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giOzgen\Desktop\DersDataS\deneme\Data\"/>
    </mc:Choice>
  </mc:AlternateContent>
  <xr:revisionPtr revIDLastSave="0" documentId="13_ncr:1_{993241F1-3EAB-42FB-BCFD-E3BE5DD3528B}" xr6:coauthVersionLast="36" xr6:coauthVersionMax="36" xr10:uidLastSave="{00000000-0000-0000-0000-000000000000}"/>
  <bookViews>
    <workbookView xWindow="0" yWindow="0" windowWidth="23040" windowHeight="8520" activeTab="1" xr2:uid="{846C268C-8B4F-4EAD-929E-BD0FCDF3BC34}"/>
  </bookViews>
  <sheets>
    <sheet name="INFORM Risk 2022 (a-z)" sheetId="1" r:id="rId1"/>
    <sheet name="Sayfa1" sheetId="2" r:id="rId2"/>
  </sheets>
  <externalReferences>
    <externalReference r:id="rId3"/>
  </externalReferences>
  <definedNames>
    <definedName name="_Key1" hidden="1">#REF!</definedName>
    <definedName name="_Order1" hidden="1">255</definedName>
    <definedName name="_Sort" hidden="1">#REF!</definedName>
    <definedName name="a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92" i="2" l="1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C192" i="2" s="1"/>
  <c r="B192" i="2"/>
  <c r="F192" i="2" s="1"/>
  <c r="A192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 s="1"/>
  <c r="AC191" i="2"/>
  <c r="AB191" i="2"/>
  <c r="AA191" i="2"/>
  <c r="Z191" i="2"/>
  <c r="Y191" i="2"/>
  <c r="X191" i="2"/>
  <c r="W191" i="2"/>
  <c r="V191" i="2"/>
  <c r="U191" i="2"/>
  <c r="T191" i="2"/>
  <c r="S191" i="2"/>
  <c r="Q191" i="2"/>
  <c r="P191" i="2"/>
  <c r="O191" i="2"/>
  <c r="N191" i="2"/>
  <c r="M191" i="2"/>
  <c r="L191" i="2"/>
  <c r="K191" i="2"/>
  <c r="J191" i="2"/>
  <c r="I191" i="2"/>
  <c r="H191" i="2"/>
  <c r="G191" i="2"/>
  <c r="B191" i="2"/>
  <c r="F191" i="2" s="1"/>
  <c r="A191" i="2"/>
  <c r="AO190" i="2"/>
  <c r="AL190" i="2"/>
  <c r="AM190" i="2" s="1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 s="1"/>
  <c r="Q190" i="2"/>
  <c r="AN190" i="2" s="1"/>
  <c r="P190" i="2"/>
  <c r="O190" i="2"/>
  <c r="N190" i="2"/>
  <c r="M190" i="2"/>
  <c r="L190" i="2"/>
  <c r="K190" i="2"/>
  <c r="J190" i="2"/>
  <c r="I190" i="2"/>
  <c r="H190" i="2"/>
  <c r="G190" i="2" s="1"/>
  <c r="F190" i="2"/>
  <c r="B190" i="2"/>
  <c r="A190" i="2"/>
  <c r="AO189" i="2"/>
  <c r="AM189" i="2"/>
  <c r="AL189" i="2"/>
  <c r="AK189" i="2"/>
  <c r="AJ189" i="2"/>
  <c r="AI189" i="2"/>
  <c r="AH189" i="2"/>
  <c r="AG189" i="2"/>
  <c r="AF189" i="2"/>
  <c r="AE189" i="2"/>
  <c r="AD189" i="2" s="1"/>
  <c r="AC189" i="2"/>
  <c r="AB189" i="2"/>
  <c r="AA189" i="2"/>
  <c r="Z189" i="2"/>
  <c r="Y189" i="2"/>
  <c r="X189" i="2"/>
  <c r="W189" i="2"/>
  <c r="R189" i="2" s="1"/>
  <c r="V189" i="2"/>
  <c r="U189" i="2"/>
  <c r="T189" i="2"/>
  <c r="S189" i="2"/>
  <c r="Q189" i="2"/>
  <c r="AN189" i="2" s="1"/>
  <c r="P189" i="2"/>
  <c r="O189" i="2"/>
  <c r="N189" i="2"/>
  <c r="M189" i="2"/>
  <c r="L189" i="2"/>
  <c r="K189" i="2"/>
  <c r="J189" i="2"/>
  <c r="I189" i="2"/>
  <c r="H189" i="2"/>
  <c r="G189" i="2"/>
  <c r="B189" i="2"/>
  <c r="F189" i="2" s="1"/>
  <c r="A189" i="2"/>
  <c r="AO188" i="2"/>
  <c r="AN188" i="2"/>
  <c r="AL188" i="2"/>
  <c r="AM188" i="2" s="1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 s="1"/>
  <c r="C188" i="2" s="1"/>
  <c r="Q188" i="2"/>
  <c r="P188" i="2"/>
  <c r="O188" i="2"/>
  <c r="N188" i="2"/>
  <c r="M188" i="2"/>
  <c r="L188" i="2"/>
  <c r="K188" i="2"/>
  <c r="J188" i="2"/>
  <c r="I188" i="2"/>
  <c r="H188" i="2"/>
  <c r="G188" i="2" s="1"/>
  <c r="F188" i="2"/>
  <c r="B188" i="2"/>
  <c r="A188" i="2"/>
  <c r="AO187" i="2"/>
  <c r="AM187" i="2"/>
  <c r="AL187" i="2"/>
  <c r="AK187" i="2"/>
  <c r="AJ187" i="2"/>
  <c r="AI187" i="2"/>
  <c r="AH187" i="2"/>
  <c r="AG187" i="2"/>
  <c r="AF187" i="2"/>
  <c r="AE187" i="2"/>
  <c r="AD187" i="2" s="1"/>
  <c r="AC187" i="2"/>
  <c r="AB187" i="2"/>
  <c r="AA187" i="2"/>
  <c r="Z187" i="2"/>
  <c r="Y187" i="2"/>
  <c r="X187" i="2"/>
  <c r="W187" i="2"/>
  <c r="V187" i="2"/>
  <c r="U187" i="2"/>
  <c r="T187" i="2"/>
  <c r="S187" i="2"/>
  <c r="Q187" i="2"/>
  <c r="AN187" i="2" s="1"/>
  <c r="P187" i="2"/>
  <c r="O187" i="2"/>
  <c r="N187" i="2"/>
  <c r="M187" i="2"/>
  <c r="L187" i="2"/>
  <c r="K187" i="2"/>
  <c r="J187" i="2"/>
  <c r="I187" i="2"/>
  <c r="H187" i="2"/>
  <c r="G187" i="2"/>
  <c r="F187" i="2"/>
  <c r="B187" i="2"/>
  <c r="A187" i="2"/>
  <c r="AO186" i="2"/>
  <c r="AN186" i="2"/>
  <c r="AM186" i="2"/>
  <c r="AL186" i="2"/>
  <c r="AK186" i="2"/>
  <c r="AJ186" i="2"/>
  <c r="AI186" i="2"/>
  <c r="AH186" i="2"/>
  <c r="AG186" i="2"/>
  <c r="AF186" i="2"/>
  <c r="AE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 s="1"/>
  <c r="B186" i="2"/>
  <c r="F186" i="2" s="1"/>
  <c r="A186" i="2"/>
  <c r="AO185" i="2"/>
  <c r="AL185" i="2"/>
  <c r="AM185" i="2" s="1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 s="1"/>
  <c r="C185" i="2" s="1"/>
  <c r="Q185" i="2"/>
  <c r="AN185" i="2" s="1"/>
  <c r="P185" i="2"/>
  <c r="O185" i="2"/>
  <c r="N185" i="2"/>
  <c r="M185" i="2"/>
  <c r="L185" i="2"/>
  <c r="K185" i="2"/>
  <c r="J185" i="2"/>
  <c r="I185" i="2"/>
  <c r="H185" i="2"/>
  <c r="G185" i="2" s="1"/>
  <c r="F185" i="2"/>
  <c r="B185" i="2"/>
  <c r="A185" i="2"/>
  <c r="AO184" i="2"/>
  <c r="AM184" i="2"/>
  <c r="AL184" i="2"/>
  <c r="AK184" i="2"/>
  <c r="AJ184" i="2"/>
  <c r="AI184" i="2"/>
  <c r="AH184" i="2"/>
  <c r="AG184" i="2"/>
  <c r="AF184" i="2"/>
  <c r="AE184" i="2"/>
  <c r="AD184" i="2" s="1"/>
  <c r="AC184" i="2"/>
  <c r="AB184" i="2"/>
  <c r="AA184" i="2"/>
  <c r="Z184" i="2"/>
  <c r="Y184" i="2"/>
  <c r="X184" i="2"/>
  <c r="W184" i="2"/>
  <c r="R184" i="2" s="1"/>
  <c r="V184" i="2"/>
  <c r="U184" i="2"/>
  <c r="T184" i="2"/>
  <c r="S184" i="2"/>
  <c r="Q184" i="2"/>
  <c r="AN184" i="2" s="1"/>
  <c r="P184" i="2"/>
  <c r="O184" i="2"/>
  <c r="N184" i="2"/>
  <c r="M184" i="2"/>
  <c r="L184" i="2"/>
  <c r="K184" i="2"/>
  <c r="J184" i="2"/>
  <c r="I184" i="2"/>
  <c r="H184" i="2"/>
  <c r="G184" i="2"/>
  <c r="B184" i="2"/>
  <c r="F184" i="2" s="1"/>
  <c r="A184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 s="1"/>
  <c r="AC183" i="2"/>
  <c r="AB183" i="2"/>
  <c r="AA183" i="2"/>
  <c r="Z183" i="2"/>
  <c r="Y183" i="2"/>
  <c r="X183" i="2"/>
  <c r="W183" i="2"/>
  <c r="V183" i="2"/>
  <c r="U183" i="2"/>
  <c r="T183" i="2"/>
  <c r="S183" i="2"/>
  <c r="R183" i="2" s="1"/>
  <c r="Q183" i="2"/>
  <c r="P183" i="2"/>
  <c r="O183" i="2"/>
  <c r="N183" i="2"/>
  <c r="M183" i="2"/>
  <c r="L183" i="2"/>
  <c r="K183" i="2"/>
  <c r="J183" i="2"/>
  <c r="I183" i="2"/>
  <c r="H183" i="2"/>
  <c r="G183" i="2"/>
  <c r="B183" i="2"/>
  <c r="F183" i="2" s="1"/>
  <c r="A183" i="2"/>
  <c r="AO182" i="2"/>
  <c r="AN182" i="2"/>
  <c r="AL182" i="2"/>
  <c r="AM182" i="2" s="1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 s="1"/>
  <c r="Q182" i="2"/>
  <c r="P182" i="2"/>
  <c r="O182" i="2"/>
  <c r="N182" i="2"/>
  <c r="M182" i="2"/>
  <c r="L182" i="2"/>
  <c r="K182" i="2"/>
  <c r="J182" i="2"/>
  <c r="I182" i="2"/>
  <c r="H182" i="2"/>
  <c r="G182" i="2" s="1"/>
  <c r="C182" i="2" s="1"/>
  <c r="F182" i="2"/>
  <c r="B182" i="2"/>
  <c r="A182" i="2"/>
  <c r="AO181" i="2"/>
  <c r="AM181" i="2"/>
  <c r="AL181" i="2"/>
  <c r="AK181" i="2"/>
  <c r="AJ181" i="2"/>
  <c r="AI181" i="2"/>
  <c r="AH181" i="2"/>
  <c r="AG181" i="2"/>
  <c r="AF181" i="2"/>
  <c r="AE181" i="2"/>
  <c r="AD181" i="2" s="1"/>
  <c r="AC181" i="2"/>
  <c r="AB181" i="2"/>
  <c r="AA181" i="2"/>
  <c r="Z181" i="2"/>
  <c r="Y181" i="2"/>
  <c r="X181" i="2"/>
  <c r="W181" i="2"/>
  <c r="R181" i="2" s="1"/>
  <c r="V181" i="2"/>
  <c r="U181" i="2"/>
  <c r="T181" i="2"/>
  <c r="S181" i="2"/>
  <c r="Q181" i="2"/>
  <c r="AN181" i="2" s="1"/>
  <c r="P181" i="2"/>
  <c r="O181" i="2"/>
  <c r="N181" i="2"/>
  <c r="M181" i="2"/>
  <c r="L181" i="2"/>
  <c r="K181" i="2"/>
  <c r="J181" i="2"/>
  <c r="I181" i="2"/>
  <c r="H181" i="2"/>
  <c r="G181" i="2"/>
  <c r="B181" i="2"/>
  <c r="F181" i="2" s="1"/>
  <c r="A181" i="2"/>
  <c r="AO180" i="2"/>
  <c r="AN180" i="2"/>
  <c r="AL180" i="2"/>
  <c r="AM180" i="2" s="1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 s="1"/>
  <c r="B180" i="2"/>
  <c r="F180" i="2" s="1"/>
  <c r="A180" i="2"/>
  <c r="AO179" i="2"/>
  <c r="AM179" i="2"/>
  <c r="AL179" i="2"/>
  <c r="AK179" i="2"/>
  <c r="AJ179" i="2"/>
  <c r="AI179" i="2"/>
  <c r="AH179" i="2"/>
  <c r="AG179" i="2"/>
  <c r="AF179" i="2"/>
  <c r="AE179" i="2"/>
  <c r="AD179" i="2" s="1"/>
  <c r="AC179" i="2"/>
  <c r="AB179" i="2"/>
  <c r="AA179" i="2"/>
  <c r="Z179" i="2"/>
  <c r="Y179" i="2"/>
  <c r="X179" i="2"/>
  <c r="W179" i="2"/>
  <c r="V179" i="2"/>
  <c r="U179" i="2"/>
  <c r="T179" i="2"/>
  <c r="S179" i="2"/>
  <c r="Q179" i="2"/>
  <c r="AN179" i="2" s="1"/>
  <c r="P179" i="2"/>
  <c r="O179" i="2"/>
  <c r="N179" i="2"/>
  <c r="M179" i="2"/>
  <c r="L179" i="2"/>
  <c r="K179" i="2"/>
  <c r="J179" i="2"/>
  <c r="I179" i="2"/>
  <c r="H179" i="2"/>
  <c r="G179" i="2"/>
  <c r="F179" i="2"/>
  <c r="B179" i="2"/>
  <c r="A179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 s="1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B178" i="2"/>
  <c r="F178" i="2" s="1"/>
  <c r="A178" i="2"/>
  <c r="AO177" i="2"/>
  <c r="AN177" i="2"/>
  <c r="AL177" i="2"/>
  <c r="AM177" i="2" s="1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 s="1"/>
  <c r="C177" i="2" s="1"/>
  <c r="Q177" i="2"/>
  <c r="P177" i="2"/>
  <c r="O177" i="2"/>
  <c r="N177" i="2"/>
  <c r="M177" i="2"/>
  <c r="L177" i="2"/>
  <c r="K177" i="2"/>
  <c r="J177" i="2"/>
  <c r="I177" i="2"/>
  <c r="H177" i="2"/>
  <c r="G177" i="2" s="1"/>
  <c r="F177" i="2"/>
  <c r="B177" i="2"/>
  <c r="A177" i="2"/>
  <c r="AO176" i="2"/>
  <c r="AM176" i="2"/>
  <c r="AL176" i="2"/>
  <c r="AK176" i="2"/>
  <c r="AJ176" i="2"/>
  <c r="AI176" i="2"/>
  <c r="AH176" i="2"/>
  <c r="AG176" i="2"/>
  <c r="AF176" i="2"/>
  <c r="AE176" i="2"/>
  <c r="AD176" i="2" s="1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N176" i="2" s="1"/>
  <c r="P176" i="2"/>
  <c r="O176" i="2"/>
  <c r="N176" i="2"/>
  <c r="M176" i="2"/>
  <c r="L176" i="2"/>
  <c r="K176" i="2"/>
  <c r="J176" i="2"/>
  <c r="I176" i="2"/>
  <c r="H176" i="2"/>
  <c r="G176" i="2"/>
  <c r="B176" i="2"/>
  <c r="F176" i="2" s="1"/>
  <c r="A176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 s="1"/>
  <c r="AC175" i="2"/>
  <c r="AB175" i="2"/>
  <c r="AA175" i="2"/>
  <c r="Z175" i="2"/>
  <c r="Y175" i="2"/>
  <c r="X175" i="2"/>
  <c r="W175" i="2"/>
  <c r="V175" i="2"/>
  <c r="U175" i="2"/>
  <c r="T175" i="2"/>
  <c r="S175" i="2"/>
  <c r="R175" i="2" s="1"/>
  <c r="Q175" i="2"/>
  <c r="P175" i="2"/>
  <c r="O175" i="2"/>
  <c r="N175" i="2"/>
  <c r="M175" i="2"/>
  <c r="L175" i="2"/>
  <c r="K175" i="2"/>
  <c r="J175" i="2"/>
  <c r="I175" i="2"/>
  <c r="H175" i="2"/>
  <c r="G175" i="2"/>
  <c r="C175" i="2" s="1"/>
  <c r="B175" i="2"/>
  <c r="F175" i="2" s="1"/>
  <c r="A175" i="2"/>
  <c r="AO174" i="2"/>
  <c r="AN174" i="2"/>
  <c r="AL174" i="2"/>
  <c r="AM174" i="2" s="1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 s="1"/>
  <c r="Q174" i="2"/>
  <c r="P174" i="2"/>
  <c r="O174" i="2"/>
  <c r="N174" i="2"/>
  <c r="M174" i="2"/>
  <c r="L174" i="2"/>
  <c r="K174" i="2"/>
  <c r="J174" i="2"/>
  <c r="I174" i="2"/>
  <c r="H174" i="2"/>
  <c r="G174" i="2" s="1"/>
  <c r="C174" i="2" s="1"/>
  <c r="F174" i="2"/>
  <c r="B174" i="2"/>
  <c r="A174" i="2"/>
  <c r="AO173" i="2"/>
  <c r="AM173" i="2"/>
  <c r="AL173" i="2"/>
  <c r="AK173" i="2"/>
  <c r="AJ173" i="2"/>
  <c r="AI173" i="2"/>
  <c r="AH173" i="2"/>
  <c r="AG173" i="2"/>
  <c r="AF173" i="2"/>
  <c r="AE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N173" i="2" s="1"/>
  <c r="P173" i="2"/>
  <c r="O173" i="2"/>
  <c r="N173" i="2"/>
  <c r="M173" i="2"/>
  <c r="L173" i="2"/>
  <c r="K173" i="2"/>
  <c r="J173" i="2"/>
  <c r="I173" i="2"/>
  <c r="H173" i="2"/>
  <c r="G173" i="2"/>
  <c r="B173" i="2"/>
  <c r="F173" i="2" s="1"/>
  <c r="A173" i="2"/>
  <c r="AO172" i="2"/>
  <c r="AN172" i="2"/>
  <c r="AL172" i="2"/>
  <c r="AM172" i="2" s="1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 s="1"/>
  <c r="Q172" i="2"/>
  <c r="P172" i="2"/>
  <c r="O172" i="2"/>
  <c r="N172" i="2"/>
  <c r="M172" i="2"/>
  <c r="L172" i="2"/>
  <c r="K172" i="2"/>
  <c r="J172" i="2"/>
  <c r="I172" i="2"/>
  <c r="H172" i="2"/>
  <c r="G172" i="2" s="1"/>
  <c r="C172" i="2" s="1"/>
  <c r="F172" i="2"/>
  <c r="B172" i="2"/>
  <c r="A172" i="2"/>
  <c r="AO171" i="2"/>
  <c r="AL171" i="2"/>
  <c r="AM171" i="2" s="1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 s="1"/>
  <c r="Q171" i="2"/>
  <c r="AN171" i="2" s="1"/>
  <c r="P171" i="2"/>
  <c r="O171" i="2"/>
  <c r="N171" i="2"/>
  <c r="M171" i="2"/>
  <c r="L171" i="2"/>
  <c r="K171" i="2"/>
  <c r="J171" i="2"/>
  <c r="I171" i="2"/>
  <c r="H171" i="2"/>
  <c r="G171" i="2"/>
  <c r="C171" i="2" s="1"/>
  <c r="F171" i="2"/>
  <c r="B171" i="2"/>
  <c r="A171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 s="1"/>
  <c r="AC170" i="2"/>
  <c r="AB170" i="2"/>
  <c r="AA170" i="2"/>
  <c r="Z170" i="2"/>
  <c r="Y170" i="2"/>
  <c r="X170" i="2"/>
  <c r="W170" i="2"/>
  <c r="R170" i="2" s="1"/>
  <c r="V170" i="2"/>
  <c r="U170" i="2"/>
  <c r="T170" i="2"/>
  <c r="S170" i="2"/>
  <c r="Q170" i="2"/>
  <c r="P170" i="2"/>
  <c r="O170" i="2"/>
  <c r="N170" i="2"/>
  <c r="M170" i="2"/>
  <c r="L170" i="2"/>
  <c r="K170" i="2"/>
  <c r="J170" i="2"/>
  <c r="I170" i="2"/>
  <c r="H170" i="2"/>
  <c r="G170" i="2"/>
  <c r="C170" i="2" s="1"/>
  <c r="B170" i="2"/>
  <c r="F170" i="2" s="1"/>
  <c r="A170" i="2"/>
  <c r="AO169" i="2"/>
  <c r="AL169" i="2"/>
  <c r="AM169" i="2" s="1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 s="1"/>
  <c r="Q169" i="2"/>
  <c r="AN169" i="2" s="1"/>
  <c r="P169" i="2"/>
  <c r="O169" i="2"/>
  <c r="N169" i="2"/>
  <c r="M169" i="2"/>
  <c r="L169" i="2"/>
  <c r="K169" i="2"/>
  <c r="J169" i="2"/>
  <c r="I169" i="2"/>
  <c r="H169" i="2"/>
  <c r="G169" i="2" s="1"/>
  <c r="C169" i="2" s="1"/>
  <c r="F169" i="2"/>
  <c r="B169" i="2"/>
  <c r="A169" i="2"/>
  <c r="AO168" i="2"/>
  <c r="AL168" i="2"/>
  <c r="AM168" i="2" s="1"/>
  <c r="AK168" i="2"/>
  <c r="AJ168" i="2"/>
  <c r="AI168" i="2"/>
  <c r="AH168" i="2"/>
  <c r="AD168" i="2" s="1"/>
  <c r="AG168" i="2"/>
  <c r="AF168" i="2"/>
  <c r="AE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N168" i="2" s="1"/>
  <c r="P168" i="2"/>
  <c r="O168" i="2"/>
  <c r="N168" i="2"/>
  <c r="M168" i="2"/>
  <c r="L168" i="2"/>
  <c r="K168" i="2"/>
  <c r="J168" i="2"/>
  <c r="I168" i="2"/>
  <c r="H168" i="2"/>
  <c r="G168" i="2"/>
  <c r="F168" i="2"/>
  <c r="B168" i="2"/>
  <c r="A168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 s="1"/>
  <c r="AC167" i="2"/>
  <c r="AB167" i="2"/>
  <c r="AA167" i="2"/>
  <c r="Z167" i="2"/>
  <c r="Y167" i="2"/>
  <c r="X167" i="2"/>
  <c r="W167" i="2"/>
  <c r="V167" i="2"/>
  <c r="U167" i="2"/>
  <c r="T167" i="2"/>
  <c r="S167" i="2"/>
  <c r="R167" i="2" s="1"/>
  <c r="Q167" i="2"/>
  <c r="P167" i="2"/>
  <c r="O167" i="2"/>
  <c r="N167" i="2"/>
  <c r="M167" i="2"/>
  <c r="L167" i="2"/>
  <c r="K167" i="2"/>
  <c r="J167" i="2"/>
  <c r="I167" i="2"/>
  <c r="H167" i="2"/>
  <c r="G167" i="2" s="1"/>
  <c r="B167" i="2"/>
  <c r="F167" i="2" s="1"/>
  <c r="A167" i="2"/>
  <c r="AO166" i="2"/>
  <c r="AL166" i="2"/>
  <c r="AM166" i="2" s="1"/>
  <c r="AK166" i="2"/>
  <c r="AJ166" i="2"/>
  <c r="AI166" i="2"/>
  <c r="AH166" i="2"/>
  <c r="AG166" i="2"/>
  <c r="AF166" i="2"/>
  <c r="AE166" i="2"/>
  <c r="AD166" i="2"/>
  <c r="C166" i="2" s="1"/>
  <c r="AC166" i="2"/>
  <c r="AB166" i="2"/>
  <c r="AA166" i="2"/>
  <c r="Z166" i="2"/>
  <c r="Y166" i="2"/>
  <c r="X166" i="2"/>
  <c r="W166" i="2"/>
  <c r="V166" i="2"/>
  <c r="U166" i="2"/>
  <c r="T166" i="2"/>
  <c r="S166" i="2"/>
  <c r="R166" i="2" s="1"/>
  <c r="Q166" i="2"/>
  <c r="AN166" i="2" s="1"/>
  <c r="P166" i="2"/>
  <c r="O166" i="2"/>
  <c r="N166" i="2"/>
  <c r="M166" i="2"/>
  <c r="L166" i="2"/>
  <c r="K166" i="2"/>
  <c r="J166" i="2"/>
  <c r="I166" i="2"/>
  <c r="H166" i="2"/>
  <c r="G166" i="2" s="1"/>
  <c r="F166" i="2"/>
  <c r="B166" i="2"/>
  <c r="A166" i="2"/>
  <c r="AO165" i="2"/>
  <c r="AM165" i="2"/>
  <c r="AL165" i="2"/>
  <c r="AK165" i="2"/>
  <c r="AJ165" i="2"/>
  <c r="AI165" i="2"/>
  <c r="AH165" i="2"/>
  <c r="AG165" i="2"/>
  <c r="AF165" i="2"/>
  <c r="AE165" i="2"/>
  <c r="AD165" i="2" s="1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N165" i="2" s="1"/>
  <c r="P165" i="2"/>
  <c r="O165" i="2"/>
  <c r="N165" i="2"/>
  <c r="M165" i="2"/>
  <c r="L165" i="2"/>
  <c r="K165" i="2"/>
  <c r="J165" i="2"/>
  <c r="I165" i="2"/>
  <c r="H165" i="2"/>
  <c r="G165" i="2"/>
  <c r="B165" i="2"/>
  <c r="F165" i="2" s="1"/>
  <c r="A165" i="2"/>
  <c r="AO164" i="2"/>
  <c r="AN164" i="2"/>
  <c r="AL164" i="2"/>
  <c r="AM164" i="2" s="1"/>
  <c r="AK164" i="2"/>
  <c r="AJ164" i="2"/>
  <c r="AI164" i="2"/>
  <c r="AH164" i="2"/>
  <c r="AD164" i="2" s="1"/>
  <c r="AG164" i="2"/>
  <c r="AF164" i="2"/>
  <c r="AE164" i="2"/>
  <c r="AC164" i="2"/>
  <c r="AB164" i="2"/>
  <c r="AA164" i="2"/>
  <c r="Z164" i="2"/>
  <c r="Y164" i="2"/>
  <c r="X164" i="2"/>
  <c r="W164" i="2"/>
  <c r="V164" i="2"/>
  <c r="U164" i="2"/>
  <c r="T164" i="2"/>
  <c r="S164" i="2"/>
  <c r="R164" i="2" s="1"/>
  <c r="Q164" i="2"/>
  <c r="P164" i="2"/>
  <c r="O164" i="2"/>
  <c r="N164" i="2"/>
  <c r="M164" i="2"/>
  <c r="L164" i="2"/>
  <c r="K164" i="2"/>
  <c r="J164" i="2"/>
  <c r="I164" i="2"/>
  <c r="H164" i="2"/>
  <c r="G164" i="2" s="1"/>
  <c r="B164" i="2"/>
  <c r="F164" i="2" s="1"/>
  <c r="A164" i="2"/>
  <c r="AO163" i="2"/>
  <c r="AL163" i="2"/>
  <c r="AM163" i="2" s="1"/>
  <c r="AK163" i="2"/>
  <c r="AJ163" i="2"/>
  <c r="AI163" i="2"/>
  <c r="AH163" i="2"/>
  <c r="AG163" i="2"/>
  <c r="AF163" i="2"/>
  <c r="AE163" i="2"/>
  <c r="AD163" i="2"/>
  <c r="C163" i="2" s="1"/>
  <c r="AC163" i="2"/>
  <c r="AB163" i="2"/>
  <c r="AA163" i="2"/>
  <c r="Z163" i="2"/>
  <c r="Y163" i="2"/>
  <c r="X163" i="2"/>
  <c r="W163" i="2"/>
  <c r="V163" i="2"/>
  <c r="U163" i="2"/>
  <c r="T163" i="2"/>
  <c r="S163" i="2"/>
  <c r="R163" i="2" s="1"/>
  <c r="Q163" i="2"/>
  <c r="AN163" i="2" s="1"/>
  <c r="P163" i="2"/>
  <c r="O163" i="2"/>
  <c r="N163" i="2"/>
  <c r="M163" i="2"/>
  <c r="L163" i="2"/>
  <c r="K163" i="2"/>
  <c r="J163" i="2"/>
  <c r="I163" i="2"/>
  <c r="H163" i="2"/>
  <c r="G163" i="2"/>
  <c r="F163" i="2"/>
  <c r="D163" i="2"/>
  <c r="B163" i="2"/>
  <c r="A163" i="2"/>
  <c r="AO162" i="2"/>
  <c r="AN162" i="2"/>
  <c r="AM162" i="2"/>
  <c r="AL162" i="2"/>
  <c r="AK162" i="2"/>
  <c r="AJ162" i="2"/>
  <c r="AI162" i="2"/>
  <c r="AH162" i="2"/>
  <c r="AG162" i="2"/>
  <c r="AF162" i="2"/>
  <c r="AE162" i="2"/>
  <c r="AC162" i="2"/>
  <c r="AB162" i="2"/>
  <c r="AA162" i="2"/>
  <c r="Z162" i="2"/>
  <c r="Y162" i="2"/>
  <c r="X162" i="2"/>
  <c r="W162" i="2"/>
  <c r="R162" i="2" s="1"/>
  <c r="V162" i="2"/>
  <c r="U162" i="2"/>
  <c r="T162" i="2"/>
  <c r="S162" i="2"/>
  <c r="Q162" i="2"/>
  <c r="P162" i="2"/>
  <c r="O162" i="2"/>
  <c r="N162" i="2"/>
  <c r="M162" i="2"/>
  <c r="L162" i="2"/>
  <c r="K162" i="2"/>
  <c r="J162" i="2"/>
  <c r="I162" i="2"/>
  <c r="H162" i="2"/>
  <c r="G162" i="2"/>
  <c r="B162" i="2"/>
  <c r="F162" i="2" s="1"/>
  <c r="A162" i="2"/>
  <c r="AO161" i="2"/>
  <c r="AL161" i="2"/>
  <c r="AM161" i="2" s="1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 s="1"/>
  <c r="Q161" i="2"/>
  <c r="AN161" i="2" s="1"/>
  <c r="P161" i="2"/>
  <c r="O161" i="2"/>
  <c r="N161" i="2"/>
  <c r="M161" i="2"/>
  <c r="L161" i="2"/>
  <c r="K161" i="2"/>
  <c r="J161" i="2"/>
  <c r="I161" i="2"/>
  <c r="H161" i="2"/>
  <c r="G161" i="2" s="1"/>
  <c r="F161" i="2"/>
  <c r="C161" i="2"/>
  <c r="D161" i="2" s="1"/>
  <c r="B161" i="2"/>
  <c r="A161" i="2"/>
  <c r="AO160" i="2"/>
  <c r="AM160" i="2"/>
  <c r="AL160" i="2"/>
  <c r="AK160" i="2"/>
  <c r="AJ160" i="2"/>
  <c r="AI160" i="2"/>
  <c r="AH160" i="2"/>
  <c r="AG160" i="2"/>
  <c r="AF160" i="2"/>
  <c r="AE160" i="2"/>
  <c r="AD160" i="2" s="1"/>
  <c r="AC160" i="2"/>
  <c r="AB160" i="2"/>
  <c r="AA160" i="2"/>
  <c r="Z160" i="2"/>
  <c r="Y160" i="2"/>
  <c r="X160" i="2"/>
  <c r="W160" i="2"/>
  <c r="R160" i="2" s="1"/>
  <c r="V160" i="2"/>
  <c r="U160" i="2"/>
  <c r="T160" i="2"/>
  <c r="S160" i="2"/>
  <c r="Q160" i="2"/>
  <c r="AN160" i="2" s="1"/>
  <c r="P160" i="2"/>
  <c r="O160" i="2"/>
  <c r="N160" i="2"/>
  <c r="M160" i="2"/>
  <c r="L160" i="2"/>
  <c r="K160" i="2"/>
  <c r="J160" i="2"/>
  <c r="I160" i="2"/>
  <c r="H160" i="2"/>
  <c r="G160" i="2"/>
  <c r="C160" i="2" s="1"/>
  <c r="F160" i="2"/>
  <c r="B160" i="2"/>
  <c r="A160" i="2"/>
  <c r="AO159" i="2"/>
  <c r="AN159" i="2"/>
  <c r="AM159" i="2"/>
  <c r="AL159" i="2"/>
  <c r="AK159" i="2"/>
  <c r="AJ159" i="2"/>
  <c r="AI159" i="2"/>
  <c r="AH159" i="2"/>
  <c r="AG159" i="2"/>
  <c r="AF159" i="2"/>
  <c r="AE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 s="1"/>
  <c r="B159" i="2"/>
  <c r="F159" i="2" s="1"/>
  <c r="A159" i="2"/>
  <c r="AO158" i="2"/>
  <c r="AL158" i="2"/>
  <c r="AM158" i="2" s="1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 s="1"/>
  <c r="C158" i="2" s="1"/>
  <c r="Q158" i="2"/>
  <c r="AN158" i="2" s="1"/>
  <c r="P158" i="2"/>
  <c r="O158" i="2"/>
  <c r="N158" i="2"/>
  <c r="M158" i="2"/>
  <c r="L158" i="2"/>
  <c r="K158" i="2"/>
  <c r="J158" i="2"/>
  <c r="I158" i="2"/>
  <c r="H158" i="2"/>
  <c r="G158" i="2" s="1"/>
  <c r="F158" i="2"/>
  <c r="B158" i="2"/>
  <c r="A158" i="2"/>
  <c r="AO157" i="2"/>
  <c r="AM157" i="2"/>
  <c r="AL157" i="2"/>
  <c r="AK157" i="2"/>
  <c r="AJ157" i="2"/>
  <c r="AI157" i="2"/>
  <c r="AH157" i="2"/>
  <c r="AG157" i="2"/>
  <c r="AF157" i="2"/>
  <c r="AE157" i="2"/>
  <c r="AD157" i="2" s="1"/>
  <c r="AC157" i="2"/>
  <c r="AB157" i="2"/>
  <c r="AA157" i="2"/>
  <c r="Z157" i="2"/>
  <c r="Y157" i="2"/>
  <c r="X157" i="2"/>
  <c r="W157" i="2"/>
  <c r="R157" i="2" s="1"/>
  <c r="V157" i="2"/>
  <c r="U157" i="2"/>
  <c r="T157" i="2"/>
  <c r="S157" i="2"/>
  <c r="Q157" i="2"/>
  <c r="AN157" i="2" s="1"/>
  <c r="P157" i="2"/>
  <c r="O157" i="2"/>
  <c r="N157" i="2"/>
  <c r="M157" i="2"/>
  <c r="L157" i="2"/>
  <c r="K157" i="2"/>
  <c r="J157" i="2"/>
  <c r="I157" i="2"/>
  <c r="H157" i="2"/>
  <c r="G157" i="2"/>
  <c r="B157" i="2"/>
  <c r="F157" i="2" s="1"/>
  <c r="A157" i="2"/>
  <c r="AO156" i="2"/>
  <c r="AN156" i="2"/>
  <c r="AL156" i="2"/>
  <c r="AM156" i="2" s="1"/>
  <c r="AK156" i="2"/>
  <c r="AJ156" i="2"/>
  <c r="AI156" i="2"/>
  <c r="AH156" i="2"/>
  <c r="AD156" i="2" s="1"/>
  <c r="AG156" i="2"/>
  <c r="AF156" i="2"/>
  <c r="AE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 s="1"/>
  <c r="C156" i="2"/>
  <c r="B156" i="2"/>
  <c r="F156" i="2" s="1"/>
  <c r="A156" i="2"/>
  <c r="AO155" i="2"/>
  <c r="AL155" i="2"/>
  <c r="AM155" i="2" s="1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 s="1"/>
  <c r="Q155" i="2"/>
  <c r="AN155" i="2" s="1"/>
  <c r="P155" i="2"/>
  <c r="O155" i="2"/>
  <c r="N155" i="2"/>
  <c r="M155" i="2"/>
  <c r="L155" i="2"/>
  <c r="K155" i="2"/>
  <c r="J155" i="2"/>
  <c r="I155" i="2"/>
  <c r="H155" i="2"/>
  <c r="G155" i="2"/>
  <c r="C155" i="2" s="1"/>
  <c r="F155" i="2"/>
  <c r="B155" i="2"/>
  <c r="A155" i="2"/>
  <c r="AO154" i="2"/>
  <c r="AN154" i="2"/>
  <c r="AM154" i="2"/>
  <c r="AL154" i="2"/>
  <c r="AK154" i="2"/>
  <c r="AJ154" i="2"/>
  <c r="AI154" i="2"/>
  <c r="AH154" i="2"/>
  <c r="AG154" i="2"/>
  <c r="AF154" i="2"/>
  <c r="AE154" i="2"/>
  <c r="AC154" i="2"/>
  <c r="AB154" i="2"/>
  <c r="AA154" i="2"/>
  <c r="Z154" i="2"/>
  <c r="Y154" i="2"/>
  <c r="X154" i="2"/>
  <c r="W154" i="2"/>
  <c r="R154" i="2" s="1"/>
  <c r="V154" i="2"/>
  <c r="U154" i="2"/>
  <c r="T154" i="2"/>
  <c r="S154" i="2"/>
  <c r="Q154" i="2"/>
  <c r="P154" i="2"/>
  <c r="O154" i="2"/>
  <c r="N154" i="2"/>
  <c r="M154" i="2"/>
  <c r="L154" i="2"/>
  <c r="K154" i="2"/>
  <c r="J154" i="2"/>
  <c r="I154" i="2"/>
  <c r="H154" i="2"/>
  <c r="G154" i="2" s="1"/>
  <c r="B154" i="2"/>
  <c r="F154" i="2" s="1"/>
  <c r="A154" i="2"/>
  <c r="AO153" i="2"/>
  <c r="AN153" i="2"/>
  <c r="AL153" i="2"/>
  <c r="AM153" i="2" s="1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 s="1"/>
  <c r="C153" i="2" s="1"/>
  <c r="D153" i="2" s="1"/>
  <c r="Q153" i="2"/>
  <c r="P153" i="2"/>
  <c r="O153" i="2"/>
  <c r="N153" i="2"/>
  <c r="M153" i="2"/>
  <c r="L153" i="2"/>
  <c r="K153" i="2"/>
  <c r="J153" i="2"/>
  <c r="I153" i="2"/>
  <c r="H153" i="2"/>
  <c r="G153" i="2" s="1"/>
  <c r="F153" i="2"/>
  <c r="B153" i="2"/>
  <c r="A153" i="2"/>
  <c r="AO152" i="2"/>
  <c r="AM152" i="2"/>
  <c r="AL152" i="2"/>
  <c r="AK152" i="2"/>
  <c r="AJ152" i="2"/>
  <c r="AI152" i="2"/>
  <c r="AH152" i="2"/>
  <c r="AG152" i="2"/>
  <c r="AF152" i="2"/>
  <c r="AE152" i="2"/>
  <c r="AD152" i="2" s="1"/>
  <c r="AC152" i="2"/>
  <c r="AB152" i="2"/>
  <c r="AA152" i="2"/>
  <c r="Z152" i="2"/>
  <c r="Y152" i="2"/>
  <c r="X152" i="2"/>
  <c r="W152" i="2"/>
  <c r="R152" i="2" s="1"/>
  <c r="V152" i="2"/>
  <c r="U152" i="2"/>
  <c r="T152" i="2"/>
  <c r="S152" i="2"/>
  <c r="Q152" i="2"/>
  <c r="AN152" i="2" s="1"/>
  <c r="P152" i="2"/>
  <c r="O152" i="2"/>
  <c r="N152" i="2"/>
  <c r="M152" i="2"/>
  <c r="L152" i="2"/>
  <c r="K152" i="2"/>
  <c r="J152" i="2"/>
  <c r="I152" i="2"/>
  <c r="H152" i="2"/>
  <c r="G152" i="2"/>
  <c r="B152" i="2"/>
  <c r="F152" i="2" s="1"/>
  <c r="A152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 s="1"/>
  <c r="AC151" i="2"/>
  <c r="AB151" i="2"/>
  <c r="AA151" i="2"/>
  <c r="Z151" i="2"/>
  <c r="Y151" i="2"/>
  <c r="X151" i="2"/>
  <c r="W151" i="2"/>
  <c r="V151" i="2"/>
  <c r="U151" i="2"/>
  <c r="T151" i="2"/>
  <c r="S151" i="2"/>
  <c r="R151" i="2"/>
  <c r="C151" i="2" s="1"/>
  <c r="Q151" i="2"/>
  <c r="P151" i="2"/>
  <c r="O151" i="2"/>
  <c r="N151" i="2"/>
  <c r="M151" i="2"/>
  <c r="L151" i="2"/>
  <c r="K151" i="2"/>
  <c r="J151" i="2"/>
  <c r="I151" i="2"/>
  <c r="H151" i="2"/>
  <c r="G151" i="2"/>
  <c r="B151" i="2"/>
  <c r="F151" i="2" s="1"/>
  <c r="A151" i="2"/>
  <c r="AO150" i="2"/>
  <c r="AN150" i="2"/>
  <c r="AL150" i="2"/>
  <c r="AM150" i="2" s="1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 s="1"/>
  <c r="Q150" i="2"/>
  <c r="P150" i="2"/>
  <c r="O150" i="2"/>
  <c r="N150" i="2"/>
  <c r="M150" i="2"/>
  <c r="L150" i="2"/>
  <c r="K150" i="2"/>
  <c r="J150" i="2"/>
  <c r="I150" i="2"/>
  <c r="H150" i="2"/>
  <c r="G150" i="2" s="1"/>
  <c r="C150" i="2" s="1"/>
  <c r="F150" i="2"/>
  <c r="B150" i="2"/>
  <c r="A150" i="2"/>
  <c r="AO149" i="2"/>
  <c r="AM149" i="2"/>
  <c r="AL149" i="2"/>
  <c r="AK149" i="2"/>
  <c r="AJ149" i="2"/>
  <c r="AI149" i="2"/>
  <c r="AH149" i="2"/>
  <c r="AG149" i="2"/>
  <c r="AF149" i="2"/>
  <c r="AE149" i="2"/>
  <c r="AC149" i="2"/>
  <c r="AB149" i="2"/>
  <c r="AA149" i="2"/>
  <c r="Z149" i="2"/>
  <c r="Y149" i="2"/>
  <c r="X149" i="2"/>
  <c r="W149" i="2"/>
  <c r="R149" i="2" s="1"/>
  <c r="V149" i="2"/>
  <c r="U149" i="2"/>
  <c r="T149" i="2"/>
  <c r="S149" i="2"/>
  <c r="Q149" i="2"/>
  <c r="AN149" i="2" s="1"/>
  <c r="P149" i="2"/>
  <c r="O149" i="2"/>
  <c r="N149" i="2"/>
  <c r="M149" i="2"/>
  <c r="L149" i="2"/>
  <c r="K149" i="2"/>
  <c r="J149" i="2"/>
  <c r="I149" i="2"/>
  <c r="H149" i="2"/>
  <c r="G149" i="2"/>
  <c r="B149" i="2"/>
  <c r="F149" i="2" s="1"/>
  <c r="A149" i="2"/>
  <c r="AO148" i="2"/>
  <c r="AN148" i="2"/>
  <c r="AL148" i="2"/>
  <c r="AM148" i="2" s="1"/>
  <c r="AK148" i="2"/>
  <c r="AJ148" i="2"/>
  <c r="AI148" i="2"/>
  <c r="AH148" i="2"/>
  <c r="AD148" i="2" s="1"/>
  <c r="AG148" i="2"/>
  <c r="AF148" i="2"/>
  <c r="AE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C148" i="2" s="1"/>
  <c r="Q148" i="2"/>
  <c r="P148" i="2"/>
  <c r="O148" i="2"/>
  <c r="N148" i="2"/>
  <c r="M148" i="2"/>
  <c r="L148" i="2"/>
  <c r="K148" i="2"/>
  <c r="J148" i="2"/>
  <c r="I148" i="2"/>
  <c r="H148" i="2"/>
  <c r="G148" i="2" s="1"/>
  <c r="F148" i="2"/>
  <c r="B148" i="2"/>
  <c r="A148" i="2"/>
  <c r="AO147" i="2"/>
  <c r="AM147" i="2"/>
  <c r="AL147" i="2"/>
  <c r="AK147" i="2"/>
  <c r="AJ147" i="2"/>
  <c r="AI147" i="2"/>
  <c r="AH147" i="2"/>
  <c r="AG147" i="2"/>
  <c r="AF147" i="2"/>
  <c r="AE147" i="2"/>
  <c r="AD147" i="2" s="1"/>
  <c r="AC147" i="2"/>
  <c r="AB147" i="2"/>
  <c r="AA147" i="2"/>
  <c r="Z147" i="2"/>
  <c r="Y147" i="2"/>
  <c r="X147" i="2"/>
  <c r="W147" i="2"/>
  <c r="V147" i="2"/>
  <c r="U147" i="2"/>
  <c r="T147" i="2"/>
  <c r="S147" i="2"/>
  <c r="R147" i="2" s="1"/>
  <c r="Q147" i="2"/>
  <c r="AN147" i="2" s="1"/>
  <c r="P147" i="2"/>
  <c r="O147" i="2"/>
  <c r="N147" i="2"/>
  <c r="M147" i="2"/>
  <c r="L147" i="2"/>
  <c r="K147" i="2"/>
  <c r="J147" i="2"/>
  <c r="I147" i="2"/>
  <c r="H147" i="2"/>
  <c r="G147" i="2"/>
  <c r="C147" i="2" s="1"/>
  <c r="F147" i="2"/>
  <c r="B147" i="2"/>
  <c r="A147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 s="1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 s="1"/>
  <c r="C146" i="2" s="1"/>
  <c r="D146" i="2" s="1"/>
  <c r="B146" i="2"/>
  <c r="F146" i="2" s="1"/>
  <c r="A146" i="2"/>
  <c r="AO145" i="2"/>
  <c r="AN145" i="2"/>
  <c r="AL145" i="2"/>
  <c r="AM145" i="2" s="1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 s="1"/>
  <c r="Q145" i="2"/>
  <c r="P145" i="2"/>
  <c r="O145" i="2"/>
  <c r="N145" i="2"/>
  <c r="M145" i="2"/>
  <c r="L145" i="2"/>
  <c r="K145" i="2"/>
  <c r="J145" i="2"/>
  <c r="I145" i="2"/>
  <c r="H145" i="2"/>
  <c r="G145" i="2" s="1"/>
  <c r="C145" i="2" s="1"/>
  <c r="F145" i="2"/>
  <c r="B145" i="2"/>
  <c r="A145" i="2"/>
  <c r="AO144" i="2"/>
  <c r="AL144" i="2"/>
  <c r="AM144" i="2" s="1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R144" i="2" s="1"/>
  <c r="V144" i="2"/>
  <c r="U144" i="2"/>
  <c r="T144" i="2"/>
  <c r="S144" i="2"/>
  <c r="Q144" i="2"/>
  <c r="AN144" i="2" s="1"/>
  <c r="P144" i="2"/>
  <c r="O144" i="2"/>
  <c r="N144" i="2"/>
  <c r="M144" i="2"/>
  <c r="L144" i="2"/>
  <c r="K144" i="2"/>
  <c r="J144" i="2"/>
  <c r="I144" i="2"/>
  <c r="H144" i="2"/>
  <c r="G144" i="2"/>
  <c r="B144" i="2"/>
  <c r="F144" i="2" s="1"/>
  <c r="A144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 s="1"/>
  <c r="AC143" i="2"/>
  <c r="AB143" i="2"/>
  <c r="AA143" i="2"/>
  <c r="Z143" i="2"/>
  <c r="Y143" i="2"/>
  <c r="X143" i="2"/>
  <c r="W143" i="2"/>
  <c r="V143" i="2"/>
  <c r="U143" i="2"/>
  <c r="T143" i="2"/>
  <c r="S143" i="2"/>
  <c r="R143" i="2" s="1"/>
  <c r="Q143" i="2"/>
  <c r="P143" i="2"/>
  <c r="O143" i="2"/>
  <c r="N143" i="2"/>
  <c r="M143" i="2"/>
  <c r="L143" i="2"/>
  <c r="K143" i="2"/>
  <c r="J143" i="2"/>
  <c r="I143" i="2"/>
  <c r="H143" i="2"/>
  <c r="G143" i="2"/>
  <c r="C143" i="2" s="1"/>
  <c r="B143" i="2"/>
  <c r="F143" i="2" s="1"/>
  <c r="A143" i="2"/>
  <c r="AO142" i="2"/>
  <c r="AL142" i="2"/>
  <c r="AM142" i="2" s="1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 s="1"/>
  <c r="Q142" i="2"/>
  <c r="AN142" i="2" s="1"/>
  <c r="P142" i="2"/>
  <c r="O142" i="2"/>
  <c r="N142" i="2"/>
  <c r="M142" i="2"/>
  <c r="L142" i="2"/>
  <c r="K142" i="2"/>
  <c r="J142" i="2"/>
  <c r="I142" i="2"/>
  <c r="H142" i="2"/>
  <c r="G142" i="2" s="1"/>
  <c r="C142" i="2" s="1"/>
  <c r="F142" i="2"/>
  <c r="B142" i="2"/>
  <c r="A142" i="2"/>
  <c r="AO141" i="2"/>
  <c r="AM141" i="2"/>
  <c r="AL141" i="2"/>
  <c r="AK141" i="2"/>
  <c r="AJ141" i="2"/>
  <c r="AI141" i="2"/>
  <c r="AH141" i="2"/>
  <c r="AG141" i="2"/>
  <c r="AF141" i="2"/>
  <c r="AE141" i="2"/>
  <c r="AC141" i="2"/>
  <c r="AB141" i="2"/>
  <c r="AA141" i="2"/>
  <c r="Z141" i="2"/>
  <c r="Y141" i="2"/>
  <c r="X141" i="2"/>
  <c r="W141" i="2"/>
  <c r="R141" i="2" s="1"/>
  <c r="V141" i="2"/>
  <c r="U141" i="2"/>
  <c r="T141" i="2"/>
  <c r="S141" i="2"/>
  <c r="Q141" i="2"/>
  <c r="AN141" i="2" s="1"/>
  <c r="P141" i="2"/>
  <c r="O141" i="2"/>
  <c r="N141" i="2"/>
  <c r="M141" i="2"/>
  <c r="L141" i="2"/>
  <c r="K141" i="2"/>
  <c r="J141" i="2"/>
  <c r="I141" i="2"/>
  <c r="H141" i="2"/>
  <c r="G141" i="2"/>
  <c r="B141" i="2"/>
  <c r="F141" i="2" s="1"/>
  <c r="A141" i="2"/>
  <c r="AO140" i="2"/>
  <c r="AN140" i="2"/>
  <c r="AL140" i="2"/>
  <c r="AM140" i="2" s="1"/>
  <c r="AK140" i="2"/>
  <c r="AJ140" i="2"/>
  <c r="AI140" i="2"/>
  <c r="AH140" i="2"/>
  <c r="AD140" i="2" s="1"/>
  <c r="AG140" i="2"/>
  <c r="AF140" i="2"/>
  <c r="AE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C140" i="2" s="1"/>
  <c r="Q140" i="2"/>
  <c r="P140" i="2"/>
  <c r="O140" i="2"/>
  <c r="N140" i="2"/>
  <c r="M140" i="2"/>
  <c r="L140" i="2"/>
  <c r="K140" i="2"/>
  <c r="J140" i="2"/>
  <c r="I140" i="2"/>
  <c r="H140" i="2"/>
  <c r="G140" i="2" s="1"/>
  <c r="F140" i="2"/>
  <c r="B140" i="2"/>
  <c r="A140" i="2"/>
  <c r="AO139" i="2"/>
  <c r="AL139" i="2"/>
  <c r="AM139" i="2" s="1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 s="1"/>
  <c r="Q139" i="2"/>
  <c r="AN139" i="2" s="1"/>
  <c r="P139" i="2"/>
  <c r="O139" i="2"/>
  <c r="N139" i="2"/>
  <c r="M139" i="2"/>
  <c r="L139" i="2"/>
  <c r="K139" i="2"/>
  <c r="J139" i="2"/>
  <c r="I139" i="2"/>
  <c r="H139" i="2"/>
  <c r="G139" i="2"/>
  <c r="F139" i="2"/>
  <c r="C139" i="2"/>
  <c r="B139" i="2"/>
  <c r="A139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 s="1"/>
  <c r="AC138" i="2"/>
  <c r="AB138" i="2"/>
  <c r="AA138" i="2"/>
  <c r="Z138" i="2"/>
  <c r="Y138" i="2"/>
  <c r="X138" i="2"/>
  <c r="W138" i="2"/>
  <c r="R138" i="2" s="1"/>
  <c r="V138" i="2"/>
  <c r="U138" i="2"/>
  <c r="T138" i="2"/>
  <c r="S138" i="2"/>
  <c r="Q138" i="2"/>
  <c r="P138" i="2"/>
  <c r="O138" i="2"/>
  <c r="N138" i="2"/>
  <c r="M138" i="2"/>
  <c r="L138" i="2"/>
  <c r="K138" i="2"/>
  <c r="J138" i="2"/>
  <c r="I138" i="2"/>
  <c r="H138" i="2"/>
  <c r="G138" i="2"/>
  <c r="B138" i="2"/>
  <c r="F138" i="2" s="1"/>
  <c r="A138" i="2"/>
  <c r="AO137" i="2"/>
  <c r="AL137" i="2"/>
  <c r="AM137" i="2" s="1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N137" i="2" s="1"/>
  <c r="P137" i="2"/>
  <c r="O137" i="2"/>
  <c r="N137" i="2"/>
  <c r="M137" i="2"/>
  <c r="L137" i="2"/>
  <c r="K137" i="2"/>
  <c r="J137" i="2"/>
  <c r="I137" i="2"/>
  <c r="H137" i="2"/>
  <c r="G137" i="2" s="1"/>
  <c r="C137" i="2"/>
  <c r="D137" i="2" s="1"/>
  <c r="B137" i="2"/>
  <c r="F137" i="2" s="1"/>
  <c r="A137" i="2"/>
  <c r="AO136" i="2"/>
  <c r="AM136" i="2"/>
  <c r="AL136" i="2"/>
  <c r="AK136" i="2"/>
  <c r="AJ136" i="2"/>
  <c r="AI136" i="2"/>
  <c r="AH136" i="2"/>
  <c r="AG136" i="2"/>
  <c r="AF136" i="2"/>
  <c r="AE136" i="2"/>
  <c r="AD136" i="2" s="1"/>
  <c r="AC136" i="2"/>
  <c r="AB136" i="2"/>
  <c r="AA136" i="2"/>
  <c r="Z136" i="2"/>
  <c r="Y136" i="2"/>
  <c r="X136" i="2"/>
  <c r="W136" i="2"/>
  <c r="R136" i="2" s="1"/>
  <c r="V136" i="2"/>
  <c r="U136" i="2"/>
  <c r="T136" i="2"/>
  <c r="S136" i="2"/>
  <c r="Q136" i="2"/>
  <c r="AN136" i="2" s="1"/>
  <c r="P136" i="2"/>
  <c r="O136" i="2"/>
  <c r="N136" i="2"/>
  <c r="M136" i="2"/>
  <c r="L136" i="2"/>
  <c r="K136" i="2"/>
  <c r="J136" i="2"/>
  <c r="I136" i="2"/>
  <c r="H136" i="2"/>
  <c r="G136" i="2"/>
  <c r="C136" i="2" s="1"/>
  <c r="B136" i="2"/>
  <c r="F136" i="2" s="1"/>
  <c r="A136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 s="1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C135" i="2" s="1"/>
  <c r="D135" i="2" s="1"/>
  <c r="B135" i="2"/>
  <c r="F135" i="2" s="1"/>
  <c r="A135" i="2"/>
  <c r="AO134" i="2"/>
  <c r="AL134" i="2"/>
  <c r="AM134" i="2" s="1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 s="1"/>
  <c r="Q134" i="2"/>
  <c r="AN134" i="2" s="1"/>
  <c r="P134" i="2"/>
  <c r="O134" i="2"/>
  <c r="N134" i="2"/>
  <c r="M134" i="2"/>
  <c r="L134" i="2"/>
  <c r="K134" i="2"/>
  <c r="J134" i="2"/>
  <c r="I134" i="2"/>
  <c r="H134" i="2"/>
  <c r="G134" i="2" s="1"/>
  <c r="F134" i="2"/>
  <c r="C134" i="2"/>
  <c r="B134" i="2"/>
  <c r="A134" i="2"/>
  <c r="AO133" i="2"/>
  <c r="AL133" i="2"/>
  <c r="AM133" i="2" s="1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R133" i="2" s="1"/>
  <c r="V133" i="2"/>
  <c r="U133" i="2"/>
  <c r="T133" i="2"/>
  <c r="S133" i="2"/>
  <c r="Q133" i="2"/>
  <c r="AN133" i="2" s="1"/>
  <c r="P133" i="2"/>
  <c r="O133" i="2"/>
  <c r="N133" i="2"/>
  <c r="M133" i="2"/>
  <c r="L133" i="2"/>
  <c r="K133" i="2"/>
  <c r="J133" i="2"/>
  <c r="I133" i="2"/>
  <c r="H133" i="2"/>
  <c r="G133" i="2"/>
  <c r="F133" i="2"/>
  <c r="B133" i="2"/>
  <c r="A133" i="2"/>
  <c r="AO132" i="2"/>
  <c r="AN132" i="2"/>
  <c r="AL132" i="2"/>
  <c r="AM132" i="2" s="1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 s="1"/>
  <c r="Q132" i="2"/>
  <c r="P132" i="2"/>
  <c r="O132" i="2"/>
  <c r="N132" i="2"/>
  <c r="M132" i="2"/>
  <c r="L132" i="2"/>
  <c r="K132" i="2"/>
  <c r="J132" i="2"/>
  <c r="I132" i="2"/>
  <c r="H132" i="2"/>
  <c r="G132" i="2"/>
  <c r="B132" i="2"/>
  <c r="F132" i="2" s="1"/>
  <c r="A132" i="2"/>
  <c r="AO131" i="2"/>
  <c r="AL131" i="2"/>
  <c r="AM131" i="2" s="1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 s="1"/>
  <c r="Q131" i="2"/>
  <c r="AN131" i="2" s="1"/>
  <c r="P131" i="2"/>
  <c r="O131" i="2"/>
  <c r="N131" i="2"/>
  <c r="M131" i="2"/>
  <c r="L131" i="2"/>
  <c r="K131" i="2"/>
  <c r="J131" i="2"/>
  <c r="I131" i="2"/>
  <c r="H131" i="2"/>
  <c r="G131" i="2"/>
  <c r="F131" i="2"/>
  <c r="B131" i="2"/>
  <c r="A131" i="2"/>
  <c r="AO130" i="2"/>
  <c r="AM130" i="2"/>
  <c r="AL130" i="2"/>
  <c r="AK130" i="2"/>
  <c r="AJ130" i="2"/>
  <c r="AI130" i="2"/>
  <c r="AH130" i="2"/>
  <c r="AG130" i="2"/>
  <c r="AF130" i="2"/>
  <c r="AE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N130" i="2" s="1"/>
  <c r="P130" i="2"/>
  <c r="O130" i="2"/>
  <c r="N130" i="2"/>
  <c r="M130" i="2"/>
  <c r="L130" i="2"/>
  <c r="K130" i="2"/>
  <c r="J130" i="2"/>
  <c r="I130" i="2"/>
  <c r="H130" i="2"/>
  <c r="G130" i="2" s="1"/>
  <c r="B130" i="2"/>
  <c r="F130" i="2" s="1"/>
  <c r="A130" i="2"/>
  <c r="AO129" i="2"/>
  <c r="AN129" i="2"/>
  <c r="AL129" i="2"/>
  <c r="AM129" i="2" s="1"/>
  <c r="AK129" i="2"/>
  <c r="AJ129" i="2"/>
  <c r="AI129" i="2"/>
  <c r="AH129" i="2"/>
  <c r="AD129" i="2" s="1"/>
  <c r="AG129" i="2"/>
  <c r="AF129" i="2"/>
  <c r="AE129" i="2"/>
  <c r="AC129" i="2"/>
  <c r="AB129" i="2"/>
  <c r="AA129" i="2"/>
  <c r="Z129" i="2"/>
  <c r="Y129" i="2"/>
  <c r="X129" i="2"/>
  <c r="W129" i="2"/>
  <c r="V129" i="2"/>
  <c r="U129" i="2"/>
  <c r="T129" i="2"/>
  <c r="S129" i="2"/>
  <c r="R129" i="2" s="1"/>
  <c r="Q129" i="2"/>
  <c r="P129" i="2"/>
  <c r="O129" i="2"/>
  <c r="N129" i="2"/>
  <c r="M129" i="2"/>
  <c r="L129" i="2"/>
  <c r="K129" i="2"/>
  <c r="J129" i="2"/>
  <c r="I129" i="2"/>
  <c r="H129" i="2"/>
  <c r="G129" i="2" s="1"/>
  <c r="F129" i="2"/>
  <c r="B129" i="2"/>
  <c r="A129" i="2"/>
  <c r="AO128" i="2"/>
  <c r="AM128" i="2"/>
  <c r="AL128" i="2"/>
  <c r="AK128" i="2"/>
  <c r="AJ128" i="2"/>
  <c r="AI128" i="2"/>
  <c r="AH128" i="2"/>
  <c r="AG128" i="2"/>
  <c r="AF128" i="2"/>
  <c r="AE128" i="2"/>
  <c r="AD128" i="2" s="1"/>
  <c r="C128" i="2" s="1"/>
  <c r="D128" i="2" s="1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N128" i="2" s="1"/>
  <c r="P128" i="2"/>
  <c r="O128" i="2"/>
  <c r="N128" i="2"/>
  <c r="M128" i="2"/>
  <c r="L128" i="2"/>
  <c r="K128" i="2"/>
  <c r="J128" i="2"/>
  <c r="I128" i="2"/>
  <c r="H128" i="2"/>
  <c r="G128" i="2"/>
  <c r="F128" i="2"/>
  <c r="B128" i="2"/>
  <c r="A128" i="2"/>
  <c r="AO127" i="2"/>
  <c r="AN127" i="2"/>
  <c r="AM127" i="2"/>
  <c r="AL127" i="2"/>
  <c r="AK127" i="2"/>
  <c r="AJ127" i="2"/>
  <c r="AI127" i="2"/>
  <c r="AH127" i="2"/>
  <c r="AG127" i="2"/>
  <c r="AF127" i="2"/>
  <c r="AE127" i="2"/>
  <c r="AC127" i="2"/>
  <c r="AB127" i="2"/>
  <c r="AA127" i="2"/>
  <c r="Z127" i="2"/>
  <c r="Y127" i="2"/>
  <c r="X127" i="2"/>
  <c r="W127" i="2"/>
  <c r="V127" i="2"/>
  <c r="U127" i="2"/>
  <c r="T127" i="2"/>
  <c r="S127" i="2"/>
  <c r="Q127" i="2"/>
  <c r="P127" i="2"/>
  <c r="O127" i="2"/>
  <c r="N127" i="2"/>
  <c r="M127" i="2"/>
  <c r="L127" i="2"/>
  <c r="K127" i="2"/>
  <c r="J127" i="2"/>
  <c r="I127" i="2"/>
  <c r="H127" i="2"/>
  <c r="G127" i="2"/>
  <c r="B127" i="2"/>
  <c r="F127" i="2" s="1"/>
  <c r="A127" i="2"/>
  <c r="AO126" i="2"/>
  <c r="AN126" i="2"/>
  <c r="AL126" i="2"/>
  <c r="AM126" i="2" s="1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 s="1"/>
  <c r="Q126" i="2"/>
  <c r="P126" i="2"/>
  <c r="O126" i="2"/>
  <c r="N126" i="2"/>
  <c r="M126" i="2"/>
  <c r="L126" i="2"/>
  <c r="K126" i="2"/>
  <c r="J126" i="2"/>
  <c r="I126" i="2"/>
  <c r="H126" i="2"/>
  <c r="G126" i="2" s="1"/>
  <c r="F126" i="2"/>
  <c r="B126" i="2"/>
  <c r="A126" i="2"/>
  <c r="AO125" i="2"/>
  <c r="AL125" i="2"/>
  <c r="AM125" i="2" s="1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N125" i="2" s="1"/>
  <c r="P125" i="2"/>
  <c r="O125" i="2"/>
  <c r="N125" i="2"/>
  <c r="M125" i="2"/>
  <c r="L125" i="2"/>
  <c r="K125" i="2"/>
  <c r="J125" i="2"/>
  <c r="I125" i="2"/>
  <c r="H125" i="2"/>
  <c r="G125" i="2"/>
  <c r="F125" i="2"/>
  <c r="B125" i="2"/>
  <c r="A125" i="2"/>
  <c r="AO124" i="2"/>
  <c r="AN124" i="2"/>
  <c r="AL124" i="2"/>
  <c r="AM124" i="2" s="1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 s="1"/>
  <c r="F124" i="2"/>
  <c r="C124" i="2"/>
  <c r="B124" i="2"/>
  <c r="A124" i="2"/>
  <c r="AO123" i="2"/>
  <c r="AN123" i="2"/>
  <c r="AL123" i="2"/>
  <c r="AM123" i="2" s="1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Q123" i="2"/>
  <c r="P123" i="2"/>
  <c r="O123" i="2"/>
  <c r="N123" i="2"/>
  <c r="M123" i="2"/>
  <c r="L123" i="2"/>
  <c r="K123" i="2"/>
  <c r="J123" i="2"/>
  <c r="I123" i="2"/>
  <c r="H123" i="2"/>
  <c r="G123" i="2" s="1"/>
  <c r="F123" i="2"/>
  <c r="B123" i="2"/>
  <c r="A123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 s="1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B122" i="2"/>
  <c r="F122" i="2" s="1"/>
  <c r="A122" i="2"/>
  <c r="AO121" i="2"/>
  <c r="AL121" i="2"/>
  <c r="AM121" i="2" s="1"/>
  <c r="AK121" i="2"/>
  <c r="AJ121" i="2"/>
  <c r="AI121" i="2"/>
  <c r="AH121" i="2"/>
  <c r="AD121" i="2" s="1"/>
  <c r="C121" i="2" s="1"/>
  <c r="AG121" i="2"/>
  <c r="AF121" i="2"/>
  <c r="AE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N121" i="2" s="1"/>
  <c r="P121" i="2"/>
  <c r="O121" i="2"/>
  <c r="N121" i="2"/>
  <c r="M121" i="2"/>
  <c r="L121" i="2"/>
  <c r="K121" i="2"/>
  <c r="J121" i="2"/>
  <c r="I121" i="2"/>
  <c r="H121" i="2"/>
  <c r="G121" i="2" s="1"/>
  <c r="B121" i="2"/>
  <c r="F121" i="2" s="1"/>
  <c r="A121" i="2"/>
  <c r="AO120" i="2"/>
  <c r="AM120" i="2"/>
  <c r="AL120" i="2"/>
  <c r="AK120" i="2"/>
  <c r="AJ120" i="2"/>
  <c r="AI120" i="2"/>
  <c r="AH120" i="2"/>
  <c r="AG120" i="2"/>
  <c r="AF120" i="2"/>
  <c r="AE120" i="2"/>
  <c r="AD120" i="2" s="1"/>
  <c r="AC120" i="2"/>
  <c r="AB120" i="2"/>
  <c r="AA120" i="2"/>
  <c r="Z120" i="2"/>
  <c r="Y120" i="2"/>
  <c r="X120" i="2"/>
  <c r="W120" i="2"/>
  <c r="R120" i="2" s="1"/>
  <c r="V120" i="2"/>
  <c r="U120" i="2"/>
  <c r="T120" i="2"/>
  <c r="S120" i="2"/>
  <c r="Q120" i="2"/>
  <c r="AN120" i="2" s="1"/>
  <c r="P120" i="2"/>
  <c r="O120" i="2"/>
  <c r="N120" i="2"/>
  <c r="M120" i="2"/>
  <c r="L120" i="2"/>
  <c r="K120" i="2"/>
  <c r="J120" i="2"/>
  <c r="I120" i="2"/>
  <c r="H120" i="2"/>
  <c r="G120" i="2"/>
  <c r="B120" i="2"/>
  <c r="F120" i="2" s="1"/>
  <c r="A120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 s="1"/>
  <c r="AC119" i="2"/>
  <c r="AB119" i="2"/>
  <c r="AA119" i="2"/>
  <c r="Z119" i="2"/>
  <c r="Y119" i="2"/>
  <c r="X119" i="2"/>
  <c r="W119" i="2"/>
  <c r="R119" i="2" s="1"/>
  <c r="V119" i="2"/>
  <c r="U119" i="2"/>
  <c r="T119" i="2"/>
  <c r="S119" i="2"/>
  <c r="Q119" i="2"/>
  <c r="P119" i="2"/>
  <c r="O119" i="2"/>
  <c r="N119" i="2"/>
  <c r="M119" i="2"/>
  <c r="L119" i="2"/>
  <c r="K119" i="2"/>
  <c r="J119" i="2"/>
  <c r="I119" i="2"/>
  <c r="H119" i="2"/>
  <c r="G119" i="2"/>
  <c r="B119" i="2"/>
  <c r="F119" i="2" s="1"/>
  <c r="A119" i="2"/>
  <c r="AO118" i="2"/>
  <c r="AL118" i="2"/>
  <c r="AM118" i="2" s="1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N118" i="2" s="1"/>
  <c r="P118" i="2"/>
  <c r="O118" i="2"/>
  <c r="N118" i="2"/>
  <c r="M118" i="2"/>
  <c r="L118" i="2"/>
  <c r="K118" i="2"/>
  <c r="J118" i="2"/>
  <c r="I118" i="2"/>
  <c r="H118" i="2"/>
  <c r="G118" i="2" s="1"/>
  <c r="C118" i="2" s="1"/>
  <c r="F118" i="2"/>
  <c r="D118" i="2"/>
  <c r="B118" i="2"/>
  <c r="A118" i="2"/>
  <c r="AO117" i="2"/>
  <c r="AM117" i="2"/>
  <c r="AL117" i="2"/>
  <c r="AK117" i="2"/>
  <c r="AJ117" i="2"/>
  <c r="AI117" i="2"/>
  <c r="AH117" i="2"/>
  <c r="AG117" i="2"/>
  <c r="AF117" i="2"/>
  <c r="AE117" i="2"/>
  <c r="AD117" i="2" s="1"/>
  <c r="AC117" i="2"/>
  <c r="AB117" i="2"/>
  <c r="AA117" i="2"/>
  <c r="Z117" i="2"/>
  <c r="Y117" i="2"/>
  <c r="X117" i="2"/>
  <c r="W117" i="2"/>
  <c r="R117" i="2" s="1"/>
  <c r="V117" i="2"/>
  <c r="U117" i="2"/>
  <c r="T117" i="2"/>
  <c r="S117" i="2"/>
  <c r="Q117" i="2"/>
  <c r="AN117" i="2" s="1"/>
  <c r="P117" i="2"/>
  <c r="O117" i="2"/>
  <c r="N117" i="2"/>
  <c r="M117" i="2"/>
  <c r="L117" i="2"/>
  <c r="K117" i="2"/>
  <c r="J117" i="2"/>
  <c r="I117" i="2"/>
  <c r="H117" i="2"/>
  <c r="G117" i="2"/>
  <c r="C117" i="2" s="1"/>
  <c r="F117" i="2"/>
  <c r="B117" i="2"/>
  <c r="A117" i="2"/>
  <c r="AO116" i="2"/>
  <c r="AN116" i="2"/>
  <c r="AL116" i="2"/>
  <c r="AM116" i="2" s="1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 s="1"/>
  <c r="F116" i="2"/>
  <c r="B116" i="2"/>
  <c r="A116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 s="1"/>
  <c r="AC115" i="2"/>
  <c r="AB115" i="2"/>
  <c r="AA115" i="2"/>
  <c r="Z115" i="2"/>
  <c r="Y115" i="2"/>
  <c r="X115" i="2"/>
  <c r="W115" i="2"/>
  <c r="V115" i="2"/>
  <c r="U115" i="2"/>
  <c r="T115" i="2"/>
  <c r="S115" i="2"/>
  <c r="Q115" i="2"/>
  <c r="P115" i="2"/>
  <c r="O115" i="2"/>
  <c r="N115" i="2"/>
  <c r="M115" i="2"/>
  <c r="L115" i="2"/>
  <c r="K115" i="2"/>
  <c r="J115" i="2"/>
  <c r="I115" i="2"/>
  <c r="H115" i="2"/>
  <c r="G115" i="2"/>
  <c r="B115" i="2"/>
  <c r="F115" i="2" s="1"/>
  <c r="A115" i="2"/>
  <c r="AO114" i="2"/>
  <c r="AN114" i="2"/>
  <c r="AL114" i="2"/>
  <c r="AM114" i="2" s="1"/>
  <c r="AK114" i="2"/>
  <c r="AJ114" i="2"/>
  <c r="AI114" i="2"/>
  <c r="AH114" i="2"/>
  <c r="AD114" i="2" s="1"/>
  <c r="AG114" i="2"/>
  <c r="AF114" i="2"/>
  <c r="AE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 s="1"/>
  <c r="C114" i="2" s="1"/>
  <c r="B114" i="2"/>
  <c r="F114" i="2" s="1"/>
  <c r="A114" i="2"/>
  <c r="AO113" i="2"/>
  <c r="AL113" i="2"/>
  <c r="AM113" i="2" s="1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N113" i="2" s="1"/>
  <c r="P113" i="2"/>
  <c r="O113" i="2"/>
  <c r="N113" i="2"/>
  <c r="M113" i="2"/>
  <c r="L113" i="2"/>
  <c r="K113" i="2"/>
  <c r="J113" i="2"/>
  <c r="I113" i="2"/>
  <c r="H113" i="2"/>
  <c r="G113" i="2"/>
  <c r="F113" i="2"/>
  <c r="C113" i="2"/>
  <c r="B113" i="2"/>
  <c r="A113" i="2"/>
  <c r="AO112" i="2"/>
  <c r="AN112" i="2"/>
  <c r="AL112" i="2"/>
  <c r="AM112" i="2" s="1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R112" i="2" s="1"/>
  <c r="C112" i="2" s="1"/>
  <c r="V112" i="2"/>
  <c r="U112" i="2"/>
  <c r="T112" i="2"/>
  <c r="S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B112" i="2"/>
  <c r="A112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 s="1"/>
  <c r="AC111" i="2"/>
  <c r="AB111" i="2"/>
  <c r="AA111" i="2"/>
  <c r="Z111" i="2"/>
  <c r="Y111" i="2"/>
  <c r="X111" i="2"/>
  <c r="W111" i="2"/>
  <c r="V111" i="2"/>
  <c r="U111" i="2"/>
  <c r="T111" i="2"/>
  <c r="S111" i="2"/>
  <c r="R111" i="2" s="1"/>
  <c r="Q111" i="2"/>
  <c r="P111" i="2"/>
  <c r="O111" i="2"/>
  <c r="N111" i="2"/>
  <c r="M111" i="2"/>
  <c r="L111" i="2"/>
  <c r="K111" i="2"/>
  <c r="J111" i="2"/>
  <c r="I111" i="2"/>
  <c r="H111" i="2"/>
  <c r="G111" i="2" s="1"/>
  <c r="C111" i="2"/>
  <c r="B111" i="2"/>
  <c r="F111" i="2" s="1"/>
  <c r="A111" i="2"/>
  <c r="AO110" i="2"/>
  <c r="AL110" i="2"/>
  <c r="AM110" i="2" s="1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N110" i="2" s="1"/>
  <c r="P110" i="2"/>
  <c r="O110" i="2"/>
  <c r="N110" i="2"/>
  <c r="M110" i="2"/>
  <c r="L110" i="2"/>
  <c r="K110" i="2"/>
  <c r="J110" i="2"/>
  <c r="I110" i="2"/>
  <c r="H110" i="2"/>
  <c r="G110" i="2" s="1"/>
  <c r="C110" i="2" s="1"/>
  <c r="F110" i="2"/>
  <c r="B110" i="2"/>
  <c r="A110" i="2"/>
  <c r="AO109" i="2"/>
  <c r="AM109" i="2"/>
  <c r="AL109" i="2"/>
  <c r="AK109" i="2"/>
  <c r="AJ109" i="2"/>
  <c r="AI109" i="2"/>
  <c r="AH109" i="2"/>
  <c r="AG109" i="2"/>
  <c r="AF109" i="2"/>
  <c r="AE109" i="2"/>
  <c r="AD109" i="2" s="1"/>
  <c r="AC109" i="2"/>
  <c r="AB109" i="2"/>
  <c r="AA109" i="2"/>
  <c r="Z109" i="2"/>
  <c r="Y109" i="2"/>
  <c r="X109" i="2"/>
  <c r="W109" i="2"/>
  <c r="R109" i="2" s="1"/>
  <c r="V109" i="2"/>
  <c r="U109" i="2"/>
  <c r="T109" i="2"/>
  <c r="S109" i="2"/>
  <c r="Q109" i="2"/>
  <c r="AN109" i="2" s="1"/>
  <c r="P109" i="2"/>
  <c r="O109" i="2"/>
  <c r="N109" i="2"/>
  <c r="M109" i="2"/>
  <c r="L109" i="2"/>
  <c r="K109" i="2"/>
  <c r="J109" i="2"/>
  <c r="I109" i="2"/>
  <c r="H109" i="2"/>
  <c r="G109" i="2"/>
  <c r="F109" i="2"/>
  <c r="B109" i="2"/>
  <c r="A109" i="2"/>
  <c r="AO108" i="2"/>
  <c r="AN108" i="2"/>
  <c r="AL108" i="2"/>
  <c r="AM108" i="2" s="1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 s="1"/>
  <c r="C108" i="2" s="1"/>
  <c r="F108" i="2"/>
  <c r="B108" i="2"/>
  <c r="A108" i="2"/>
  <c r="AO107" i="2"/>
  <c r="AM107" i="2"/>
  <c r="AL107" i="2"/>
  <c r="AK107" i="2"/>
  <c r="AJ107" i="2"/>
  <c r="AI107" i="2"/>
  <c r="AH107" i="2"/>
  <c r="AG107" i="2"/>
  <c r="AF107" i="2"/>
  <c r="AE107" i="2"/>
  <c r="AD107" i="2" s="1"/>
  <c r="AC107" i="2"/>
  <c r="AB107" i="2"/>
  <c r="AA107" i="2"/>
  <c r="Z107" i="2"/>
  <c r="Y107" i="2"/>
  <c r="X107" i="2"/>
  <c r="W107" i="2"/>
  <c r="V107" i="2"/>
  <c r="U107" i="2"/>
  <c r="T107" i="2"/>
  <c r="S107" i="2"/>
  <c r="Q107" i="2"/>
  <c r="AN107" i="2" s="1"/>
  <c r="P107" i="2"/>
  <c r="O107" i="2"/>
  <c r="N107" i="2"/>
  <c r="M107" i="2"/>
  <c r="L107" i="2"/>
  <c r="K107" i="2"/>
  <c r="J107" i="2"/>
  <c r="I107" i="2"/>
  <c r="H107" i="2"/>
  <c r="G107" i="2"/>
  <c r="B107" i="2"/>
  <c r="F107" i="2" s="1"/>
  <c r="A107" i="2"/>
  <c r="AO106" i="2"/>
  <c r="AN106" i="2"/>
  <c r="AL106" i="2"/>
  <c r="AM106" i="2" s="1"/>
  <c r="AK106" i="2"/>
  <c r="AJ106" i="2"/>
  <c r="AI106" i="2"/>
  <c r="AH106" i="2"/>
  <c r="AG106" i="2"/>
  <c r="AF106" i="2"/>
  <c r="AE106" i="2"/>
  <c r="AD106" i="2" s="1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 s="1"/>
  <c r="B106" i="2"/>
  <c r="F106" i="2" s="1"/>
  <c r="A106" i="2"/>
  <c r="AO105" i="2"/>
  <c r="AL105" i="2"/>
  <c r="AM105" i="2" s="1"/>
  <c r="AK105" i="2"/>
  <c r="AJ105" i="2"/>
  <c r="AI105" i="2"/>
  <c r="AH105" i="2"/>
  <c r="AD105" i="2" s="1"/>
  <c r="AG105" i="2"/>
  <c r="AF105" i="2"/>
  <c r="AE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C105" i="2" s="1"/>
  <c r="Q105" i="2"/>
  <c r="AN105" i="2" s="1"/>
  <c r="P105" i="2"/>
  <c r="O105" i="2"/>
  <c r="N105" i="2"/>
  <c r="M105" i="2"/>
  <c r="L105" i="2"/>
  <c r="K105" i="2"/>
  <c r="J105" i="2"/>
  <c r="I105" i="2"/>
  <c r="H105" i="2"/>
  <c r="G105" i="2"/>
  <c r="F105" i="2"/>
  <c r="B105" i="2"/>
  <c r="A105" i="2"/>
  <c r="AO104" i="2"/>
  <c r="AL104" i="2"/>
  <c r="AM104" i="2" s="1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 s="1"/>
  <c r="Q104" i="2"/>
  <c r="AN104" i="2" s="1"/>
  <c r="P104" i="2"/>
  <c r="O104" i="2"/>
  <c r="N104" i="2"/>
  <c r="M104" i="2"/>
  <c r="L104" i="2"/>
  <c r="K104" i="2"/>
  <c r="J104" i="2"/>
  <c r="I104" i="2"/>
  <c r="H104" i="2"/>
  <c r="G104" i="2"/>
  <c r="F104" i="2"/>
  <c r="B104" i="2"/>
  <c r="A104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 s="1"/>
  <c r="AC103" i="2"/>
  <c r="AB103" i="2"/>
  <c r="AA103" i="2"/>
  <c r="Z103" i="2"/>
  <c r="Y103" i="2"/>
  <c r="X103" i="2"/>
  <c r="W103" i="2"/>
  <c r="V103" i="2"/>
  <c r="U103" i="2"/>
  <c r="T103" i="2"/>
  <c r="S103" i="2"/>
  <c r="R103" i="2" s="1"/>
  <c r="Q103" i="2"/>
  <c r="P103" i="2"/>
  <c r="O103" i="2"/>
  <c r="N103" i="2"/>
  <c r="M103" i="2"/>
  <c r="L103" i="2"/>
  <c r="K103" i="2"/>
  <c r="J103" i="2"/>
  <c r="I103" i="2"/>
  <c r="H103" i="2"/>
  <c r="G103" i="2"/>
  <c r="C103" i="2" s="1"/>
  <c r="B103" i="2"/>
  <c r="F103" i="2" s="1"/>
  <c r="A103" i="2"/>
  <c r="AO102" i="2"/>
  <c r="AL102" i="2"/>
  <c r="AM102" i="2" s="1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 s="1"/>
  <c r="Q102" i="2"/>
  <c r="AN102" i="2" s="1"/>
  <c r="P102" i="2"/>
  <c r="O102" i="2"/>
  <c r="N102" i="2"/>
  <c r="M102" i="2"/>
  <c r="L102" i="2"/>
  <c r="K102" i="2"/>
  <c r="J102" i="2"/>
  <c r="I102" i="2"/>
  <c r="H102" i="2"/>
  <c r="G102" i="2" s="1"/>
  <c r="F102" i="2"/>
  <c r="B102" i="2"/>
  <c r="A102" i="2"/>
  <c r="AO101" i="2"/>
  <c r="AM101" i="2"/>
  <c r="AL101" i="2"/>
  <c r="AK101" i="2"/>
  <c r="AJ101" i="2"/>
  <c r="AI101" i="2"/>
  <c r="AH101" i="2"/>
  <c r="AG101" i="2"/>
  <c r="AF101" i="2"/>
  <c r="AE101" i="2"/>
  <c r="AD101" i="2" s="1"/>
  <c r="AC101" i="2"/>
  <c r="AB101" i="2"/>
  <c r="AA101" i="2"/>
  <c r="Z101" i="2"/>
  <c r="Y101" i="2"/>
  <c r="X101" i="2"/>
  <c r="W101" i="2"/>
  <c r="R101" i="2" s="1"/>
  <c r="V101" i="2"/>
  <c r="U101" i="2"/>
  <c r="T101" i="2"/>
  <c r="S101" i="2"/>
  <c r="Q101" i="2"/>
  <c r="AN101" i="2" s="1"/>
  <c r="P101" i="2"/>
  <c r="O101" i="2"/>
  <c r="N101" i="2"/>
  <c r="M101" i="2"/>
  <c r="L101" i="2"/>
  <c r="K101" i="2"/>
  <c r="J101" i="2"/>
  <c r="I101" i="2"/>
  <c r="H101" i="2"/>
  <c r="G101" i="2"/>
  <c r="B101" i="2"/>
  <c r="F101" i="2" s="1"/>
  <c r="A101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 s="1"/>
  <c r="AC100" i="2"/>
  <c r="AB100" i="2"/>
  <c r="AA100" i="2"/>
  <c r="Z100" i="2"/>
  <c r="Y100" i="2"/>
  <c r="X100" i="2"/>
  <c r="W100" i="2"/>
  <c r="R100" i="2" s="1"/>
  <c r="V100" i="2"/>
  <c r="U100" i="2"/>
  <c r="T100" i="2"/>
  <c r="S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B100" i="2"/>
  <c r="A100" i="2"/>
  <c r="AO99" i="2"/>
  <c r="AM99" i="2"/>
  <c r="AL99" i="2"/>
  <c r="AK99" i="2"/>
  <c r="AJ99" i="2"/>
  <c r="AI99" i="2"/>
  <c r="AH99" i="2"/>
  <c r="AG99" i="2"/>
  <c r="AF99" i="2"/>
  <c r="AE99" i="2"/>
  <c r="AD99" i="2" s="1"/>
  <c r="AC99" i="2"/>
  <c r="AB99" i="2"/>
  <c r="AA99" i="2"/>
  <c r="Z99" i="2"/>
  <c r="Y99" i="2"/>
  <c r="X99" i="2"/>
  <c r="W99" i="2"/>
  <c r="V99" i="2"/>
  <c r="U99" i="2"/>
  <c r="T99" i="2"/>
  <c r="S99" i="2"/>
  <c r="R99" i="2" s="1"/>
  <c r="Q99" i="2"/>
  <c r="AN99" i="2" s="1"/>
  <c r="P99" i="2"/>
  <c r="O99" i="2"/>
  <c r="N99" i="2"/>
  <c r="M99" i="2"/>
  <c r="L99" i="2"/>
  <c r="K99" i="2"/>
  <c r="J99" i="2"/>
  <c r="I99" i="2"/>
  <c r="H99" i="2"/>
  <c r="G99" i="2"/>
  <c r="C99" i="2" s="1"/>
  <c r="B99" i="2"/>
  <c r="F99" i="2" s="1"/>
  <c r="A99" i="2"/>
  <c r="AO98" i="2"/>
  <c r="AN98" i="2"/>
  <c r="AM98" i="2"/>
  <c r="AL98" i="2"/>
  <c r="AK98" i="2"/>
  <c r="AJ98" i="2"/>
  <c r="AI98" i="2"/>
  <c r="AH98" i="2"/>
  <c r="AD98" i="2" s="1"/>
  <c r="AG98" i="2"/>
  <c r="AF98" i="2"/>
  <c r="AE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 s="1"/>
  <c r="B98" i="2"/>
  <c r="F98" i="2" s="1"/>
  <c r="A98" i="2"/>
  <c r="AO97" i="2"/>
  <c r="AL97" i="2"/>
  <c r="AM97" i="2" s="1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 s="1"/>
  <c r="Q97" i="2"/>
  <c r="AN97" i="2" s="1"/>
  <c r="P97" i="2"/>
  <c r="O97" i="2"/>
  <c r="N97" i="2"/>
  <c r="M97" i="2"/>
  <c r="L97" i="2"/>
  <c r="K97" i="2"/>
  <c r="J97" i="2"/>
  <c r="I97" i="2"/>
  <c r="H97" i="2"/>
  <c r="G97" i="2"/>
  <c r="B97" i="2"/>
  <c r="F97" i="2" s="1"/>
  <c r="A97" i="2"/>
  <c r="AO96" i="2"/>
  <c r="AL96" i="2"/>
  <c r="AM96" i="2" s="1"/>
  <c r="AK96" i="2"/>
  <c r="AJ96" i="2"/>
  <c r="AI96" i="2"/>
  <c r="AH96" i="2"/>
  <c r="AD96" i="2" s="1"/>
  <c r="AG96" i="2"/>
  <c r="AF96" i="2"/>
  <c r="AE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AN96" i="2" s="1"/>
  <c r="P96" i="2"/>
  <c r="O96" i="2"/>
  <c r="N96" i="2"/>
  <c r="M96" i="2"/>
  <c r="L96" i="2"/>
  <c r="K96" i="2"/>
  <c r="J96" i="2"/>
  <c r="I96" i="2"/>
  <c r="H96" i="2"/>
  <c r="G96" i="2"/>
  <c r="F96" i="2"/>
  <c r="C96" i="2"/>
  <c r="D96" i="2" s="1"/>
  <c r="B96" i="2"/>
  <c r="A96" i="2"/>
  <c r="AO95" i="2"/>
  <c r="AN95" i="2"/>
  <c r="AM95" i="2"/>
  <c r="AL95" i="2"/>
  <c r="AK95" i="2"/>
  <c r="AJ95" i="2"/>
  <c r="AI95" i="2"/>
  <c r="AH95" i="2"/>
  <c r="AG95" i="2"/>
  <c r="AF95" i="2"/>
  <c r="AE95" i="2"/>
  <c r="AD95" i="2" s="1"/>
  <c r="AC95" i="2"/>
  <c r="AB95" i="2"/>
  <c r="AA95" i="2"/>
  <c r="Z95" i="2"/>
  <c r="Y95" i="2"/>
  <c r="X95" i="2"/>
  <c r="W95" i="2"/>
  <c r="V95" i="2"/>
  <c r="U95" i="2"/>
  <c r="T95" i="2"/>
  <c r="S95" i="2"/>
  <c r="R95" i="2" s="1"/>
  <c r="Q95" i="2"/>
  <c r="P95" i="2"/>
  <c r="O95" i="2"/>
  <c r="N95" i="2"/>
  <c r="M95" i="2"/>
  <c r="L95" i="2"/>
  <c r="K95" i="2"/>
  <c r="J95" i="2"/>
  <c r="I95" i="2"/>
  <c r="H95" i="2"/>
  <c r="G95" i="2" s="1"/>
  <c r="B95" i="2"/>
  <c r="F95" i="2" s="1"/>
  <c r="A95" i="2"/>
  <c r="AO94" i="2"/>
  <c r="AL94" i="2"/>
  <c r="AM94" i="2" s="1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 s="1"/>
  <c r="Q94" i="2"/>
  <c r="AN94" i="2" s="1"/>
  <c r="P94" i="2"/>
  <c r="O94" i="2"/>
  <c r="N94" i="2"/>
  <c r="M94" i="2"/>
  <c r="L94" i="2"/>
  <c r="K94" i="2"/>
  <c r="J94" i="2"/>
  <c r="I94" i="2"/>
  <c r="H94" i="2"/>
  <c r="G94" i="2" s="1"/>
  <c r="C94" i="2" s="1"/>
  <c r="D94" i="2" s="1"/>
  <c r="F94" i="2"/>
  <c r="B94" i="2"/>
  <c r="A94" i="2"/>
  <c r="AO93" i="2"/>
  <c r="AL93" i="2"/>
  <c r="AM93" i="2" s="1"/>
  <c r="AK93" i="2"/>
  <c r="AJ93" i="2"/>
  <c r="AI93" i="2"/>
  <c r="AH93" i="2"/>
  <c r="AD93" i="2" s="1"/>
  <c r="AG93" i="2"/>
  <c r="AF93" i="2"/>
  <c r="AE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AN93" i="2" s="1"/>
  <c r="P93" i="2"/>
  <c r="O93" i="2"/>
  <c r="N93" i="2"/>
  <c r="M93" i="2"/>
  <c r="L93" i="2"/>
  <c r="K93" i="2"/>
  <c r="J93" i="2"/>
  <c r="I93" i="2"/>
  <c r="H93" i="2"/>
  <c r="G93" i="2"/>
  <c r="F93" i="2"/>
  <c r="B93" i="2"/>
  <c r="A93" i="2"/>
  <c r="AO92" i="2"/>
  <c r="AN92" i="2"/>
  <c r="AL92" i="2"/>
  <c r="AM92" i="2" s="1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 s="1"/>
  <c r="C92" i="2" s="1"/>
  <c r="Q92" i="2"/>
  <c r="P92" i="2"/>
  <c r="O92" i="2"/>
  <c r="N92" i="2"/>
  <c r="M92" i="2"/>
  <c r="L92" i="2"/>
  <c r="K92" i="2"/>
  <c r="J92" i="2"/>
  <c r="I92" i="2"/>
  <c r="H92" i="2"/>
  <c r="G92" i="2"/>
  <c r="F92" i="2"/>
  <c r="B92" i="2"/>
  <c r="A92" i="2"/>
  <c r="AO91" i="2"/>
  <c r="AN91" i="2"/>
  <c r="AM91" i="2"/>
  <c r="AL91" i="2"/>
  <c r="AK91" i="2"/>
  <c r="AJ91" i="2"/>
  <c r="AI91" i="2"/>
  <c r="AH91" i="2"/>
  <c r="AG91" i="2"/>
  <c r="AF91" i="2"/>
  <c r="AE91" i="2"/>
  <c r="AD91" i="2" s="1"/>
  <c r="AC91" i="2"/>
  <c r="AB91" i="2"/>
  <c r="AA91" i="2"/>
  <c r="Z91" i="2"/>
  <c r="Y91" i="2"/>
  <c r="X91" i="2"/>
  <c r="W91" i="2"/>
  <c r="V91" i="2"/>
  <c r="U91" i="2"/>
  <c r="T91" i="2"/>
  <c r="S91" i="2"/>
  <c r="R91" i="2" s="1"/>
  <c r="Q91" i="2"/>
  <c r="P91" i="2"/>
  <c r="O91" i="2"/>
  <c r="N91" i="2"/>
  <c r="M91" i="2"/>
  <c r="L91" i="2"/>
  <c r="K91" i="2"/>
  <c r="J91" i="2"/>
  <c r="I91" i="2"/>
  <c r="H91" i="2"/>
  <c r="G91" i="2" s="1"/>
  <c r="B91" i="2"/>
  <c r="F91" i="2" s="1"/>
  <c r="A91" i="2"/>
  <c r="AO90" i="2"/>
  <c r="AL90" i="2"/>
  <c r="AM90" i="2" s="1"/>
  <c r="AK90" i="2"/>
  <c r="AJ90" i="2"/>
  <c r="AI90" i="2"/>
  <c r="AH90" i="2"/>
  <c r="AD90" i="2" s="1"/>
  <c r="AG90" i="2"/>
  <c r="AF90" i="2"/>
  <c r="AE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AN90" i="2" s="1"/>
  <c r="P90" i="2"/>
  <c r="O90" i="2"/>
  <c r="N90" i="2"/>
  <c r="M90" i="2"/>
  <c r="L90" i="2"/>
  <c r="K90" i="2"/>
  <c r="J90" i="2"/>
  <c r="I90" i="2"/>
  <c r="H90" i="2"/>
  <c r="G90" i="2" s="1"/>
  <c r="C90" i="2" s="1"/>
  <c r="D90" i="2" s="1"/>
  <c r="B90" i="2"/>
  <c r="F90" i="2" s="1"/>
  <c r="A90" i="2"/>
  <c r="AO89" i="2"/>
  <c r="AL89" i="2"/>
  <c r="AM89" i="2" s="1"/>
  <c r="AK89" i="2"/>
  <c r="AJ89" i="2"/>
  <c r="AI89" i="2"/>
  <c r="AH89" i="2"/>
  <c r="AD89" i="2" s="1"/>
  <c r="AG89" i="2"/>
  <c r="AF89" i="2"/>
  <c r="AE89" i="2"/>
  <c r="AC89" i="2"/>
  <c r="AB89" i="2"/>
  <c r="AA89" i="2"/>
  <c r="Z89" i="2"/>
  <c r="Y89" i="2"/>
  <c r="X89" i="2"/>
  <c r="W89" i="2"/>
  <c r="V89" i="2"/>
  <c r="U89" i="2"/>
  <c r="T89" i="2"/>
  <c r="S89" i="2"/>
  <c r="R89" i="2" s="1"/>
  <c r="Q89" i="2"/>
  <c r="AN89" i="2" s="1"/>
  <c r="P89" i="2"/>
  <c r="O89" i="2"/>
  <c r="N89" i="2"/>
  <c r="M89" i="2"/>
  <c r="L89" i="2"/>
  <c r="K89" i="2"/>
  <c r="J89" i="2"/>
  <c r="I89" i="2"/>
  <c r="H89" i="2"/>
  <c r="G89" i="2" s="1"/>
  <c r="B89" i="2"/>
  <c r="F89" i="2" s="1"/>
  <c r="A89" i="2"/>
  <c r="AO88" i="2"/>
  <c r="AM88" i="2"/>
  <c r="AL88" i="2"/>
  <c r="AK88" i="2"/>
  <c r="AJ88" i="2"/>
  <c r="AI88" i="2"/>
  <c r="AH88" i="2"/>
  <c r="AG88" i="2"/>
  <c r="AF88" i="2"/>
  <c r="AE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AN88" i="2" s="1"/>
  <c r="P88" i="2"/>
  <c r="O88" i="2"/>
  <c r="N88" i="2"/>
  <c r="M88" i="2"/>
  <c r="L88" i="2"/>
  <c r="K88" i="2"/>
  <c r="J88" i="2"/>
  <c r="I88" i="2"/>
  <c r="H88" i="2"/>
  <c r="G88" i="2"/>
  <c r="F88" i="2"/>
  <c r="B88" i="2"/>
  <c r="A88" i="2"/>
  <c r="AO87" i="2"/>
  <c r="AN87" i="2"/>
  <c r="AM87" i="2"/>
  <c r="AL87" i="2"/>
  <c r="AK87" i="2"/>
  <c r="AJ87" i="2"/>
  <c r="AI87" i="2"/>
  <c r="AH87" i="2"/>
  <c r="AG87" i="2"/>
  <c r="AF87" i="2"/>
  <c r="AE87" i="2"/>
  <c r="AD87" i="2" s="1"/>
  <c r="AC87" i="2"/>
  <c r="AB87" i="2"/>
  <c r="AA87" i="2"/>
  <c r="Z87" i="2"/>
  <c r="Y87" i="2"/>
  <c r="X87" i="2"/>
  <c r="W87" i="2"/>
  <c r="V87" i="2"/>
  <c r="U87" i="2"/>
  <c r="T87" i="2"/>
  <c r="S87" i="2"/>
  <c r="Q87" i="2"/>
  <c r="P87" i="2"/>
  <c r="O87" i="2"/>
  <c r="N87" i="2"/>
  <c r="M87" i="2"/>
  <c r="L87" i="2"/>
  <c r="K87" i="2"/>
  <c r="J87" i="2"/>
  <c r="I87" i="2"/>
  <c r="H87" i="2"/>
  <c r="G87" i="2"/>
  <c r="B87" i="2"/>
  <c r="F87" i="2" s="1"/>
  <c r="A87" i="2"/>
  <c r="AO86" i="2"/>
  <c r="AN86" i="2"/>
  <c r="AL86" i="2"/>
  <c r="AM86" i="2" s="1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 s="1"/>
  <c r="Q86" i="2"/>
  <c r="P86" i="2"/>
  <c r="O86" i="2"/>
  <c r="N86" i="2"/>
  <c r="M86" i="2"/>
  <c r="L86" i="2"/>
  <c r="K86" i="2"/>
  <c r="J86" i="2"/>
  <c r="I86" i="2"/>
  <c r="H86" i="2"/>
  <c r="G86" i="2" s="1"/>
  <c r="F86" i="2"/>
  <c r="B86" i="2"/>
  <c r="A86" i="2"/>
  <c r="AO85" i="2"/>
  <c r="AM85" i="2"/>
  <c r="AL85" i="2"/>
  <c r="AK85" i="2"/>
  <c r="AJ85" i="2"/>
  <c r="AI85" i="2"/>
  <c r="AH85" i="2"/>
  <c r="AG85" i="2"/>
  <c r="AF85" i="2"/>
  <c r="AE85" i="2"/>
  <c r="AD85" i="2" s="1"/>
  <c r="AC85" i="2"/>
  <c r="AB85" i="2"/>
  <c r="AA85" i="2"/>
  <c r="Z85" i="2"/>
  <c r="Y85" i="2"/>
  <c r="X85" i="2"/>
  <c r="W85" i="2"/>
  <c r="R85" i="2" s="1"/>
  <c r="V85" i="2"/>
  <c r="U85" i="2"/>
  <c r="T85" i="2"/>
  <c r="S85" i="2"/>
  <c r="Q85" i="2"/>
  <c r="AN85" i="2" s="1"/>
  <c r="P85" i="2"/>
  <c r="O85" i="2"/>
  <c r="N85" i="2"/>
  <c r="M85" i="2"/>
  <c r="L85" i="2"/>
  <c r="K85" i="2"/>
  <c r="J85" i="2"/>
  <c r="I85" i="2"/>
  <c r="H85" i="2"/>
  <c r="G85" i="2"/>
  <c r="B85" i="2"/>
  <c r="F85" i="2" s="1"/>
  <c r="A85" i="2"/>
  <c r="AO84" i="2"/>
  <c r="AN84" i="2"/>
  <c r="AL84" i="2"/>
  <c r="AM84" i="2" s="1"/>
  <c r="AK84" i="2"/>
  <c r="AJ84" i="2"/>
  <c r="AI84" i="2"/>
  <c r="AH84" i="2"/>
  <c r="AD84" i="2" s="1"/>
  <c r="AG84" i="2"/>
  <c r="AF84" i="2"/>
  <c r="AE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 s="1"/>
  <c r="F84" i="2"/>
  <c r="B84" i="2"/>
  <c r="A84" i="2"/>
  <c r="AO83" i="2"/>
  <c r="AM83" i="2"/>
  <c r="AL83" i="2"/>
  <c r="AK83" i="2"/>
  <c r="AJ83" i="2"/>
  <c r="AI83" i="2"/>
  <c r="AH83" i="2"/>
  <c r="AG83" i="2"/>
  <c r="AF83" i="2"/>
  <c r="AE83" i="2"/>
  <c r="AD83" i="2" s="1"/>
  <c r="AC83" i="2"/>
  <c r="AB83" i="2"/>
  <c r="AA83" i="2"/>
  <c r="Z83" i="2"/>
  <c r="Y83" i="2"/>
  <c r="X83" i="2"/>
  <c r="W83" i="2"/>
  <c r="V83" i="2"/>
  <c r="U83" i="2"/>
  <c r="T83" i="2"/>
  <c r="S83" i="2"/>
  <c r="Q83" i="2"/>
  <c r="AN83" i="2" s="1"/>
  <c r="P83" i="2"/>
  <c r="O83" i="2"/>
  <c r="N83" i="2"/>
  <c r="M83" i="2"/>
  <c r="L83" i="2"/>
  <c r="K83" i="2"/>
  <c r="J83" i="2"/>
  <c r="I83" i="2"/>
  <c r="H83" i="2"/>
  <c r="G83" i="2" s="1"/>
  <c r="F83" i="2"/>
  <c r="B83" i="2"/>
  <c r="A83" i="2"/>
  <c r="AO82" i="2"/>
  <c r="AN82" i="2"/>
  <c r="AM82" i="2"/>
  <c r="AL82" i="2"/>
  <c r="AK82" i="2"/>
  <c r="AJ82" i="2"/>
  <c r="AI82" i="2"/>
  <c r="AH82" i="2"/>
  <c r="AG82" i="2"/>
  <c r="AF82" i="2"/>
  <c r="AE82" i="2"/>
  <c r="AD82" i="2" s="1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B82" i="2"/>
  <c r="F82" i="2" s="1"/>
  <c r="A82" i="2"/>
  <c r="AO81" i="2"/>
  <c r="AL81" i="2"/>
  <c r="AM81" i="2" s="1"/>
  <c r="AK81" i="2"/>
  <c r="AJ81" i="2"/>
  <c r="AI81" i="2"/>
  <c r="AH81" i="2"/>
  <c r="AD81" i="2" s="1"/>
  <c r="AG81" i="2"/>
  <c r="AF81" i="2"/>
  <c r="AE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AN81" i="2" s="1"/>
  <c r="P81" i="2"/>
  <c r="O81" i="2"/>
  <c r="N81" i="2"/>
  <c r="M81" i="2"/>
  <c r="L81" i="2"/>
  <c r="K81" i="2"/>
  <c r="J81" i="2"/>
  <c r="I81" i="2"/>
  <c r="H81" i="2"/>
  <c r="G81" i="2" s="1"/>
  <c r="C81" i="2" s="1"/>
  <c r="B81" i="2"/>
  <c r="F81" i="2" s="1"/>
  <c r="A81" i="2"/>
  <c r="AO80" i="2"/>
  <c r="AL80" i="2"/>
  <c r="AM80" i="2" s="1"/>
  <c r="AK80" i="2"/>
  <c r="AJ80" i="2"/>
  <c r="AI80" i="2"/>
  <c r="AH80" i="2"/>
  <c r="AD80" i="2" s="1"/>
  <c r="AG80" i="2"/>
  <c r="AF80" i="2"/>
  <c r="AE80" i="2"/>
  <c r="AC80" i="2"/>
  <c r="AB80" i="2"/>
  <c r="AA80" i="2"/>
  <c r="Z80" i="2"/>
  <c r="Y80" i="2"/>
  <c r="X80" i="2"/>
  <c r="W80" i="2"/>
  <c r="V80" i="2"/>
  <c r="U80" i="2"/>
  <c r="T80" i="2"/>
  <c r="S80" i="2"/>
  <c r="R80" i="2" s="1"/>
  <c r="Q80" i="2"/>
  <c r="AN80" i="2" s="1"/>
  <c r="P80" i="2"/>
  <c r="O80" i="2"/>
  <c r="N80" i="2"/>
  <c r="M80" i="2"/>
  <c r="L80" i="2"/>
  <c r="K80" i="2"/>
  <c r="J80" i="2"/>
  <c r="I80" i="2"/>
  <c r="H80" i="2"/>
  <c r="G80" i="2"/>
  <c r="B80" i="2"/>
  <c r="F80" i="2" s="1"/>
  <c r="A80" i="2"/>
  <c r="AO79" i="2"/>
  <c r="AN79" i="2"/>
  <c r="AM79" i="2"/>
  <c r="AL79" i="2"/>
  <c r="AK79" i="2"/>
  <c r="AJ79" i="2"/>
  <c r="AI79" i="2"/>
  <c r="AH79" i="2"/>
  <c r="AG79" i="2"/>
  <c r="AF79" i="2"/>
  <c r="AE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B79" i="2"/>
  <c r="F79" i="2" s="1"/>
  <c r="A79" i="2"/>
  <c r="AO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AN78" i="2" s="1"/>
  <c r="P78" i="2"/>
  <c r="O78" i="2"/>
  <c r="N78" i="2"/>
  <c r="M78" i="2"/>
  <c r="L78" i="2"/>
  <c r="K78" i="2"/>
  <c r="J78" i="2"/>
  <c r="I78" i="2"/>
  <c r="H78" i="2"/>
  <c r="G78" i="2"/>
  <c r="B78" i="2"/>
  <c r="F78" i="2" s="1"/>
  <c r="A78" i="2"/>
  <c r="AO77" i="2"/>
  <c r="AN77" i="2"/>
  <c r="AL77" i="2"/>
  <c r="AM77" i="2" s="1"/>
  <c r="AK77" i="2"/>
  <c r="AJ77" i="2"/>
  <c r="AI77" i="2"/>
  <c r="AH77" i="2"/>
  <c r="AG77" i="2"/>
  <c r="AF77" i="2"/>
  <c r="AE77" i="2"/>
  <c r="AD77" i="2"/>
  <c r="C77" i="2" s="1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 s="1"/>
  <c r="B77" i="2"/>
  <c r="F77" i="2" s="1"/>
  <c r="A77" i="2"/>
  <c r="AO76" i="2"/>
  <c r="AM76" i="2"/>
  <c r="AL76" i="2"/>
  <c r="AK76" i="2"/>
  <c r="AJ76" i="2"/>
  <c r="AI76" i="2"/>
  <c r="AH76" i="2"/>
  <c r="AG76" i="2"/>
  <c r="AF76" i="2"/>
  <c r="AE76" i="2"/>
  <c r="AD76" i="2" s="1"/>
  <c r="AC76" i="2"/>
  <c r="AB76" i="2"/>
  <c r="AA76" i="2"/>
  <c r="Z76" i="2"/>
  <c r="Y76" i="2"/>
  <c r="X76" i="2"/>
  <c r="W76" i="2"/>
  <c r="V76" i="2"/>
  <c r="U76" i="2"/>
  <c r="T76" i="2"/>
  <c r="S76" i="2"/>
  <c r="Q76" i="2"/>
  <c r="AN76" i="2" s="1"/>
  <c r="P76" i="2"/>
  <c r="O76" i="2"/>
  <c r="N76" i="2"/>
  <c r="M76" i="2"/>
  <c r="L76" i="2"/>
  <c r="K76" i="2"/>
  <c r="J76" i="2"/>
  <c r="I76" i="2"/>
  <c r="H76" i="2"/>
  <c r="G76" i="2"/>
  <c r="B76" i="2"/>
  <c r="F76" i="2" s="1"/>
  <c r="A76" i="2"/>
  <c r="AO75" i="2"/>
  <c r="AN75" i="2"/>
  <c r="AL75" i="2"/>
  <c r="AM75" i="2" s="1"/>
  <c r="AK75" i="2"/>
  <c r="AJ75" i="2"/>
  <c r="AI75" i="2"/>
  <c r="AH75" i="2"/>
  <c r="AD75" i="2" s="1"/>
  <c r="AG75" i="2"/>
  <c r="AF75" i="2"/>
  <c r="AE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 s="1"/>
  <c r="B75" i="2"/>
  <c r="F75" i="2" s="1"/>
  <c r="A75" i="2"/>
  <c r="AO74" i="2"/>
  <c r="AL74" i="2"/>
  <c r="AM74" i="2" s="1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 s="1"/>
  <c r="C74" i="2" s="1"/>
  <c r="Q74" i="2"/>
  <c r="AN74" i="2" s="1"/>
  <c r="P74" i="2"/>
  <c r="O74" i="2"/>
  <c r="N74" i="2"/>
  <c r="M74" i="2"/>
  <c r="L74" i="2"/>
  <c r="K74" i="2"/>
  <c r="J74" i="2"/>
  <c r="I74" i="2"/>
  <c r="H74" i="2"/>
  <c r="G74" i="2"/>
  <c r="F74" i="2"/>
  <c r="B74" i="2"/>
  <c r="A74" i="2"/>
  <c r="AO73" i="2"/>
  <c r="AN73" i="2"/>
  <c r="AL73" i="2"/>
  <c r="AM73" i="2" s="1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B73" i="2"/>
  <c r="A73" i="2"/>
  <c r="AO72" i="2"/>
  <c r="AN72" i="2"/>
  <c r="AM72" i="2"/>
  <c r="AL72" i="2"/>
  <c r="AK72" i="2"/>
  <c r="AJ72" i="2"/>
  <c r="AI72" i="2"/>
  <c r="AH72" i="2"/>
  <c r="AG72" i="2"/>
  <c r="AF72" i="2"/>
  <c r="AE72" i="2"/>
  <c r="AD72" i="2" s="1"/>
  <c r="AC72" i="2"/>
  <c r="AB72" i="2"/>
  <c r="AA72" i="2"/>
  <c r="Z72" i="2"/>
  <c r="Y72" i="2"/>
  <c r="X72" i="2"/>
  <c r="W72" i="2"/>
  <c r="V72" i="2"/>
  <c r="U72" i="2"/>
  <c r="T72" i="2"/>
  <c r="S72" i="2"/>
  <c r="Q72" i="2"/>
  <c r="P72" i="2"/>
  <c r="O72" i="2"/>
  <c r="N72" i="2"/>
  <c r="M72" i="2"/>
  <c r="L72" i="2"/>
  <c r="K72" i="2"/>
  <c r="J72" i="2"/>
  <c r="I72" i="2"/>
  <c r="H72" i="2"/>
  <c r="G72" i="2"/>
  <c r="F72" i="2"/>
  <c r="B72" i="2"/>
  <c r="A72" i="2"/>
  <c r="AO71" i="2"/>
  <c r="AL71" i="2"/>
  <c r="AM71" i="2" s="1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N71" i="2" s="1"/>
  <c r="P71" i="2"/>
  <c r="O71" i="2"/>
  <c r="N71" i="2"/>
  <c r="M71" i="2"/>
  <c r="L71" i="2"/>
  <c r="K71" i="2"/>
  <c r="J71" i="2"/>
  <c r="I71" i="2"/>
  <c r="H71" i="2"/>
  <c r="G71" i="2" s="1"/>
  <c r="F71" i="2"/>
  <c r="B71" i="2"/>
  <c r="A71" i="2"/>
  <c r="AO70" i="2"/>
  <c r="AM70" i="2"/>
  <c r="AL70" i="2"/>
  <c r="AK70" i="2"/>
  <c r="AJ70" i="2"/>
  <c r="AI70" i="2"/>
  <c r="AH70" i="2"/>
  <c r="AG70" i="2"/>
  <c r="AF70" i="2"/>
  <c r="AE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AN70" i="2" s="1"/>
  <c r="P70" i="2"/>
  <c r="O70" i="2"/>
  <c r="N70" i="2"/>
  <c r="M70" i="2"/>
  <c r="L70" i="2"/>
  <c r="K70" i="2"/>
  <c r="J70" i="2"/>
  <c r="I70" i="2"/>
  <c r="H70" i="2"/>
  <c r="G70" i="2"/>
  <c r="B70" i="2"/>
  <c r="F70" i="2" s="1"/>
  <c r="A70" i="2"/>
  <c r="AO69" i="2"/>
  <c r="AN69" i="2"/>
  <c r="AL69" i="2"/>
  <c r="AM69" i="2" s="1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 s="1"/>
  <c r="C69" i="2"/>
  <c r="B69" i="2"/>
  <c r="F69" i="2" s="1"/>
  <c r="A69" i="2"/>
  <c r="AO68" i="2"/>
  <c r="AM68" i="2"/>
  <c r="AL68" i="2"/>
  <c r="AK68" i="2"/>
  <c r="AJ68" i="2"/>
  <c r="AI68" i="2"/>
  <c r="AH68" i="2"/>
  <c r="AG68" i="2"/>
  <c r="AF68" i="2"/>
  <c r="AE68" i="2"/>
  <c r="AD68" i="2" s="1"/>
  <c r="AC68" i="2"/>
  <c r="AB68" i="2"/>
  <c r="AA68" i="2"/>
  <c r="Z68" i="2"/>
  <c r="Y68" i="2"/>
  <c r="X68" i="2"/>
  <c r="W68" i="2"/>
  <c r="V68" i="2"/>
  <c r="U68" i="2"/>
  <c r="T68" i="2"/>
  <c r="S68" i="2"/>
  <c r="Q68" i="2"/>
  <c r="AN68" i="2" s="1"/>
  <c r="P68" i="2"/>
  <c r="O68" i="2"/>
  <c r="N68" i="2"/>
  <c r="M68" i="2"/>
  <c r="L68" i="2"/>
  <c r="K68" i="2"/>
  <c r="J68" i="2"/>
  <c r="I68" i="2"/>
  <c r="H68" i="2"/>
  <c r="G68" i="2"/>
  <c r="B68" i="2"/>
  <c r="F68" i="2" s="1"/>
  <c r="A68" i="2"/>
  <c r="AO67" i="2"/>
  <c r="AN67" i="2"/>
  <c r="AL67" i="2"/>
  <c r="AM67" i="2" s="1"/>
  <c r="AK67" i="2"/>
  <c r="AJ67" i="2"/>
  <c r="AI67" i="2"/>
  <c r="AH67" i="2"/>
  <c r="AD67" i="2" s="1"/>
  <c r="AG67" i="2"/>
  <c r="AF67" i="2"/>
  <c r="AE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 s="1"/>
  <c r="B67" i="2"/>
  <c r="F67" i="2" s="1"/>
  <c r="A67" i="2"/>
  <c r="AO66" i="2"/>
  <c r="AL66" i="2"/>
  <c r="AM66" i="2" s="1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 s="1"/>
  <c r="C66" i="2" s="1"/>
  <c r="Q66" i="2"/>
  <c r="AN66" i="2" s="1"/>
  <c r="P66" i="2"/>
  <c r="O66" i="2"/>
  <c r="N66" i="2"/>
  <c r="M66" i="2"/>
  <c r="L66" i="2"/>
  <c r="K66" i="2"/>
  <c r="J66" i="2"/>
  <c r="I66" i="2"/>
  <c r="H66" i="2"/>
  <c r="G66" i="2"/>
  <c r="F66" i="2"/>
  <c r="B66" i="2"/>
  <c r="A66" i="2"/>
  <c r="AO65" i="2"/>
  <c r="AN65" i="2"/>
  <c r="AL65" i="2"/>
  <c r="AM65" i="2" s="1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B65" i="2"/>
  <c r="A65" i="2"/>
  <c r="AO64" i="2"/>
  <c r="AN64" i="2"/>
  <c r="AM64" i="2"/>
  <c r="AL64" i="2"/>
  <c r="AK64" i="2"/>
  <c r="AJ64" i="2"/>
  <c r="AI64" i="2"/>
  <c r="AH64" i="2"/>
  <c r="AG64" i="2"/>
  <c r="AF64" i="2"/>
  <c r="AE64" i="2"/>
  <c r="AD64" i="2" s="1"/>
  <c r="AC64" i="2"/>
  <c r="AB64" i="2"/>
  <c r="AA64" i="2"/>
  <c r="Z64" i="2"/>
  <c r="Y64" i="2"/>
  <c r="X64" i="2"/>
  <c r="W64" i="2"/>
  <c r="V64" i="2"/>
  <c r="U64" i="2"/>
  <c r="T64" i="2"/>
  <c r="S64" i="2"/>
  <c r="Q64" i="2"/>
  <c r="P64" i="2"/>
  <c r="O64" i="2"/>
  <c r="N64" i="2"/>
  <c r="M64" i="2"/>
  <c r="L64" i="2"/>
  <c r="K64" i="2"/>
  <c r="J64" i="2"/>
  <c r="I64" i="2"/>
  <c r="H64" i="2"/>
  <c r="G64" i="2"/>
  <c r="F64" i="2"/>
  <c r="B64" i="2"/>
  <c r="A64" i="2"/>
  <c r="AO63" i="2"/>
  <c r="AL63" i="2"/>
  <c r="AM63" i="2" s="1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AN63" i="2" s="1"/>
  <c r="P63" i="2"/>
  <c r="O63" i="2"/>
  <c r="N63" i="2"/>
  <c r="M63" i="2"/>
  <c r="L63" i="2"/>
  <c r="K63" i="2"/>
  <c r="J63" i="2"/>
  <c r="I63" i="2"/>
  <c r="H63" i="2"/>
  <c r="G63" i="2" s="1"/>
  <c r="F63" i="2"/>
  <c r="B63" i="2"/>
  <c r="A63" i="2"/>
  <c r="AO62" i="2"/>
  <c r="AM62" i="2"/>
  <c r="AL62" i="2"/>
  <c r="AK62" i="2"/>
  <c r="AJ62" i="2"/>
  <c r="AI62" i="2"/>
  <c r="AH62" i="2"/>
  <c r="AG62" i="2"/>
  <c r="AF62" i="2"/>
  <c r="AE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N62" i="2" s="1"/>
  <c r="P62" i="2"/>
  <c r="O62" i="2"/>
  <c r="N62" i="2"/>
  <c r="M62" i="2"/>
  <c r="L62" i="2"/>
  <c r="K62" i="2"/>
  <c r="J62" i="2"/>
  <c r="I62" i="2"/>
  <c r="H62" i="2"/>
  <c r="G62" i="2"/>
  <c r="B62" i="2"/>
  <c r="F62" i="2" s="1"/>
  <c r="A62" i="2"/>
  <c r="AO61" i="2"/>
  <c r="AN61" i="2"/>
  <c r="AL61" i="2"/>
  <c r="AM61" i="2" s="1"/>
  <c r="AK61" i="2"/>
  <c r="AJ61" i="2"/>
  <c r="AI61" i="2"/>
  <c r="AH61" i="2"/>
  <c r="AG61" i="2"/>
  <c r="AF61" i="2"/>
  <c r="AE61" i="2"/>
  <c r="AD61" i="2"/>
  <c r="C61" i="2" s="1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 s="1"/>
  <c r="B61" i="2"/>
  <c r="F61" i="2" s="1"/>
  <c r="A61" i="2"/>
  <c r="AO60" i="2"/>
  <c r="AM60" i="2"/>
  <c r="AL60" i="2"/>
  <c r="AK60" i="2"/>
  <c r="AJ60" i="2"/>
  <c r="AI60" i="2"/>
  <c r="AH60" i="2"/>
  <c r="AG60" i="2"/>
  <c r="AF60" i="2"/>
  <c r="AE60" i="2"/>
  <c r="AD60" i="2" s="1"/>
  <c r="AC60" i="2"/>
  <c r="AB60" i="2"/>
  <c r="AA60" i="2"/>
  <c r="Z60" i="2"/>
  <c r="Y60" i="2"/>
  <c r="X60" i="2"/>
  <c r="W60" i="2"/>
  <c r="V60" i="2"/>
  <c r="U60" i="2"/>
  <c r="T60" i="2"/>
  <c r="S60" i="2"/>
  <c r="Q60" i="2"/>
  <c r="AN60" i="2" s="1"/>
  <c r="P60" i="2"/>
  <c r="O60" i="2"/>
  <c r="N60" i="2"/>
  <c r="M60" i="2"/>
  <c r="L60" i="2"/>
  <c r="K60" i="2"/>
  <c r="J60" i="2"/>
  <c r="I60" i="2"/>
  <c r="H60" i="2"/>
  <c r="G60" i="2"/>
  <c r="B60" i="2"/>
  <c r="F60" i="2" s="1"/>
  <c r="A60" i="2"/>
  <c r="AO59" i="2"/>
  <c r="AN59" i="2"/>
  <c r="AL59" i="2"/>
  <c r="AM59" i="2" s="1"/>
  <c r="AK59" i="2"/>
  <c r="AJ59" i="2"/>
  <c r="AI59" i="2"/>
  <c r="AH59" i="2"/>
  <c r="AD59" i="2" s="1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 s="1"/>
  <c r="B59" i="2"/>
  <c r="F59" i="2" s="1"/>
  <c r="A59" i="2"/>
  <c r="AO58" i="2"/>
  <c r="AL58" i="2"/>
  <c r="AM58" i="2" s="1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 s="1"/>
  <c r="Q58" i="2"/>
  <c r="AN58" i="2" s="1"/>
  <c r="P58" i="2"/>
  <c r="O58" i="2"/>
  <c r="G58" i="2" s="1"/>
  <c r="N58" i="2"/>
  <c r="M58" i="2"/>
  <c r="L58" i="2"/>
  <c r="K58" i="2"/>
  <c r="J58" i="2"/>
  <c r="I58" i="2"/>
  <c r="H58" i="2"/>
  <c r="F58" i="2"/>
  <c r="C58" i="2"/>
  <c r="D58" i="2" s="1"/>
  <c r="B58" i="2"/>
  <c r="A58" i="2"/>
  <c r="AO57" i="2"/>
  <c r="AN57" i="2"/>
  <c r="AM57" i="2"/>
  <c r="AL57" i="2"/>
  <c r="AK57" i="2"/>
  <c r="AJ57" i="2"/>
  <c r="AI57" i="2"/>
  <c r="AH57" i="2"/>
  <c r="AG57" i="2"/>
  <c r="AF57" i="2"/>
  <c r="AE57" i="2"/>
  <c r="AD57" i="2" s="1"/>
  <c r="AC57" i="2"/>
  <c r="AB57" i="2"/>
  <c r="AA57" i="2"/>
  <c r="Z57" i="2"/>
  <c r="Y57" i="2"/>
  <c r="X57" i="2"/>
  <c r="W57" i="2"/>
  <c r="R57" i="2" s="1"/>
  <c r="V57" i="2"/>
  <c r="U57" i="2"/>
  <c r="T57" i="2"/>
  <c r="S57" i="2"/>
  <c r="Q57" i="2"/>
  <c r="P57" i="2"/>
  <c r="O57" i="2"/>
  <c r="N57" i="2"/>
  <c r="M57" i="2"/>
  <c r="L57" i="2"/>
  <c r="K57" i="2"/>
  <c r="J57" i="2"/>
  <c r="I57" i="2"/>
  <c r="H57" i="2"/>
  <c r="G57" i="2"/>
  <c r="B57" i="2"/>
  <c r="F57" i="2" s="1"/>
  <c r="A57" i="2"/>
  <c r="AO56" i="2"/>
  <c r="AN56" i="2"/>
  <c r="AM56" i="2"/>
  <c r="AL56" i="2"/>
  <c r="AK56" i="2"/>
  <c r="AJ56" i="2"/>
  <c r="AI56" i="2"/>
  <c r="AH56" i="2"/>
  <c r="AG56" i="2"/>
  <c r="AF56" i="2"/>
  <c r="AE56" i="2"/>
  <c r="AD56" i="2" s="1"/>
  <c r="AC56" i="2"/>
  <c r="AB56" i="2"/>
  <c r="AA56" i="2"/>
  <c r="Z56" i="2"/>
  <c r="Y56" i="2"/>
  <c r="X56" i="2"/>
  <c r="W56" i="2"/>
  <c r="V56" i="2"/>
  <c r="U56" i="2"/>
  <c r="T56" i="2"/>
  <c r="S56" i="2"/>
  <c r="R56" i="2" s="1"/>
  <c r="Q56" i="2"/>
  <c r="P56" i="2"/>
  <c r="O56" i="2"/>
  <c r="N56" i="2"/>
  <c r="M56" i="2"/>
  <c r="L56" i="2"/>
  <c r="K56" i="2"/>
  <c r="J56" i="2"/>
  <c r="I56" i="2"/>
  <c r="H56" i="2"/>
  <c r="G56" i="2" s="1"/>
  <c r="C56" i="2" s="1"/>
  <c r="F56" i="2"/>
  <c r="B56" i="2"/>
  <c r="A56" i="2"/>
  <c r="AO55" i="2"/>
  <c r="AL55" i="2"/>
  <c r="AM55" i="2" s="1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N55" i="2" s="1"/>
  <c r="P55" i="2"/>
  <c r="O55" i="2"/>
  <c r="N55" i="2"/>
  <c r="M55" i="2"/>
  <c r="L55" i="2"/>
  <c r="K55" i="2"/>
  <c r="J55" i="2"/>
  <c r="I55" i="2"/>
  <c r="H55" i="2"/>
  <c r="G55" i="2" s="1"/>
  <c r="C55" i="2" s="1"/>
  <c r="D55" i="2" s="1"/>
  <c r="F55" i="2"/>
  <c r="B55" i="2"/>
  <c r="A55" i="2"/>
  <c r="AO54" i="2"/>
  <c r="AM54" i="2"/>
  <c r="AL54" i="2"/>
  <c r="AK54" i="2"/>
  <c r="AJ54" i="2"/>
  <c r="AI54" i="2"/>
  <c r="AH54" i="2"/>
  <c r="AG54" i="2"/>
  <c r="AF54" i="2"/>
  <c r="AE54" i="2"/>
  <c r="AC54" i="2"/>
  <c r="AB54" i="2"/>
  <c r="AA54" i="2"/>
  <c r="Z54" i="2"/>
  <c r="Y54" i="2"/>
  <c r="X54" i="2"/>
  <c r="W54" i="2"/>
  <c r="R54" i="2" s="1"/>
  <c r="V54" i="2"/>
  <c r="U54" i="2"/>
  <c r="T54" i="2"/>
  <c r="S54" i="2"/>
  <c r="Q54" i="2"/>
  <c r="AN54" i="2" s="1"/>
  <c r="P54" i="2"/>
  <c r="O54" i="2"/>
  <c r="N54" i="2"/>
  <c r="M54" i="2"/>
  <c r="L54" i="2"/>
  <c r="K54" i="2"/>
  <c r="J54" i="2"/>
  <c r="I54" i="2"/>
  <c r="H54" i="2"/>
  <c r="G54" i="2"/>
  <c r="B54" i="2"/>
  <c r="F54" i="2" s="1"/>
  <c r="A54" i="2"/>
  <c r="AO53" i="2"/>
  <c r="AN53" i="2"/>
  <c r="AL53" i="2"/>
  <c r="AM53" i="2" s="1"/>
  <c r="AK53" i="2"/>
  <c r="AJ53" i="2"/>
  <c r="AI53" i="2"/>
  <c r="AH53" i="2"/>
  <c r="AD53" i="2" s="1"/>
  <c r="AG53" i="2"/>
  <c r="AF53" i="2"/>
  <c r="AE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 s="1"/>
  <c r="B53" i="2"/>
  <c r="F53" i="2" s="1"/>
  <c r="A53" i="2"/>
  <c r="AO52" i="2"/>
  <c r="AM52" i="2"/>
  <c r="AL52" i="2"/>
  <c r="AK52" i="2"/>
  <c r="AJ52" i="2"/>
  <c r="AI52" i="2"/>
  <c r="AH52" i="2"/>
  <c r="AG52" i="2"/>
  <c r="AF52" i="2"/>
  <c r="AE52" i="2"/>
  <c r="AD52" i="2" s="1"/>
  <c r="AC52" i="2"/>
  <c r="AB52" i="2"/>
  <c r="AA52" i="2"/>
  <c r="Z52" i="2"/>
  <c r="Y52" i="2"/>
  <c r="X52" i="2"/>
  <c r="W52" i="2"/>
  <c r="V52" i="2"/>
  <c r="U52" i="2"/>
  <c r="T52" i="2"/>
  <c r="S52" i="2"/>
  <c r="R52" i="2" s="1"/>
  <c r="Q52" i="2"/>
  <c r="AN52" i="2" s="1"/>
  <c r="P52" i="2"/>
  <c r="O52" i="2"/>
  <c r="N52" i="2"/>
  <c r="M52" i="2"/>
  <c r="L52" i="2"/>
  <c r="K52" i="2"/>
  <c r="J52" i="2"/>
  <c r="I52" i="2"/>
  <c r="H52" i="2"/>
  <c r="G52" i="2"/>
  <c r="C52" i="2" s="1"/>
  <c r="B52" i="2"/>
  <c r="F52" i="2" s="1"/>
  <c r="A52" i="2"/>
  <c r="AO51" i="2"/>
  <c r="AN51" i="2"/>
  <c r="AL51" i="2"/>
  <c r="AM51" i="2" s="1"/>
  <c r="AK51" i="2"/>
  <c r="AJ51" i="2"/>
  <c r="AI51" i="2"/>
  <c r="AH51" i="2"/>
  <c r="AD51" i="2" s="1"/>
  <c r="AG51" i="2"/>
  <c r="AF51" i="2"/>
  <c r="AE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 s="1"/>
  <c r="B51" i="2"/>
  <c r="F51" i="2" s="1"/>
  <c r="A51" i="2"/>
  <c r="AO50" i="2"/>
  <c r="AL50" i="2"/>
  <c r="AM50" i="2" s="1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 s="1"/>
  <c r="Q50" i="2"/>
  <c r="AN50" i="2" s="1"/>
  <c r="P50" i="2"/>
  <c r="O50" i="2"/>
  <c r="G50" i="2" s="1"/>
  <c r="C50" i="2" s="1"/>
  <c r="N50" i="2"/>
  <c r="M50" i="2"/>
  <c r="L50" i="2"/>
  <c r="K50" i="2"/>
  <c r="J50" i="2"/>
  <c r="I50" i="2"/>
  <c r="H50" i="2"/>
  <c r="F50" i="2"/>
  <c r="B50" i="2"/>
  <c r="A50" i="2"/>
  <c r="AO49" i="2"/>
  <c r="AN49" i="2"/>
  <c r="AM49" i="2"/>
  <c r="AL49" i="2"/>
  <c r="AK49" i="2"/>
  <c r="AJ49" i="2"/>
  <c r="AI49" i="2"/>
  <c r="AH49" i="2"/>
  <c r="AG49" i="2"/>
  <c r="AF49" i="2"/>
  <c r="AE49" i="2"/>
  <c r="AD49" i="2" s="1"/>
  <c r="AC49" i="2"/>
  <c r="AB49" i="2"/>
  <c r="AA49" i="2"/>
  <c r="Z49" i="2"/>
  <c r="Y49" i="2"/>
  <c r="X49" i="2"/>
  <c r="W49" i="2"/>
  <c r="R49" i="2" s="1"/>
  <c r="V49" i="2"/>
  <c r="U49" i="2"/>
  <c r="T49" i="2"/>
  <c r="S49" i="2"/>
  <c r="Q49" i="2"/>
  <c r="P49" i="2"/>
  <c r="O49" i="2"/>
  <c r="N49" i="2"/>
  <c r="M49" i="2"/>
  <c r="L49" i="2"/>
  <c r="K49" i="2"/>
  <c r="J49" i="2"/>
  <c r="I49" i="2"/>
  <c r="H49" i="2"/>
  <c r="G49" i="2"/>
  <c r="F49" i="2"/>
  <c r="B49" i="2"/>
  <c r="A49" i="2"/>
  <c r="AO48" i="2"/>
  <c r="AN48" i="2"/>
  <c r="AM48" i="2"/>
  <c r="AL48" i="2"/>
  <c r="AK48" i="2"/>
  <c r="AJ48" i="2"/>
  <c r="AI48" i="2"/>
  <c r="AH48" i="2"/>
  <c r="AG48" i="2"/>
  <c r="AF48" i="2"/>
  <c r="AE48" i="2"/>
  <c r="AD48" i="2" s="1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I48" i="2"/>
  <c r="H48" i="2"/>
  <c r="G48" i="2" s="1"/>
  <c r="F48" i="2"/>
  <c r="B48" i="2"/>
  <c r="A48" i="2"/>
  <c r="AO47" i="2"/>
  <c r="AN47" i="2"/>
  <c r="AL47" i="2"/>
  <c r="AM47" i="2" s="1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 s="1"/>
  <c r="C47" i="2" s="1"/>
  <c r="D47" i="2" s="1"/>
  <c r="F47" i="2"/>
  <c r="B47" i="2"/>
  <c r="A47" i="2"/>
  <c r="AO46" i="2"/>
  <c r="AM46" i="2"/>
  <c r="AL46" i="2"/>
  <c r="AK46" i="2"/>
  <c r="AJ46" i="2"/>
  <c r="AI46" i="2"/>
  <c r="AH46" i="2"/>
  <c r="AG46" i="2"/>
  <c r="AF46" i="2"/>
  <c r="AE46" i="2"/>
  <c r="AD46" i="2" s="1"/>
  <c r="AC46" i="2"/>
  <c r="AB46" i="2"/>
  <c r="AA46" i="2"/>
  <c r="Z46" i="2"/>
  <c r="Y46" i="2"/>
  <c r="X46" i="2"/>
  <c r="W46" i="2"/>
  <c r="R46" i="2" s="1"/>
  <c r="V46" i="2"/>
  <c r="U46" i="2"/>
  <c r="T46" i="2"/>
  <c r="S46" i="2"/>
  <c r="Q46" i="2"/>
  <c r="AN46" i="2" s="1"/>
  <c r="P46" i="2"/>
  <c r="O46" i="2"/>
  <c r="G46" i="2" s="1"/>
  <c r="C46" i="2" s="1"/>
  <c r="N46" i="2"/>
  <c r="M46" i="2"/>
  <c r="L46" i="2"/>
  <c r="K46" i="2"/>
  <c r="J46" i="2"/>
  <c r="I46" i="2"/>
  <c r="H46" i="2"/>
  <c r="B46" i="2"/>
  <c r="F46" i="2" s="1"/>
  <c r="A46" i="2"/>
  <c r="AO45" i="2"/>
  <c r="AN45" i="2"/>
  <c r="AL45" i="2"/>
  <c r="AM45" i="2" s="1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 s="1"/>
  <c r="Q45" i="2"/>
  <c r="P45" i="2"/>
  <c r="O45" i="2"/>
  <c r="N45" i="2"/>
  <c r="M45" i="2"/>
  <c r="L45" i="2"/>
  <c r="K45" i="2"/>
  <c r="J45" i="2"/>
  <c r="I45" i="2"/>
  <c r="H45" i="2"/>
  <c r="G45" i="2" s="1"/>
  <c r="F45" i="2"/>
  <c r="B45" i="2"/>
  <c r="A45" i="2"/>
  <c r="AO44" i="2"/>
  <c r="AM44" i="2"/>
  <c r="AL44" i="2"/>
  <c r="AK44" i="2"/>
  <c r="AJ44" i="2"/>
  <c r="AI44" i="2"/>
  <c r="AH44" i="2"/>
  <c r="AG44" i="2"/>
  <c r="AF44" i="2"/>
  <c r="AE44" i="2"/>
  <c r="AD44" i="2" s="1"/>
  <c r="AC44" i="2"/>
  <c r="AB44" i="2"/>
  <c r="AA44" i="2"/>
  <c r="Z44" i="2"/>
  <c r="Y44" i="2"/>
  <c r="X44" i="2"/>
  <c r="W44" i="2"/>
  <c r="V44" i="2"/>
  <c r="U44" i="2"/>
  <c r="T44" i="2"/>
  <c r="S44" i="2"/>
  <c r="Q44" i="2"/>
  <c r="AN44" i="2" s="1"/>
  <c r="P44" i="2"/>
  <c r="O44" i="2"/>
  <c r="G44" i="2" s="1"/>
  <c r="N44" i="2"/>
  <c r="M44" i="2"/>
  <c r="L44" i="2"/>
  <c r="K44" i="2"/>
  <c r="J44" i="2"/>
  <c r="I44" i="2"/>
  <c r="H44" i="2"/>
  <c r="B44" i="2"/>
  <c r="F44" i="2" s="1"/>
  <c r="A44" i="2"/>
  <c r="AO43" i="2"/>
  <c r="AN43" i="2"/>
  <c r="AL43" i="2"/>
  <c r="AM43" i="2" s="1"/>
  <c r="AK43" i="2"/>
  <c r="AJ43" i="2"/>
  <c r="AI43" i="2"/>
  <c r="AH43" i="2"/>
  <c r="AD43" i="2" s="1"/>
  <c r="AG43" i="2"/>
  <c r="AF43" i="2"/>
  <c r="AE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 s="1"/>
  <c r="C43" i="2" s="1"/>
  <c r="B43" i="2"/>
  <c r="F43" i="2" s="1"/>
  <c r="A43" i="2"/>
  <c r="AO42" i="2"/>
  <c r="AL42" i="2"/>
  <c r="AM42" i="2" s="1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 s="1"/>
  <c r="Q42" i="2"/>
  <c r="AN42" i="2" s="1"/>
  <c r="P42" i="2"/>
  <c r="O42" i="2"/>
  <c r="N42" i="2"/>
  <c r="M42" i="2"/>
  <c r="L42" i="2"/>
  <c r="K42" i="2"/>
  <c r="J42" i="2"/>
  <c r="I42" i="2"/>
  <c r="H42" i="2"/>
  <c r="G42" i="2"/>
  <c r="F42" i="2"/>
  <c r="C42" i="2"/>
  <c r="D42" i="2" s="1"/>
  <c r="B42" i="2"/>
  <c r="A42" i="2"/>
  <c r="AO41" i="2"/>
  <c r="AN41" i="2"/>
  <c r="AM41" i="2"/>
  <c r="AL41" i="2"/>
  <c r="AK41" i="2"/>
  <c r="AJ41" i="2"/>
  <c r="AI41" i="2"/>
  <c r="AH41" i="2"/>
  <c r="AG41" i="2"/>
  <c r="AF41" i="2"/>
  <c r="AE41" i="2"/>
  <c r="AD41" i="2" s="1"/>
  <c r="AC41" i="2"/>
  <c r="AB41" i="2"/>
  <c r="AA41" i="2"/>
  <c r="Z41" i="2"/>
  <c r="Y41" i="2"/>
  <c r="X41" i="2"/>
  <c r="W41" i="2"/>
  <c r="R41" i="2" s="1"/>
  <c r="V41" i="2"/>
  <c r="U41" i="2"/>
  <c r="T41" i="2"/>
  <c r="S41" i="2"/>
  <c r="Q41" i="2"/>
  <c r="P41" i="2"/>
  <c r="O41" i="2"/>
  <c r="N41" i="2"/>
  <c r="M41" i="2"/>
  <c r="L41" i="2"/>
  <c r="K41" i="2"/>
  <c r="J41" i="2"/>
  <c r="I41" i="2"/>
  <c r="H41" i="2"/>
  <c r="G41" i="2"/>
  <c r="F41" i="2"/>
  <c r="B41" i="2"/>
  <c r="A41" i="2"/>
  <c r="AO40" i="2"/>
  <c r="AN40" i="2"/>
  <c r="AM40" i="2"/>
  <c r="AL40" i="2"/>
  <c r="AK40" i="2"/>
  <c r="AJ40" i="2"/>
  <c r="AI40" i="2"/>
  <c r="AH40" i="2"/>
  <c r="AG40" i="2"/>
  <c r="AF40" i="2"/>
  <c r="AE40" i="2"/>
  <c r="AD40" i="2" s="1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I40" i="2"/>
  <c r="H40" i="2"/>
  <c r="G40" i="2" s="1"/>
  <c r="F40" i="2"/>
  <c r="B40" i="2"/>
  <c r="A40" i="2"/>
  <c r="AO39" i="2"/>
  <c r="AN39" i="2"/>
  <c r="AL39" i="2"/>
  <c r="AM39" i="2" s="1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 s="1"/>
  <c r="C39" i="2" s="1"/>
  <c r="D39" i="2" s="1"/>
  <c r="F39" i="2"/>
  <c r="B39" i="2"/>
  <c r="A39" i="2"/>
  <c r="AO38" i="2"/>
  <c r="AM38" i="2"/>
  <c r="AL38" i="2"/>
  <c r="AK38" i="2"/>
  <c r="AJ38" i="2"/>
  <c r="AI38" i="2"/>
  <c r="AH38" i="2"/>
  <c r="AG38" i="2"/>
  <c r="AF38" i="2"/>
  <c r="AE38" i="2"/>
  <c r="AD38" i="2" s="1"/>
  <c r="AC38" i="2"/>
  <c r="AB38" i="2"/>
  <c r="AA38" i="2"/>
  <c r="Z38" i="2"/>
  <c r="Y38" i="2"/>
  <c r="X38" i="2"/>
  <c r="W38" i="2"/>
  <c r="R38" i="2" s="1"/>
  <c r="V38" i="2"/>
  <c r="U38" i="2"/>
  <c r="T38" i="2"/>
  <c r="S38" i="2"/>
  <c r="Q38" i="2"/>
  <c r="AN38" i="2" s="1"/>
  <c r="P38" i="2"/>
  <c r="O38" i="2"/>
  <c r="G38" i="2" s="1"/>
  <c r="C38" i="2" s="1"/>
  <c r="N38" i="2"/>
  <c r="M38" i="2"/>
  <c r="L38" i="2"/>
  <c r="K38" i="2"/>
  <c r="J38" i="2"/>
  <c r="I38" i="2"/>
  <c r="H38" i="2"/>
  <c r="B38" i="2"/>
  <c r="F38" i="2" s="1"/>
  <c r="A38" i="2"/>
  <c r="AO37" i="2"/>
  <c r="AN37" i="2"/>
  <c r="AL37" i="2"/>
  <c r="AM37" i="2" s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 s="1"/>
  <c r="Q37" i="2"/>
  <c r="P37" i="2"/>
  <c r="O37" i="2"/>
  <c r="N37" i="2"/>
  <c r="M37" i="2"/>
  <c r="L37" i="2"/>
  <c r="K37" i="2"/>
  <c r="J37" i="2"/>
  <c r="I37" i="2"/>
  <c r="H37" i="2"/>
  <c r="G37" i="2" s="1"/>
  <c r="C37" i="2" s="1"/>
  <c r="F37" i="2"/>
  <c r="B37" i="2"/>
  <c r="A37" i="2"/>
  <c r="AO36" i="2"/>
  <c r="AM36" i="2"/>
  <c r="AL36" i="2"/>
  <c r="AK36" i="2"/>
  <c r="AJ36" i="2"/>
  <c r="AI36" i="2"/>
  <c r="AH36" i="2"/>
  <c r="AG36" i="2"/>
  <c r="AF36" i="2"/>
  <c r="AE36" i="2"/>
  <c r="AD36" i="2" s="1"/>
  <c r="AC36" i="2"/>
  <c r="AB36" i="2"/>
  <c r="AA36" i="2"/>
  <c r="Z36" i="2"/>
  <c r="Y36" i="2"/>
  <c r="X36" i="2"/>
  <c r="W36" i="2"/>
  <c r="V36" i="2"/>
  <c r="U36" i="2"/>
  <c r="T36" i="2"/>
  <c r="S36" i="2"/>
  <c r="Q36" i="2"/>
  <c r="AN36" i="2" s="1"/>
  <c r="P36" i="2"/>
  <c r="O36" i="2"/>
  <c r="G36" i="2" s="1"/>
  <c r="N36" i="2"/>
  <c r="M36" i="2"/>
  <c r="L36" i="2"/>
  <c r="K36" i="2"/>
  <c r="J36" i="2"/>
  <c r="I36" i="2"/>
  <c r="H36" i="2"/>
  <c r="B36" i="2"/>
  <c r="F36" i="2" s="1"/>
  <c r="A36" i="2"/>
  <c r="AO35" i="2"/>
  <c r="AN35" i="2"/>
  <c r="AL35" i="2"/>
  <c r="AM35" i="2" s="1"/>
  <c r="AK35" i="2"/>
  <c r="AJ35" i="2"/>
  <c r="AI35" i="2"/>
  <c r="AH35" i="2"/>
  <c r="AD35" i="2" s="1"/>
  <c r="AG35" i="2"/>
  <c r="AF35" i="2"/>
  <c r="AE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 s="1"/>
  <c r="C35" i="2" s="1"/>
  <c r="B35" i="2"/>
  <c r="F35" i="2" s="1"/>
  <c r="A35" i="2"/>
  <c r="AO34" i="2"/>
  <c r="AL34" i="2"/>
  <c r="AM34" i="2" s="1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 s="1"/>
  <c r="Q34" i="2"/>
  <c r="AN34" i="2" s="1"/>
  <c r="P34" i="2"/>
  <c r="O34" i="2"/>
  <c r="N34" i="2"/>
  <c r="M34" i="2"/>
  <c r="L34" i="2"/>
  <c r="K34" i="2"/>
  <c r="J34" i="2"/>
  <c r="I34" i="2"/>
  <c r="H34" i="2"/>
  <c r="G34" i="2"/>
  <c r="F34" i="2"/>
  <c r="C34" i="2"/>
  <c r="D34" i="2" s="1"/>
  <c r="B34" i="2"/>
  <c r="A34" i="2"/>
  <c r="AO33" i="2"/>
  <c r="AN33" i="2"/>
  <c r="AM33" i="2"/>
  <c r="AL33" i="2"/>
  <c r="AK33" i="2"/>
  <c r="AJ33" i="2"/>
  <c r="AI33" i="2"/>
  <c r="AH33" i="2"/>
  <c r="AG33" i="2"/>
  <c r="AF33" i="2"/>
  <c r="AE33" i="2"/>
  <c r="AD33" i="2" s="1"/>
  <c r="AC33" i="2"/>
  <c r="AB33" i="2"/>
  <c r="AA33" i="2"/>
  <c r="Z33" i="2"/>
  <c r="Y33" i="2"/>
  <c r="X33" i="2"/>
  <c r="W33" i="2"/>
  <c r="R33" i="2" s="1"/>
  <c r="V33" i="2"/>
  <c r="U33" i="2"/>
  <c r="T33" i="2"/>
  <c r="S33" i="2"/>
  <c r="Q33" i="2"/>
  <c r="P33" i="2"/>
  <c r="O33" i="2"/>
  <c r="N33" i="2"/>
  <c r="M33" i="2"/>
  <c r="L33" i="2"/>
  <c r="K33" i="2"/>
  <c r="J33" i="2"/>
  <c r="I33" i="2"/>
  <c r="H33" i="2"/>
  <c r="G33" i="2"/>
  <c r="F33" i="2"/>
  <c r="B33" i="2"/>
  <c r="A33" i="2"/>
  <c r="AO32" i="2"/>
  <c r="AN32" i="2"/>
  <c r="AM32" i="2"/>
  <c r="AL32" i="2"/>
  <c r="AK32" i="2"/>
  <c r="AJ32" i="2"/>
  <c r="AI32" i="2"/>
  <c r="AH32" i="2"/>
  <c r="AG32" i="2"/>
  <c r="AF32" i="2"/>
  <c r="AE32" i="2"/>
  <c r="AD32" i="2" s="1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I32" i="2"/>
  <c r="H32" i="2"/>
  <c r="G32" i="2" s="1"/>
  <c r="F32" i="2"/>
  <c r="B32" i="2"/>
  <c r="A32" i="2"/>
  <c r="AO31" i="2"/>
  <c r="AN31" i="2"/>
  <c r="AL31" i="2"/>
  <c r="AM31" i="2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 s="1"/>
  <c r="C31" i="2" s="1"/>
  <c r="F31" i="2"/>
  <c r="B31" i="2"/>
  <c r="A31" i="2"/>
  <c r="AO30" i="2"/>
  <c r="AL30" i="2"/>
  <c r="AM30" i="2" s="1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N30" i="2" s="1"/>
  <c r="P30" i="2"/>
  <c r="O30" i="2"/>
  <c r="N30" i="2"/>
  <c r="M30" i="2"/>
  <c r="L30" i="2"/>
  <c r="K30" i="2"/>
  <c r="J30" i="2"/>
  <c r="I30" i="2"/>
  <c r="H30" i="2"/>
  <c r="G30" i="2"/>
  <c r="F30" i="2"/>
  <c r="B30" i="2"/>
  <c r="A30" i="2"/>
  <c r="AO29" i="2"/>
  <c r="AN29" i="2"/>
  <c r="AM29" i="2"/>
  <c r="AL29" i="2"/>
  <c r="AK29" i="2"/>
  <c r="AJ29" i="2"/>
  <c r="AI29" i="2"/>
  <c r="AH29" i="2"/>
  <c r="AG29" i="2"/>
  <c r="AF29" i="2"/>
  <c r="AE29" i="2"/>
  <c r="AD29" i="2" s="1"/>
  <c r="AC29" i="2"/>
  <c r="AB29" i="2"/>
  <c r="AA29" i="2"/>
  <c r="Z29" i="2"/>
  <c r="Y29" i="2"/>
  <c r="X29" i="2"/>
  <c r="W29" i="2"/>
  <c r="V29" i="2"/>
  <c r="U29" i="2"/>
  <c r="T29" i="2"/>
  <c r="S29" i="2"/>
  <c r="R29" i="2" s="1"/>
  <c r="Q29" i="2"/>
  <c r="P29" i="2"/>
  <c r="O29" i="2"/>
  <c r="N29" i="2"/>
  <c r="M29" i="2"/>
  <c r="L29" i="2"/>
  <c r="K29" i="2"/>
  <c r="J29" i="2"/>
  <c r="I29" i="2"/>
  <c r="H29" i="2"/>
  <c r="G29" i="2" s="1"/>
  <c r="C29" i="2" s="1"/>
  <c r="B29" i="2"/>
  <c r="F29" i="2" s="1"/>
  <c r="A29" i="2"/>
  <c r="AO28" i="2"/>
  <c r="AM28" i="2"/>
  <c r="AL28" i="2"/>
  <c r="AK28" i="2"/>
  <c r="AJ28" i="2"/>
  <c r="AI28" i="2"/>
  <c r="AH28" i="2"/>
  <c r="AG28" i="2"/>
  <c r="AF28" i="2"/>
  <c r="AE28" i="2"/>
  <c r="AD28" i="2" s="1"/>
  <c r="AC28" i="2"/>
  <c r="AB28" i="2"/>
  <c r="AA28" i="2"/>
  <c r="Z28" i="2"/>
  <c r="Y28" i="2"/>
  <c r="X28" i="2"/>
  <c r="W28" i="2"/>
  <c r="V28" i="2"/>
  <c r="U28" i="2"/>
  <c r="T28" i="2"/>
  <c r="S28" i="2"/>
  <c r="R28" i="2" s="1"/>
  <c r="Q28" i="2"/>
  <c r="AN28" i="2" s="1"/>
  <c r="P28" i="2"/>
  <c r="O28" i="2"/>
  <c r="N28" i="2"/>
  <c r="M28" i="2"/>
  <c r="L28" i="2"/>
  <c r="K28" i="2"/>
  <c r="J28" i="2"/>
  <c r="I28" i="2"/>
  <c r="H28" i="2"/>
  <c r="G28" i="2" s="1"/>
  <c r="C28" i="2" s="1"/>
  <c r="B28" i="2"/>
  <c r="F28" i="2" s="1"/>
  <c r="A28" i="2"/>
  <c r="AO27" i="2"/>
  <c r="AL27" i="2"/>
  <c r="AM27" i="2" s="1"/>
  <c r="AK27" i="2"/>
  <c r="AJ27" i="2"/>
  <c r="AI27" i="2"/>
  <c r="AH27" i="2"/>
  <c r="AD27" i="2" s="1"/>
  <c r="AG27" i="2"/>
  <c r="AF27" i="2"/>
  <c r="AE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N27" i="2" s="1"/>
  <c r="P27" i="2"/>
  <c r="O27" i="2"/>
  <c r="N27" i="2"/>
  <c r="M27" i="2"/>
  <c r="L27" i="2"/>
  <c r="K27" i="2"/>
  <c r="J27" i="2"/>
  <c r="I27" i="2"/>
  <c r="H27" i="2"/>
  <c r="G27" i="2" s="1"/>
  <c r="B27" i="2"/>
  <c r="F27" i="2" s="1"/>
  <c r="A27" i="2"/>
  <c r="AO26" i="2"/>
  <c r="AL26" i="2"/>
  <c r="AM26" i="2" s="1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C26" i="2" s="1"/>
  <c r="Q26" i="2"/>
  <c r="AN26" i="2" s="1"/>
  <c r="P26" i="2"/>
  <c r="O26" i="2"/>
  <c r="N26" i="2"/>
  <c r="M26" i="2"/>
  <c r="L26" i="2"/>
  <c r="K26" i="2"/>
  <c r="J26" i="2"/>
  <c r="I26" i="2"/>
  <c r="H26" i="2"/>
  <c r="G26" i="2"/>
  <c r="F26" i="2"/>
  <c r="B26" i="2"/>
  <c r="A26" i="2"/>
  <c r="AO25" i="2"/>
  <c r="AN25" i="2"/>
  <c r="AL25" i="2"/>
  <c r="AM25" i="2" s="1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 s="1"/>
  <c r="F25" i="2"/>
  <c r="B25" i="2"/>
  <c r="A25" i="2"/>
  <c r="AO24" i="2"/>
  <c r="AN24" i="2"/>
  <c r="AM24" i="2"/>
  <c r="AL24" i="2"/>
  <c r="AK24" i="2"/>
  <c r="AJ24" i="2"/>
  <c r="AI24" i="2"/>
  <c r="AH24" i="2"/>
  <c r="AG24" i="2"/>
  <c r="AF24" i="2"/>
  <c r="AE24" i="2"/>
  <c r="AD24" i="2" s="1"/>
  <c r="AC24" i="2"/>
  <c r="AB24" i="2"/>
  <c r="AA24" i="2"/>
  <c r="Z24" i="2"/>
  <c r="Y24" i="2"/>
  <c r="X24" i="2"/>
  <c r="W24" i="2"/>
  <c r="V24" i="2"/>
  <c r="U24" i="2"/>
  <c r="T24" i="2"/>
  <c r="S24" i="2"/>
  <c r="Q24" i="2"/>
  <c r="P24" i="2"/>
  <c r="O24" i="2"/>
  <c r="N24" i="2"/>
  <c r="M24" i="2"/>
  <c r="L24" i="2"/>
  <c r="K24" i="2"/>
  <c r="J24" i="2"/>
  <c r="I24" i="2"/>
  <c r="H24" i="2"/>
  <c r="G24" i="2" s="1"/>
  <c r="F24" i="2"/>
  <c r="B24" i="2"/>
  <c r="A24" i="2"/>
  <c r="AO23" i="2"/>
  <c r="AL23" i="2"/>
  <c r="AM23" i="2" s="1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R23" i="2" s="1"/>
  <c r="V23" i="2"/>
  <c r="U23" i="2"/>
  <c r="T23" i="2"/>
  <c r="S23" i="2"/>
  <c r="Q23" i="2"/>
  <c r="AN23" i="2" s="1"/>
  <c r="P23" i="2"/>
  <c r="O23" i="2"/>
  <c r="N23" i="2"/>
  <c r="M23" i="2"/>
  <c r="L23" i="2"/>
  <c r="K23" i="2"/>
  <c r="J23" i="2"/>
  <c r="I23" i="2"/>
  <c r="H23" i="2"/>
  <c r="G23" i="2" s="1"/>
  <c r="C23" i="2" s="1"/>
  <c r="F23" i="2"/>
  <c r="B23" i="2"/>
  <c r="A23" i="2"/>
  <c r="AO22" i="2"/>
  <c r="AN22" i="2"/>
  <c r="AM22" i="2"/>
  <c r="AL22" i="2"/>
  <c r="AK22" i="2"/>
  <c r="AJ22" i="2"/>
  <c r="AI22" i="2"/>
  <c r="AH22" i="2"/>
  <c r="AG22" i="2"/>
  <c r="AF22" i="2"/>
  <c r="AE22" i="2"/>
  <c r="AD22" i="2" s="1"/>
  <c r="AC22" i="2"/>
  <c r="AB22" i="2"/>
  <c r="AA22" i="2"/>
  <c r="Z22" i="2"/>
  <c r="Y22" i="2"/>
  <c r="X22" i="2"/>
  <c r="W22" i="2"/>
  <c r="R22" i="2" s="1"/>
  <c r="V22" i="2"/>
  <c r="U22" i="2"/>
  <c r="T22" i="2"/>
  <c r="S22" i="2"/>
  <c r="Q22" i="2"/>
  <c r="P22" i="2"/>
  <c r="O22" i="2"/>
  <c r="N22" i="2"/>
  <c r="M22" i="2"/>
  <c r="L22" i="2"/>
  <c r="K22" i="2"/>
  <c r="J22" i="2"/>
  <c r="I22" i="2"/>
  <c r="H22" i="2"/>
  <c r="G22" i="2" s="1"/>
  <c r="B22" i="2"/>
  <c r="F22" i="2" s="1"/>
  <c r="A22" i="2"/>
  <c r="AO21" i="2"/>
  <c r="AN21" i="2"/>
  <c r="AM21" i="2"/>
  <c r="AL21" i="2"/>
  <c r="AK21" i="2"/>
  <c r="AJ21" i="2"/>
  <c r="AI21" i="2"/>
  <c r="AH21" i="2"/>
  <c r="AG21" i="2"/>
  <c r="AF21" i="2"/>
  <c r="AE21" i="2"/>
  <c r="AD21" i="2" s="1"/>
  <c r="AC21" i="2"/>
  <c r="AB21" i="2"/>
  <c r="AA21" i="2"/>
  <c r="Z21" i="2"/>
  <c r="Y21" i="2"/>
  <c r="X21" i="2"/>
  <c r="W21" i="2"/>
  <c r="V21" i="2"/>
  <c r="U21" i="2"/>
  <c r="T21" i="2"/>
  <c r="S21" i="2"/>
  <c r="R21" i="2" s="1"/>
  <c r="Q21" i="2"/>
  <c r="P21" i="2"/>
  <c r="O21" i="2"/>
  <c r="N21" i="2"/>
  <c r="M21" i="2"/>
  <c r="L21" i="2"/>
  <c r="K21" i="2"/>
  <c r="J21" i="2"/>
  <c r="I21" i="2"/>
  <c r="H21" i="2"/>
  <c r="G21" i="2"/>
  <c r="F21" i="2"/>
  <c r="B21" i="2"/>
  <c r="A21" i="2"/>
  <c r="AO20" i="2"/>
  <c r="AM20" i="2"/>
  <c r="AL20" i="2"/>
  <c r="AK20" i="2"/>
  <c r="AJ20" i="2"/>
  <c r="AI20" i="2"/>
  <c r="AH20" i="2"/>
  <c r="AG20" i="2"/>
  <c r="AF20" i="2"/>
  <c r="AE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N20" i="2" s="1"/>
  <c r="P20" i="2"/>
  <c r="O20" i="2"/>
  <c r="N20" i="2"/>
  <c r="M20" i="2"/>
  <c r="L20" i="2"/>
  <c r="K20" i="2"/>
  <c r="J20" i="2"/>
  <c r="I20" i="2"/>
  <c r="H20" i="2"/>
  <c r="G20" i="2" s="1"/>
  <c r="B20" i="2"/>
  <c r="F20" i="2" s="1"/>
  <c r="A20" i="2"/>
  <c r="AO19" i="2"/>
  <c r="AN19" i="2"/>
  <c r="AL19" i="2"/>
  <c r="AM19" i="2" s="1"/>
  <c r="AK19" i="2"/>
  <c r="AJ19" i="2"/>
  <c r="AI19" i="2"/>
  <c r="AH19" i="2"/>
  <c r="AD19" i="2" s="1"/>
  <c r="AG19" i="2"/>
  <c r="AF19" i="2"/>
  <c r="AE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 s="1"/>
  <c r="D19" i="2"/>
  <c r="C19" i="2"/>
  <c r="B19" i="2"/>
  <c r="F19" i="2" s="1"/>
  <c r="A19" i="2"/>
  <c r="AO18" i="2"/>
  <c r="AL18" i="2"/>
  <c r="AM18" i="2" s="1"/>
  <c r="AK18" i="2"/>
  <c r="AJ18" i="2"/>
  <c r="AI18" i="2"/>
  <c r="AH18" i="2"/>
  <c r="AD18" i="2" s="1"/>
  <c r="AG18" i="2"/>
  <c r="AF18" i="2"/>
  <c r="AE18" i="2"/>
  <c r="AC18" i="2"/>
  <c r="AB18" i="2"/>
  <c r="AA18" i="2"/>
  <c r="Z18" i="2"/>
  <c r="Y18" i="2"/>
  <c r="X18" i="2"/>
  <c r="W18" i="2"/>
  <c r="V18" i="2"/>
  <c r="U18" i="2"/>
  <c r="T18" i="2"/>
  <c r="S18" i="2"/>
  <c r="R18" i="2" s="1"/>
  <c r="Q18" i="2"/>
  <c r="AN18" i="2" s="1"/>
  <c r="P18" i="2"/>
  <c r="O18" i="2"/>
  <c r="N18" i="2"/>
  <c r="M18" i="2"/>
  <c r="L18" i="2"/>
  <c r="K18" i="2"/>
  <c r="J18" i="2"/>
  <c r="I18" i="2"/>
  <c r="H18" i="2"/>
  <c r="G18" i="2"/>
  <c r="B18" i="2"/>
  <c r="F18" i="2" s="1"/>
  <c r="A18" i="2"/>
  <c r="AO17" i="2"/>
  <c r="AN17" i="2"/>
  <c r="AM17" i="2"/>
  <c r="AL17" i="2"/>
  <c r="AK17" i="2"/>
  <c r="AJ17" i="2"/>
  <c r="AI17" i="2"/>
  <c r="AH17" i="2"/>
  <c r="AG17" i="2"/>
  <c r="AF17" i="2"/>
  <c r="AE17" i="2"/>
  <c r="AD17" i="2" s="1"/>
  <c r="AC17" i="2"/>
  <c r="AB17" i="2"/>
  <c r="AA17" i="2"/>
  <c r="Z17" i="2"/>
  <c r="Y17" i="2"/>
  <c r="X17" i="2"/>
  <c r="W17" i="2"/>
  <c r="V17" i="2"/>
  <c r="U17" i="2"/>
  <c r="T17" i="2"/>
  <c r="S17" i="2"/>
  <c r="R17" i="2" s="1"/>
  <c r="Q17" i="2"/>
  <c r="P17" i="2"/>
  <c r="O17" i="2"/>
  <c r="N17" i="2"/>
  <c r="M17" i="2"/>
  <c r="L17" i="2"/>
  <c r="K17" i="2"/>
  <c r="J17" i="2"/>
  <c r="I17" i="2"/>
  <c r="H17" i="2"/>
  <c r="G17" i="2" s="1"/>
  <c r="C17" i="2" s="1"/>
  <c r="F17" i="2"/>
  <c r="B17" i="2"/>
  <c r="A17" i="2"/>
  <c r="AO16" i="2"/>
  <c r="AL16" i="2"/>
  <c r="AM16" i="2" s="1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Q16" i="2"/>
  <c r="AN16" i="2" s="1"/>
  <c r="P16" i="2"/>
  <c r="O16" i="2"/>
  <c r="N16" i="2"/>
  <c r="M16" i="2"/>
  <c r="L16" i="2"/>
  <c r="K16" i="2"/>
  <c r="J16" i="2"/>
  <c r="I16" i="2"/>
  <c r="H16" i="2"/>
  <c r="G16" i="2" s="1"/>
  <c r="F16" i="2"/>
  <c r="B16" i="2"/>
  <c r="A16" i="2"/>
  <c r="AO15" i="2"/>
  <c r="AL15" i="2"/>
  <c r="AM15" i="2" s="1"/>
  <c r="AK15" i="2"/>
  <c r="AJ15" i="2"/>
  <c r="AI15" i="2"/>
  <c r="AH15" i="2"/>
  <c r="AD15" i="2" s="1"/>
  <c r="AG15" i="2"/>
  <c r="AF15" i="2"/>
  <c r="AE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N15" i="2" s="1"/>
  <c r="P15" i="2"/>
  <c r="O15" i="2"/>
  <c r="N15" i="2"/>
  <c r="M15" i="2"/>
  <c r="L15" i="2"/>
  <c r="K15" i="2"/>
  <c r="J15" i="2"/>
  <c r="I15" i="2"/>
  <c r="H15" i="2"/>
  <c r="G15" i="2" s="1"/>
  <c r="F15" i="2"/>
  <c r="B15" i="2"/>
  <c r="A15" i="2"/>
  <c r="AO14" i="2"/>
  <c r="AL14" i="2"/>
  <c r="AM14" i="2" s="1"/>
  <c r="AK14" i="2"/>
  <c r="AJ14" i="2"/>
  <c r="AI14" i="2"/>
  <c r="AH14" i="2"/>
  <c r="AD14" i="2" s="1"/>
  <c r="AG14" i="2"/>
  <c r="AF14" i="2"/>
  <c r="AE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N14" i="2" s="1"/>
  <c r="P14" i="2"/>
  <c r="O14" i="2"/>
  <c r="N14" i="2"/>
  <c r="M14" i="2"/>
  <c r="L14" i="2"/>
  <c r="K14" i="2"/>
  <c r="J14" i="2"/>
  <c r="I14" i="2"/>
  <c r="H14" i="2"/>
  <c r="G14" i="2" s="1"/>
  <c r="F14" i="2"/>
  <c r="B14" i="2"/>
  <c r="A14" i="2"/>
  <c r="AO13" i="2"/>
  <c r="AL13" i="2"/>
  <c r="AM13" i="2" s="1"/>
  <c r="AK13" i="2"/>
  <c r="AJ13" i="2"/>
  <c r="AI13" i="2"/>
  <c r="AH13" i="2"/>
  <c r="AD13" i="2" s="1"/>
  <c r="AG13" i="2"/>
  <c r="AF13" i="2"/>
  <c r="AE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N13" i="2" s="1"/>
  <c r="P13" i="2"/>
  <c r="O13" i="2"/>
  <c r="N13" i="2"/>
  <c r="M13" i="2"/>
  <c r="L13" i="2"/>
  <c r="K13" i="2"/>
  <c r="J13" i="2"/>
  <c r="I13" i="2"/>
  <c r="H13" i="2"/>
  <c r="G13" i="2" s="1"/>
  <c r="F13" i="2"/>
  <c r="B13" i="2"/>
  <c r="A13" i="2"/>
  <c r="AO12" i="2"/>
  <c r="AM12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W12" i="2"/>
  <c r="V12" i="2"/>
  <c r="U12" i="2"/>
  <c r="T12" i="2"/>
  <c r="S12" i="2"/>
  <c r="R12" i="2" s="1"/>
  <c r="Q12" i="2"/>
  <c r="AN12" i="2" s="1"/>
  <c r="P12" i="2"/>
  <c r="O12" i="2"/>
  <c r="N12" i="2"/>
  <c r="M12" i="2"/>
  <c r="L12" i="2"/>
  <c r="K12" i="2"/>
  <c r="J12" i="2"/>
  <c r="I12" i="2"/>
  <c r="H12" i="2"/>
  <c r="G12" i="2" s="1"/>
  <c r="B12" i="2"/>
  <c r="F12" i="2" s="1"/>
  <c r="A12" i="2"/>
  <c r="AO11" i="2"/>
  <c r="AN11" i="2"/>
  <c r="AL11" i="2"/>
  <c r="AM11" i="2" s="1"/>
  <c r="AK11" i="2"/>
  <c r="AJ11" i="2"/>
  <c r="AI11" i="2"/>
  <c r="AH11" i="2"/>
  <c r="AD11" i="2" s="1"/>
  <c r="AG11" i="2"/>
  <c r="AF11" i="2"/>
  <c r="AE11" i="2"/>
  <c r="AC11" i="2"/>
  <c r="AB11" i="2"/>
  <c r="AA11" i="2"/>
  <c r="Z11" i="2"/>
  <c r="Y11" i="2"/>
  <c r="X11" i="2"/>
  <c r="W11" i="2"/>
  <c r="V11" i="2"/>
  <c r="U11" i="2"/>
  <c r="T11" i="2"/>
  <c r="S11" i="2"/>
  <c r="R11" i="2" s="1"/>
  <c r="Q11" i="2"/>
  <c r="P11" i="2"/>
  <c r="O11" i="2"/>
  <c r="N11" i="2"/>
  <c r="M11" i="2"/>
  <c r="L11" i="2"/>
  <c r="K11" i="2"/>
  <c r="J11" i="2"/>
  <c r="I11" i="2"/>
  <c r="H11" i="2"/>
  <c r="G11" i="2" s="1"/>
  <c r="B11" i="2"/>
  <c r="F11" i="2" s="1"/>
  <c r="A11" i="2"/>
  <c r="AO10" i="2"/>
  <c r="AL10" i="2"/>
  <c r="AM10" i="2" s="1"/>
  <c r="AK10" i="2"/>
  <c r="AJ10" i="2"/>
  <c r="AI10" i="2"/>
  <c r="AH10" i="2"/>
  <c r="AD10" i="2" s="1"/>
  <c r="AG10" i="2"/>
  <c r="AF10" i="2"/>
  <c r="AE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N10" i="2" s="1"/>
  <c r="P10" i="2"/>
  <c r="O10" i="2"/>
  <c r="N10" i="2"/>
  <c r="M10" i="2"/>
  <c r="L10" i="2"/>
  <c r="K10" i="2"/>
  <c r="J10" i="2"/>
  <c r="I10" i="2"/>
  <c r="H10" i="2"/>
  <c r="G10" i="2"/>
  <c r="C10" i="2" s="1"/>
  <c r="B10" i="2"/>
  <c r="F10" i="2" s="1"/>
  <c r="A10" i="2"/>
  <c r="AO9" i="2"/>
  <c r="AN9" i="2"/>
  <c r="AM9" i="2"/>
  <c r="AL9" i="2"/>
  <c r="AK9" i="2"/>
  <c r="AJ9" i="2"/>
  <c r="AI9" i="2"/>
  <c r="AH9" i="2"/>
  <c r="AG9" i="2"/>
  <c r="AF9" i="2"/>
  <c r="AE9" i="2"/>
  <c r="AD9" i="2" s="1"/>
  <c r="AC9" i="2"/>
  <c r="AB9" i="2"/>
  <c r="AA9" i="2"/>
  <c r="Z9" i="2"/>
  <c r="Y9" i="2"/>
  <c r="X9" i="2"/>
  <c r="W9" i="2"/>
  <c r="V9" i="2"/>
  <c r="U9" i="2"/>
  <c r="T9" i="2"/>
  <c r="S9" i="2"/>
  <c r="R9" i="2" s="1"/>
  <c r="C9" i="2" s="1"/>
  <c r="Q9" i="2"/>
  <c r="P9" i="2"/>
  <c r="O9" i="2"/>
  <c r="N9" i="2"/>
  <c r="M9" i="2"/>
  <c r="L9" i="2"/>
  <c r="K9" i="2"/>
  <c r="J9" i="2"/>
  <c r="I9" i="2"/>
  <c r="H9" i="2"/>
  <c r="G9" i="2"/>
  <c r="B9" i="2"/>
  <c r="F9" i="2" s="1"/>
  <c r="A9" i="2"/>
  <c r="AO8" i="2"/>
  <c r="AN8" i="2"/>
  <c r="AM8" i="2"/>
  <c r="AL8" i="2"/>
  <c r="AK8" i="2"/>
  <c r="AJ8" i="2"/>
  <c r="AI8" i="2"/>
  <c r="AH8" i="2"/>
  <c r="AG8" i="2"/>
  <c r="AF8" i="2"/>
  <c r="AE8" i="2"/>
  <c r="AD8" i="2" s="1"/>
  <c r="C8" i="2" s="1"/>
  <c r="AC8" i="2"/>
  <c r="AB8" i="2"/>
  <c r="AA8" i="2"/>
  <c r="Z8" i="2"/>
  <c r="Y8" i="2"/>
  <c r="X8" i="2"/>
  <c r="W8" i="2"/>
  <c r="V8" i="2"/>
  <c r="U8" i="2"/>
  <c r="T8" i="2"/>
  <c r="S8" i="2"/>
  <c r="R8" i="2" s="1"/>
  <c r="Q8" i="2"/>
  <c r="P8" i="2"/>
  <c r="O8" i="2"/>
  <c r="N8" i="2"/>
  <c r="M8" i="2"/>
  <c r="L8" i="2"/>
  <c r="K8" i="2"/>
  <c r="J8" i="2"/>
  <c r="I8" i="2"/>
  <c r="H8" i="2"/>
  <c r="G8" i="2"/>
  <c r="F8" i="2"/>
  <c r="B8" i="2"/>
  <c r="A8" i="2"/>
  <c r="AO7" i="2"/>
  <c r="AN7" i="2"/>
  <c r="AM7" i="2"/>
  <c r="AL7" i="2"/>
  <c r="AK7" i="2"/>
  <c r="AJ7" i="2"/>
  <c r="AI7" i="2"/>
  <c r="AH7" i="2"/>
  <c r="AG7" i="2"/>
  <c r="AF7" i="2"/>
  <c r="AE7" i="2"/>
  <c r="AD7" i="2" s="1"/>
  <c r="AC7" i="2"/>
  <c r="AB7" i="2"/>
  <c r="AA7" i="2"/>
  <c r="Z7" i="2"/>
  <c r="Y7" i="2"/>
  <c r="X7" i="2"/>
  <c r="W7" i="2"/>
  <c r="R7" i="2" s="1"/>
  <c r="V7" i="2"/>
  <c r="U7" i="2"/>
  <c r="T7" i="2"/>
  <c r="S7" i="2"/>
  <c r="Q7" i="2"/>
  <c r="P7" i="2"/>
  <c r="O7" i="2"/>
  <c r="N7" i="2"/>
  <c r="M7" i="2"/>
  <c r="L7" i="2"/>
  <c r="K7" i="2"/>
  <c r="J7" i="2"/>
  <c r="I7" i="2"/>
  <c r="H7" i="2"/>
  <c r="G7" i="2" s="1"/>
  <c r="B7" i="2"/>
  <c r="F7" i="2" s="1"/>
  <c r="A7" i="2"/>
  <c r="AO6" i="2"/>
  <c r="AN6" i="2"/>
  <c r="AM6" i="2"/>
  <c r="AL6" i="2"/>
  <c r="AK6" i="2"/>
  <c r="AJ6" i="2"/>
  <c r="AI6" i="2"/>
  <c r="AH6" i="2"/>
  <c r="AG6" i="2"/>
  <c r="AF6" i="2"/>
  <c r="AE6" i="2"/>
  <c r="AD6" i="2" s="1"/>
  <c r="AC6" i="2"/>
  <c r="AB6" i="2"/>
  <c r="AA6" i="2"/>
  <c r="Z6" i="2"/>
  <c r="Y6" i="2"/>
  <c r="X6" i="2"/>
  <c r="W6" i="2"/>
  <c r="V6" i="2"/>
  <c r="U6" i="2"/>
  <c r="T6" i="2"/>
  <c r="S6" i="2"/>
  <c r="R6" i="2" s="1"/>
  <c r="Q6" i="2"/>
  <c r="P6" i="2"/>
  <c r="O6" i="2"/>
  <c r="N6" i="2"/>
  <c r="M6" i="2"/>
  <c r="L6" i="2"/>
  <c r="K6" i="2"/>
  <c r="J6" i="2"/>
  <c r="I6" i="2"/>
  <c r="H6" i="2"/>
  <c r="G6" i="2" s="1"/>
  <c r="C6" i="2" s="1"/>
  <c r="B6" i="2"/>
  <c r="F6" i="2" s="1"/>
  <c r="A6" i="2"/>
  <c r="AO5" i="2"/>
  <c r="AN5" i="2"/>
  <c r="AM5" i="2"/>
  <c r="AL5" i="2"/>
  <c r="AK5" i="2"/>
  <c r="AJ5" i="2"/>
  <c r="AI5" i="2"/>
  <c r="AH5" i="2"/>
  <c r="AG5" i="2"/>
  <c r="AF5" i="2"/>
  <c r="AE5" i="2"/>
  <c r="AD5" i="2" s="1"/>
  <c r="AC5" i="2"/>
  <c r="AB5" i="2"/>
  <c r="AA5" i="2"/>
  <c r="Z5" i="2"/>
  <c r="Y5" i="2"/>
  <c r="X5" i="2"/>
  <c r="W5" i="2"/>
  <c r="V5" i="2"/>
  <c r="U5" i="2"/>
  <c r="T5" i="2"/>
  <c r="S5" i="2"/>
  <c r="R5" i="2" s="1"/>
  <c r="Q5" i="2"/>
  <c r="P5" i="2"/>
  <c r="O5" i="2"/>
  <c r="N5" i="2"/>
  <c r="M5" i="2"/>
  <c r="L5" i="2"/>
  <c r="K5" i="2"/>
  <c r="J5" i="2"/>
  <c r="I5" i="2"/>
  <c r="H5" i="2"/>
  <c r="G5" i="2" s="1"/>
  <c r="B5" i="2"/>
  <c r="F5" i="2" s="1"/>
  <c r="A5" i="2"/>
  <c r="AO4" i="2"/>
  <c r="AN4" i="2"/>
  <c r="AM4" i="2"/>
  <c r="AL4" i="2"/>
  <c r="AK4" i="2"/>
  <c r="AJ4" i="2"/>
  <c r="AI4" i="2"/>
  <c r="AH4" i="2"/>
  <c r="AG4" i="2"/>
  <c r="AF4" i="2"/>
  <c r="AE4" i="2"/>
  <c r="AD4" i="2" s="1"/>
  <c r="AC4" i="2"/>
  <c r="AB4" i="2"/>
  <c r="AA4" i="2"/>
  <c r="Z4" i="2"/>
  <c r="Y4" i="2"/>
  <c r="X4" i="2"/>
  <c r="W4" i="2"/>
  <c r="V4" i="2"/>
  <c r="U4" i="2"/>
  <c r="T4" i="2"/>
  <c r="S4" i="2"/>
  <c r="R4" i="2" s="1"/>
  <c r="Q4" i="2"/>
  <c r="P4" i="2"/>
  <c r="O4" i="2"/>
  <c r="N4" i="2"/>
  <c r="M4" i="2"/>
  <c r="L4" i="2"/>
  <c r="K4" i="2"/>
  <c r="J4" i="2"/>
  <c r="I4" i="2"/>
  <c r="H4" i="2"/>
  <c r="G4" i="2"/>
  <c r="C4" i="2" s="1"/>
  <c r="B4" i="2"/>
  <c r="F4" i="2" s="1"/>
  <c r="A4" i="2"/>
  <c r="AO3" i="2"/>
  <c r="AL3" i="2"/>
  <c r="AM3" i="2" s="1"/>
  <c r="AK3" i="2"/>
  <c r="AJ3" i="2"/>
  <c r="AI3" i="2"/>
  <c r="AH3" i="2"/>
  <c r="AD3" i="2" s="1"/>
  <c r="AG3" i="2"/>
  <c r="AF3" i="2"/>
  <c r="AE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AN3" i="2" s="1"/>
  <c r="P3" i="2"/>
  <c r="O3" i="2"/>
  <c r="N3" i="2"/>
  <c r="M3" i="2"/>
  <c r="L3" i="2"/>
  <c r="K3" i="2"/>
  <c r="J3" i="2"/>
  <c r="I3" i="2"/>
  <c r="H3" i="2"/>
  <c r="G3" i="2" s="1"/>
  <c r="F3" i="2"/>
  <c r="B3" i="2"/>
  <c r="A3" i="2"/>
  <c r="AO2" i="2"/>
  <c r="AL2" i="2"/>
  <c r="AM2" i="2" s="1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C2" i="2" s="1"/>
  <c r="Q2" i="2"/>
  <c r="AN2" i="2" s="1"/>
  <c r="P2" i="2"/>
  <c r="O2" i="2"/>
  <c r="N2" i="2"/>
  <c r="M2" i="2"/>
  <c r="L2" i="2"/>
  <c r="K2" i="2"/>
  <c r="J2" i="2"/>
  <c r="I2" i="2"/>
  <c r="H2" i="2"/>
  <c r="G2" i="2"/>
  <c r="F2" i="2"/>
  <c r="B2" i="2"/>
  <c r="A2" i="2"/>
  <c r="C5" i="2" l="1"/>
  <c r="D28" i="2"/>
  <c r="C45" i="2"/>
  <c r="D74" i="2"/>
  <c r="D77" i="2"/>
  <c r="D6" i="2"/>
  <c r="C13" i="2"/>
  <c r="D17" i="2"/>
  <c r="D23" i="2"/>
  <c r="D37" i="2"/>
  <c r="D52" i="2"/>
  <c r="D92" i="2"/>
  <c r="D29" i="2"/>
  <c r="D38" i="2"/>
  <c r="C7" i="2"/>
  <c r="C14" i="2"/>
  <c r="C21" i="2"/>
  <c r="C24" i="2"/>
  <c r="C53" i="2"/>
  <c r="D56" i="2"/>
  <c r="D4" i="2"/>
  <c r="D8" i="2"/>
  <c r="D10" i="2"/>
  <c r="D103" i="2"/>
  <c r="D9" i="2"/>
  <c r="C3" i="2"/>
  <c r="C15" i="2"/>
  <c r="D50" i="2"/>
  <c r="D61" i="2"/>
  <c r="D66" i="2"/>
  <c r="D81" i="2"/>
  <c r="D46" i="2"/>
  <c r="D2" i="2"/>
  <c r="C11" i="2"/>
  <c r="C18" i="2"/>
  <c r="C22" i="2"/>
  <c r="D25" i="2"/>
  <c r="D26" i="2"/>
  <c r="D105" i="2"/>
  <c r="D112" i="2"/>
  <c r="D69" i="2"/>
  <c r="C57" i="2"/>
  <c r="C80" i="2"/>
  <c r="D148" i="2"/>
  <c r="D151" i="2"/>
  <c r="C100" i="2"/>
  <c r="R60" i="2"/>
  <c r="C60" i="2" s="1"/>
  <c r="R68" i="2"/>
  <c r="C68" i="2" s="1"/>
  <c r="R76" i="2"/>
  <c r="C76" i="2" s="1"/>
  <c r="C85" i="2"/>
  <c r="C104" i="2"/>
  <c r="C106" i="2"/>
  <c r="D111" i="2"/>
  <c r="D113" i="2"/>
  <c r="C120" i="2"/>
  <c r="C159" i="2"/>
  <c r="C41" i="2"/>
  <c r="AD12" i="2"/>
  <c r="C12" i="2" s="1"/>
  <c r="D31" i="2"/>
  <c r="D35" i="2"/>
  <c r="D43" i="2"/>
  <c r="C59" i="2"/>
  <c r="C67" i="2"/>
  <c r="C75" i="2"/>
  <c r="C89" i="2"/>
  <c r="C97" i="2"/>
  <c r="D108" i="2"/>
  <c r="D117" i="2"/>
  <c r="R36" i="2"/>
  <c r="C36" i="2" s="1"/>
  <c r="R44" i="2"/>
  <c r="C44" i="2" s="1"/>
  <c r="C51" i="2"/>
  <c r="C63" i="2"/>
  <c r="C71" i="2"/>
  <c r="D124" i="2"/>
  <c r="D166" i="2"/>
  <c r="C33" i="2"/>
  <c r="C49" i="2"/>
  <c r="R64" i="2"/>
  <c r="C64" i="2" s="1"/>
  <c r="R72" i="2"/>
  <c r="C72" i="2" s="1"/>
  <c r="C109" i="2"/>
  <c r="C116" i="2"/>
  <c r="D121" i="2"/>
  <c r="AD70" i="2"/>
  <c r="AD78" i="2"/>
  <c r="C82" i="2"/>
  <c r="AD88" i="2"/>
  <c r="C91" i="2"/>
  <c r="C93" i="2"/>
  <c r="D99" i="2"/>
  <c r="D160" i="2"/>
  <c r="AD20" i="2"/>
  <c r="C20" i="2" s="1"/>
  <c r="AD62" i="2"/>
  <c r="R16" i="2"/>
  <c r="C16" i="2" s="1"/>
  <c r="R24" i="2"/>
  <c r="C27" i="2"/>
  <c r="C30" i="2"/>
  <c r="R32" i="2"/>
  <c r="C32" i="2" s="1"/>
  <c r="R40" i="2"/>
  <c r="C40" i="2" s="1"/>
  <c r="R48" i="2"/>
  <c r="C48" i="2" s="1"/>
  <c r="AD54" i="2"/>
  <c r="C54" i="2" s="1"/>
  <c r="C62" i="2"/>
  <c r="C65" i="2"/>
  <c r="C70" i="2"/>
  <c r="C73" i="2"/>
  <c r="C78" i="2"/>
  <c r="C84" i="2"/>
  <c r="C88" i="2"/>
  <c r="C95" i="2"/>
  <c r="C101" i="2"/>
  <c r="D114" i="2"/>
  <c r="C131" i="2"/>
  <c r="D140" i="2"/>
  <c r="D155" i="2"/>
  <c r="D170" i="2"/>
  <c r="D175" i="2"/>
  <c r="D182" i="2"/>
  <c r="C119" i="2"/>
  <c r="C129" i="2"/>
  <c r="D134" i="2"/>
  <c r="D136" i="2"/>
  <c r="D139" i="2"/>
  <c r="D147" i="2"/>
  <c r="D150" i="2"/>
  <c r="C167" i="2"/>
  <c r="D110" i="2"/>
  <c r="D145" i="2"/>
  <c r="D156" i="2"/>
  <c r="D158" i="2"/>
  <c r="C164" i="2"/>
  <c r="D177" i="2"/>
  <c r="R83" i="2"/>
  <c r="C83" i="2" s="1"/>
  <c r="C86" i="2"/>
  <c r="R87" i="2"/>
  <c r="C87" i="2" s="1"/>
  <c r="R127" i="2"/>
  <c r="C127" i="2" s="1"/>
  <c r="C132" i="2"/>
  <c r="D142" i="2"/>
  <c r="D185" i="2"/>
  <c r="C130" i="2"/>
  <c r="D143" i="2"/>
  <c r="D171" i="2"/>
  <c r="C180" i="2"/>
  <c r="D188" i="2"/>
  <c r="AD79" i="2"/>
  <c r="C79" i="2" s="1"/>
  <c r="R107" i="2"/>
  <c r="C107" i="2" s="1"/>
  <c r="R115" i="2"/>
  <c r="C115" i="2" s="1"/>
  <c r="C122" i="2"/>
  <c r="C126" i="2"/>
  <c r="C157" i="2"/>
  <c r="D174" i="2"/>
  <c r="C183" i="2"/>
  <c r="C98" i="2"/>
  <c r="C102" i="2"/>
  <c r="D169" i="2"/>
  <c r="D172" i="2"/>
  <c r="AD159" i="2"/>
  <c r="AD173" i="2"/>
  <c r="AD186" i="2"/>
  <c r="C186" i="2" s="1"/>
  <c r="C189" i="2"/>
  <c r="R123" i="2"/>
  <c r="C123" i="2" s="1"/>
  <c r="AD127" i="2"/>
  <c r="AD149" i="2"/>
  <c r="AD162" i="2"/>
  <c r="C162" i="2" s="1"/>
  <c r="C173" i="2"/>
  <c r="C176" i="2"/>
  <c r="C149" i="2"/>
  <c r="C152" i="2"/>
  <c r="C133" i="2"/>
  <c r="C138" i="2"/>
  <c r="R187" i="2"/>
  <c r="C187" i="2" s="1"/>
  <c r="R191" i="2"/>
  <c r="C191" i="2" s="1"/>
  <c r="AD130" i="2"/>
  <c r="AD141" i="2"/>
  <c r="C141" i="2" s="1"/>
  <c r="AD154" i="2"/>
  <c r="C154" i="2" s="1"/>
  <c r="C165" i="2"/>
  <c r="C168" i="2"/>
  <c r="C178" i="2"/>
  <c r="D192" i="2"/>
  <c r="C125" i="2"/>
  <c r="C144" i="2"/>
  <c r="C190" i="2"/>
  <c r="R179" i="2"/>
  <c r="C179" i="2" s="1"/>
  <c r="C181" i="2"/>
  <c r="C184" i="2"/>
  <c r="AO192" i="1"/>
  <c r="AN192" i="1"/>
  <c r="AM192" i="1"/>
  <c r="AL192" i="1"/>
  <c r="AK192" i="1"/>
  <c r="AJ192" i="1"/>
  <c r="AI192" i="1"/>
  <c r="AH192" i="1"/>
  <c r="AG192" i="1"/>
  <c r="AF192" i="1"/>
  <c r="AE192" i="1"/>
  <c r="AD192" i="1" s="1"/>
  <c r="AC192" i="1"/>
  <c r="AB192" i="1"/>
  <c r="AA192" i="1"/>
  <c r="Z192" i="1"/>
  <c r="Y192" i="1"/>
  <c r="X192" i="1"/>
  <c r="W192" i="1"/>
  <c r="R192" i="1" s="1"/>
  <c r="V192" i="1"/>
  <c r="U192" i="1"/>
  <c r="T192" i="1"/>
  <c r="S192" i="1"/>
  <c r="Q192" i="1"/>
  <c r="P192" i="1"/>
  <c r="O192" i="1"/>
  <c r="N192" i="1"/>
  <c r="M192" i="1"/>
  <c r="L192" i="1"/>
  <c r="K192" i="1"/>
  <c r="J192" i="1"/>
  <c r="I192" i="1"/>
  <c r="H192" i="1"/>
  <c r="G192" i="1" s="1"/>
  <c r="C192" i="1" s="1"/>
  <c r="B192" i="1"/>
  <c r="F192" i="1" s="1"/>
  <c r="A19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 s="1"/>
  <c r="AC191" i="1"/>
  <c r="AB191" i="1"/>
  <c r="AA191" i="1"/>
  <c r="Z191" i="1"/>
  <c r="Y191" i="1"/>
  <c r="X191" i="1"/>
  <c r="W191" i="1"/>
  <c r="V191" i="1"/>
  <c r="U191" i="1"/>
  <c r="T191" i="1"/>
  <c r="S191" i="1"/>
  <c r="R191" i="1" s="1"/>
  <c r="Q191" i="1"/>
  <c r="P191" i="1"/>
  <c r="O191" i="1"/>
  <c r="N191" i="1"/>
  <c r="M191" i="1"/>
  <c r="L191" i="1"/>
  <c r="K191" i="1"/>
  <c r="J191" i="1"/>
  <c r="I191" i="1"/>
  <c r="H191" i="1"/>
  <c r="G191" i="1" s="1"/>
  <c r="F191" i="1"/>
  <c r="B191" i="1"/>
  <c r="A191" i="1"/>
  <c r="AO190" i="1"/>
  <c r="AM190" i="1"/>
  <c r="AL190" i="1"/>
  <c r="AK190" i="1"/>
  <c r="AJ190" i="1"/>
  <c r="AI190" i="1"/>
  <c r="AH190" i="1"/>
  <c r="AG190" i="1"/>
  <c r="AF190" i="1"/>
  <c r="AE190" i="1"/>
  <c r="AD190" i="1" s="1"/>
  <c r="AC190" i="1"/>
  <c r="AB190" i="1"/>
  <c r="AA190" i="1"/>
  <c r="Z190" i="1"/>
  <c r="Y190" i="1"/>
  <c r="X190" i="1"/>
  <c r="W190" i="1"/>
  <c r="V190" i="1"/>
  <c r="U190" i="1"/>
  <c r="T190" i="1"/>
  <c r="S190" i="1"/>
  <c r="R190" i="1" s="1"/>
  <c r="Q190" i="1"/>
  <c r="AN190" i="1" s="1"/>
  <c r="P190" i="1"/>
  <c r="O190" i="1"/>
  <c r="N190" i="1"/>
  <c r="M190" i="1"/>
  <c r="L190" i="1"/>
  <c r="K190" i="1"/>
  <c r="J190" i="1"/>
  <c r="I190" i="1"/>
  <c r="H190" i="1"/>
  <c r="G190" i="1"/>
  <c r="B190" i="1"/>
  <c r="F190" i="1" s="1"/>
  <c r="A190" i="1"/>
  <c r="AO189" i="1"/>
  <c r="AN189" i="1"/>
  <c r="AM189" i="1"/>
  <c r="AL189" i="1"/>
  <c r="AK189" i="1"/>
  <c r="AJ189" i="1"/>
  <c r="AI189" i="1"/>
  <c r="AH189" i="1"/>
  <c r="AG189" i="1"/>
  <c r="AF189" i="1"/>
  <c r="AE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 s="1"/>
  <c r="B189" i="1"/>
  <c r="F189" i="1" s="1"/>
  <c r="A189" i="1"/>
  <c r="AO188" i="1"/>
  <c r="AL188" i="1"/>
  <c r="AM188" i="1" s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 s="1"/>
  <c r="C188" i="1" s="1"/>
  <c r="Q188" i="1"/>
  <c r="AN188" i="1" s="1"/>
  <c r="P188" i="1"/>
  <c r="O188" i="1"/>
  <c r="N188" i="1"/>
  <c r="M188" i="1"/>
  <c r="L188" i="1"/>
  <c r="K188" i="1"/>
  <c r="J188" i="1"/>
  <c r="I188" i="1"/>
  <c r="H188" i="1"/>
  <c r="G188" i="1"/>
  <c r="F188" i="1"/>
  <c r="B188" i="1"/>
  <c r="A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 s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B187" i="1"/>
  <c r="F187" i="1" s="1"/>
  <c r="A187" i="1"/>
  <c r="AO186" i="1"/>
  <c r="AN186" i="1"/>
  <c r="AL186" i="1"/>
  <c r="AM186" i="1" s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 s="1"/>
  <c r="Q186" i="1"/>
  <c r="P186" i="1"/>
  <c r="O186" i="1"/>
  <c r="N186" i="1"/>
  <c r="M186" i="1"/>
  <c r="L186" i="1"/>
  <c r="K186" i="1"/>
  <c r="J186" i="1"/>
  <c r="I186" i="1"/>
  <c r="H186" i="1"/>
  <c r="G186" i="1" s="1"/>
  <c r="F186" i="1"/>
  <c r="B186" i="1"/>
  <c r="A186" i="1"/>
  <c r="AO185" i="1"/>
  <c r="AL185" i="1"/>
  <c r="AM185" i="1" s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R185" i="1" s="1"/>
  <c r="V185" i="1"/>
  <c r="U185" i="1"/>
  <c r="T185" i="1"/>
  <c r="S185" i="1"/>
  <c r="Q185" i="1"/>
  <c r="AN185" i="1" s="1"/>
  <c r="P185" i="1"/>
  <c r="O185" i="1"/>
  <c r="N185" i="1"/>
  <c r="M185" i="1"/>
  <c r="L185" i="1"/>
  <c r="K185" i="1"/>
  <c r="J185" i="1"/>
  <c r="I185" i="1"/>
  <c r="H185" i="1"/>
  <c r="G185" i="1"/>
  <c r="C185" i="1" s="1"/>
  <c r="F185" i="1"/>
  <c r="B185" i="1"/>
  <c r="A185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 s="1"/>
  <c r="AC184" i="1"/>
  <c r="AB184" i="1"/>
  <c r="AA184" i="1"/>
  <c r="Z184" i="1"/>
  <c r="Y184" i="1"/>
  <c r="X184" i="1"/>
  <c r="W184" i="1"/>
  <c r="R184" i="1" s="1"/>
  <c r="V184" i="1"/>
  <c r="U184" i="1"/>
  <c r="T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B184" i="1"/>
  <c r="F184" i="1" s="1"/>
  <c r="A184" i="1"/>
  <c r="AO183" i="1"/>
  <c r="AN183" i="1"/>
  <c r="AL183" i="1"/>
  <c r="AM183" i="1" s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 s="1"/>
  <c r="Q183" i="1"/>
  <c r="P183" i="1"/>
  <c r="O183" i="1"/>
  <c r="N183" i="1"/>
  <c r="M183" i="1"/>
  <c r="L183" i="1"/>
  <c r="K183" i="1"/>
  <c r="J183" i="1"/>
  <c r="I183" i="1"/>
  <c r="H183" i="1"/>
  <c r="G183" i="1" s="1"/>
  <c r="F183" i="1"/>
  <c r="B183" i="1"/>
  <c r="A183" i="1"/>
  <c r="AO182" i="1"/>
  <c r="AM182" i="1"/>
  <c r="AL182" i="1"/>
  <c r="AK182" i="1"/>
  <c r="AJ182" i="1"/>
  <c r="AI182" i="1"/>
  <c r="AH182" i="1"/>
  <c r="AG182" i="1"/>
  <c r="AF182" i="1"/>
  <c r="AE182" i="1"/>
  <c r="AD182" i="1" s="1"/>
  <c r="AC182" i="1"/>
  <c r="AB182" i="1"/>
  <c r="AA182" i="1"/>
  <c r="Z182" i="1"/>
  <c r="Y182" i="1"/>
  <c r="X182" i="1"/>
  <c r="W182" i="1"/>
  <c r="R182" i="1" s="1"/>
  <c r="V182" i="1"/>
  <c r="U182" i="1"/>
  <c r="T182" i="1"/>
  <c r="S182" i="1"/>
  <c r="Q182" i="1"/>
  <c r="AN182" i="1" s="1"/>
  <c r="P182" i="1"/>
  <c r="O182" i="1"/>
  <c r="N182" i="1"/>
  <c r="M182" i="1"/>
  <c r="L182" i="1"/>
  <c r="K182" i="1"/>
  <c r="J182" i="1"/>
  <c r="I182" i="1"/>
  <c r="H182" i="1"/>
  <c r="G182" i="1"/>
  <c r="B182" i="1"/>
  <c r="F182" i="1" s="1"/>
  <c r="A182" i="1"/>
  <c r="AO181" i="1"/>
  <c r="AN181" i="1"/>
  <c r="AL181" i="1"/>
  <c r="AM181" i="1" s="1"/>
  <c r="AK181" i="1"/>
  <c r="AJ181" i="1"/>
  <c r="AI181" i="1"/>
  <c r="AH181" i="1"/>
  <c r="AD181" i="1" s="1"/>
  <c r="AG181" i="1"/>
  <c r="AF181" i="1"/>
  <c r="AE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 s="1"/>
  <c r="B181" i="1"/>
  <c r="F181" i="1" s="1"/>
  <c r="A181" i="1"/>
  <c r="AO180" i="1"/>
  <c r="AL180" i="1"/>
  <c r="AM180" i="1" s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 s="1"/>
  <c r="Q180" i="1"/>
  <c r="AN180" i="1" s="1"/>
  <c r="P180" i="1"/>
  <c r="O180" i="1"/>
  <c r="N180" i="1"/>
  <c r="M180" i="1"/>
  <c r="L180" i="1"/>
  <c r="K180" i="1"/>
  <c r="J180" i="1"/>
  <c r="I180" i="1"/>
  <c r="H180" i="1"/>
  <c r="G180" i="1" s="1"/>
  <c r="C180" i="1" s="1"/>
  <c r="F180" i="1"/>
  <c r="B180" i="1"/>
  <c r="A180" i="1"/>
  <c r="AO179" i="1"/>
  <c r="AM179" i="1"/>
  <c r="AL179" i="1"/>
  <c r="AK179" i="1"/>
  <c r="AJ179" i="1"/>
  <c r="AI179" i="1"/>
  <c r="AH179" i="1"/>
  <c r="AG179" i="1"/>
  <c r="AF179" i="1"/>
  <c r="AE179" i="1"/>
  <c r="AD179" i="1" s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AN179" i="1" s="1"/>
  <c r="P179" i="1"/>
  <c r="O179" i="1"/>
  <c r="N179" i="1"/>
  <c r="M179" i="1"/>
  <c r="L179" i="1"/>
  <c r="K179" i="1"/>
  <c r="J179" i="1"/>
  <c r="I179" i="1"/>
  <c r="H179" i="1"/>
  <c r="G179" i="1"/>
  <c r="B179" i="1"/>
  <c r="F179" i="1" s="1"/>
  <c r="A179" i="1"/>
  <c r="AO178" i="1"/>
  <c r="AN178" i="1"/>
  <c r="AL178" i="1"/>
  <c r="AM178" i="1" s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 s="1"/>
  <c r="Q178" i="1"/>
  <c r="P178" i="1"/>
  <c r="O178" i="1"/>
  <c r="N178" i="1"/>
  <c r="M178" i="1"/>
  <c r="L178" i="1"/>
  <c r="K178" i="1"/>
  <c r="J178" i="1"/>
  <c r="I178" i="1"/>
  <c r="H178" i="1"/>
  <c r="G178" i="1" s="1"/>
  <c r="F178" i="1"/>
  <c r="B178" i="1"/>
  <c r="A178" i="1"/>
  <c r="AO177" i="1"/>
  <c r="AL177" i="1"/>
  <c r="AM177" i="1" s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R177" i="1" s="1"/>
  <c r="V177" i="1"/>
  <c r="U177" i="1"/>
  <c r="T177" i="1"/>
  <c r="S177" i="1"/>
  <c r="Q177" i="1"/>
  <c r="AN177" i="1" s="1"/>
  <c r="P177" i="1"/>
  <c r="O177" i="1"/>
  <c r="N177" i="1"/>
  <c r="M177" i="1"/>
  <c r="L177" i="1"/>
  <c r="K177" i="1"/>
  <c r="J177" i="1"/>
  <c r="I177" i="1"/>
  <c r="H177" i="1"/>
  <c r="G177" i="1"/>
  <c r="F177" i="1"/>
  <c r="B177" i="1"/>
  <c r="A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 s="1"/>
  <c r="AC176" i="1"/>
  <c r="AB176" i="1"/>
  <c r="AA176" i="1"/>
  <c r="Z176" i="1"/>
  <c r="Y176" i="1"/>
  <c r="X176" i="1"/>
  <c r="W176" i="1"/>
  <c r="R176" i="1" s="1"/>
  <c r="V176" i="1"/>
  <c r="U176" i="1"/>
  <c r="T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B176" i="1"/>
  <c r="F176" i="1" s="1"/>
  <c r="A176" i="1"/>
  <c r="AO175" i="1"/>
  <c r="AN175" i="1"/>
  <c r="AL175" i="1"/>
  <c r="AM175" i="1" s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 s="1"/>
  <c r="Q175" i="1"/>
  <c r="P175" i="1"/>
  <c r="O175" i="1"/>
  <c r="N175" i="1"/>
  <c r="M175" i="1"/>
  <c r="L175" i="1"/>
  <c r="K175" i="1"/>
  <c r="J175" i="1"/>
  <c r="I175" i="1"/>
  <c r="H175" i="1"/>
  <c r="G175" i="1" s="1"/>
  <c r="F175" i="1"/>
  <c r="B175" i="1"/>
  <c r="A175" i="1"/>
  <c r="AO174" i="1"/>
  <c r="AM174" i="1"/>
  <c r="AL174" i="1"/>
  <c r="AK174" i="1"/>
  <c r="AJ174" i="1"/>
  <c r="AI174" i="1"/>
  <c r="AH174" i="1"/>
  <c r="AG174" i="1"/>
  <c r="AF174" i="1"/>
  <c r="AE174" i="1"/>
  <c r="AD174" i="1" s="1"/>
  <c r="AC174" i="1"/>
  <c r="AB174" i="1"/>
  <c r="AA174" i="1"/>
  <c r="Z174" i="1"/>
  <c r="Y174" i="1"/>
  <c r="X174" i="1"/>
  <c r="W174" i="1"/>
  <c r="R174" i="1" s="1"/>
  <c r="V174" i="1"/>
  <c r="U174" i="1"/>
  <c r="T174" i="1"/>
  <c r="S174" i="1"/>
  <c r="Q174" i="1"/>
  <c r="AN174" i="1" s="1"/>
  <c r="P174" i="1"/>
  <c r="O174" i="1"/>
  <c r="N174" i="1"/>
  <c r="M174" i="1"/>
  <c r="L174" i="1"/>
  <c r="K174" i="1"/>
  <c r="J174" i="1"/>
  <c r="I174" i="1"/>
  <c r="H174" i="1"/>
  <c r="G174" i="1"/>
  <c r="B174" i="1"/>
  <c r="F174" i="1" s="1"/>
  <c r="A174" i="1"/>
  <c r="AO173" i="1"/>
  <c r="AN173" i="1"/>
  <c r="AL173" i="1"/>
  <c r="AM173" i="1" s="1"/>
  <c r="AK173" i="1"/>
  <c r="AJ173" i="1"/>
  <c r="AI173" i="1"/>
  <c r="AH173" i="1"/>
  <c r="AD173" i="1" s="1"/>
  <c r="AG173" i="1"/>
  <c r="AF173" i="1"/>
  <c r="AE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 s="1"/>
  <c r="B173" i="1"/>
  <c r="F173" i="1" s="1"/>
  <c r="A173" i="1"/>
  <c r="AO172" i="1"/>
  <c r="AL172" i="1"/>
  <c r="AM172" i="1" s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 s="1"/>
  <c r="C172" i="1" s="1"/>
  <c r="Q172" i="1"/>
  <c r="AN172" i="1" s="1"/>
  <c r="P172" i="1"/>
  <c r="O172" i="1"/>
  <c r="N172" i="1"/>
  <c r="M172" i="1"/>
  <c r="L172" i="1"/>
  <c r="K172" i="1"/>
  <c r="J172" i="1"/>
  <c r="I172" i="1"/>
  <c r="H172" i="1"/>
  <c r="G172" i="1"/>
  <c r="F172" i="1"/>
  <c r="B172" i="1"/>
  <c r="A172" i="1"/>
  <c r="AO171" i="1"/>
  <c r="AM171" i="1"/>
  <c r="AL171" i="1"/>
  <c r="AK171" i="1"/>
  <c r="AJ171" i="1"/>
  <c r="AI171" i="1"/>
  <c r="AH171" i="1"/>
  <c r="AG171" i="1"/>
  <c r="AF171" i="1"/>
  <c r="AE171" i="1"/>
  <c r="AD171" i="1" s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AN171" i="1" s="1"/>
  <c r="P171" i="1"/>
  <c r="O171" i="1"/>
  <c r="N171" i="1"/>
  <c r="M171" i="1"/>
  <c r="L171" i="1"/>
  <c r="K171" i="1"/>
  <c r="J171" i="1"/>
  <c r="I171" i="1"/>
  <c r="H171" i="1"/>
  <c r="G171" i="1"/>
  <c r="C171" i="1" s="1"/>
  <c r="D171" i="1" s="1"/>
  <c r="B171" i="1"/>
  <c r="F171" i="1" s="1"/>
  <c r="A171" i="1"/>
  <c r="AO170" i="1"/>
  <c r="AN170" i="1"/>
  <c r="AL170" i="1"/>
  <c r="AM170" i="1" s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 s="1"/>
  <c r="Q170" i="1"/>
  <c r="P170" i="1"/>
  <c r="O170" i="1"/>
  <c r="N170" i="1"/>
  <c r="M170" i="1"/>
  <c r="L170" i="1"/>
  <c r="K170" i="1"/>
  <c r="J170" i="1"/>
  <c r="I170" i="1"/>
  <c r="H170" i="1"/>
  <c r="G170" i="1" s="1"/>
  <c r="C170" i="1" s="1"/>
  <c r="D170" i="1" s="1"/>
  <c r="F170" i="1"/>
  <c r="B170" i="1"/>
  <c r="A170" i="1"/>
  <c r="AO169" i="1"/>
  <c r="AL169" i="1"/>
  <c r="AM169" i="1" s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 s="1"/>
  <c r="Q169" i="1"/>
  <c r="AN169" i="1" s="1"/>
  <c r="P169" i="1"/>
  <c r="O169" i="1"/>
  <c r="N169" i="1"/>
  <c r="M169" i="1"/>
  <c r="L169" i="1"/>
  <c r="K169" i="1"/>
  <c r="J169" i="1"/>
  <c r="I169" i="1"/>
  <c r="H169" i="1"/>
  <c r="G169" i="1"/>
  <c r="F169" i="1"/>
  <c r="B169" i="1"/>
  <c r="A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 s="1"/>
  <c r="AC168" i="1"/>
  <c r="AB168" i="1"/>
  <c r="AA168" i="1"/>
  <c r="Z168" i="1"/>
  <c r="Y168" i="1"/>
  <c r="X168" i="1"/>
  <c r="W168" i="1"/>
  <c r="R168" i="1" s="1"/>
  <c r="V168" i="1"/>
  <c r="U168" i="1"/>
  <c r="T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C168" i="1" s="1"/>
  <c r="B168" i="1"/>
  <c r="F168" i="1" s="1"/>
  <c r="A168" i="1"/>
  <c r="AO167" i="1"/>
  <c r="AN167" i="1"/>
  <c r="AL167" i="1"/>
  <c r="AM167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 s="1"/>
  <c r="Q167" i="1"/>
  <c r="P167" i="1"/>
  <c r="O167" i="1"/>
  <c r="N167" i="1"/>
  <c r="M167" i="1"/>
  <c r="L167" i="1"/>
  <c r="K167" i="1"/>
  <c r="J167" i="1"/>
  <c r="I167" i="1"/>
  <c r="H167" i="1"/>
  <c r="G167" i="1" s="1"/>
  <c r="F167" i="1"/>
  <c r="B167" i="1"/>
  <c r="A167" i="1"/>
  <c r="AO166" i="1"/>
  <c r="AM166" i="1"/>
  <c r="AL166" i="1"/>
  <c r="AK166" i="1"/>
  <c r="AJ166" i="1"/>
  <c r="AI166" i="1"/>
  <c r="AH166" i="1"/>
  <c r="AG166" i="1"/>
  <c r="AF166" i="1"/>
  <c r="AE166" i="1"/>
  <c r="AD166" i="1" s="1"/>
  <c r="AC166" i="1"/>
  <c r="AB166" i="1"/>
  <c r="AA166" i="1"/>
  <c r="Z166" i="1"/>
  <c r="Y166" i="1"/>
  <c r="X166" i="1"/>
  <c r="W166" i="1"/>
  <c r="R166" i="1" s="1"/>
  <c r="V166" i="1"/>
  <c r="U166" i="1"/>
  <c r="T166" i="1"/>
  <c r="S166" i="1"/>
  <c r="Q166" i="1"/>
  <c r="AN166" i="1" s="1"/>
  <c r="P166" i="1"/>
  <c r="O166" i="1"/>
  <c r="N166" i="1"/>
  <c r="M166" i="1"/>
  <c r="L166" i="1"/>
  <c r="K166" i="1"/>
  <c r="J166" i="1"/>
  <c r="I166" i="1"/>
  <c r="H166" i="1"/>
  <c r="G166" i="1"/>
  <c r="C166" i="1" s="1"/>
  <c r="B166" i="1"/>
  <c r="F166" i="1" s="1"/>
  <c r="A166" i="1"/>
  <c r="AO165" i="1"/>
  <c r="AN165" i="1"/>
  <c r="AL165" i="1"/>
  <c r="AM165" i="1" s="1"/>
  <c r="AK165" i="1"/>
  <c r="AJ165" i="1"/>
  <c r="AI165" i="1"/>
  <c r="AH165" i="1"/>
  <c r="AG165" i="1"/>
  <c r="AF165" i="1"/>
  <c r="AE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 s="1"/>
  <c r="B165" i="1"/>
  <c r="F165" i="1" s="1"/>
  <c r="A165" i="1"/>
  <c r="AO164" i="1"/>
  <c r="AL164" i="1"/>
  <c r="AM164" i="1" s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 s="1"/>
  <c r="Q164" i="1"/>
  <c r="AN164" i="1" s="1"/>
  <c r="P164" i="1"/>
  <c r="O164" i="1"/>
  <c r="N164" i="1"/>
  <c r="M164" i="1"/>
  <c r="L164" i="1"/>
  <c r="K164" i="1"/>
  <c r="J164" i="1"/>
  <c r="I164" i="1"/>
  <c r="H164" i="1"/>
  <c r="G164" i="1" s="1"/>
  <c r="C164" i="1" s="1"/>
  <c r="F164" i="1"/>
  <c r="B164" i="1"/>
  <c r="A164" i="1"/>
  <c r="AO163" i="1"/>
  <c r="AM163" i="1"/>
  <c r="AL163" i="1"/>
  <c r="AK163" i="1"/>
  <c r="AJ163" i="1"/>
  <c r="AI163" i="1"/>
  <c r="AH163" i="1"/>
  <c r="AG163" i="1"/>
  <c r="AF163" i="1"/>
  <c r="AE163" i="1"/>
  <c r="AD163" i="1" s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AN163" i="1" s="1"/>
  <c r="P163" i="1"/>
  <c r="O163" i="1"/>
  <c r="N163" i="1"/>
  <c r="M163" i="1"/>
  <c r="L163" i="1"/>
  <c r="K163" i="1"/>
  <c r="J163" i="1"/>
  <c r="I163" i="1"/>
  <c r="H163" i="1"/>
  <c r="G163" i="1"/>
  <c r="C163" i="1" s="1"/>
  <c r="B163" i="1"/>
  <c r="F163" i="1" s="1"/>
  <c r="A163" i="1"/>
  <c r="AO162" i="1"/>
  <c r="AN162" i="1"/>
  <c r="AL162" i="1"/>
  <c r="AM162" i="1" s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 s="1"/>
  <c r="Q162" i="1"/>
  <c r="P162" i="1"/>
  <c r="O162" i="1"/>
  <c r="N162" i="1"/>
  <c r="M162" i="1"/>
  <c r="L162" i="1"/>
  <c r="K162" i="1"/>
  <c r="J162" i="1"/>
  <c r="I162" i="1"/>
  <c r="H162" i="1"/>
  <c r="G162" i="1" s="1"/>
  <c r="C162" i="1" s="1"/>
  <c r="D162" i="1" s="1"/>
  <c r="F162" i="1"/>
  <c r="B162" i="1"/>
  <c r="A162" i="1"/>
  <c r="AO161" i="1"/>
  <c r="AL161" i="1"/>
  <c r="AM161" i="1" s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 s="1"/>
  <c r="Q161" i="1"/>
  <c r="AN161" i="1" s="1"/>
  <c r="P161" i="1"/>
  <c r="O161" i="1"/>
  <c r="N161" i="1"/>
  <c r="M161" i="1"/>
  <c r="L161" i="1"/>
  <c r="K161" i="1"/>
  <c r="J161" i="1"/>
  <c r="I161" i="1"/>
  <c r="H161" i="1"/>
  <c r="G161" i="1"/>
  <c r="F161" i="1"/>
  <c r="B161" i="1"/>
  <c r="A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 s="1"/>
  <c r="AC160" i="1"/>
  <c r="AB160" i="1"/>
  <c r="AA160" i="1"/>
  <c r="Z160" i="1"/>
  <c r="Y160" i="1"/>
  <c r="X160" i="1"/>
  <c r="W160" i="1"/>
  <c r="R160" i="1" s="1"/>
  <c r="V160" i="1"/>
  <c r="U160" i="1"/>
  <c r="T160" i="1"/>
  <c r="S160" i="1"/>
  <c r="Q160" i="1"/>
  <c r="P160" i="1"/>
  <c r="O160" i="1"/>
  <c r="N160" i="1"/>
  <c r="M160" i="1"/>
  <c r="L160" i="1"/>
  <c r="K160" i="1"/>
  <c r="J160" i="1"/>
  <c r="I160" i="1"/>
  <c r="H160" i="1"/>
  <c r="G160" i="1"/>
  <c r="C160" i="1" s="1"/>
  <c r="B160" i="1"/>
  <c r="F160" i="1" s="1"/>
  <c r="A160" i="1"/>
  <c r="AO159" i="1"/>
  <c r="AN159" i="1"/>
  <c r="AL159" i="1"/>
  <c r="AM159" i="1" s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 s="1"/>
  <c r="Q159" i="1"/>
  <c r="P159" i="1"/>
  <c r="O159" i="1"/>
  <c r="N159" i="1"/>
  <c r="M159" i="1"/>
  <c r="L159" i="1"/>
  <c r="K159" i="1"/>
  <c r="J159" i="1"/>
  <c r="I159" i="1"/>
  <c r="H159" i="1"/>
  <c r="G159" i="1" s="1"/>
  <c r="F159" i="1"/>
  <c r="B159" i="1"/>
  <c r="A159" i="1"/>
  <c r="AO158" i="1"/>
  <c r="AM158" i="1"/>
  <c r="AL158" i="1"/>
  <c r="AK158" i="1"/>
  <c r="AJ158" i="1"/>
  <c r="AI158" i="1"/>
  <c r="AH158" i="1"/>
  <c r="AG158" i="1"/>
  <c r="AF158" i="1"/>
  <c r="AE158" i="1"/>
  <c r="AD158" i="1" s="1"/>
  <c r="AC158" i="1"/>
  <c r="AB158" i="1"/>
  <c r="AA158" i="1"/>
  <c r="Z158" i="1"/>
  <c r="Y158" i="1"/>
  <c r="X158" i="1"/>
  <c r="W158" i="1"/>
  <c r="R158" i="1" s="1"/>
  <c r="V158" i="1"/>
  <c r="U158" i="1"/>
  <c r="T158" i="1"/>
  <c r="S158" i="1"/>
  <c r="Q158" i="1"/>
  <c r="AN158" i="1" s="1"/>
  <c r="P158" i="1"/>
  <c r="O158" i="1"/>
  <c r="N158" i="1"/>
  <c r="M158" i="1"/>
  <c r="L158" i="1"/>
  <c r="K158" i="1"/>
  <c r="J158" i="1"/>
  <c r="I158" i="1"/>
  <c r="H158" i="1"/>
  <c r="G158" i="1"/>
  <c r="C158" i="1" s="1"/>
  <c r="B158" i="1"/>
  <c r="F158" i="1" s="1"/>
  <c r="A158" i="1"/>
  <c r="AO157" i="1"/>
  <c r="AN157" i="1"/>
  <c r="AM157" i="1"/>
  <c r="AL157" i="1"/>
  <c r="AK157" i="1"/>
  <c r="AJ157" i="1"/>
  <c r="AI157" i="1"/>
  <c r="AH157" i="1"/>
  <c r="AG157" i="1"/>
  <c r="AF157" i="1"/>
  <c r="AE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 s="1"/>
  <c r="B157" i="1"/>
  <c r="F157" i="1" s="1"/>
  <c r="A157" i="1"/>
  <c r="AO156" i="1"/>
  <c r="AL156" i="1"/>
  <c r="AM156" i="1" s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 s="1"/>
  <c r="Q156" i="1"/>
  <c r="AN156" i="1" s="1"/>
  <c r="P156" i="1"/>
  <c r="O156" i="1"/>
  <c r="N156" i="1"/>
  <c r="M156" i="1"/>
  <c r="L156" i="1"/>
  <c r="K156" i="1"/>
  <c r="J156" i="1"/>
  <c r="I156" i="1"/>
  <c r="H156" i="1"/>
  <c r="G156" i="1" s="1"/>
  <c r="F156" i="1"/>
  <c r="C156" i="1"/>
  <c r="B156" i="1"/>
  <c r="A156" i="1"/>
  <c r="AO155" i="1"/>
  <c r="AM155" i="1"/>
  <c r="AL155" i="1"/>
  <c r="AK155" i="1"/>
  <c r="AJ155" i="1"/>
  <c r="AI155" i="1"/>
  <c r="AH155" i="1"/>
  <c r="AG155" i="1"/>
  <c r="AF155" i="1"/>
  <c r="AE155" i="1"/>
  <c r="AD155" i="1" s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AN155" i="1" s="1"/>
  <c r="P155" i="1"/>
  <c r="O155" i="1"/>
  <c r="N155" i="1"/>
  <c r="M155" i="1"/>
  <c r="L155" i="1"/>
  <c r="K155" i="1"/>
  <c r="J155" i="1"/>
  <c r="I155" i="1"/>
  <c r="H155" i="1"/>
  <c r="G155" i="1"/>
  <c r="C155" i="1" s="1"/>
  <c r="D155" i="1" s="1"/>
  <c r="B155" i="1"/>
  <c r="F155" i="1" s="1"/>
  <c r="A155" i="1"/>
  <c r="AO154" i="1"/>
  <c r="AN154" i="1"/>
  <c r="AL154" i="1"/>
  <c r="AM154" i="1" s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 s="1"/>
  <c r="Q154" i="1"/>
  <c r="P154" i="1"/>
  <c r="O154" i="1"/>
  <c r="N154" i="1"/>
  <c r="M154" i="1"/>
  <c r="L154" i="1"/>
  <c r="K154" i="1"/>
  <c r="J154" i="1"/>
  <c r="I154" i="1"/>
  <c r="H154" i="1"/>
  <c r="G154" i="1" s="1"/>
  <c r="F154" i="1"/>
  <c r="B154" i="1"/>
  <c r="A154" i="1"/>
  <c r="AO153" i="1"/>
  <c r="AL153" i="1"/>
  <c r="AM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 s="1"/>
  <c r="Q153" i="1"/>
  <c r="AN153" i="1" s="1"/>
  <c r="P153" i="1"/>
  <c r="O153" i="1"/>
  <c r="N153" i="1"/>
  <c r="M153" i="1"/>
  <c r="L153" i="1"/>
  <c r="K153" i="1"/>
  <c r="J153" i="1"/>
  <c r="I153" i="1"/>
  <c r="H153" i="1"/>
  <c r="G153" i="1"/>
  <c r="C153" i="1" s="1"/>
  <c r="F153" i="1"/>
  <c r="B153" i="1"/>
  <c r="A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 s="1"/>
  <c r="AC152" i="1"/>
  <c r="AB152" i="1"/>
  <c r="AA152" i="1"/>
  <c r="Z152" i="1"/>
  <c r="Y152" i="1"/>
  <c r="X152" i="1"/>
  <c r="W152" i="1"/>
  <c r="R152" i="1" s="1"/>
  <c r="V152" i="1"/>
  <c r="U152" i="1"/>
  <c r="T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B152" i="1"/>
  <c r="F152" i="1" s="1"/>
  <c r="A152" i="1"/>
  <c r="AO151" i="1"/>
  <c r="AN151" i="1"/>
  <c r="AL151" i="1"/>
  <c r="AM151" i="1" s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 s="1"/>
  <c r="Q151" i="1"/>
  <c r="P151" i="1"/>
  <c r="O151" i="1"/>
  <c r="N151" i="1"/>
  <c r="M151" i="1"/>
  <c r="L151" i="1"/>
  <c r="K151" i="1"/>
  <c r="J151" i="1"/>
  <c r="I151" i="1"/>
  <c r="H151" i="1"/>
  <c r="G151" i="1" s="1"/>
  <c r="C151" i="1" s="1"/>
  <c r="F151" i="1"/>
  <c r="B151" i="1"/>
  <c r="A151" i="1"/>
  <c r="AO150" i="1"/>
  <c r="AM150" i="1"/>
  <c r="AL150" i="1"/>
  <c r="AK150" i="1"/>
  <c r="AJ150" i="1"/>
  <c r="AI150" i="1"/>
  <c r="AH150" i="1"/>
  <c r="AG150" i="1"/>
  <c r="AF150" i="1"/>
  <c r="AE150" i="1"/>
  <c r="AD150" i="1" s="1"/>
  <c r="AC150" i="1"/>
  <c r="AB150" i="1"/>
  <c r="AA150" i="1"/>
  <c r="Z150" i="1"/>
  <c r="Y150" i="1"/>
  <c r="X150" i="1"/>
  <c r="W150" i="1"/>
  <c r="R150" i="1" s="1"/>
  <c r="V150" i="1"/>
  <c r="U150" i="1"/>
  <c r="T150" i="1"/>
  <c r="S150" i="1"/>
  <c r="Q150" i="1"/>
  <c r="AN150" i="1" s="1"/>
  <c r="P150" i="1"/>
  <c r="O150" i="1"/>
  <c r="N150" i="1"/>
  <c r="M150" i="1"/>
  <c r="L150" i="1"/>
  <c r="K150" i="1"/>
  <c r="J150" i="1"/>
  <c r="I150" i="1"/>
  <c r="H150" i="1"/>
  <c r="G150" i="1"/>
  <c r="C150" i="1" s="1"/>
  <c r="B150" i="1"/>
  <c r="F150" i="1" s="1"/>
  <c r="A150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 s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 s="1"/>
  <c r="B149" i="1"/>
  <c r="F149" i="1" s="1"/>
  <c r="A149" i="1"/>
  <c r="AO148" i="1"/>
  <c r="AL148" i="1"/>
  <c r="AM148" i="1" s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 s="1"/>
  <c r="Q148" i="1"/>
  <c r="AN148" i="1" s="1"/>
  <c r="P148" i="1"/>
  <c r="O148" i="1"/>
  <c r="N148" i="1"/>
  <c r="M148" i="1"/>
  <c r="L148" i="1"/>
  <c r="K148" i="1"/>
  <c r="J148" i="1"/>
  <c r="I148" i="1"/>
  <c r="H148" i="1"/>
  <c r="G148" i="1" s="1"/>
  <c r="C148" i="1" s="1"/>
  <c r="F148" i="1"/>
  <c r="B148" i="1"/>
  <c r="A148" i="1"/>
  <c r="AO147" i="1"/>
  <c r="AM147" i="1"/>
  <c r="AL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X147" i="1"/>
  <c r="W147" i="1"/>
  <c r="R147" i="1" s="1"/>
  <c r="V147" i="1"/>
  <c r="U147" i="1"/>
  <c r="T147" i="1"/>
  <c r="S147" i="1"/>
  <c r="Q147" i="1"/>
  <c r="AN147" i="1" s="1"/>
  <c r="P147" i="1"/>
  <c r="O147" i="1"/>
  <c r="N147" i="1"/>
  <c r="M147" i="1"/>
  <c r="L147" i="1"/>
  <c r="K147" i="1"/>
  <c r="J147" i="1"/>
  <c r="I147" i="1"/>
  <c r="H147" i="1"/>
  <c r="G147" i="1"/>
  <c r="B147" i="1"/>
  <c r="F147" i="1" s="1"/>
  <c r="A147" i="1"/>
  <c r="AO146" i="1"/>
  <c r="AN146" i="1"/>
  <c r="AL146" i="1"/>
  <c r="AM146" i="1" s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 s="1"/>
  <c r="Q146" i="1"/>
  <c r="P146" i="1"/>
  <c r="O146" i="1"/>
  <c r="N146" i="1"/>
  <c r="M146" i="1"/>
  <c r="L146" i="1"/>
  <c r="K146" i="1"/>
  <c r="J146" i="1"/>
  <c r="I146" i="1"/>
  <c r="H146" i="1"/>
  <c r="G146" i="1" s="1"/>
  <c r="F146" i="1"/>
  <c r="C146" i="1"/>
  <c r="B146" i="1"/>
  <c r="A146" i="1"/>
  <c r="AO145" i="1"/>
  <c r="AL145" i="1"/>
  <c r="AM145" i="1" s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 s="1"/>
  <c r="Q145" i="1"/>
  <c r="AN145" i="1" s="1"/>
  <c r="P145" i="1"/>
  <c r="O145" i="1"/>
  <c r="N145" i="1"/>
  <c r="M145" i="1"/>
  <c r="L145" i="1"/>
  <c r="K145" i="1"/>
  <c r="J145" i="1"/>
  <c r="I145" i="1"/>
  <c r="H145" i="1"/>
  <c r="G145" i="1"/>
  <c r="F145" i="1"/>
  <c r="B145" i="1"/>
  <c r="A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 s="1"/>
  <c r="AC144" i="1"/>
  <c r="AB144" i="1"/>
  <c r="AA144" i="1"/>
  <c r="Z144" i="1"/>
  <c r="Y144" i="1"/>
  <c r="X144" i="1"/>
  <c r="W144" i="1"/>
  <c r="R144" i="1" s="1"/>
  <c r="V144" i="1"/>
  <c r="U144" i="1"/>
  <c r="T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B144" i="1"/>
  <c r="F144" i="1" s="1"/>
  <c r="A144" i="1"/>
  <c r="AO143" i="1"/>
  <c r="AL143" i="1"/>
  <c r="AM143" i="1" s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 s="1"/>
  <c r="Q143" i="1"/>
  <c r="AN143" i="1" s="1"/>
  <c r="P143" i="1"/>
  <c r="O143" i="1"/>
  <c r="N143" i="1"/>
  <c r="M143" i="1"/>
  <c r="L143" i="1"/>
  <c r="K143" i="1"/>
  <c r="J143" i="1"/>
  <c r="I143" i="1"/>
  <c r="H143" i="1"/>
  <c r="G143" i="1" s="1"/>
  <c r="F143" i="1"/>
  <c r="C143" i="1"/>
  <c r="B143" i="1"/>
  <c r="A143" i="1"/>
  <c r="AO142" i="1"/>
  <c r="AM142" i="1"/>
  <c r="AL142" i="1"/>
  <c r="AK142" i="1"/>
  <c r="AJ142" i="1"/>
  <c r="AI142" i="1"/>
  <c r="AH142" i="1"/>
  <c r="AG142" i="1"/>
  <c r="AF142" i="1"/>
  <c r="AE142" i="1"/>
  <c r="AD142" i="1" s="1"/>
  <c r="AC142" i="1"/>
  <c r="AB142" i="1"/>
  <c r="AA142" i="1"/>
  <c r="Z142" i="1"/>
  <c r="Y142" i="1"/>
  <c r="X142" i="1"/>
  <c r="W142" i="1"/>
  <c r="R142" i="1" s="1"/>
  <c r="V142" i="1"/>
  <c r="U142" i="1"/>
  <c r="T142" i="1"/>
  <c r="S142" i="1"/>
  <c r="Q142" i="1"/>
  <c r="AN142" i="1" s="1"/>
  <c r="P142" i="1"/>
  <c r="O142" i="1"/>
  <c r="N142" i="1"/>
  <c r="M142" i="1"/>
  <c r="L142" i="1"/>
  <c r="K142" i="1"/>
  <c r="J142" i="1"/>
  <c r="I142" i="1"/>
  <c r="H142" i="1"/>
  <c r="G142" i="1"/>
  <c r="C142" i="1" s="1"/>
  <c r="B142" i="1"/>
  <c r="F142" i="1" s="1"/>
  <c r="A142" i="1"/>
  <c r="AO141" i="1"/>
  <c r="AN141" i="1"/>
  <c r="AL141" i="1"/>
  <c r="AM141" i="1" s="1"/>
  <c r="AK141" i="1"/>
  <c r="AJ141" i="1"/>
  <c r="AI141" i="1"/>
  <c r="AH141" i="1"/>
  <c r="AD141" i="1" s="1"/>
  <c r="AG141" i="1"/>
  <c r="AF141" i="1"/>
  <c r="AE141" i="1"/>
  <c r="AC141" i="1"/>
  <c r="AB141" i="1"/>
  <c r="AA141" i="1"/>
  <c r="Z141" i="1"/>
  <c r="Y141" i="1"/>
  <c r="X141" i="1"/>
  <c r="W141" i="1"/>
  <c r="V141" i="1"/>
  <c r="U141" i="1"/>
  <c r="T141" i="1"/>
  <c r="S141" i="1"/>
  <c r="R141" i="1" s="1"/>
  <c r="C141" i="1" s="1"/>
  <c r="Q141" i="1"/>
  <c r="P141" i="1"/>
  <c r="O141" i="1"/>
  <c r="N141" i="1"/>
  <c r="M141" i="1"/>
  <c r="L141" i="1"/>
  <c r="K141" i="1"/>
  <c r="J141" i="1"/>
  <c r="I141" i="1"/>
  <c r="H141" i="1"/>
  <c r="G141" i="1" s="1"/>
  <c r="B141" i="1"/>
  <c r="F141" i="1" s="1"/>
  <c r="A141" i="1"/>
  <c r="AO140" i="1"/>
  <c r="AL140" i="1"/>
  <c r="AM140" i="1" s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 s="1"/>
  <c r="C140" i="1" s="1"/>
  <c r="Q140" i="1"/>
  <c r="AN140" i="1" s="1"/>
  <c r="P140" i="1"/>
  <c r="O140" i="1"/>
  <c r="N140" i="1"/>
  <c r="M140" i="1"/>
  <c r="L140" i="1"/>
  <c r="K140" i="1"/>
  <c r="J140" i="1"/>
  <c r="I140" i="1"/>
  <c r="H140" i="1"/>
  <c r="G140" i="1" s="1"/>
  <c r="F140" i="1"/>
  <c r="D140" i="1"/>
  <c r="B140" i="1"/>
  <c r="A140" i="1"/>
  <c r="AO139" i="1"/>
  <c r="AM139" i="1"/>
  <c r="AL139" i="1"/>
  <c r="AK139" i="1"/>
  <c r="AJ139" i="1"/>
  <c r="AI139" i="1"/>
  <c r="AH139" i="1"/>
  <c r="AG139" i="1"/>
  <c r="AF139" i="1"/>
  <c r="AE139" i="1"/>
  <c r="AC139" i="1"/>
  <c r="AB139" i="1"/>
  <c r="AA139" i="1"/>
  <c r="Z139" i="1"/>
  <c r="Y139" i="1"/>
  <c r="X139" i="1"/>
  <c r="W139" i="1"/>
  <c r="R139" i="1" s="1"/>
  <c r="V139" i="1"/>
  <c r="U139" i="1"/>
  <c r="T139" i="1"/>
  <c r="S139" i="1"/>
  <c r="Q139" i="1"/>
  <c r="AN139" i="1" s="1"/>
  <c r="P139" i="1"/>
  <c r="O139" i="1"/>
  <c r="N139" i="1"/>
  <c r="M139" i="1"/>
  <c r="L139" i="1"/>
  <c r="K139" i="1"/>
  <c r="J139" i="1"/>
  <c r="I139" i="1"/>
  <c r="H139" i="1"/>
  <c r="G139" i="1"/>
  <c r="B139" i="1"/>
  <c r="F139" i="1" s="1"/>
  <c r="A139" i="1"/>
  <c r="AO138" i="1"/>
  <c r="AN138" i="1"/>
  <c r="AL138" i="1"/>
  <c r="AM138" i="1" s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 s="1"/>
  <c r="Q138" i="1"/>
  <c r="P138" i="1"/>
  <c r="O138" i="1"/>
  <c r="N138" i="1"/>
  <c r="M138" i="1"/>
  <c r="L138" i="1"/>
  <c r="K138" i="1"/>
  <c r="J138" i="1"/>
  <c r="I138" i="1"/>
  <c r="H138" i="1"/>
  <c r="G138" i="1" s="1"/>
  <c r="C138" i="1" s="1"/>
  <c r="F138" i="1"/>
  <c r="B138" i="1"/>
  <c r="A138" i="1"/>
  <c r="AO137" i="1"/>
  <c r="AL137" i="1"/>
  <c r="AM137" i="1" s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Q137" i="1"/>
  <c r="AN137" i="1" s="1"/>
  <c r="P137" i="1"/>
  <c r="O137" i="1"/>
  <c r="N137" i="1"/>
  <c r="M137" i="1"/>
  <c r="L137" i="1"/>
  <c r="K137" i="1"/>
  <c r="J137" i="1"/>
  <c r="I137" i="1"/>
  <c r="H137" i="1"/>
  <c r="G137" i="1"/>
  <c r="F137" i="1"/>
  <c r="B137" i="1"/>
  <c r="A137" i="1"/>
  <c r="AO136" i="1"/>
  <c r="AN136" i="1"/>
  <c r="AM136" i="1"/>
  <c r="AL136" i="1"/>
  <c r="AK136" i="1"/>
  <c r="AJ136" i="1"/>
  <c r="AI136" i="1"/>
  <c r="AH136" i="1"/>
  <c r="AG136" i="1"/>
  <c r="AF136" i="1"/>
  <c r="AE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B136" i="1"/>
  <c r="F136" i="1" s="1"/>
  <c r="A136" i="1"/>
  <c r="AO135" i="1"/>
  <c r="AN135" i="1"/>
  <c r="AL135" i="1"/>
  <c r="AM135" i="1" s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 s="1"/>
  <c r="Q135" i="1"/>
  <c r="P135" i="1"/>
  <c r="O135" i="1"/>
  <c r="N135" i="1"/>
  <c r="M135" i="1"/>
  <c r="L135" i="1"/>
  <c r="K135" i="1"/>
  <c r="J135" i="1"/>
  <c r="I135" i="1"/>
  <c r="H135" i="1"/>
  <c r="G135" i="1" s="1"/>
  <c r="C135" i="1" s="1"/>
  <c r="F135" i="1"/>
  <c r="B135" i="1"/>
  <c r="A135" i="1"/>
  <c r="AO134" i="1"/>
  <c r="AM134" i="1"/>
  <c r="AL134" i="1"/>
  <c r="AK134" i="1"/>
  <c r="AJ134" i="1"/>
  <c r="AI134" i="1"/>
  <c r="AH134" i="1"/>
  <c r="AG134" i="1"/>
  <c r="AF134" i="1"/>
  <c r="AE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AN134" i="1" s="1"/>
  <c r="P134" i="1"/>
  <c r="O134" i="1"/>
  <c r="N134" i="1"/>
  <c r="M134" i="1"/>
  <c r="L134" i="1"/>
  <c r="K134" i="1"/>
  <c r="J134" i="1"/>
  <c r="I134" i="1"/>
  <c r="H134" i="1"/>
  <c r="G134" i="1"/>
  <c r="B134" i="1"/>
  <c r="F134" i="1" s="1"/>
  <c r="A134" i="1"/>
  <c r="AO133" i="1"/>
  <c r="AN133" i="1"/>
  <c r="AL133" i="1"/>
  <c r="AM133" i="1" s="1"/>
  <c r="AK133" i="1"/>
  <c r="AJ133" i="1"/>
  <c r="AI133" i="1"/>
  <c r="AH133" i="1"/>
  <c r="AG133" i="1"/>
  <c r="AF133" i="1"/>
  <c r="AE133" i="1"/>
  <c r="AD133" i="1" s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 s="1"/>
  <c r="C133" i="1" s="1"/>
  <c r="D133" i="1" s="1"/>
  <c r="B133" i="1"/>
  <c r="F133" i="1" s="1"/>
  <c r="A133" i="1"/>
  <c r="AO132" i="1"/>
  <c r="AL132" i="1"/>
  <c r="AM132" i="1" s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 s="1"/>
  <c r="Q132" i="1"/>
  <c r="AN132" i="1" s="1"/>
  <c r="P132" i="1"/>
  <c r="O132" i="1"/>
  <c r="N132" i="1"/>
  <c r="M132" i="1"/>
  <c r="L132" i="1"/>
  <c r="K132" i="1"/>
  <c r="J132" i="1"/>
  <c r="I132" i="1"/>
  <c r="H132" i="1"/>
  <c r="G132" i="1" s="1"/>
  <c r="C132" i="1" s="1"/>
  <c r="F132" i="1"/>
  <c r="B132" i="1"/>
  <c r="A132" i="1"/>
  <c r="AO131" i="1"/>
  <c r="AM131" i="1"/>
  <c r="AL131" i="1"/>
  <c r="AK131" i="1"/>
  <c r="AJ131" i="1"/>
  <c r="AI131" i="1"/>
  <c r="AH131" i="1"/>
  <c r="AG131" i="1"/>
  <c r="AF131" i="1"/>
  <c r="AE131" i="1"/>
  <c r="AD131" i="1" s="1"/>
  <c r="AC131" i="1"/>
  <c r="AB131" i="1"/>
  <c r="AA131" i="1"/>
  <c r="Z131" i="1"/>
  <c r="Y131" i="1"/>
  <c r="X131" i="1"/>
  <c r="W131" i="1"/>
  <c r="R131" i="1" s="1"/>
  <c r="V131" i="1"/>
  <c r="U131" i="1"/>
  <c r="T131" i="1"/>
  <c r="S131" i="1"/>
  <c r="Q131" i="1"/>
  <c r="AN131" i="1" s="1"/>
  <c r="P131" i="1"/>
  <c r="O131" i="1"/>
  <c r="N131" i="1"/>
  <c r="M131" i="1"/>
  <c r="L131" i="1"/>
  <c r="K131" i="1"/>
  <c r="J131" i="1"/>
  <c r="I131" i="1"/>
  <c r="H131" i="1"/>
  <c r="G131" i="1"/>
  <c r="C131" i="1" s="1"/>
  <c r="D131" i="1" s="1"/>
  <c r="B131" i="1"/>
  <c r="F131" i="1" s="1"/>
  <c r="A131" i="1"/>
  <c r="AO130" i="1"/>
  <c r="AN130" i="1"/>
  <c r="AL130" i="1"/>
  <c r="AM130" i="1" s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 s="1"/>
  <c r="Q130" i="1"/>
  <c r="P130" i="1"/>
  <c r="O130" i="1"/>
  <c r="N130" i="1"/>
  <c r="M130" i="1"/>
  <c r="L130" i="1"/>
  <c r="K130" i="1"/>
  <c r="J130" i="1"/>
  <c r="I130" i="1"/>
  <c r="H130" i="1"/>
  <c r="G130" i="1" s="1"/>
  <c r="F130" i="1"/>
  <c r="C130" i="1"/>
  <c r="B130" i="1"/>
  <c r="A130" i="1"/>
  <c r="AO129" i="1"/>
  <c r="AL129" i="1"/>
  <c r="AM129" i="1" s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 s="1"/>
  <c r="Q129" i="1"/>
  <c r="AN129" i="1" s="1"/>
  <c r="P129" i="1"/>
  <c r="O129" i="1"/>
  <c r="N129" i="1"/>
  <c r="M129" i="1"/>
  <c r="L129" i="1"/>
  <c r="K129" i="1"/>
  <c r="J129" i="1"/>
  <c r="I129" i="1"/>
  <c r="H129" i="1"/>
  <c r="G129" i="1"/>
  <c r="C129" i="1" s="1"/>
  <c r="F129" i="1"/>
  <c r="B129" i="1"/>
  <c r="A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 s="1"/>
  <c r="AC128" i="1"/>
  <c r="AB128" i="1"/>
  <c r="AA128" i="1"/>
  <c r="Z128" i="1"/>
  <c r="Y128" i="1"/>
  <c r="X128" i="1"/>
  <c r="W128" i="1"/>
  <c r="R128" i="1" s="1"/>
  <c r="V128" i="1"/>
  <c r="U128" i="1"/>
  <c r="T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B128" i="1"/>
  <c r="F128" i="1" s="1"/>
  <c r="A128" i="1"/>
  <c r="AO127" i="1"/>
  <c r="AL127" i="1"/>
  <c r="AM127" i="1" s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 s="1"/>
  <c r="Q127" i="1"/>
  <c r="AN127" i="1" s="1"/>
  <c r="P127" i="1"/>
  <c r="O127" i="1"/>
  <c r="N127" i="1"/>
  <c r="M127" i="1"/>
  <c r="L127" i="1"/>
  <c r="K127" i="1"/>
  <c r="J127" i="1"/>
  <c r="I127" i="1"/>
  <c r="H127" i="1"/>
  <c r="G127" i="1" s="1"/>
  <c r="F127" i="1"/>
  <c r="C127" i="1"/>
  <c r="B127" i="1"/>
  <c r="A127" i="1"/>
  <c r="AO126" i="1"/>
  <c r="AM126" i="1"/>
  <c r="AL126" i="1"/>
  <c r="AK126" i="1"/>
  <c r="AJ126" i="1"/>
  <c r="AI126" i="1"/>
  <c r="AH126" i="1"/>
  <c r="AG126" i="1"/>
  <c r="AF126" i="1"/>
  <c r="AE126" i="1"/>
  <c r="AD126" i="1" s="1"/>
  <c r="AC126" i="1"/>
  <c r="AB126" i="1"/>
  <c r="AA126" i="1"/>
  <c r="Z126" i="1"/>
  <c r="Y126" i="1"/>
  <c r="X126" i="1"/>
  <c r="W126" i="1"/>
  <c r="R126" i="1" s="1"/>
  <c r="V126" i="1"/>
  <c r="U126" i="1"/>
  <c r="T126" i="1"/>
  <c r="S126" i="1"/>
  <c r="Q126" i="1"/>
  <c r="AN126" i="1" s="1"/>
  <c r="P126" i="1"/>
  <c r="O126" i="1"/>
  <c r="N126" i="1"/>
  <c r="M126" i="1"/>
  <c r="L126" i="1"/>
  <c r="K126" i="1"/>
  <c r="J126" i="1"/>
  <c r="I126" i="1"/>
  <c r="H126" i="1"/>
  <c r="G126" i="1"/>
  <c r="C126" i="1" s="1"/>
  <c r="B126" i="1"/>
  <c r="F126" i="1" s="1"/>
  <c r="A126" i="1"/>
  <c r="AO125" i="1"/>
  <c r="AN125" i="1"/>
  <c r="AL125" i="1"/>
  <c r="AM125" i="1" s="1"/>
  <c r="AK125" i="1"/>
  <c r="AJ125" i="1"/>
  <c r="AI125" i="1"/>
  <c r="AH125" i="1"/>
  <c r="AG125" i="1"/>
  <c r="AF125" i="1"/>
  <c r="AE125" i="1"/>
  <c r="AC125" i="1"/>
  <c r="AB125" i="1"/>
  <c r="AA125" i="1"/>
  <c r="Z125" i="1"/>
  <c r="Y125" i="1"/>
  <c r="X125" i="1"/>
  <c r="W125" i="1"/>
  <c r="V125" i="1"/>
  <c r="U125" i="1"/>
  <c r="T125" i="1"/>
  <c r="S125" i="1"/>
  <c r="R125" i="1" s="1"/>
  <c r="Q125" i="1"/>
  <c r="P125" i="1"/>
  <c r="O125" i="1"/>
  <c r="N125" i="1"/>
  <c r="M125" i="1"/>
  <c r="L125" i="1"/>
  <c r="K125" i="1"/>
  <c r="J125" i="1"/>
  <c r="I125" i="1"/>
  <c r="H125" i="1"/>
  <c r="G125" i="1" s="1"/>
  <c r="B125" i="1"/>
  <c r="F125" i="1" s="1"/>
  <c r="A125" i="1"/>
  <c r="AO124" i="1"/>
  <c r="AL124" i="1"/>
  <c r="AM124" i="1" s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 s="1"/>
  <c r="C124" i="1" s="1"/>
  <c r="Q124" i="1"/>
  <c r="AN124" i="1" s="1"/>
  <c r="P124" i="1"/>
  <c r="O124" i="1"/>
  <c r="N124" i="1"/>
  <c r="M124" i="1"/>
  <c r="L124" i="1"/>
  <c r="K124" i="1"/>
  <c r="J124" i="1"/>
  <c r="I124" i="1"/>
  <c r="H124" i="1"/>
  <c r="G124" i="1" s="1"/>
  <c r="F124" i="1"/>
  <c r="D124" i="1"/>
  <c r="B124" i="1"/>
  <c r="A124" i="1"/>
  <c r="AO123" i="1"/>
  <c r="AM123" i="1"/>
  <c r="AL123" i="1"/>
  <c r="AK123" i="1"/>
  <c r="AJ123" i="1"/>
  <c r="AI123" i="1"/>
  <c r="AH123" i="1"/>
  <c r="AG123" i="1"/>
  <c r="AF123" i="1"/>
  <c r="AE123" i="1"/>
  <c r="AC123" i="1"/>
  <c r="AB123" i="1"/>
  <c r="AA123" i="1"/>
  <c r="Z123" i="1"/>
  <c r="Y123" i="1"/>
  <c r="X123" i="1"/>
  <c r="W123" i="1"/>
  <c r="R123" i="1" s="1"/>
  <c r="V123" i="1"/>
  <c r="U123" i="1"/>
  <c r="T123" i="1"/>
  <c r="S123" i="1"/>
  <c r="Q123" i="1"/>
  <c r="AN123" i="1" s="1"/>
  <c r="P123" i="1"/>
  <c r="O123" i="1"/>
  <c r="N123" i="1"/>
  <c r="M123" i="1"/>
  <c r="L123" i="1"/>
  <c r="K123" i="1"/>
  <c r="J123" i="1"/>
  <c r="I123" i="1"/>
  <c r="H123" i="1"/>
  <c r="G123" i="1"/>
  <c r="B123" i="1"/>
  <c r="F123" i="1" s="1"/>
  <c r="A123" i="1"/>
  <c r="AO122" i="1"/>
  <c r="AN122" i="1"/>
  <c r="AL122" i="1"/>
  <c r="AM122" i="1" s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 s="1"/>
  <c r="Q122" i="1"/>
  <c r="P122" i="1"/>
  <c r="O122" i="1"/>
  <c r="N122" i="1"/>
  <c r="M122" i="1"/>
  <c r="L122" i="1"/>
  <c r="K122" i="1"/>
  <c r="J122" i="1"/>
  <c r="I122" i="1"/>
  <c r="H122" i="1"/>
  <c r="G122" i="1" s="1"/>
  <c r="C122" i="1" s="1"/>
  <c r="D122" i="1" s="1"/>
  <c r="F122" i="1"/>
  <c r="B122" i="1"/>
  <c r="A122" i="1"/>
  <c r="AO121" i="1"/>
  <c r="AL121" i="1"/>
  <c r="AM121" i="1" s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Q121" i="1"/>
  <c r="AN121" i="1" s="1"/>
  <c r="P121" i="1"/>
  <c r="O121" i="1"/>
  <c r="N121" i="1"/>
  <c r="M121" i="1"/>
  <c r="L121" i="1"/>
  <c r="K121" i="1"/>
  <c r="J121" i="1"/>
  <c r="I121" i="1"/>
  <c r="H121" i="1"/>
  <c r="G121" i="1"/>
  <c r="F121" i="1"/>
  <c r="B121" i="1"/>
  <c r="A121" i="1"/>
  <c r="AO120" i="1"/>
  <c r="AN120" i="1"/>
  <c r="AM120" i="1"/>
  <c r="AL120" i="1"/>
  <c r="AK120" i="1"/>
  <c r="AJ120" i="1"/>
  <c r="AI120" i="1"/>
  <c r="AH120" i="1"/>
  <c r="AG120" i="1"/>
  <c r="AF120" i="1"/>
  <c r="AE120" i="1"/>
  <c r="AC120" i="1"/>
  <c r="AB120" i="1"/>
  <c r="AA120" i="1"/>
  <c r="Z120" i="1"/>
  <c r="Y120" i="1"/>
  <c r="X120" i="1"/>
  <c r="W120" i="1"/>
  <c r="R120" i="1" s="1"/>
  <c r="V120" i="1"/>
  <c r="U120" i="1"/>
  <c r="T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B120" i="1"/>
  <c r="F120" i="1" s="1"/>
  <c r="A120" i="1"/>
  <c r="AO119" i="1"/>
  <c r="AN119" i="1"/>
  <c r="AL119" i="1"/>
  <c r="AM119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 s="1"/>
  <c r="Q119" i="1"/>
  <c r="P119" i="1"/>
  <c r="O119" i="1"/>
  <c r="N119" i="1"/>
  <c r="M119" i="1"/>
  <c r="L119" i="1"/>
  <c r="K119" i="1"/>
  <c r="J119" i="1"/>
  <c r="I119" i="1"/>
  <c r="H119" i="1"/>
  <c r="G119" i="1" s="1"/>
  <c r="F119" i="1"/>
  <c r="B119" i="1"/>
  <c r="A119" i="1"/>
  <c r="AO118" i="1"/>
  <c r="AM118" i="1"/>
  <c r="AL118" i="1"/>
  <c r="AK118" i="1"/>
  <c r="AJ118" i="1"/>
  <c r="AI118" i="1"/>
  <c r="AH118" i="1"/>
  <c r="AG118" i="1"/>
  <c r="AF118" i="1"/>
  <c r="AE118" i="1"/>
  <c r="AD118" i="1" s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AN118" i="1" s="1"/>
  <c r="P118" i="1"/>
  <c r="O118" i="1"/>
  <c r="N118" i="1"/>
  <c r="M118" i="1"/>
  <c r="L118" i="1"/>
  <c r="K118" i="1"/>
  <c r="J118" i="1"/>
  <c r="I118" i="1"/>
  <c r="H118" i="1"/>
  <c r="G118" i="1"/>
  <c r="B118" i="1"/>
  <c r="F118" i="1" s="1"/>
  <c r="A118" i="1"/>
  <c r="AO117" i="1"/>
  <c r="AN117" i="1"/>
  <c r="AL117" i="1"/>
  <c r="AM117" i="1" s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 s="1"/>
  <c r="Q117" i="1"/>
  <c r="P117" i="1"/>
  <c r="O117" i="1"/>
  <c r="N117" i="1"/>
  <c r="M117" i="1"/>
  <c r="L117" i="1"/>
  <c r="K117" i="1"/>
  <c r="J117" i="1"/>
  <c r="I117" i="1"/>
  <c r="H117" i="1"/>
  <c r="G117" i="1" s="1"/>
  <c r="F117" i="1"/>
  <c r="C117" i="1"/>
  <c r="B117" i="1"/>
  <c r="A117" i="1"/>
  <c r="AO116" i="1"/>
  <c r="AL116" i="1"/>
  <c r="AM116" i="1" s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R116" i="1" s="1"/>
  <c r="V116" i="1"/>
  <c r="U116" i="1"/>
  <c r="T116" i="1"/>
  <c r="S116" i="1"/>
  <c r="Q116" i="1"/>
  <c r="AN116" i="1" s="1"/>
  <c r="P116" i="1"/>
  <c r="O116" i="1"/>
  <c r="N116" i="1"/>
  <c r="M116" i="1"/>
  <c r="L116" i="1"/>
  <c r="K116" i="1"/>
  <c r="J116" i="1"/>
  <c r="I116" i="1"/>
  <c r="H116" i="1"/>
  <c r="G116" i="1"/>
  <c r="F116" i="1"/>
  <c r="B116" i="1"/>
  <c r="A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 s="1"/>
  <c r="AC115" i="1"/>
  <c r="AB115" i="1"/>
  <c r="AA115" i="1"/>
  <c r="Z115" i="1"/>
  <c r="Y115" i="1"/>
  <c r="X115" i="1"/>
  <c r="W115" i="1"/>
  <c r="R115" i="1" s="1"/>
  <c r="V115" i="1"/>
  <c r="U115" i="1"/>
  <c r="T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C115" i="1" s="1"/>
  <c r="B115" i="1"/>
  <c r="F115" i="1" s="1"/>
  <c r="A115" i="1"/>
  <c r="AO114" i="1"/>
  <c r="AL114" i="1"/>
  <c r="AM114" i="1" s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 s="1"/>
  <c r="Q114" i="1"/>
  <c r="AN114" i="1" s="1"/>
  <c r="P114" i="1"/>
  <c r="O114" i="1"/>
  <c r="N114" i="1"/>
  <c r="M114" i="1"/>
  <c r="L114" i="1"/>
  <c r="K114" i="1"/>
  <c r="J114" i="1"/>
  <c r="I114" i="1"/>
  <c r="H114" i="1"/>
  <c r="G114" i="1" s="1"/>
  <c r="F114" i="1"/>
  <c r="B114" i="1"/>
  <c r="A114" i="1"/>
  <c r="AO113" i="1"/>
  <c r="AM113" i="1"/>
  <c r="AL113" i="1"/>
  <c r="AK113" i="1"/>
  <c r="AJ113" i="1"/>
  <c r="AI113" i="1"/>
  <c r="AH113" i="1"/>
  <c r="AG113" i="1"/>
  <c r="AF113" i="1"/>
  <c r="AE113" i="1"/>
  <c r="AD113" i="1" s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N113" i="1" s="1"/>
  <c r="P113" i="1"/>
  <c r="O113" i="1"/>
  <c r="N113" i="1"/>
  <c r="M113" i="1"/>
  <c r="L113" i="1"/>
  <c r="K113" i="1"/>
  <c r="J113" i="1"/>
  <c r="I113" i="1"/>
  <c r="H113" i="1"/>
  <c r="G113" i="1"/>
  <c r="B113" i="1"/>
  <c r="F113" i="1" s="1"/>
  <c r="A113" i="1"/>
  <c r="AO112" i="1"/>
  <c r="AN112" i="1"/>
  <c r="AL112" i="1"/>
  <c r="AM112" i="1" s="1"/>
  <c r="AK112" i="1"/>
  <c r="AJ112" i="1"/>
  <c r="AI112" i="1"/>
  <c r="AH112" i="1"/>
  <c r="AD112" i="1" s="1"/>
  <c r="AG112" i="1"/>
  <c r="AF112" i="1"/>
  <c r="AE112" i="1"/>
  <c r="AC112" i="1"/>
  <c r="AB112" i="1"/>
  <c r="AA112" i="1"/>
  <c r="Z112" i="1"/>
  <c r="Y112" i="1"/>
  <c r="X112" i="1"/>
  <c r="W112" i="1"/>
  <c r="V112" i="1"/>
  <c r="U112" i="1"/>
  <c r="T112" i="1"/>
  <c r="S112" i="1"/>
  <c r="R112" i="1" s="1"/>
  <c r="Q112" i="1"/>
  <c r="P112" i="1"/>
  <c r="O112" i="1"/>
  <c r="N112" i="1"/>
  <c r="M112" i="1"/>
  <c r="L112" i="1"/>
  <c r="K112" i="1"/>
  <c r="J112" i="1"/>
  <c r="I112" i="1"/>
  <c r="H112" i="1"/>
  <c r="G112" i="1" s="1"/>
  <c r="B112" i="1"/>
  <c r="F112" i="1" s="1"/>
  <c r="A112" i="1"/>
  <c r="AO111" i="1"/>
  <c r="AL111" i="1"/>
  <c r="AM111" i="1" s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 s="1"/>
  <c r="Q111" i="1"/>
  <c r="AN111" i="1" s="1"/>
  <c r="P111" i="1"/>
  <c r="O111" i="1"/>
  <c r="N111" i="1"/>
  <c r="M111" i="1"/>
  <c r="L111" i="1"/>
  <c r="K111" i="1"/>
  <c r="J111" i="1"/>
  <c r="I111" i="1"/>
  <c r="H111" i="1"/>
  <c r="G111" i="1"/>
  <c r="F111" i="1"/>
  <c r="D111" i="1"/>
  <c r="C111" i="1"/>
  <c r="B111" i="1"/>
  <c r="A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 s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B110" i="1"/>
  <c r="F110" i="1" s="1"/>
  <c r="A110" i="1"/>
  <c r="AO109" i="1"/>
  <c r="AN109" i="1"/>
  <c r="AL109" i="1"/>
  <c r="AM109" i="1" s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 s="1"/>
  <c r="Q109" i="1"/>
  <c r="P109" i="1"/>
  <c r="O109" i="1"/>
  <c r="N109" i="1"/>
  <c r="M109" i="1"/>
  <c r="L109" i="1"/>
  <c r="K109" i="1"/>
  <c r="J109" i="1"/>
  <c r="I109" i="1"/>
  <c r="H109" i="1"/>
  <c r="G109" i="1" s="1"/>
  <c r="F109" i="1"/>
  <c r="C109" i="1"/>
  <c r="D109" i="1" s="1"/>
  <c r="B109" i="1"/>
  <c r="A109" i="1"/>
  <c r="AO108" i="1"/>
  <c r="AM108" i="1"/>
  <c r="AL108" i="1"/>
  <c r="AK108" i="1"/>
  <c r="AJ108" i="1"/>
  <c r="AI108" i="1"/>
  <c r="AH108" i="1"/>
  <c r="AG108" i="1"/>
  <c r="AF108" i="1"/>
  <c r="AE108" i="1"/>
  <c r="AD108" i="1" s="1"/>
  <c r="AC108" i="1"/>
  <c r="AB108" i="1"/>
  <c r="AA108" i="1"/>
  <c r="Z108" i="1"/>
  <c r="Y108" i="1"/>
  <c r="X108" i="1"/>
  <c r="W108" i="1"/>
  <c r="R108" i="1" s="1"/>
  <c r="V108" i="1"/>
  <c r="U108" i="1"/>
  <c r="T108" i="1"/>
  <c r="S108" i="1"/>
  <c r="Q108" i="1"/>
  <c r="AN108" i="1" s="1"/>
  <c r="P108" i="1"/>
  <c r="O108" i="1"/>
  <c r="N108" i="1"/>
  <c r="M108" i="1"/>
  <c r="L108" i="1"/>
  <c r="K108" i="1"/>
  <c r="J108" i="1"/>
  <c r="I108" i="1"/>
  <c r="H108" i="1"/>
  <c r="G108" i="1"/>
  <c r="F108" i="1"/>
  <c r="B108" i="1"/>
  <c r="A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 s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 s="1"/>
  <c r="C107" i="1" s="1"/>
  <c r="B107" i="1"/>
  <c r="F107" i="1" s="1"/>
  <c r="A107" i="1"/>
  <c r="AO106" i="1"/>
  <c r="AN106" i="1"/>
  <c r="AL106" i="1"/>
  <c r="AM106" i="1" s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 s="1"/>
  <c r="Q106" i="1"/>
  <c r="P106" i="1"/>
  <c r="O106" i="1"/>
  <c r="N106" i="1"/>
  <c r="M106" i="1"/>
  <c r="L106" i="1"/>
  <c r="K106" i="1"/>
  <c r="J106" i="1"/>
  <c r="I106" i="1"/>
  <c r="H106" i="1"/>
  <c r="G106" i="1" s="1"/>
  <c r="C106" i="1" s="1"/>
  <c r="F106" i="1"/>
  <c r="B106" i="1"/>
  <c r="A106" i="1"/>
  <c r="AO105" i="1"/>
  <c r="AM105" i="1"/>
  <c r="AL105" i="1"/>
  <c r="AK105" i="1"/>
  <c r="AJ105" i="1"/>
  <c r="AI105" i="1"/>
  <c r="AH105" i="1"/>
  <c r="AG105" i="1"/>
  <c r="AF105" i="1"/>
  <c r="AE105" i="1"/>
  <c r="AD105" i="1" s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5" i="1" s="1"/>
  <c r="P105" i="1"/>
  <c r="O105" i="1"/>
  <c r="N105" i="1"/>
  <c r="M105" i="1"/>
  <c r="L105" i="1"/>
  <c r="K105" i="1"/>
  <c r="J105" i="1"/>
  <c r="I105" i="1"/>
  <c r="H105" i="1"/>
  <c r="G105" i="1"/>
  <c r="B105" i="1"/>
  <c r="F105" i="1" s="1"/>
  <c r="A105" i="1"/>
  <c r="AO104" i="1"/>
  <c r="AN104" i="1"/>
  <c r="AL104" i="1"/>
  <c r="AM104" i="1" s="1"/>
  <c r="AK104" i="1"/>
  <c r="AJ104" i="1"/>
  <c r="AI104" i="1"/>
  <c r="AH104" i="1"/>
  <c r="AD104" i="1" s="1"/>
  <c r="AG104" i="1"/>
  <c r="AF104" i="1"/>
  <c r="AE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 s="1"/>
  <c r="C104" i="1" s="1"/>
  <c r="B104" i="1"/>
  <c r="F104" i="1" s="1"/>
  <c r="A104" i="1"/>
  <c r="AO103" i="1"/>
  <c r="AL103" i="1"/>
  <c r="AM103" i="1" s="1"/>
  <c r="AK103" i="1"/>
  <c r="AJ103" i="1"/>
  <c r="AI103" i="1"/>
  <c r="AH103" i="1"/>
  <c r="AG103" i="1"/>
  <c r="AF103" i="1"/>
  <c r="AE103" i="1"/>
  <c r="AD103" i="1"/>
  <c r="C103" i="1" s="1"/>
  <c r="AC103" i="1"/>
  <c r="AB103" i="1"/>
  <c r="AA103" i="1"/>
  <c r="Z103" i="1"/>
  <c r="Y103" i="1"/>
  <c r="X103" i="1"/>
  <c r="W103" i="1"/>
  <c r="V103" i="1"/>
  <c r="U103" i="1"/>
  <c r="T103" i="1"/>
  <c r="S103" i="1"/>
  <c r="R103" i="1" s="1"/>
  <c r="Q103" i="1"/>
  <c r="AN103" i="1" s="1"/>
  <c r="P103" i="1"/>
  <c r="O103" i="1"/>
  <c r="N103" i="1"/>
  <c r="M103" i="1"/>
  <c r="L103" i="1"/>
  <c r="K103" i="1"/>
  <c r="J103" i="1"/>
  <c r="I103" i="1"/>
  <c r="H103" i="1"/>
  <c r="G103" i="1"/>
  <c r="F103" i="1"/>
  <c r="B103" i="1"/>
  <c r="A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 s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B102" i="1"/>
  <c r="F102" i="1" s="1"/>
  <c r="A102" i="1"/>
  <c r="AO101" i="1"/>
  <c r="AN101" i="1"/>
  <c r="AL101" i="1"/>
  <c r="AM101" i="1" s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 s="1"/>
  <c r="Q101" i="1"/>
  <c r="P101" i="1"/>
  <c r="O101" i="1"/>
  <c r="N101" i="1"/>
  <c r="M101" i="1"/>
  <c r="L101" i="1"/>
  <c r="K101" i="1"/>
  <c r="J101" i="1"/>
  <c r="I101" i="1"/>
  <c r="H101" i="1"/>
  <c r="G101" i="1" s="1"/>
  <c r="F101" i="1"/>
  <c r="C101" i="1"/>
  <c r="B101" i="1"/>
  <c r="A101" i="1"/>
  <c r="AO100" i="1"/>
  <c r="AM100" i="1"/>
  <c r="AL100" i="1"/>
  <c r="AK100" i="1"/>
  <c r="AJ100" i="1"/>
  <c r="AI100" i="1"/>
  <c r="AH100" i="1"/>
  <c r="AG100" i="1"/>
  <c r="AF100" i="1"/>
  <c r="AE100" i="1"/>
  <c r="AD100" i="1" s="1"/>
  <c r="AC100" i="1"/>
  <c r="AB100" i="1"/>
  <c r="AA100" i="1"/>
  <c r="Z100" i="1"/>
  <c r="Y100" i="1"/>
  <c r="X100" i="1"/>
  <c r="W100" i="1"/>
  <c r="R100" i="1" s="1"/>
  <c r="V100" i="1"/>
  <c r="U100" i="1"/>
  <c r="T100" i="1"/>
  <c r="S100" i="1"/>
  <c r="Q100" i="1"/>
  <c r="AN100" i="1" s="1"/>
  <c r="P100" i="1"/>
  <c r="O100" i="1"/>
  <c r="N100" i="1"/>
  <c r="M100" i="1"/>
  <c r="L100" i="1"/>
  <c r="K100" i="1"/>
  <c r="J100" i="1"/>
  <c r="I100" i="1"/>
  <c r="H100" i="1"/>
  <c r="G100" i="1"/>
  <c r="F100" i="1"/>
  <c r="B100" i="1"/>
  <c r="A100" i="1"/>
  <c r="AO99" i="1"/>
  <c r="AN99" i="1"/>
  <c r="AM99" i="1"/>
  <c r="AL99" i="1"/>
  <c r="AK99" i="1"/>
  <c r="AJ99" i="1"/>
  <c r="AI99" i="1"/>
  <c r="AH99" i="1"/>
  <c r="AG99" i="1"/>
  <c r="AF99" i="1"/>
  <c r="AE99" i="1"/>
  <c r="AD99" i="1" s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 s="1"/>
  <c r="B99" i="1"/>
  <c r="F99" i="1" s="1"/>
  <c r="A99" i="1"/>
  <c r="AO98" i="1"/>
  <c r="AN98" i="1"/>
  <c r="AL98" i="1"/>
  <c r="AM98" i="1" s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 s="1"/>
  <c r="Q98" i="1"/>
  <c r="P98" i="1"/>
  <c r="O98" i="1"/>
  <c r="N98" i="1"/>
  <c r="M98" i="1"/>
  <c r="L98" i="1"/>
  <c r="K98" i="1"/>
  <c r="J98" i="1"/>
  <c r="I98" i="1"/>
  <c r="H98" i="1"/>
  <c r="G98" i="1" s="1"/>
  <c r="F98" i="1"/>
  <c r="C98" i="1"/>
  <c r="B98" i="1"/>
  <c r="A98" i="1"/>
  <c r="AO97" i="1"/>
  <c r="AM97" i="1"/>
  <c r="AL97" i="1"/>
  <c r="AK97" i="1"/>
  <c r="AJ97" i="1"/>
  <c r="AI97" i="1"/>
  <c r="AH97" i="1"/>
  <c r="AG97" i="1"/>
  <c r="AF97" i="1"/>
  <c r="AE97" i="1"/>
  <c r="AD97" i="1" s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7" i="1" s="1"/>
  <c r="P97" i="1"/>
  <c r="O97" i="1"/>
  <c r="N97" i="1"/>
  <c r="M97" i="1"/>
  <c r="L97" i="1"/>
  <c r="K97" i="1"/>
  <c r="J97" i="1"/>
  <c r="I97" i="1"/>
  <c r="H97" i="1"/>
  <c r="G97" i="1"/>
  <c r="B97" i="1"/>
  <c r="F97" i="1" s="1"/>
  <c r="A97" i="1"/>
  <c r="AO96" i="1"/>
  <c r="AN96" i="1"/>
  <c r="AL96" i="1"/>
  <c r="AM96" i="1" s="1"/>
  <c r="AK96" i="1"/>
  <c r="AJ96" i="1"/>
  <c r="AI96" i="1"/>
  <c r="AH96" i="1"/>
  <c r="AD96" i="1" s="1"/>
  <c r="AG96" i="1"/>
  <c r="AF96" i="1"/>
  <c r="AE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 s="1"/>
  <c r="C96" i="1"/>
  <c r="B96" i="1"/>
  <c r="F96" i="1" s="1"/>
  <c r="A96" i="1"/>
  <c r="AO95" i="1"/>
  <c r="AL95" i="1"/>
  <c r="AM95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 s="1"/>
  <c r="C95" i="1" s="1"/>
  <c r="Q95" i="1"/>
  <c r="AN95" i="1" s="1"/>
  <c r="P95" i="1"/>
  <c r="O95" i="1"/>
  <c r="N95" i="1"/>
  <c r="M95" i="1"/>
  <c r="L95" i="1"/>
  <c r="K95" i="1"/>
  <c r="J95" i="1"/>
  <c r="I95" i="1"/>
  <c r="H95" i="1"/>
  <c r="G95" i="1"/>
  <c r="F95" i="1"/>
  <c r="B95" i="1"/>
  <c r="A95" i="1"/>
  <c r="AO94" i="1"/>
  <c r="AN94" i="1"/>
  <c r="AM94" i="1"/>
  <c r="AL94" i="1"/>
  <c r="AK94" i="1"/>
  <c r="AJ94" i="1"/>
  <c r="AI94" i="1"/>
  <c r="AH94" i="1"/>
  <c r="AG94" i="1"/>
  <c r="AF94" i="1"/>
  <c r="AE94" i="1"/>
  <c r="AD94" i="1" s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B94" i="1"/>
  <c r="F94" i="1" s="1"/>
  <c r="A94" i="1"/>
  <c r="AO93" i="1"/>
  <c r="AN93" i="1"/>
  <c r="AL93" i="1"/>
  <c r="AM93" i="1" s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 s="1"/>
  <c r="Q93" i="1"/>
  <c r="P93" i="1"/>
  <c r="O93" i="1"/>
  <c r="N93" i="1"/>
  <c r="M93" i="1"/>
  <c r="L93" i="1"/>
  <c r="K93" i="1"/>
  <c r="J93" i="1"/>
  <c r="I93" i="1"/>
  <c r="H93" i="1"/>
  <c r="G93" i="1" s="1"/>
  <c r="F93" i="1"/>
  <c r="C93" i="1"/>
  <c r="B93" i="1"/>
  <c r="A93" i="1"/>
  <c r="AO92" i="1"/>
  <c r="AM92" i="1"/>
  <c r="AL92" i="1"/>
  <c r="AK92" i="1"/>
  <c r="AJ92" i="1"/>
  <c r="AI92" i="1"/>
  <c r="AH92" i="1"/>
  <c r="AG92" i="1"/>
  <c r="AF92" i="1"/>
  <c r="AE92" i="1"/>
  <c r="AD92" i="1" s="1"/>
  <c r="AC92" i="1"/>
  <c r="AB92" i="1"/>
  <c r="AA92" i="1"/>
  <c r="Z92" i="1"/>
  <c r="Y92" i="1"/>
  <c r="X92" i="1"/>
  <c r="W92" i="1"/>
  <c r="R92" i="1" s="1"/>
  <c r="V92" i="1"/>
  <c r="U92" i="1"/>
  <c r="T92" i="1"/>
  <c r="S92" i="1"/>
  <c r="Q92" i="1"/>
  <c r="AN92" i="1" s="1"/>
  <c r="P92" i="1"/>
  <c r="O92" i="1"/>
  <c r="N92" i="1"/>
  <c r="M92" i="1"/>
  <c r="L92" i="1"/>
  <c r="K92" i="1"/>
  <c r="J92" i="1"/>
  <c r="I92" i="1"/>
  <c r="H92" i="1"/>
  <c r="G92" i="1"/>
  <c r="F92" i="1"/>
  <c r="B92" i="1"/>
  <c r="A92" i="1"/>
  <c r="AO91" i="1"/>
  <c r="AN91" i="1"/>
  <c r="AM91" i="1"/>
  <c r="AL91" i="1"/>
  <c r="AK91" i="1"/>
  <c r="AJ91" i="1"/>
  <c r="AI91" i="1"/>
  <c r="AH91" i="1"/>
  <c r="AG91" i="1"/>
  <c r="AF91" i="1"/>
  <c r="AE91" i="1"/>
  <c r="AD91" i="1" s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 s="1"/>
  <c r="B91" i="1"/>
  <c r="F91" i="1" s="1"/>
  <c r="A91" i="1"/>
  <c r="AO90" i="1"/>
  <c r="AN90" i="1"/>
  <c r="AL90" i="1"/>
  <c r="AM90" i="1" s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 s="1"/>
  <c r="C90" i="1" s="1"/>
  <c r="Q90" i="1"/>
  <c r="P90" i="1"/>
  <c r="O90" i="1"/>
  <c r="N90" i="1"/>
  <c r="M90" i="1"/>
  <c r="L90" i="1"/>
  <c r="K90" i="1"/>
  <c r="J90" i="1"/>
  <c r="I90" i="1"/>
  <c r="H90" i="1"/>
  <c r="G90" i="1" s="1"/>
  <c r="F90" i="1"/>
  <c r="B90" i="1"/>
  <c r="A90" i="1"/>
  <c r="AO89" i="1"/>
  <c r="AM89" i="1"/>
  <c r="AL89" i="1"/>
  <c r="AK89" i="1"/>
  <c r="AJ89" i="1"/>
  <c r="AI89" i="1"/>
  <c r="AH89" i="1"/>
  <c r="AG89" i="1"/>
  <c r="AF89" i="1"/>
  <c r="AE89" i="1"/>
  <c r="AD89" i="1" s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N89" i="1" s="1"/>
  <c r="P89" i="1"/>
  <c r="O89" i="1"/>
  <c r="N89" i="1"/>
  <c r="M89" i="1"/>
  <c r="L89" i="1"/>
  <c r="K89" i="1"/>
  <c r="J89" i="1"/>
  <c r="I89" i="1"/>
  <c r="H89" i="1"/>
  <c r="G89" i="1"/>
  <c r="B89" i="1"/>
  <c r="F89" i="1" s="1"/>
  <c r="A89" i="1"/>
  <c r="AO88" i="1"/>
  <c r="AN88" i="1"/>
  <c r="AL88" i="1"/>
  <c r="AM88" i="1" s="1"/>
  <c r="AK88" i="1"/>
  <c r="AJ88" i="1"/>
  <c r="AI88" i="1"/>
  <c r="AH88" i="1"/>
  <c r="AD88" i="1" s="1"/>
  <c r="AG88" i="1"/>
  <c r="AF88" i="1"/>
  <c r="AE88" i="1"/>
  <c r="AC88" i="1"/>
  <c r="AB88" i="1"/>
  <c r="AA88" i="1"/>
  <c r="Z88" i="1"/>
  <c r="Y88" i="1"/>
  <c r="X88" i="1"/>
  <c r="W88" i="1"/>
  <c r="V88" i="1"/>
  <c r="U88" i="1"/>
  <c r="T88" i="1"/>
  <c r="S88" i="1"/>
  <c r="R88" i="1"/>
  <c r="C88" i="1" s="1"/>
  <c r="Q88" i="1"/>
  <c r="P88" i="1"/>
  <c r="O88" i="1"/>
  <c r="N88" i="1"/>
  <c r="M88" i="1"/>
  <c r="L88" i="1"/>
  <c r="K88" i="1"/>
  <c r="J88" i="1"/>
  <c r="I88" i="1"/>
  <c r="H88" i="1"/>
  <c r="G88" i="1" s="1"/>
  <c r="B88" i="1"/>
  <c r="F88" i="1" s="1"/>
  <c r="A88" i="1"/>
  <c r="AO87" i="1"/>
  <c r="AL87" i="1"/>
  <c r="AM87" i="1" s="1"/>
  <c r="AK87" i="1"/>
  <c r="AJ87" i="1"/>
  <c r="AI87" i="1"/>
  <c r="AH87" i="1"/>
  <c r="AG87" i="1"/>
  <c r="AF87" i="1"/>
  <c r="AE87" i="1"/>
  <c r="AD87" i="1"/>
  <c r="C87" i="1" s="1"/>
  <c r="AC87" i="1"/>
  <c r="AB87" i="1"/>
  <c r="AA87" i="1"/>
  <c r="Z87" i="1"/>
  <c r="Y87" i="1"/>
  <c r="X87" i="1"/>
  <c r="W87" i="1"/>
  <c r="V87" i="1"/>
  <c r="U87" i="1"/>
  <c r="T87" i="1"/>
  <c r="S87" i="1"/>
  <c r="R87" i="1" s="1"/>
  <c r="Q87" i="1"/>
  <c r="AN87" i="1" s="1"/>
  <c r="P87" i="1"/>
  <c r="O87" i="1"/>
  <c r="N87" i="1"/>
  <c r="M87" i="1"/>
  <c r="L87" i="1"/>
  <c r="K87" i="1"/>
  <c r="J87" i="1"/>
  <c r="I87" i="1"/>
  <c r="H87" i="1"/>
  <c r="G87" i="1"/>
  <c r="F87" i="1"/>
  <c r="D87" i="1"/>
  <c r="B87" i="1"/>
  <c r="A87" i="1"/>
  <c r="AO86" i="1"/>
  <c r="AN86" i="1"/>
  <c r="AM86" i="1"/>
  <c r="AL86" i="1"/>
  <c r="AK86" i="1"/>
  <c r="AJ86" i="1"/>
  <c r="AI86" i="1"/>
  <c r="AH86" i="1"/>
  <c r="AG86" i="1"/>
  <c r="AF86" i="1"/>
  <c r="AE86" i="1"/>
  <c r="AD86" i="1" s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B86" i="1"/>
  <c r="F86" i="1" s="1"/>
  <c r="A86" i="1"/>
  <c r="AO85" i="1"/>
  <c r="AN85" i="1"/>
  <c r="AL85" i="1"/>
  <c r="AM85" i="1" s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 s="1"/>
  <c r="Q85" i="1"/>
  <c r="P85" i="1"/>
  <c r="O85" i="1"/>
  <c r="N85" i="1"/>
  <c r="M85" i="1"/>
  <c r="L85" i="1"/>
  <c r="K85" i="1"/>
  <c r="J85" i="1"/>
  <c r="I85" i="1"/>
  <c r="H85" i="1"/>
  <c r="G85" i="1" s="1"/>
  <c r="F85" i="1"/>
  <c r="C85" i="1"/>
  <c r="D85" i="1" s="1"/>
  <c r="B85" i="1"/>
  <c r="A85" i="1"/>
  <c r="AO84" i="1"/>
  <c r="AM84" i="1"/>
  <c r="AL84" i="1"/>
  <c r="AK84" i="1"/>
  <c r="AJ84" i="1"/>
  <c r="AI84" i="1"/>
  <c r="AH84" i="1"/>
  <c r="AG84" i="1"/>
  <c r="AF84" i="1"/>
  <c r="AE84" i="1"/>
  <c r="AD84" i="1" s="1"/>
  <c r="AC84" i="1"/>
  <c r="AB84" i="1"/>
  <c r="AA84" i="1"/>
  <c r="Z84" i="1"/>
  <c r="Y84" i="1"/>
  <c r="X84" i="1"/>
  <c r="W84" i="1"/>
  <c r="R84" i="1" s="1"/>
  <c r="V84" i="1"/>
  <c r="U84" i="1"/>
  <c r="T84" i="1"/>
  <c r="S84" i="1"/>
  <c r="Q84" i="1"/>
  <c r="AN84" i="1" s="1"/>
  <c r="P84" i="1"/>
  <c r="O84" i="1"/>
  <c r="N84" i="1"/>
  <c r="M84" i="1"/>
  <c r="L84" i="1"/>
  <c r="K84" i="1"/>
  <c r="J84" i="1"/>
  <c r="I84" i="1"/>
  <c r="H84" i="1"/>
  <c r="G84" i="1"/>
  <c r="F84" i="1"/>
  <c r="B84" i="1"/>
  <c r="A84" i="1"/>
  <c r="AO83" i="1"/>
  <c r="AN83" i="1"/>
  <c r="AM83" i="1"/>
  <c r="AL83" i="1"/>
  <c r="AK83" i="1"/>
  <c r="AJ83" i="1"/>
  <c r="AI83" i="1"/>
  <c r="AH83" i="1"/>
  <c r="AG83" i="1"/>
  <c r="AF83" i="1"/>
  <c r="AE83" i="1"/>
  <c r="AD83" i="1" s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 s="1"/>
  <c r="B83" i="1"/>
  <c r="F83" i="1" s="1"/>
  <c r="A83" i="1"/>
  <c r="AO82" i="1"/>
  <c r="AN82" i="1"/>
  <c r="AL82" i="1"/>
  <c r="AM82" i="1" s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 s="1"/>
  <c r="Q82" i="1"/>
  <c r="P82" i="1"/>
  <c r="O82" i="1"/>
  <c r="N82" i="1"/>
  <c r="M82" i="1"/>
  <c r="L82" i="1"/>
  <c r="K82" i="1"/>
  <c r="J82" i="1"/>
  <c r="I82" i="1"/>
  <c r="H82" i="1"/>
  <c r="G82" i="1" s="1"/>
  <c r="F82" i="1"/>
  <c r="B82" i="1"/>
  <c r="A82" i="1"/>
  <c r="AO81" i="1"/>
  <c r="AM81" i="1"/>
  <c r="AL81" i="1"/>
  <c r="AK81" i="1"/>
  <c r="AJ81" i="1"/>
  <c r="AI81" i="1"/>
  <c r="AH81" i="1"/>
  <c r="AG81" i="1"/>
  <c r="AF81" i="1"/>
  <c r="AE81" i="1"/>
  <c r="AD81" i="1" s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AN81" i="1" s="1"/>
  <c r="P81" i="1"/>
  <c r="O81" i="1"/>
  <c r="N81" i="1"/>
  <c r="M81" i="1"/>
  <c r="L81" i="1"/>
  <c r="K81" i="1"/>
  <c r="J81" i="1"/>
  <c r="I81" i="1"/>
  <c r="H81" i="1"/>
  <c r="G81" i="1"/>
  <c r="B81" i="1"/>
  <c r="F81" i="1" s="1"/>
  <c r="A81" i="1"/>
  <c r="AO80" i="1"/>
  <c r="AN80" i="1"/>
  <c r="AL80" i="1"/>
  <c r="AM80" i="1" s="1"/>
  <c r="AK80" i="1"/>
  <c r="AJ80" i="1"/>
  <c r="AI80" i="1"/>
  <c r="AH80" i="1"/>
  <c r="AD80" i="1" s="1"/>
  <c r="AG80" i="1"/>
  <c r="AF80" i="1"/>
  <c r="AE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 s="1"/>
  <c r="C80" i="1" s="1"/>
  <c r="B80" i="1"/>
  <c r="F80" i="1" s="1"/>
  <c r="A80" i="1"/>
  <c r="AO79" i="1"/>
  <c r="AL79" i="1"/>
  <c r="AM79" i="1" s="1"/>
  <c r="AK79" i="1"/>
  <c r="AJ79" i="1"/>
  <c r="AI79" i="1"/>
  <c r="AH79" i="1"/>
  <c r="AG79" i="1"/>
  <c r="AF79" i="1"/>
  <c r="AE79" i="1"/>
  <c r="AD79" i="1"/>
  <c r="C79" i="1" s="1"/>
  <c r="AC79" i="1"/>
  <c r="AB79" i="1"/>
  <c r="AA79" i="1"/>
  <c r="Z79" i="1"/>
  <c r="Y79" i="1"/>
  <c r="X79" i="1"/>
  <c r="W79" i="1"/>
  <c r="V79" i="1"/>
  <c r="U79" i="1"/>
  <c r="T79" i="1"/>
  <c r="S79" i="1"/>
  <c r="R79" i="1" s="1"/>
  <c r="Q79" i="1"/>
  <c r="AN79" i="1" s="1"/>
  <c r="P79" i="1"/>
  <c r="O79" i="1"/>
  <c r="N79" i="1"/>
  <c r="M79" i="1"/>
  <c r="L79" i="1"/>
  <c r="K79" i="1"/>
  <c r="J79" i="1"/>
  <c r="I79" i="1"/>
  <c r="H79" i="1"/>
  <c r="G79" i="1"/>
  <c r="F79" i="1"/>
  <c r="D79" i="1"/>
  <c r="B79" i="1"/>
  <c r="A79" i="1"/>
  <c r="AO78" i="1"/>
  <c r="AN78" i="1"/>
  <c r="AM78" i="1"/>
  <c r="AL78" i="1"/>
  <c r="AK78" i="1"/>
  <c r="AJ78" i="1"/>
  <c r="AI78" i="1"/>
  <c r="AH78" i="1"/>
  <c r="AG78" i="1"/>
  <c r="AF78" i="1"/>
  <c r="AE78" i="1"/>
  <c r="AD78" i="1" s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B78" i="1"/>
  <c r="F78" i="1" s="1"/>
  <c r="A78" i="1"/>
  <c r="AO77" i="1"/>
  <c r="AN77" i="1"/>
  <c r="AL77" i="1"/>
  <c r="AM77" i="1" s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 s="1"/>
  <c r="Q77" i="1"/>
  <c r="P77" i="1"/>
  <c r="O77" i="1"/>
  <c r="N77" i="1"/>
  <c r="M77" i="1"/>
  <c r="L77" i="1"/>
  <c r="K77" i="1"/>
  <c r="J77" i="1"/>
  <c r="I77" i="1"/>
  <c r="H77" i="1"/>
  <c r="G77" i="1" s="1"/>
  <c r="F77" i="1"/>
  <c r="C77" i="1"/>
  <c r="D77" i="1" s="1"/>
  <c r="B77" i="1"/>
  <c r="A77" i="1"/>
  <c r="AO76" i="1"/>
  <c r="AM76" i="1"/>
  <c r="AL76" i="1"/>
  <c r="AK76" i="1"/>
  <c r="AJ76" i="1"/>
  <c r="AI76" i="1"/>
  <c r="AH76" i="1"/>
  <c r="AG76" i="1"/>
  <c r="AF76" i="1"/>
  <c r="AE76" i="1"/>
  <c r="AD76" i="1" s="1"/>
  <c r="AC76" i="1"/>
  <c r="AB76" i="1"/>
  <c r="AA76" i="1"/>
  <c r="Z76" i="1"/>
  <c r="Y76" i="1"/>
  <c r="X76" i="1"/>
  <c r="W76" i="1"/>
  <c r="R76" i="1" s="1"/>
  <c r="V76" i="1"/>
  <c r="U76" i="1"/>
  <c r="T76" i="1"/>
  <c r="S76" i="1"/>
  <c r="Q76" i="1"/>
  <c r="AN76" i="1" s="1"/>
  <c r="P76" i="1"/>
  <c r="O76" i="1"/>
  <c r="N76" i="1"/>
  <c r="M76" i="1"/>
  <c r="L76" i="1"/>
  <c r="K76" i="1"/>
  <c r="J76" i="1"/>
  <c r="I76" i="1"/>
  <c r="H76" i="1"/>
  <c r="G76" i="1"/>
  <c r="F76" i="1"/>
  <c r="B76" i="1"/>
  <c r="A76" i="1"/>
  <c r="AO75" i="1"/>
  <c r="AN75" i="1"/>
  <c r="AM75" i="1"/>
  <c r="AL75" i="1"/>
  <c r="AK75" i="1"/>
  <c r="AJ75" i="1"/>
  <c r="AI75" i="1"/>
  <c r="AH75" i="1"/>
  <c r="AG75" i="1"/>
  <c r="AF75" i="1"/>
  <c r="AE75" i="1"/>
  <c r="AD75" i="1" s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 s="1"/>
  <c r="C75" i="1" s="1"/>
  <c r="B75" i="1"/>
  <c r="F75" i="1" s="1"/>
  <c r="A75" i="1"/>
  <c r="AO74" i="1"/>
  <c r="AN74" i="1"/>
  <c r="AL74" i="1"/>
  <c r="AM74" i="1" s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 s="1"/>
  <c r="Q74" i="1"/>
  <c r="P74" i="1"/>
  <c r="O74" i="1"/>
  <c r="N74" i="1"/>
  <c r="M74" i="1"/>
  <c r="L74" i="1"/>
  <c r="K74" i="1"/>
  <c r="J74" i="1"/>
  <c r="I74" i="1"/>
  <c r="H74" i="1"/>
  <c r="G74" i="1" s="1"/>
  <c r="F74" i="1"/>
  <c r="C74" i="1"/>
  <c r="B74" i="1"/>
  <c r="A74" i="1"/>
  <c r="AO73" i="1"/>
  <c r="AM73" i="1"/>
  <c r="AL73" i="1"/>
  <c r="AK73" i="1"/>
  <c r="AJ73" i="1"/>
  <c r="AI73" i="1"/>
  <c r="AH73" i="1"/>
  <c r="AG73" i="1"/>
  <c r="AF73" i="1"/>
  <c r="AE73" i="1"/>
  <c r="AD73" i="1" s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AN73" i="1" s="1"/>
  <c r="P73" i="1"/>
  <c r="O73" i="1"/>
  <c r="N73" i="1"/>
  <c r="M73" i="1"/>
  <c r="L73" i="1"/>
  <c r="K73" i="1"/>
  <c r="J73" i="1"/>
  <c r="I73" i="1"/>
  <c r="H73" i="1"/>
  <c r="G73" i="1"/>
  <c r="B73" i="1"/>
  <c r="F73" i="1" s="1"/>
  <c r="A73" i="1"/>
  <c r="AO72" i="1"/>
  <c r="AN72" i="1"/>
  <c r="AL72" i="1"/>
  <c r="AM72" i="1" s="1"/>
  <c r="AK72" i="1"/>
  <c r="AJ72" i="1"/>
  <c r="AI72" i="1"/>
  <c r="AH72" i="1"/>
  <c r="AD72" i="1" s="1"/>
  <c r="AG72" i="1"/>
  <c r="AF72" i="1"/>
  <c r="AE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 s="1"/>
  <c r="C72" i="1" s="1"/>
  <c r="B72" i="1"/>
  <c r="F72" i="1" s="1"/>
  <c r="A72" i="1"/>
  <c r="AO71" i="1"/>
  <c r="AL71" i="1"/>
  <c r="AM71" i="1" s="1"/>
  <c r="AK71" i="1"/>
  <c r="AJ71" i="1"/>
  <c r="AI71" i="1"/>
  <c r="AH71" i="1"/>
  <c r="AG71" i="1"/>
  <c r="AF71" i="1"/>
  <c r="AE71" i="1"/>
  <c r="AD71" i="1"/>
  <c r="C71" i="1" s="1"/>
  <c r="AC71" i="1"/>
  <c r="AB71" i="1"/>
  <c r="AA71" i="1"/>
  <c r="Z71" i="1"/>
  <c r="Y71" i="1"/>
  <c r="X71" i="1"/>
  <c r="W71" i="1"/>
  <c r="V71" i="1"/>
  <c r="U71" i="1"/>
  <c r="T71" i="1"/>
  <c r="S71" i="1"/>
  <c r="R71" i="1" s="1"/>
  <c r="Q71" i="1"/>
  <c r="AN71" i="1" s="1"/>
  <c r="P71" i="1"/>
  <c r="O71" i="1"/>
  <c r="N71" i="1"/>
  <c r="M71" i="1"/>
  <c r="L71" i="1"/>
  <c r="K71" i="1"/>
  <c r="J71" i="1"/>
  <c r="I71" i="1"/>
  <c r="H71" i="1"/>
  <c r="G71" i="1" s="1"/>
  <c r="F71" i="1"/>
  <c r="B71" i="1"/>
  <c r="A71" i="1"/>
  <c r="AO70" i="1"/>
  <c r="AM70" i="1"/>
  <c r="AL70" i="1"/>
  <c r="AK70" i="1"/>
  <c r="AJ70" i="1"/>
  <c r="AI70" i="1"/>
  <c r="AH70" i="1"/>
  <c r="AG70" i="1"/>
  <c r="AF70" i="1"/>
  <c r="AE70" i="1"/>
  <c r="AD70" i="1" s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AN70" i="1" s="1"/>
  <c r="P70" i="1"/>
  <c r="O70" i="1"/>
  <c r="N70" i="1"/>
  <c r="M70" i="1"/>
  <c r="L70" i="1"/>
  <c r="K70" i="1"/>
  <c r="J70" i="1"/>
  <c r="I70" i="1"/>
  <c r="H70" i="1"/>
  <c r="G70" i="1"/>
  <c r="B70" i="1"/>
  <c r="F70" i="1" s="1"/>
  <c r="A70" i="1"/>
  <c r="AO69" i="1"/>
  <c r="AN69" i="1"/>
  <c r="AL69" i="1"/>
  <c r="AM69" i="1" s="1"/>
  <c r="AK69" i="1"/>
  <c r="AJ69" i="1"/>
  <c r="AI69" i="1"/>
  <c r="AH69" i="1"/>
  <c r="AG69" i="1"/>
  <c r="AF69" i="1"/>
  <c r="AE69" i="1"/>
  <c r="AD69" i="1"/>
  <c r="C69" i="1" s="1"/>
  <c r="AC69" i="1"/>
  <c r="AB69" i="1"/>
  <c r="AA69" i="1"/>
  <c r="Z69" i="1"/>
  <c r="Y69" i="1"/>
  <c r="X69" i="1"/>
  <c r="W69" i="1"/>
  <c r="V69" i="1"/>
  <c r="U69" i="1"/>
  <c r="T69" i="1"/>
  <c r="S69" i="1"/>
  <c r="R69" i="1" s="1"/>
  <c r="Q69" i="1"/>
  <c r="P69" i="1"/>
  <c r="O69" i="1"/>
  <c r="N69" i="1"/>
  <c r="M69" i="1"/>
  <c r="L69" i="1"/>
  <c r="K69" i="1"/>
  <c r="J69" i="1"/>
  <c r="I69" i="1"/>
  <c r="H69" i="1"/>
  <c r="G69" i="1" s="1"/>
  <c r="F69" i="1"/>
  <c r="B69" i="1"/>
  <c r="A69" i="1"/>
  <c r="AO68" i="1"/>
  <c r="AM68" i="1"/>
  <c r="AL68" i="1"/>
  <c r="AK68" i="1"/>
  <c r="AJ68" i="1"/>
  <c r="AI68" i="1"/>
  <c r="AH68" i="1"/>
  <c r="AG68" i="1"/>
  <c r="AF68" i="1"/>
  <c r="AE68" i="1"/>
  <c r="AD68" i="1" s="1"/>
  <c r="AC68" i="1"/>
  <c r="AB68" i="1"/>
  <c r="AA68" i="1"/>
  <c r="Z68" i="1"/>
  <c r="Y68" i="1"/>
  <c r="X68" i="1"/>
  <c r="W68" i="1"/>
  <c r="V68" i="1"/>
  <c r="U68" i="1"/>
  <c r="T68" i="1"/>
  <c r="S68" i="1"/>
  <c r="Q68" i="1"/>
  <c r="AN68" i="1" s="1"/>
  <c r="P68" i="1"/>
  <c r="O68" i="1"/>
  <c r="N68" i="1"/>
  <c r="M68" i="1"/>
  <c r="L68" i="1"/>
  <c r="K68" i="1"/>
  <c r="J68" i="1"/>
  <c r="I68" i="1"/>
  <c r="H68" i="1"/>
  <c r="G68" i="1"/>
  <c r="F68" i="1"/>
  <c r="B68" i="1"/>
  <c r="A68" i="1"/>
  <c r="AO67" i="1"/>
  <c r="AN67" i="1"/>
  <c r="AM67" i="1"/>
  <c r="AL67" i="1"/>
  <c r="AK67" i="1"/>
  <c r="AJ67" i="1"/>
  <c r="AI67" i="1"/>
  <c r="AH67" i="1"/>
  <c r="AG67" i="1"/>
  <c r="AF67" i="1"/>
  <c r="AE67" i="1"/>
  <c r="AD67" i="1" s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 s="1"/>
  <c r="B67" i="1"/>
  <c r="F67" i="1" s="1"/>
  <c r="A67" i="1"/>
  <c r="AO66" i="1"/>
  <c r="AN66" i="1"/>
  <c r="AL66" i="1"/>
  <c r="AM66" i="1" s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 s="1"/>
  <c r="Q66" i="1"/>
  <c r="P66" i="1"/>
  <c r="O66" i="1"/>
  <c r="N66" i="1"/>
  <c r="M66" i="1"/>
  <c r="L66" i="1"/>
  <c r="K66" i="1"/>
  <c r="J66" i="1"/>
  <c r="I66" i="1"/>
  <c r="H66" i="1"/>
  <c r="G66" i="1" s="1"/>
  <c r="C66" i="1" s="1"/>
  <c r="F66" i="1"/>
  <c r="B66" i="1"/>
  <c r="A66" i="1"/>
  <c r="AO65" i="1"/>
  <c r="AM65" i="1"/>
  <c r="AL65" i="1"/>
  <c r="AK65" i="1"/>
  <c r="AJ65" i="1"/>
  <c r="AI65" i="1"/>
  <c r="AH65" i="1"/>
  <c r="AG65" i="1"/>
  <c r="AF65" i="1"/>
  <c r="AE65" i="1"/>
  <c r="AD65" i="1" s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AN65" i="1" s="1"/>
  <c r="P65" i="1"/>
  <c r="O65" i="1"/>
  <c r="N65" i="1"/>
  <c r="M65" i="1"/>
  <c r="L65" i="1"/>
  <c r="K65" i="1"/>
  <c r="J65" i="1"/>
  <c r="I65" i="1"/>
  <c r="H65" i="1"/>
  <c r="G65" i="1"/>
  <c r="B65" i="1"/>
  <c r="F65" i="1" s="1"/>
  <c r="A65" i="1"/>
  <c r="AO64" i="1"/>
  <c r="AN64" i="1"/>
  <c r="AL64" i="1"/>
  <c r="AM64" i="1" s="1"/>
  <c r="AK64" i="1"/>
  <c r="AJ64" i="1"/>
  <c r="AI64" i="1"/>
  <c r="AH64" i="1"/>
  <c r="AD64" i="1" s="1"/>
  <c r="AG64" i="1"/>
  <c r="AF64" i="1"/>
  <c r="AE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 s="1"/>
  <c r="C64" i="1" s="1"/>
  <c r="B64" i="1"/>
  <c r="F64" i="1" s="1"/>
  <c r="A64" i="1"/>
  <c r="AO63" i="1"/>
  <c r="AL63" i="1"/>
  <c r="AM63" i="1" s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 s="1"/>
  <c r="Q63" i="1"/>
  <c r="AN63" i="1" s="1"/>
  <c r="P63" i="1"/>
  <c r="O63" i="1"/>
  <c r="N63" i="1"/>
  <c r="M63" i="1"/>
  <c r="L63" i="1"/>
  <c r="K63" i="1"/>
  <c r="J63" i="1"/>
  <c r="I63" i="1"/>
  <c r="H63" i="1"/>
  <c r="G63" i="1"/>
  <c r="B63" i="1"/>
  <c r="F63" i="1" s="1"/>
  <c r="A63" i="1"/>
  <c r="AO62" i="1"/>
  <c r="AM62" i="1"/>
  <c r="AL62" i="1"/>
  <c r="AK62" i="1"/>
  <c r="AJ62" i="1"/>
  <c r="AI62" i="1"/>
  <c r="AH62" i="1"/>
  <c r="AG62" i="1"/>
  <c r="AF62" i="1"/>
  <c r="AE62" i="1"/>
  <c r="AD62" i="1" s="1"/>
  <c r="AC62" i="1"/>
  <c r="AB62" i="1"/>
  <c r="AA62" i="1"/>
  <c r="Z62" i="1"/>
  <c r="Y62" i="1"/>
  <c r="X62" i="1"/>
  <c r="W62" i="1"/>
  <c r="V62" i="1"/>
  <c r="U62" i="1"/>
  <c r="T62" i="1"/>
  <c r="S62" i="1"/>
  <c r="R62" i="1" s="1"/>
  <c r="Q62" i="1"/>
  <c r="AN62" i="1" s="1"/>
  <c r="P62" i="1"/>
  <c r="O62" i="1"/>
  <c r="G62" i="1" s="1"/>
  <c r="C62" i="1" s="1"/>
  <c r="N62" i="1"/>
  <c r="M62" i="1"/>
  <c r="L62" i="1"/>
  <c r="K62" i="1"/>
  <c r="J62" i="1"/>
  <c r="I62" i="1"/>
  <c r="H62" i="1"/>
  <c r="F62" i="1"/>
  <c r="B62" i="1"/>
  <c r="A62" i="1"/>
  <c r="AO61" i="1"/>
  <c r="AN61" i="1"/>
  <c r="AL61" i="1"/>
  <c r="AM61" i="1" s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 s="1"/>
  <c r="F61" i="1"/>
  <c r="B61" i="1"/>
  <c r="A61" i="1"/>
  <c r="AO60" i="1"/>
  <c r="AM60" i="1"/>
  <c r="AL60" i="1"/>
  <c r="AK60" i="1"/>
  <c r="AJ60" i="1"/>
  <c r="AI60" i="1"/>
  <c r="AH60" i="1"/>
  <c r="AG60" i="1"/>
  <c r="AF60" i="1"/>
  <c r="AE60" i="1"/>
  <c r="AD60" i="1" s="1"/>
  <c r="AC60" i="1"/>
  <c r="AB60" i="1"/>
  <c r="AA60" i="1"/>
  <c r="Z60" i="1"/>
  <c r="Y60" i="1"/>
  <c r="X60" i="1"/>
  <c r="W60" i="1"/>
  <c r="V60" i="1"/>
  <c r="U60" i="1"/>
  <c r="T60" i="1"/>
  <c r="S60" i="1"/>
  <c r="R60" i="1" s="1"/>
  <c r="Q60" i="1"/>
  <c r="AN60" i="1" s="1"/>
  <c r="P60" i="1"/>
  <c r="O60" i="1"/>
  <c r="N60" i="1"/>
  <c r="M60" i="1"/>
  <c r="L60" i="1"/>
  <c r="K60" i="1"/>
  <c r="J60" i="1"/>
  <c r="I60" i="1"/>
  <c r="H60" i="1"/>
  <c r="G60" i="1"/>
  <c r="B60" i="1"/>
  <c r="F60" i="1" s="1"/>
  <c r="A60" i="1"/>
  <c r="AO59" i="1"/>
  <c r="AN59" i="1"/>
  <c r="AL59" i="1"/>
  <c r="AM59" i="1" s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 s="1"/>
  <c r="B59" i="1"/>
  <c r="F59" i="1" s="1"/>
  <c r="A59" i="1"/>
  <c r="AO58" i="1"/>
  <c r="AM58" i="1"/>
  <c r="AL58" i="1"/>
  <c r="AK58" i="1"/>
  <c r="AJ58" i="1"/>
  <c r="AI58" i="1"/>
  <c r="AH58" i="1"/>
  <c r="AG58" i="1"/>
  <c r="AF58" i="1"/>
  <c r="AE58" i="1"/>
  <c r="AD58" i="1" s="1"/>
  <c r="AC58" i="1"/>
  <c r="AB58" i="1"/>
  <c r="AA58" i="1"/>
  <c r="Z58" i="1"/>
  <c r="Y58" i="1"/>
  <c r="X58" i="1"/>
  <c r="W58" i="1"/>
  <c r="V58" i="1"/>
  <c r="U58" i="1"/>
  <c r="T58" i="1"/>
  <c r="S58" i="1"/>
  <c r="R58" i="1" s="1"/>
  <c r="C58" i="1" s="1"/>
  <c r="Q58" i="1"/>
  <c r="AN58" i="1" s="1"/>
  <c r="P58" i="1"/>
  <c r="O58" i="1"/>
  <c r="N58" i="1"/>
  <c r="M58" i="1"/>
  <c r="L58" i="1"/>
  <c r="K58" i="1"/>
  <c r="J58" i="1"/>
  <c r="I58" i="1"/>
  <c r="H58" i="1"/>
  <c r="G58" i="1"/>
  <c r="B58" i="1"/>
  <c r="F58" i="1" s="1"/>
  <c r="A58" i="1"/>
  <c r="AO57" i="1"/>
  <c r="AN57" i="1"/>
  <c r="AL57" i="1"/>
  <c r="AM57" i="1" s="1"/>
  <c r="AK57" i="1"/>
  <c r="AJ57" i="1"/>
  <c r="AI57" i="1"/>
  <c r="AH57" i="1"/>
  <c r="AD57" i="1" s="1"/>
  <c r="AG57" i="1"/>
  <c r="AF57" i="1"/>
  <c r="AE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 s="1"/>
  <c r="C57" i="1" s="1"/>
  <c r="D57" i="1" s="1"/>
  <c r="B57" i="1"/>
  <c r="F57" i="1" s="1"/>
  <c r="A57" i="1"/>
  <c r="AO56" i="1"/>
  <c r="AM56" i="1"/>
  <c r="AL56" i="1"/>
  <c r="AK56" i="1"/>
  <c r="AJ56" i="1"/>
  <c r="AI56" i="1"/>
  <c r="AH56" i="1"/>
  <c r="AG56" i="1"/>
  <c r="AF56" i="1"/>
  <c r="AE56" i="1"/>
  <c r="AD56" i="1" s="1"/>
  <c r="AC56" i="1"/>
  <c r="AB56" i="1"/>
  <c r="AA56" i="1"/>
  <c r="Z56" i="1"/>
  <c r="Y56" i="1"/>
  <c r="X56" i="1"/>
  <c r="W56" i="1"/>
  <c r="V56" i="1"/>
  <c r="U56" i="1"/>
  <c r="T56" i="1"/>
  <c r="S56" i="1"/>
  <c r="R56" i="1" s="1"/>
  <c r="Q56" i="1"/>
  <c r="AN56" i="1" s="1"/>
  <c r="P56" i="1"/>
  <c r="O56" i="1"/>
  <c r="N56" i="1"/>
  <c r="M56" i="1"/>
  <c r="L56" i="1"/>
  <c r="K56" i="1"/>
  <c r="J56" i="1"/>
  <c r="I56" i="1"/>
  <c r="H56" i="1"/>
  <c r="G56" i="1"/>
  <c r="C56" i="1" s="1"/>
  <c r="F56" i="1"/>
  <c r="B56" i="1"/>
  <c r="A56" i="1"/>
  <c r="AO55" i="1"/>
  <c r="AN55" i="1"/>
  <c r="AL55" i="1"/>
  <c r="AM55" i="1" s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 s="1"/>
  <c r="B55" i="1"/>
  <c r="F55" i="1" s="1"/>
  <c r="A55" i="1"/>
  <c r="AO54" i="1"/>
  <c r="AM54" i="1"/>
  <c r="AL54" i="1"/>
  <c r="AK54" i="1"/>
  <c r="AJ54" i="1"/>
  <c r="AI54" i="1"/>
  <c r="AH54" i="1"/>
  <c r="AG54" i="1"/>
  <c r="AF54" i="1"/>
  <c r="AE54" i="1"/>
  <c r="AD54" i="1" s="1"/>
  <c r="AC54" i="1"/>
  <c r="AB54" i="1"/>
  <c r="AA54" i="1"/>
  <c r="Z54" i="1"/>
  <c r="Y54" i="1"/>
  <c r="X54" i="1"/>
  <c r="W54" i="1"/>
  <c r="V54" i="1"/>
  <c r="U54" i="1"/>
  <c r="T54" i="1"/>
  <c r="S54" i="1"/>
  <c r="R54" i="1" s="1"/>
  <c r="Q54" i="1"/>
  <c r="AN54" i="1" s="1"/>
  <c r="P54" i="1"/>
  <c r="O54" i="1"/>
  <c r="N54" i="1"/>
  <c r="M54" i="1"/>
  <c r="L54" i="1"/>
  <c r="K54" i="1"/>
  <c r="J54" i="1"/>
  <c r="I54" i="1"/>
  <c r="H54" i="1"/>
  <c r="G54" i="1"/>
  <c r="F54" i="1"/>
  <c r="C54" i="1"/>
  <c r="D54" i="1" s="1"/>
  <c r="B54" i="1"/>
  <c r="A54" i="1"/>
  <c r="AO53" i="1"/>
  <c r="AN53" i="1"/>
  <c r="AL53" i="1"/>
  <c r="AM53" i="1" s="1"/>
  <c r="AK53" i="1"/>
  <c r="AJ53" i="1"/>
  <c r="AI53" i="1"/>
  <c r="AH53" i="1"/>
  <c r="AD53" i="1" s="1"/>
  <c r="AG53" i="1"/>
  <c r="AF53" i="1"/>
  <c r="AE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 s="1"/>
  <c r="F53" i="1"/>
  <c r="B53" i="1"/>
  <c r="A53" i="1"/>
  <c r="AO52" i="1"/>
  <c r="AM52" i="1"/>
  <c r="AL52" i="1"/>
  <c r="AK52" i="1"/>
  <c r="AJ52" i="1"/>
  <c r="AI52" i="1"/>
  <c r="AH52" i="1"/>
  <c r="AG52" i="1"/>
  <c r="AF52" i="1"/>
  <c r="AE52" i="1"/>
  <c r="AD52" i="1" s="1"/>
  <c r="AC52" i="1"/>
  <c r="AB52" i="1"/>
  <c r="AA52" i="1"/>
  <c r="Z52" i="1"/>
  <c r="Y52" i="1"/>
  <c r="X52" i="1"/>
  <c r="W52" i="1"/>
  <c r="V52" i="1"/>
  <c r="U52" i="1"/>
  <c r="T52" i="1"/>
  <c r="S52" i="1"/>
  <c r="R52" i="1" s="1"/>
  <c r="C52" i="1" s="1"/>
  <c r="Q52" i="1"/>
  <c r="AN52" i="1" s="1"/>
  <c r="P52" i="1"/>
  <c r="O52" i="1"/>
  <c r="N52" i="1"/>
  <c r="M52" i="1"/>
  <c r="L52" i="1"/>
  <c r="K52" i="1"/>
  <c r="J52" i="1"/>
  <c r="I52" i="1"/>
  <c r="H52" i="1"/>
  <c r="G52" i="1"/>
  <c r="B52" i="1"/>
  <c r="F52" i="1" s="1"/>
  <c r="A52" i="1"/>
  <c r="AO51" i="1"/>
  <c r="AN51" i="1"/>
  <c r="AL51" i="1"/>
  <c r="AM51" i="1" s="1"/>
  <c r="AK51" i="1"/>
  <c r="AJ51" i="1"/>
  <c r="AI51" i="1"/>
  <c r="AH51" i="1"/>
  <c r="AD51" i="1" s="1"/>
  <c r="AG51" i="1"/>
  <c r="AF51" i="1"/>
  <c r="AE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 s="1"/>
  <c r="B51" i="1"/>
  <c r="F51" i="1" s="1"/>
  <c r="A51" i="1"/>
  <c r="AO50" i="1"/>
  <c r="AM50" i="1"/>
  <c r="AL50" i="1"/>
  <c r="AK50" i="1"/>
  <c r="AJ50" i="1"/>
  <c r="AI50" i="1"/>
  <c r="AH50" i="1"/>
  <c r="AG50" i="1"/>
  <c r="AF50" i="1"/>
  <c r="AE50" i="1"/>
  <c r="AD50" i="1" s="1"/>
  <c r="AC50" i="1"/>
  <c r="AB50" i="1"/>
  <c r="AA50" i="1"/>
  <c r="Z50" i="1"/>
  <c r="Y50" i="1"/>
  <c r="X50" i="1"/>
  <c r="W50" i="1"/>
  <c r="V50" i="1"/>
  <c r="U50" i="1"/>
  <c r="T50" i="1"/>
  <c r="S50" i="1"/>
  <c r="Q50" i="1"/>
  <c r="AN50" i="1" s="1"/>
  <c r="P50" i="1"/>
  <c r="O50" i="1"/>
  <c r="N50" i="1"/>
  <c r="M50" i="1"/>
  <c r="L50" i="1"/>
  <c r="K50" i="1"/>
  <c r="J50" i="1"/>
  <c r="I50" i="1"/>
  <c r="H50" i="1"/>
  <c r="G50" i="1"/>
  <c r="B50" i="1"/>
  <c r="F50" i="1" s="1"/>
  <c r="A50" i="1"/>
  <c r="AO49" i="1"/>
  <c r="AN49" i="1"/>
  <c r="AL49" i="1"/>
  <c r="AM49" i="1" s="1"/>
  <c r="AK49" i="1"/>
  <c r="AJ49" i="1"/>
  <c r="AI49" i="1"/>
  <c r="AH49" i="1"/>
  <c r="AD49" i="1" s="1"/>
  <c r="AG49" i="1"/>
  <c r="AF49" i="1"/>
  <c r="AE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 s="1"/>
  <c r="B49" i="1"/>
  <c r="F49" i="1" s="1"/>
  <c r="A49" i="1"/>
  <c r="AO48" i="1"/>
  <c r="AM48" i="1"/>
  <c r="AL48" i="1"/>
  <c r="AK48" i="1"/>
  <c r="AJ48" i="1"/>
  <c r="AI48" i="1"/>
  <c r="AH48" i="1"/>
  <c r="AG48" i="1"/>
  <c r="AF48" i="1"/>
  <c r="AE48" i="1"/>
  <c r="AD48" i="1" s="1"/>
  <c r="AC48" i="1"/>
  <c r="AB48" i="1"/>
  <c r="AA48" i="1"/>
  <c r="Z48" i="1"/>
  <c r="Y48" i="1"/>
  <c r="X48" i="1"/>
  <c r="W48" i="1"/>
  <c r="V48" i="1"/>
  <c r="U48" i="1"/>
  <c r="T48" i="1"/>
  <c r="S48" i="1"/>
  <c r="Q48" i="1"/>
  <c r="AN48" i="1" s="1"/>
  <c r="P48" i="1"/>
  <c r="O48" i="1"/>
  <c r="N48" i="1"/>
  <c r="M48" i="1"/>
  <c r="L48" i="1"/>
  <c r="K48" i="1"/>
  <c r="J48" i="1"/>
  <c r="I48" i="1"/>
  <c r="H48" i="1"/>
  <c r="G48" i="1"/>
  <c r="F48" i="1"/>
  <c r="B48" i="1"/>
  <c r="A48" i="1"/>
  <c r="AO47" i="1"/>
  <c r="AN47" i="1"/>
  <c r="AL47" i="1"/>
  <c r="AM47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R47" i="1" s="1"/>
  <c r="V47" i="1"/>
  <c r="U47" i="1"/>
  <c r="T47" i="1"/>
  <c r="S47" i="1"/>
  <c r="Q47" i="1"/>
  <c r="P47" i="1"/>
  <c r="O47" i="1"/>
  <c r="N47" i="1"/>
  <c r="M47" i="1"/>
  <c r="L47" i="1"/>
  <c r="K47" i="1"/>
  <c r="J47" i="1"/>
  <c r="I47" i="1"/>
  <c r="H47" i="1"/>
  <c r="G47" i="1" s="1"/>
  <c r="B47" i="1"/>
  <c r="F47" i="1" s="1"/>
  <c r="A47" i="1"/>
  <c r="AO46" i="1"/>
  <c r="AM46" i="1"/>
  <c r="AL46" i="1"/>
  <c r="AK46" i="1"/>
  <c r="AJ46" i="1"/>
  <c r="AI46" i="1"/>
  <c r="AH46" i="1"/>
  <c r="AG46" i="1"/>
  <c r="AF46" i="1"/>
  <c r="AE46" i="1"/>
  <c r="AD46" i="1" s="1"/>
  <c r="AC46" i="1"/>
  <c r="AB46" i="1"/>
  <c r="AA46" i="1"/>
  <c r="Z46" i="1"/>
  <c r="Y46" i="1"/>
  <c r="X46" i="1"/>
  <c r="W46" i="1"/>
  <c r="V46" i="1"/>
  <c r="U46" i="1"/>
  <c r="T46" i="1"/>
  <c r="S46" i="1"/>
  <c r="R46" i="1" s="1"/>
  <c r="C46" i="1" s="1"/>
  <c r="Q46" i="1"/>
  <c r="AN46" i="1" s="1"/>
  <c r="P46" i="1"/>
  <c r="O46" i="1"/>
  <c r="N46" i="1"/>
  <c r="M46" i="1"/>
  <c r="L46" i="1"/>
  <c r="K46" i="1"/>
  <c r="J46" i="1"/>
  <c r="I46" i="1"/>
  <c r="H46" i="1"/>
  <c r="G46" i="1"/>
  <c r="F46" i="1"/>
  <c r="B46" i="1"/>
  <c r="A46" i="1"/>
  <c r="AO45" i="1"/>
  <c r="AL45" i="1"/>
  <c r="AM45" i="1" s="1"/>
  <c r="AK45" i="1"/>
  <c r="AJ45" i="1"/>
  <c r="AI45" i="1"/>
  <c r="AH45" i="1"/>
  <c r="AD45" i="1" s="1"/>
  <c r="AG45" i="1"/>
  <c r="AF45" i="1"/>
  <c r="AE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N45" i="1" s="1"/>
  <c r="P45" i="1"/>
  <c r="O45" i="1"/>
  <c r="N45" i="1"/>
  <c r="M45" i="1"/>
  <c r="L45" i="1"/>
  <c r="K45" i="1"/>
  <c r="J45" i="1"/>
  <c r="I45" i="1"/>
  <c r="H45" i="1"/>
  <c r="G45" i="1" s="1"/>
  <c r="B45" i="1"/>
  <c r="F45" i="1" s="1"/>
  <c r="A45" i="1"/>
  <c r="AO44" i="1"/>
  <c r="AM44" i="1"/>
  <c r="AL44" i="1"/>
  <c r="AK44" i="1"/>
  <c r="AJ44" i="1"/>
  <c r="AI44" i="1"/>
  <c r="AH44" i="1"/>
  <c r="AG44" i="1"/>
  <c r="AF44" i="1"/>
  <c r="AE44" i="1"/>
  <c r="AD44" i="1" s="1"/>
  <c r="AC44" i="1"/>
  <c r="AB44" i="1"/>
  <c r="AA44" i="1"/>
  <c r="Z44" i="1"/>
  <c r="Y44" i="1"/>
  <c r="X44" i="1"/>
  <c r="W44" i="1"/>
  <c r="R44" i="1" s="1"/>
  <c r="C44" i="1" s="1"/>
  <c r="V44" i="1"/>
  <c r="U44" i="1"/>
  <c r="T44" i="1"/>
  <c r="S44" i="1"/>
  <c r="Q44" i="1"/>
  <c r="AN44" i="1" s="1"/>
  <c r="P44" i="1"/>
  <c r="O44" i="1"/>
  <c r="N44" i="1"/>
  <c r="M44" i="1"/>
  <c r="L44" i="1"/>
  <c r="K44" i="1"/>
  <c r="J44" i="1"/>
  <c r="I44" i="1"/>
  <c r="H44" i="1"/>
  <c r="G44" i="1"/>
  <c r="B44" i="1"/>
  <c r="F44" i="1" s="1"/>
  <c r="A44" i="1"/>
  <c r="AO43" i="1"/>
  <c r="AN43" i="1"/>
  <c r="AL43" i="1"/>
  <c r="AM43" i="1" s="1"/>
  <c r="AK43" i="1"/>
  <c r="AJ43" i="1"/>
  <c r="AI43" i="1"/>
  <c r="AH43" i="1"/>
  <c r="AD43" i="1" s="1"/>
  <c r="AG43" i="1"/>
  <c r="AF43" i="1"/>
  <c r="AE43" i="1"/>
  <c r="AC43" i="1"/>
  <c r="AB43" i="1"/>
  <c r="AA43" i="1"/>
  <c r="Z43" i="1"/>
  <c r="Y43" i="1"/>
  <c r="X43" i="1"/>
  <c r="W43" i="1"/>
  <c r="V43" i="1"/>
  <c r="U43" i="1"/>
  <c r="T43" i="1"/>
  <c r="S43" i="1"/>
  <c r="R43" i="1"/>
  <c r="C43" i="1" s="1"/>
  <c r="Q43" i="1"/>
  <c r="P43" i="1"/>
  <c r="O43" i="1"/>
  <c r="N43" i="1"/>
  <c r="M43" i="1"/>
  <c r="L43" i="1"/>
  <c r="K43" i="1"/>
  <c r="J43" i="1"/>
  <c r="I43" i="1"/>
  <c r="H43" i="1"/>
  <c r="G43" i="1" s="1"/>
  <c r="B43" i="1"/>
  <c r="F43" i="1" s="1"/>
  <c r="A43" i="1"/>
  <c r="AO42" i="1"/>
  <c r="AM42" i="1"/>
  <c r="AL42" i="1"/>
  <c r="AK42" i="1"/>
  <c r="AJ42" i="1"/>
  <c r="AI42" i="1"/>
  <c r="AH42" i="1"/>
  <c r="AG42" i="1"/>
  <c r="AF42" i="1"/>
  <c r="AE42" i="1"/>
  <c r="AD42" i="1" s="1"/>
  <c r="AC42" i="1"/>
  <c r="AB42" i="1"/>
  <c r="AA42" i="1"/>
  <c r="Z42" i="1"/>
  <c r="Y42" i="1"/>
  <c r="X42" i="1"/>
  <c r="W42" i="1"/>
  <c r="V42" i="1"/>
  <c r="U42" i="1"/>
  <c r="T42" i="1"/>
  <c r="S42" i="1"/>
  <c r="Q42" i="1"/>
  <c r="AN42" i="1" s="1"/>
  <c r="P42" i="1"/>
  <c r="O42" i="1"/>
  <c r="G42" i="1" s="1"/>
  <c r="N42" i="1"/>
  <c r="M42" i="1"/>
  <c r="L42" i="1"/>
  <c r="K42" i="1"/>
  <c r="J42" i="1"/>
  <c r="I42" i="1"/>
  <c r="H42" i="1"/>
  <c r="B42" i="1"/>
  <c r="F42" i="1" s="1"/>
  <c r="A42" i="1"/>
  <c r="AO41" i="1"/>
  <c r="AN41" i="1"/>
  <c r="AL41" i="1"/>
  <c r="AM41" i="1" s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 s="1"/>
  <c r="F41" i="1"/>
  <c r="B41" i="1"/>
  <c r="A41" i="1"/>
  <c r="AO40" i="1"/>
  <c r="AM40" i="1"/>
  <c r="AL40" i="1"/>
  <c r="AK40" i="1"/>
  <c r="AJ40" i="1"/>
  <c r="AI40" i="1"/>
  <c r="AH40" i="1"/>
  <c r="AG40" i="1"/>
  <c r="AF40" i="1"/>
  <c r="AE40" i="1"/>
  <c r="AD40" i="1" s="1"/>
  <c r="AC40" i="1"/>
  <c r="AB40" i="1"/>
  <c r="AA40" i="1"/>
  <c r="Z40" i="1"/>
  <c r="Y40" i="1"/>
  <c r="X40" i="1"/>
  <c r="W40" i="1"/>
  <c r="V40" i="1"/>
  <c r="U40" i="1"/>
  <c r="T40" i="1"/>
  <c r="S40" i="1"/>
  <c r="R40" i="1" s="1"/>
  <c r="Q40" i="1"/>
  <c r="AN40" i="1" s="1"/>
  <c r="P40" i="1"/>
  <c r="O40" i="1"/>
  <c r="N40" i="1"/>
  <c r="M40" i="1"/>
  <c r="L40" i="1"/>
  <c r="K40" i="1"/>
  <c r="J40" i="1"/>
  <c r="I40" i="1"/>
  <c r="H40" i="1"/>
  <c r="G40" i="1"/>
  <c r="F40" i="1"/>
  <c r="B40" i="1"/>
  <c r="A40" i="1"/>
  <c r="AO39" i="1"/>
  <c r="AN39" i="1"/>
  <c r="AL39" i="1"/>
  <c r="AM39" i="1" s="1"/>
  <c r="AK39" i="1"/>
  <c r="AJ39" i="1"/>
  <c r="AI39" i="1"/>
  <c r="AH39" i="1"/>
  <c r="AD39" i="1" s="1"/>
  <c r="AG39" i="1"/>
  <c r="AF39" i="1"/>
  <c r="AE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B39" i="1"/>
  <c r="A39" i="1"/>
  <c r="AO38" i="1"/>
  <c r="AM38" i="1"/>
  <c r="AL38" i="1"/>
  <c r="AK38" i="1"/>
  <c r="AJ38" i="1"/>
  <c r="AI38" i="1"/>
  <c r="AH38" i="1"/>
  <c r="AG38" i="1"/>
  <c r="AF38" i="1"/>
  <c r="AE38" i="1"/>
  <c r="AD38" i="1" s="1"/>
  <c r="AC38" i="1"/>
  <c r="AB38" i="1"/>
  <c r="AA38" i="1"/>
  <c r="Z38" i="1"/>
  <c r="Y38" i="1"/>
  <c r="X38" i="1"/>
  <c r="W38" i="1"/>
  <c r="V38" i="1"/>
  <c r="U38" i="1"/>
  <c r="T38" i="1"/>
  <c r="S38" i="1"/>
  <c r="R38" i="1" s="1"/>
  <c r="Q38" i="1"/>
  <c r="AN38" i="1" s="1"/>
  <c r="P38" i="1"/>
  <c r="O38" i="1"/>
  <c r="N38" i="1"/>
  <c r="M38" i="1"/>
  <c r="L38" i="1"/>
  <c r="K38" i="1"/>
  <c r="J38" i="1"/>
  <c r="I38" i="1"/>
  <c r="H38" i="1"/>
  <c r="G38" i="1"/>
  <c r="C38" i="1" s="1"/>
  <c r="F38" i="1"/>
  <c r="B38" i="1"/>
  <c r="A38" i="1"/>
  <c r="AO37" i="1"/>
  <c r="AN37" i="1"/>
  <c r="AL37" i="1"/>
  <c r="AM37" i="1" s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 s="1"/>
  <c r="F37" i="1"/>
  <c r="B37" i="1"/>
  <c r="A37" i="1"/>
  <c r="AO36" i="1"/>
  <c r="AM36" i="1"/>
  <c r="AL36" i="1"/>
  <c r="AK36" i="1"/>
  <c r="AJ36" i="1"/>
  <c r="AI36" i="1"/>
  <c r="AH36" i="1"/>
  <c r="AG36" i="1"/>
  <c r="AF36" i="1"/>
  <c r="AE36" i="1"/>
  <c r="AD36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N36" i="1" s="1"/>
  <c r="P36" i="1"/>
  <c r="O36" i="1"/>
  <c r="N36" i="1"/>
  <c r="M36" i="1"/>
  <c r="L36" i="1"/>
  <c r="K36" i="1"/>
  <c r="J36" i="1"/>
  <c r="I36" i="1"/>
  <c r="H36" i="1"/>
  <c r="G36" i="1"/>
  <c r="C36" i="1" s="1"/>
  <c r="B36" i="1"/>
  <c r="F36" i="1" s="1"/>
  <c r="A36" i="1"/>
  <c r="AO35" i="1"/>
  <c r="AN35" i="1"/>
  <c r="AL35" i="1"/>
  <c r="AM35" i="1" s="1"/>
  <c r="AK35" i="1"/>
  <c r="AJ35" i="1"/>
  <c r="AI35" i="1"/>
  <c r="AH35" i="1"/>
  <c r="AD35" i="1" s="1"/>
  <c r="AG35" i="1"/>
  <c r="AF35" i="1"/>
  <c r="AE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 s="1"/>
  <c r="B35" i="1"/>
  <c r="F35" i="1" s="1"/>
  <c r="A35" i="1"/>
  <c r="AO34" i="1"/>
  <c r="AM34" i="1"/>
  <c r="AL34" i="1"/>
  <c r="AK34" i="1"/>
  <c r="AJ34" i="1"/>
  <c r="AI34" i="1"/>
  <c r="AH34" i="1"/>
  <c r="AG34" i="1"/>
  <c r="AF34" i="1"/>
  <c r="AE34" i="1"/>
  <c r="AD34" i="1" s="1"/>
  <c r="AC34" i="1"/>
  <c r="AB34" i="1"/>
  <c r="AA34" i="1"/>
  <c r="Z34" i="1"/>
  <c r="Y34" i="1"/>
  <c r="X34" i="1"/>
  <c r="W34" i="1"/>
  <c r="V34" i="1"/>
  <c r="U34" i="1"/>
  <c r="T34" i="1"/>
  <c r="S34" i="1"/>
  <c r="Q34" i="1"/>
  <c r="AN34" i="1" s="1"/>
  <c r="P34" i="1"/>
  <c r="O34" i="1"/>
  <c r="N34" i="1"/>
  <c r="M34" i="1"/>
  <c r="L34" i="1"/>
  <c r="K34" i="1"/>
  <c r="J34" i="1"/>
  <c r="I34" i="1"/>
  <c r="H34" i="1"/>
  <c r="G34" i="1"/>
  <c r="B34" i="1"/>
  <c r="F34" i="1" s="1"/>
  <c r="A34" i="1"/>
  <c r="AO33" i="1"/>
  <c r="AN33" i="1"/>
  <c r="AL33" i="1"/>
  <c r="AM33" i="1" s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 s="1"/>
  <c r="C33" i="1" s="1"/>
  <c r="D33" i="1"/>
  <c r="B33" i="1"/>
  <c r="F33" i="1" s="1"/>
  <c r="A33" i="1"/>
  <c r="AO32" i="1"/>
  <c r="AL32" i="1"/>
  <c r="AM32" i="1" s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 s="1"/>
  <c r="Q32" i="1"/>
  <c r="AN32" i="1" s="1"/>
  <c r="P32" i="1"/>
  <c r="O32" i="1"/>
  <c r="N32" i="1"/>
  <c r="M32" i="1"/>
  <c r="L32" i="1"/>
  <c r="K32" i="1"/>
  <c r="J32" i="1"/>
  <c r="I32" i="1"/>
  <c r="H32" i="1"/>
  <c r="G32" i="1"/>
  <c r="F32" i="1"/>
  <c r="C32" i="1"/>
  <c r="D32" i="1" s="1"/>
  <c r="B32" i="1"/>
  <c r="A32" i="1"/>
  <c r="AO31" i="1"/>
  <c r="AN31" i="1"/>
  <c r="AL31" i="1"/>
  <c r="AM31" i="1" s="1"/>
  <c r="AK31" i="1"/>
  <c r="AJ31" i="1"/>
  <c r="AI31" i="1"/>
  <c r="AH31" i="1"/>
  <c r="AD31" i="1" s="1"/>
  <c r="AG31" i="1"/>
  <c r="AF31" i="1"/>
  <c r="AE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 s="1"/>
  <c r="B31" i="1"/>
  <c r="F31" i="1" s="1"/>
  <c r="A31" i="1"/>
  <c r="AO30" i="1"/>
  <c r="AN30" i="1"/>
  <c r="AM30" i="1"/>
  <c r="AL30" i="1"/>
  <c r="AK30" i="1"/>
  <c r="AJ30" i="1"/>
  <c r="AI30" i="1"/>
  <c r="AH30" i="1"/>
  <c r="AG30" i="1"/>
  <c r="AF30" i="1"/>
  <c r="AE30" i="1"/>
  <c r="AD30" i="1" s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B30" i="1"/>
  <c r="A30" i="1"/>
  <c r="AO29" i="1"/>
  <c r="AL29" i="1"/>
  <c r="AM29" i="1" s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R29" i="1" s="1"/>
  <c r="V29" i="1"/>
  <c r="U29" i="1"/>
  <c r="T29" i="1"/>
  <c r="S29" i="1"/>
  <c r="Q29" i="1"/>
  <c r="AN29" i="1" s="1"/>
  <c r="P29" i="1"/>
  <c r="O29" i="1"/>
  <c r="N29" i="1"/>
  <c r="M29" i="1"/>
  <c r="L29" i="1"/>
  <c r="K29" i="1"/>
  <c r="J29" i="1"/>
  <c r="I29" i="1"/>
  <c r="H29" i="1"/>
  <c r="G29" i="1"/>
  <c r="F29" i="1"/>
  <c r="B29" i="1"/>
  <c r="A29" i="1"/>
  <c r="AO28" i="1"/>
  <c r="AN28" i="1"/>
  <c r="AM28" i="1"/>
  <c r="AL28" i="1"/>
  <c r="AK28" i="1"/>
  <c r="AJ28" i="1"/>
  <c r="AI28" i="1"/>
  <c r="AH28" i="1"/>
  <c r="AG28" i="1"/>
  <c r="AF28" i="1"/>
  <c r="AE28" i="1"/>
  <c r="AD28" i="1" s="1"/>
  <c r="AC28" i="1"/>
  <c r="AB28" i="1"/>
  <c r="AA28" i="1"/>
  <c r="Z28" i="1"/>
  <c r="Y28" i="1"/>
  <c r="X28" i="1"/>
  <c r="W28" i="1"/>
  <c r="V28" i="1"/>
  <c r="U28" i="1"/>
  <c r="T28" i="1"/>
  <c r="S28" i="1"/>
  <c r="R28" i="1" s="1"/>
  <c r="Q28" i="1"/>
  <c r="P28" i="1"/>
  <c r="O28" i="1"/>
  <c r="N28" i="1"/>
  <c r="M28" i="1"/>
  <c r="L28" i="1"/>
  <c r="K28" i="1"/>
  <c r="J28" i="1"/>
  <c r="I28" i="1"/>
  <c r="H28" i="1"/>
  <c r="G28" i="1"/>
  <c r="B28" i="1"/>
  <c r="F28" i="1" s="1"/>
  <c r="A28" i="1"/>
  <c r="AO27" i="1"/>
  <c r="AL27" i="1"/>
  <c r="AM27" i="1" s="1"/>
  <c r="AK27" i="1"/>
  <c r="AJ27" i="1"/>
  <c r="AI27" i="1"/>
  <c r="AH27" i="1"/>
  <c r="AD27" i="1" s="1"/>
  <c r="AG27" i="1"/>
  <c r="AF27" i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N27" i="1" s="1"/>
  <c r="P27" i="1"/>
  <c r="O27" i="1"/>
  <c r="N27" i="1"/>
  <c r="M27" i="1"/>
  <c r="L27" i="1"/>
  <c r="K27" i="1"/>
  <c r="J27" i="1"/>
  <c r="I27" i="1"/>
  <c r="H27" i="1"/>
  <c r="G27" i="1" s="1"/>
  <c r="B27" i="1"/>
  <c r="F27" i="1" s="1"/>
  <c r="A27" i="1"/>
  <c r="AO26" i="1"/>
  <c r="AM26" i="1"/>
  <c r="AL26" i="1"/>
  <c r="AK26" i="1"/>
  <c r="AJ26" i="1"/>
  <c r="AI26" i="1"/>
  <c r="AH26" i="1"/>
  <c r="AG26" i="1"/>
  <c r="AF26" i="1"/>
  <c r="AE26" i="1"/>
  <c r="AD26" i="1" s="1"/>
  <c r="AC26" i="1"/>
  <c r="AB26" i="1"/>
  <c r="AA26" i="1"/>
  <c r="Z26" i="1"/>
  <c r="Y26" i="1"/>
  <c r="X26" i="1"/>
  <c r="W26" i="1"/>
  <c r="R26" i="1" s="1"/>
  <c r="V26" i="1"/>
  <c r="U26" i="1"/>
  <c r="T26" i="1"/>
  <c r="S26" i="1"/>
  <c r="Q26" i="1"/>
  <c r="AN26" i="1" s="1"/>
  <c r="P26" i="1"/>
  <c r="O26" i="1"/>
  <c r="N26" i="1"/>
  <c r="M26" i="1"/>
  <c r="L26" i="1"/>
  <c r="K26" i="1"/>
  <c r="J26" i="1"/>
  <c r="I26" i="1"/>
  <c r="H26" i="1"/>
  <c r="G26" i="1"/>
  <c r="C26" i="1" s="1"/>
  <c r="B26" i="1"/>
  <c r="F26" i="1" s="1"/>
  <c r="A26" i="1"/>
  <c r="AO25" i="1"/>
  <c r="AN25" i="1"/>
  <c r="AL25" i="1"/>
  <c r="AM25" i="1" s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 s="1"/>
  <c r="C25" i="1" s="1"/>
  <c r="F25" i="1"/>
  <c r="B25" i="1"/>
  <c r="A25" i="1"/>
  <c r="AO24" i="1"/>
  <c r="AL24" i="1"/>
  <c r="AM24" i="1" s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N24" i="1" s="1"/>
  <c r="P24" i="1"/>
  <c r="O24" i="1"/>
  <c r="N24" i="1"/>
  <c r="M24" i="1"/>
  <c r="L24" i="1"/>
  <c r="K24" i="1"/>
  <c r="J24" i="1"/>
  <c r="I24" i="1"/>
  <c r="H24" i="1"/>
  <c r="G24" i="1"/>
  <c r="F24" i="1"/>
  <c r="B24" i="1"/>
  <c r="A24" i="1"/>
  <c r="AO23" i="1"/>
  <c r="AN23" i="1"/>
  <c r="AL23" i="1"/>
  <c r="AM23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R23" i="1" s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 s="1"/>
  <c r="C23" i="1" s="1"/>
  <c r="F23" i="1"/>
  <c r="B23" i="1"/>
  <c r="A23" i="1"/>
  <c r="AO22" i="1"/>
  <c r="AN22" i="1"/>
  <c r="AL22" i="1"/>
  <c r="AM22" i="1" s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B22" i="1"/>
  <c r="A22" i="1"/>
  <c r="AO21" i="1"/>
  <c r="AN21" i="1"/>
  <c r="AM21" i="1"/>
  <c r="AL21" i="1"/>
  <c r="AK21" i="1"/>
  <c r="AJ21" i="1"/>
  <c r="AI21" i="1"/>
  <c r="AH21" i="1"/>
  <c r="AG21" i="1"/>
  <c r="AF21" i="1"/>
  <c r="AE21" i="1"/>
  <c r="AD21" i="1" s="1"/>
  <c r="AC21" i="1"/>
  <c r="AB21" i="1"/>
  <c r="AA21" i="1"/>
  <c r="Z21" i="1"/>
  <c r="Y21" i="1"/>
  <c r="X21" i="1"/>
  <c r="W21" i="1"/>
  <c r="R21" i="1" s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B21" i="1"/>
  <c r="F21" i="1" s="1"/>
  <c r="A21" i="1"/>
  <c r="AO20" i="1"/>
  <c r="AM20" i="1"/>
  <c r="AL20" i="1"/>
  <c r="AK20" i="1"/>
  <c r="AJ20" i="1"/>
  <c r="AI20" i="1"/>
  <c r="AH20" i="1"/>
  <c r="AG20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N20" i="1" s="1"/>
  <c r="P20" i="1"/>
  <c r="O20" i="1"/>
  <c r="N20" i="1"/>
  <c r="M20" i="1"/>
  <c r="L20" i="1"/>
  <c r="K20" i="1"/>
  <c r="J20" i="1"/>
  <c r="I20" i="1"/>
  <c r="H20" i="1"/>
  <c r="G20" i="1"/>
  <c r="B20" i="1"/>
  <c r="F20" i="1" s="1"/>
  <c r="A20" i="1"/>
  <c r="AO19" i="1"/>
  <c r="AN19" i="1"/>
  <c r="AL19" i="1"/>
  <c r="AM19" i="1" s="1"/>
  <c r="AK19" i="1"/>
  <c r="AJ19" i="1"/>
  <c r="AI19" i="1"/>
  <c r="AH19" i="1"/>
  <c r="AD19" i="1" s="1"/>
  <c r="AG19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 s="1"/>
  <c r="Q19" i="1"/>
  <c r="P19" i="1"/>
  <c r="O19" i="1"/>
  <c r="N19" i="1"/>
  <c r="M19" i="1"/>
  <c r="L19" i="1"/>
  <c r="K19" i="1"/>
  <c r="J19" i="1"/>
  <c r="I19" i="1"/>
  <c r="H19" i="1"/>
  <c r="G19" i="1" s="1"/>
  <c r="C19" i="1" s="1"/>
  <c r="F19" i="1"/>
  <c r="B19" i="1"/>
  <c r="A19" i="1"/>
  <c r="AO18" i="1"/>
  <c r="AM18" i="1"/>
  <c r="AL18" i="1"/>
  <c r="AK18" i="1"/>
  <c r="AJ18" i="1"/>
  <c r="AI18" i="1"/>
  <c r="AH18" i="1"/>
  <c r="AG18" i="1"/>
  <c r="AF18" i="1"/>
  <c r="AE18" i="1"/>
  <c r="AD18" i="1" s="1"/>
  <c r="AC18" i="1"/>
  <c r="AB18" i="1"/>
  <c r="AA18" i="1"/>
  <c r="Z18" i="1"/>
  <c r="Y18" i="1"/>
  <c r="X18" i="1"/>
  <c r="W18" i="1"/>
  <c r="R18" i="1" s="1"/>
  <c r="C18" i="1" s="1"/>
  <c r="V18" i="1"/>
  <c r="U18" i="1"/>
  <c r="T18" i="1"/>
  <c r="S18" i="1"/>
  <c r="Q18" i="1"/>
  <c r="AN18" i="1" s="1"/>
  <c r="P18" i="1"/>
  <c r="O18" i="1"/>
  <c r="N18" i="1"/>
  <c r="M18" i="1"/>
  <c r="L18" i="1"/>
  <c r="K18" i="1"/>
  <c r="J18" i="1"/>
  <c r="I18" i="1"/>
  <c r="H18" i="1"/>
  <c r="G18" i="1"/>
  <c r="B18" i="1"/>
  <c r="F18" i="1" s="1"/>
  <c r="A18" i="1"/>
  <c r="AO17" i="1"/>
  <c r="AN17" i="1"/>
  <c r="AL17" i="1"/>
  <c r="AM17" i="1" s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 s="1"/>
  <c r="C17" i="1" s="1"/>
  <c r="Q17" i="1"/>
  <c r="P17" i="1"/>
  <c r="O17" i="1"/>
  <c r="N17" i="1"/>
  <c r="M17" i="1"/>
  <c r="L17" i="1"/>
  <c r="K17" i="1"/>
  <c r="J17" i="1"/>
  <c r="I17" i="1"/>
  <c r="H17" i="1"/>
  <c r="G17" i="1" s="1"/>
  <c r="B17" i="1"/>
  <c r="F17" i="1" s="1"/>
  <c r="A17" i="1"/>
  <c r="AO16" i="1"/>
  <c r="AL16" i="1"/>
  <c r="AM16" i="1" s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 s="1"/>
  <c r="C16" i="1" s="1"/>
  <c r="Q16" i="1"/>
  <c r="AN16" i="1" s="1"/>
  <c r="P16" i="1"/>
  <c r="O16" i="1"/>
  <c r="N16" i="1"/>
  <c r="M16" i="1"/>
  <c r="L16" i="1"/>
  <c r="K16" i="1"/>
  <c r="J16" i="1"/>
  <c r="I16" i="1"/>
  <c r="H16" i="1"/>
  <c r="G16" i="1"/>
  <c r="F16" i="1"/>
  <c r="B16" i="1"/>
  <c r="A16" i="1"/>
  <c r="AO15" i="1"/>
  <c r="AN15" i="1"/>
  <c r="AL15" i="1"/>
  <c r="AM15" i="1" s="1"/>
  <c r="AK15" i="1"/>
  <c r="AJ15" i="1"/>
  <c r="AI15" i="1"/>
  <c r="AH15" i="1"/>
  <c r="AD15" i="1" s="1"/>
  <c r="AG15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15" i="1"/>
  <c r="F15" i="1" s="1"/>
  <c r="A15" i="1"/>
  <c r="AO14" i="1"/>
  <c r="AL14" i="1"/>
  <c r="AM14" i="1" s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 s="1"/>
  <c r="C14" i="1" s="1"/>
  <c r="Q14" i="1"/>
  <c r="AN14" i="1" s="1"/>
  <c r="P14" i="1"/>
  <c r="O14" i="1"/>
  <c r="N14" i="1"/>
  <c r="M14" i="1"/>
  <c r="L14" i="1"/>
  <c r="K14" i="1"/>
  <c r="J14" i="1"/>
  <c r="I14" i="1"/>
  <c r="H14" i="1"/>
  <c r="G14" i="1"/>
  <c r="F14" i="1"/>
  <c r="B14" i="1"/>
  <c r="A14" i="1"/>
  <c r="AO13" i="1"/>
  <c r="AL13" i="1"/>
  <c r="AM13" i="1" s="1"/>
  <c r="AK13" i="1"/>
  <c r="AJ13" i="1"/>
  <c r="AI13" i="1"/>
  <c r="AH13" i="1"/>
  <c r="AD13" i="1" s="1"/>
  <c r="AG13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N13" i="1" s="1"/>
  <c r="P13" i="1"/>
  <c r="O13" i="1"/>
  <c r="N13" i="1"/>
  <c r="M13" i="1"/>
  <c r="L13" i="1"/>
  <c r="K13" i="1"/>
  <c r="J13" i="1"/>
  <c r="I13" i="1"/>
  <c r="H13" i="1"/>
  <c r="G13" i="1"/>
  <c r="B13" i="1"/>
  <c r="F13" i="1" s="1"/>
  <c r="A13" i="1"/>
  <c r="AO12" i="1"/>
  <c r="AN12" i="1"/>
  <c r="AM12" i="1"/>
  <c r="AL12" i="1"/>
  <c r="AK12" i="1"/>
  <c r="AJ12" i="1"/>
  <c r="AI12" i="1"/>
  <c r="AH12" i="1"/>
  <c r="AG12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 s="1"/>
  <c r="Q12" i="1"/>
  <c r="P12" i="1"/>
  <c r="O12" i="1"/>
  <c r="N12" i="1"/>
  <c r="M12" i="1"/>
  <c r="L12" i="1"/>
  <c r="K12" i="1"/>
  <c r="J12" i="1"/>
  <c r="I12" i="1"/>
  <c r="H12" i="1"/>
  <c r="G12" i="1"/>
  <c r="B12" i="1"/>
  <c r="F12" i="1" s="1"/>
  <c r="A12" i="1"/>
  <c r="AO11" i="1"/>
  <c r="AN11" i="1"/>
  <c r="AL11" i="1"/>
  <c r="AM11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 s="1"/>
  <c r="F11" i="1"/>
  <c r="C11" i="1"/>
  <c r="B11" i="1"/>
  <c r="A11" i="1"/>
  <c r="AO10" i="1"/>
  <c r="AM10" i="1"/>
  <c r="AL10" i="1"/>
  <c r="AK10" i="1"/>
  <c r="AJ10" i="1"/>
  <c r="AI10" i="1"/>
  <c r="AH10" i="1"/>
  <c r="AG10" i="1"/>
  <c r="AF10" i="1"/>
  <c r="AE10" i="1"/>
  <c r="AD10" i="1" s="1"/>
  <c r="AC10" i="1"/>
  <c r="AB10" i="1"/>
  <c r="AA10" i="1"/>
  <c r="Z10" i="1"/>
  <c r="Y10" i="1"/>
  <c r="X10" i="1"/>
  <c r="W10" i="1"/>
  <c r="V10" i="1"/>
  <c r="U10" i="1"/>
  <c r="T10" i="1"/>
  <c r="S10" i="1"/>
  <c r="R10" i="1"/>
  <c r="C10" i="1" s="1"/>
  <c r="Q10" i="1"/>
  <c r="AN10" i="1" s="1"/>
  <c r="P10" i="1"/>
  <c r="O10" i="1"/>
  <c r="N10" i="1"/>
  <c r="M10" i="1"/>
  <c r="L10" i="1"/>
  <c r="K10" i="1"/>
  <c r="J10" i="1"/>
  <c r="I10" i="1"/>
  <c r="H10" i="1"/>
  <c r="G10" i="1"/>
  <c r="B10" i="1"/>
  <c r="F10" i="1" s="1"/>
  <c r="A10" i="1"/>
  <c r="AO9" i="1"/>
  <c r="AN9" i="1"/>
  <c r="AL9" i="1"/>
  <c r="AM9" i="1" s="1"/>
  <c r="AK9" i="1"/>
  <c r="AJ9" i="1"/>
  <c r="AI9" i="1"/>
  <c r="AH9" i="1"/>
  <c r="AD9" i="1" s="1"/>
  <c r="AG9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C9" i="1" s="1"/>
  <c r="Q9" i="1"/>
  <c r="P9" i="1"/>
  <c r="O9" i="1"/>
  <c r="N9" i="1"/>
  <c r="M9" i="1"/>
  <c r="L9" i="1"/>
  <c r="K9" i="1"/>
  <c r="J9" i="1"/>
  <c r="I9" i="1"/>
  <c r="H9" i="1"/>
  <c r="G9" i="1" s="1"/>
  <c r="B9" i="1"/>
  <c r="F9" i="1" s="1"/>
  <c r="A9" i="1"/>
  <c r="AO8" i="1"/>
  <c r="AL8" i="1"/>
  <c r="AM8" i="1" s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 s="1"/>
  <c r="Q8" i="1"/>
  <c r="AN8" i="1" s="1"/>
  <c r="P8" i="1"/>
  <c r="O8" i="1"/>
  <c r="G8" i="1" s="1"/>
  <c r="C8" i="1" s="1"/>
  <c r="N8" i="1"/>
  <c r="M8" i="1"/>
  <c r="L8" i="1"/>
  <c r="K8" i="1"/>
  <c r="J8" i="1"/>
  <c r="I8" i="1"/>
  <c r="H8" i="1"/>
  <c r="F8" i="1"/>
  <c r="B8" i="1"/>
  <c r="A8" i="1"/>
  <c r="AO7" i="1"/>
  <c r="AN7" i="1"/>
  <c r="AL7" i="1"/>
  <c r="AM7" i="1" s="1"/>
  <c r="AK7" i="1"/>
  <c r="AJ7" i="1"/>
  <c r="AI7" i="1"/>
  <c r="AH7" i="1"/>
  <c r="AD7" i="1" s="1"/>
  <c r="AG7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 s="1"/>
  <c r="C7" i="1" s="1"/>
  <c r="B7" i="1"/>
  <c r="F7" i="1" s="1"/>
  <c r="A7" i="1"/>
  <c r="AO6" i="1"/>
  <c r="AN6" i="1"/>
  <c r="AL6" i="1"/>
  <c r="AM6" i="1" s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 s="1"/>
  <c r="Q6" i="1"/>
  <c r="P6" i="1"/>
  <c r="O6" i="1"/>
  <c r="G6" i="1" s="1"/>
  <c r="C6" i="1" s="1"/>
  <c r="N6" i="1"/>
  <c r="M6" i="1"/>
  <c r="L6" i="1"/>
  <c r="K6" i="1"/>
  <c r="J6" i="1"/>
  <c r="I6" i="1"/>
  <c r="H6" i="1"/>
  <c r="F6" i="1"/>
  <c r="B6" i="1"/>
  <c r="A6" i="1"/>
  <c r="AO5" i="1"/>
  <c r="AN5" i="1"/>
  <c r="AM5" i="1"/>
  <c r="AL5" i="1"/>
  <c r="AK5" i="1"/>
  <c r="AJ5" i="1"/>
  <c r="AI5" i="1"/>
  <c r="AH5" i="1"/>
  <c r="AG5" i="1"/>
  <c r="AF5" i="1"/>
  <c r="AE5" i="1"/>
  <c r="AD5" i="1" s="1"/>
  <c r="AC5" i="1"/>
  <c r="AB5" i="1"/>
  <c r="AA5" i="1"/>
  <c r="Z5" i="1"/>
  <c r="Y5" i="1"/>
  <c r="X5" i="1"/>
  <c r="W5" i="1"/>
  <c r="R5" i="1" s="1"/>
  <c r="V5" i="1"/>
  <c r="U5" i="1"/>
  <c r="T5" i="1"/>
  <c r="S5" i="1"/>
  <c r="Q5" i="1"/>
  <c r="P5" i="1"/>
  <c r="O5" i="1"/>
  <c r="G5" i="1" s="1"/>
  <c r="N5" i="1"/>
  <c r="M5" i="1"/>
  <c r="L5" i="1"/>
  <c r="K5" i="1"/>
  <c r="J5" i="1"/>
  <c r="I5" i="1"/>
  <c r="H5" i="1"/>
  <c r="B5" i="1"/>
  <c r="F5" i="1" s="1"/>
  <c r="A5" i="1"/>
  <c r="AO4" i="1"/>
  <c r="AN4" i="1"/>
  <c r="AM4" i="1"/>
  <c r="AL4" i="1"/>
  <c r="AK4" i="1"/>
  <c r="AJ4" i="1"/>
  <c r="AI4" i="1"/>
  <c r="AH4" i="1"/>
  <c r="AG4" i="1"/>
  <c r="AF4" i="1"/>
  <c r="AE4" i="1"/>
  <c r="AD4" i="1" s="1"/>
  <c r="AC4" i="1"/>
  <c r="AB4" i="1"/>
  <c r="AA4" i="1"/>
  <c r="Z4" i="1"/>
  <c r="Y4" i="1"/>
  <c r="X4" i="1"/>
  <c r="W4" i="1"/>
  <c r="R4" i="1" s="1"/>
  <c r="V4" i="1"/>
  <c r="U4" i="1"/>
  <c r="T4" i="1"/>
  <c r="S4" i="1"/>
  <c r="Q4" i="1"/>
  <c r="P4" i="1"/>
  <c r="O4" i="1"/>
  <c r="G4" i="1" s="1"/>
  <c r="C4" i="1" s="1"/>
  <c r="N4" i="1"/>
  <c r="M4" i="1"/>
  <c r="L4" i="1"/>
  <c r="K4" i="1"/>
  <c r="J4" i="1"/>
  <c r="I4" i="1"/>
  <c r="H4" i="1"/>
  <c r="F4" i="1"/>
  <c r="B4" i="1"/>
  <c r="A4" i="1"/>
  <c r="AO3" i="1"/>
  <c r="AL3" i="1"/>
  <c r="AM3" i="1" s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R3" i="1" s="1"/>
  <c r="V3" i="1"/>
  <c r="U3" i="1"/>
  <c r="T3" i="1"/>
  <c r="S3" i="1"/>
  <c r="Q3" i="1"/>
  <c r="AN3" i="1" s="1"/>
  <c r="P3" i="1"/>
  <c r="O3" i="1"/>
  <c r="N3" i="1"/>
  <c r="M3" i="1"/>
  <c r="L3" i="1"/>
  <c r="K3" i="1"/>
  <c r="J3" i="1"/>
  <c r="I3" i="1"/>
  <c r="H3" i="1"/>
  <c r="G3" i="1"/>
  <c r="C3" i="1" s="1"/>
  <c r="F3" i="1"/>
  <c r="B3" i="1"/>
  <c r="A3" i="1"/>
  <c r="AO2" i="1"/>
  <c r="AN2" i="1"/>
  <c r="AM2" i="1"/>
  <c r="AL2" i="1"/>
  <c r="AK2" i="1"/>
  <c r="AJ2" i="1"/>
  <c r="AI2" i="1"/>
  <c r="AH2" i="1"/>
  <c r="AG2" i="1"/>
  <c r="AF2" i="1"/>
  <c r="AE2" i="1"/>
  <c r="AD2" i="1" s="1"/>
  <c r="AC2" i="1"/>
  <c r="AB2" i="1"/>
  <c r="AA2" i="1"/>
  <c r="Z2" i="1"/>
  <c r="Y2" i="1"/>
  <c r="X2" i="1"/>
  <c r="W2" i="1"/>
  <c r="R2" i="1" s="1"/>
  <c r="V2" i="1"/>
  <c r="U2" i="1"/>
  <c r="T2" i="1"/>
  <c r="S2" i="1"/>
  <c r="Q2" i="1"/>
  <c r="P2" i="1"/>
  <c r="O2" i="1"/>
  <c r="N2" i="1"/>
  <c r="M2" i="1"/>
  <c r="L2" i="1"/>
  <c r="K2" i="1"/>
  <c r="J2" i="1"/>
  <c r="I2" i="1"/>
  <c r="H2" i="1"/>
  <c r="G2" i="1" s="1"/>
  <c r="B2" i="1"/>
  <c r="F2" i="1" s="1"/>
  <c r="A2" i="1"/>
  <c r="E123" i="2" l="1"/>
  <c r="D123" i="2"/>
  <c r="E79" i="2"/>
  <c r="D79" i="2"/>
  <c r="D72" i="2"/>
  <c r="E72" i="2"/>
  <c r="E127" i="2"/>
  <c r="D127" i="2"/>
  <c r="D64" i="2"/>
  <c r="E64" i="2"/>
  <c r="E44" i="2"/>
  <c r="D44" i="2"/>
  <c r="E179" i="2"/>
  <c r="D179" i="2"/>
  <c r="E154" i="2"/>
  <c r="D154" i="2"/>
  <c r="E186" i="2"/>
  <c r="D186" i="2"/>
  <c r="E87" i="2"/>
  <c r="D87" i="2"/>
  <c r="E16" i="2"/>
  <c r="D16" i="2"/>
  <c r="E36" i="2"/>
  <c r="D36" i="2"/>
  <c r="E141" i="2"/>
  <c r="D141" i="2"/>
  <c r="D54" i="2"/>
  <c r="E54" i="2"/>
  <c r="E83" i="2"/>
  <c r="D83" i="2"/>
  <c r="D48" i="2"/>
  <c r="E48" i="2"/>
  <c r="E20" i="2"/>
  <c r="D20" i="2"/>
  <c r="E162" i="2"/>
  <c r="D162" i="2"/>
  <c r="D40" i="2"/>
  <c r="E40" i="2"/>
  <c r="E12" i="2"/>
  <c r="D12" i="2"/>
  <c r="E171" i="2"/>
  <c r="E192" i="2"/>
  <c r="E43" i="2"/>
  <c r="E156" i="2"/>
  <c r="E128" i="2"/>
  <c r="E137" i="2"/>
  <c r="E136" i="2"/>
  <c r="E174" i="2"/>
  <c r="E161" i="2"/>
  <c r="E4" i="2"/>
  <c r="E50" i="2"/>
  <c r="E46" i="2"/>
  <c r="E25" i="2"/>
  <c r="E108" i="2"/>
  <c r="E160" i="2"/>
  <c r="E170" i="2"/>
  <c r="E134" i="2"/>
  <c r="E150" i="2"/>
  <c r="E158" i="2"/>
  <c r="E188" i="2"/>
  <c r="E169" i="2"/>
  <c r="E172" i="2"/>
  <c r="E135" i="2"/>
  <c r="E163" i="2"/>
  <c r="E31" i="2"/>
  <c r="E142" i="2"/>
  <c r="E66" i="2"/>
  <c r="E94" i="2"/>
  <c r="E111" i="2"/>
  <c r="E96" i="2"/>
  <c r="E118" i="2"/>
  <c r="E58" i="2"/>
  <c r="E182" i="2"/>
  <c r="E139" i="2"/>
  <c r="E177" i="2"/>
  <c r="E146" i="2"/>
  <c r="E8" i="2"/>
  <c r="E2" i="2"/>
  <c r="E124" i="2"/>
  <c r="E187" i="2"/>
  <c r="D187" i="2"/>
  <c r="D32" i="2"/>
  <c r="E32" i="2"/>
  <c r="E133" i="2"/>
  <c r="D133" i="2"/>
  <c r="D164" i="2"/>
  <c r="E164" i="2"/>
  <c r="D109" i="2"/>
  <c r="E109" i="2"/>
  <c r="E168" i="2"/>
  <c r="D168" i="2"/>
  <c r="D183" i="2"/>
  <c r="E183" i="2"/>
  <c r="E115" i="2"/>
  <c r="D115" i="2"/>
  <c r="D78" i="2"/>
  <c r="E78" i="2"/>
  <c r="E91" i="2"/>
  <c r="D91" i="2"/>
  <c r="E100" i="2"/>
  <c r="D100" i="2"/>
  <c r="E57" i="2"/>
  <c r="D57" i="2"/>
  <c r="E3" i="2"/>
  <c r="D3" i="2"/>
  <c r="E10" i="2"/>
  <c r="E38" i="2"/>
  <c r="E52" i="2"/>
  <c r="E13" i="2"/>
  <c r="D13" i="2"/>
  <c r="E190" i="2"/>
  <c r="D190" i="2"/>
  <c r="E165" i="2"/>
  <c r="D165" i="2"/>
  <c r="E138" i="2"/>
  <c r="D138" i="2"/>
  <c r="E107" i="2"/>
  <c r="D107" i="2"/>
  <c r="E143" i="2"/>
  <c r="E175" i="2"/>
  <c r="E131" i="2"/>
  <c r="D131" i="2"/>
  <c r="E73" i="2"/>
  <c r="D73" i="2"/>
  <c r="E34" i="2"/>
  <c r="E39" i="2"/>
  <c r="E116" i="2"/>
  <c r="D116" i="2"/>
  <c r="E166" i="2"/>
  <c r="E117" i="2"/>
  <c r="D75" i="2"/>
  <c r="E75" i="2"/>
  <c r="E41" i="2"/>
  <c r="D41" i="2"/>
  <c r="E106" i="2"/>
  <c r="D106" i="2"/>
  <c r="E151" i="2"/>
  <c r="E26" i="2"/>
  <c r="E53" i="2"/>
  <c r="D53" i="2"/>
  <c r="E6" i="2"/>
  <c r="E45" i="2"/>
  <c r="D45" i="2"/>
  <c r="D132" i="2"/>
  <c r="E132" i="2"/>
  <c r="E114" i="2"/>
  <c r="E65" i="2"/>
  <c r="D65" i="2"/>
  <c r="D30" i="2"/>
  <c r="E30" i="2"/>
  <c r="D59" i="2"/>
  <c r="E59" i="2"/>
  <c r="E148" i="2"/>
  <c r="E69" i="2"/>
  <c r="E153" i="2"/>
  <c r="E61" i="2"/>
  <c r="E9" i="2"/>
  <c r="E29" i="2"/>
  <c r="E37" i="2"/>
  <c r="D167" i="2"/>
  <c r="E167" i="2"/>
  <c r="E104" i="2"/>
  <c r="D104" i="2"/>
  <c r="E125" i="2"/>
  <c r="D125" i="2"/>
  <c r="E152" i="2"/>
  <c r="D152" i="2"/>
  <c r="D189" i="2"/>
  <c r="E189" i="2"/>
  <c r="E157" i="2"/>
  <c r="D157" i="2"/>
  <c r="E130" i="2"/>
  <c r="D130" i="2"/>
  <c r="D101" i="2"/>
  <c r="E101" i="2"/>
  <c r="D62" i="2"/>
  <c r="E62" i="2"/>
  <c r="E27" i="2"/>
  <c r="D27" i="2"/>
  <c r="E71" i="2"/>
  <c r="D71" i="2"/>
  <c r="E120" i="2"/>
  <c r="D120" i="2"/>
  <c r="D85" i="2"/>
  <c r="E85" i="2"/>
  <c r="D24" i="2"/>
  <c r="E24" i="2"/>
  <c r="E23" i="2"/>
  <c r="E77" i="2"/>
  <c r="E28" i="2"/>
  <c r="D82" i="2"/>
  <c r="E82" i="2"/>
  <c r="E149" i="2"/>
  <c r="D149" i="2"/>
  <c r="D180" i="2"/>
  <c r="E180" i="2"/>
  <c r="D129" i="2"/>
  <c r="E129" i="2"/>
  <c r="D95" i="2"/>
  <c r="E95" i="2"/>
  <c r="E47" i="2"/>
  <c r="E55" i="2"/>
  <c r="E63" i="2"/>
  <c r="D63" i="2"/>
  <c r="D97" i="2"/>
  <c r="E97" i="2"/>
  <c r="E113" i="2"/>
  <c r="E76" i="2"/>
  <c r="D76" i="2"/>
  <c r="E112" i="2"/>
  <c r="D22" i="2"/>
  <c r="E22" i="2"/>
  <c r="E103" i="2"/>
  <c r="E21" i="2"/>
  <c r="D21" i="2"/>
  <c r="E92" i="2"/>
  <c r="D70" i="2"/>
  <c r="E70" i="2"/>
  <c r="D159" i="2"/>
  <c r="E159" i="2"/>
  <c r="E184" i="2"/>
  <c r="D184" i="2"/>
  <c r="E176" i="2"/>
  <c r="D176" i="2"/>
  <c r="E102" i="2"/>
  <c r="D102" i="2"/>
  <c r="E126" i="2"/>
  <c r="D126" i="2"/>
  <c r="E86" i="2"/>
  <c r="D86" i="2"/>
  <c r="E147" i="2"/>
  <c r="D119" i="2"/>
  <c r="E119" i="2"/>
  <c r="E155" i="2"/>
  <c r="E88" i="2"/>
  <c r="D88" i="2"/>
  <c r="E99" i="2"/>
  <c r="E121" i="2"/>
  <c r="E49" i="2"/>
  <c r="D49" i="2"/>
  <c r="E51" i="2"/>
  <c r="D51" i="2"/>
  <c r="E90" i="2"/>
  <c r="E68" i="2"/>
  <c r="D68" i="2"/>
  <c r="E110" i="2"/>
  <c r="E105" i="2"/>
  <c r="E18" i="2"/>
  <c r="D18" i="2"/>
  <c r="E81" i="2"/>
  <c r="E35" i="2"/>
  <c r="E19" i="2"/>
  <c r="D14" i="2"/>
  <c r="E14" i="2"/>
  <c r="E17" i="2"/>
  <c r="E74" i="2"/>
  <c r="E144" i="2"/>
  <c r="D144" i="2"/>
  <c r="D67" i="2"/>
  <c r="E67" i="2"/>
  <c r="E181" i="2"/>
  <c r="D181" i="2"/>
  <c r="E178" i="2"/>
  <c r="D178" i="2"/>
  <c r="E191" i="2"/>
  <c r="D191" i="2"/>
  <c r="E173" i="2"/>
  <c r="D173" i="2"/>
  <c r="D98" i="2"/>
  <c r="E98" i="2"/>
  <c r="D122" i="2"/>
  <c r="E122" i="2"/>
  <c r="E185" i="2"/>
  <c r="E145" i="2"/>
  <c r="E140" i="2"/>
  <c r="E84" i="2"/>
  <c r="D84" i="2"/>
  <c r="E42" i="2"/>
  <c r="D93" i="2"/>
  <c r="E93" i="2"/>
  <c r="E33" i="2"/>
  <c r="D33" i="2"/>
  <c r="D89" i="2"/>
  <c r="E89" i="2"/>
  <c r="E60" i="2"/>
  <c r="D60" i="2"/>
  <c r="E80" i="2"/>
  <c r="D80" i="2"/>
  <c r="E11" i="2"/>
  <c r="D11" i="2"/>
  <c r="D15" i="2"/>
  <c r="E15" i="2"/>
  <c r="E56" i="2"/>
  <c r="D7" i="2"/>
  <c r="E7" i="2"/>
  <c r="E5" i="2"/>
  <c r="D5" i="2"/>
  <c r="D58" i="1"/>
  <c r="D62" i="1"/>
  <c r="D69" i="1"/>
  <c r="D14" i="1"/>
  <c r="C35" i="1"/>
  <c r="C47" i="1"/>
  <c r="D56" i="1"/>
  <c r="D106" i="1"/>
  <c r="D9" i="1"/>
  <c r="D26" i="1"/>
  <c r="D7" i="1"/>
  <c r="C30" i="1"/>
  <c r="D44" i="1"/>
  <c r="D46" i="1"/>
  <c r="D72" i="1"/>
  <c r="D3" i="1"/>
  <c r="D10" i="1"/>
  <c r="D19" i="1"/>
  <c r="C28" i="1"/>
  <c r="D36" i="1"/>
  <c r="D38" i="1"/>
  <c r="D43" i="1"/>
  <c r="D104" i="1"/>
  <c r="C5" i="1"/>
  <c r="D17" i="1"/>
  <c r="D4" i="1"/>
  <c r="D8" i="1"/>
  <c r="C27" i="1"/>
  <c r="C2" i="1"/>
  <c r="D25" i="1"/>
  <c r="C31" i="1"/>
  <c r="C40" i="1"/>
  <c r="D6" i="1"/>
  <c r="D16" i="1"/>
  <c r="D18" i="1"/>
  <c r="C20" i="1"/>
  <c r="D23" i="1"/>
  <c r="D52" i="1"/>
  <c r="D166" i="1"/>
  <c r="D75" i="1"/>
  <c r="D90" i="1"/>
  <c r="D107" i="1"/>
  <c r="C29" i="1"/>
  <c r="C37" i="1"/>
  <c r="C59" i="1"/>
  <c r="C61" i="1"/>
  <c r="C82" i="1"/>
  <c r="D88" i="1"/>
  <c r="C91" i="1"/>
  <c r="D98" i="1"/>
  <c r="D115" i="1"/>
  <c r="C45" i="1"/>
  <c r="C51" i="1"/>
  <c r="D117" i="1"/>
  <c r="D180" i="1"/>
  <c r="C41" i="1"/>
  <c r="C55" i="1"/>
  <c r="C63" i="1"/>
  <c r="D71" i="1"/>
  <c r="D80" i="1"/>
  <c r="D103" i="1"/>
  <c r="D129" i="1"/>
  <c r="R42" i="1"/>
  <c r="C42" i="1" s="1"/>
  <c r="D66" i="1"/>
  <c r="D96" i="1"/>
  <c r="D101" i="1"/>
  <c r="D148" i="1"/>
  <c r="D11" i="1"/>
  <c r="AD20" i="1"/>
  <c r="R30" i="1"/>
  <c r="C39" i="1"/>
  <c r="D64" i="1"/>
  <c r="D74" i="1"/>
  <c r="C83" i="1"/>
  <c r="D95" i="1"/>
  <c r="C53" i="1"/>
  <c r="C21" i="1"/>
  <c r="C13" i="1"/>
  <c r="R34" i="1"/>
  <c r="C34" i="1" s="1"/>
  <c r="R48" i="1"/>
  <c r="C48" i="1" s="1"/>
  <c r="C60" i="1"/>
  <c r="R68" i="1"/>
  <c r="C99" i="1"/>
  <c r="C112" i="1"/>
  <c r="D93" i="1"/>
  <c r="C15" i="1"/>
  <c r="AD12" i="1"/>
  <c r="C12" i="1" s="1"/>
  <c r="R22" i="1"/>
  <c r="C22" i="1" s="1"/>
  <c r="R24" i="1"/>
  <c r="C24" i="1" s="1"/>
  <c r="C49" i="1"/>
  <c r="R50" i="1"/>
  <c r="C50" i="1" s="1"/>
  <c r="C67" i="1"/>
  <c r="C65" i="1"/>
  <c r="C70" i="1"/>
  <c r="C84" i="1"/>
  <c r="C89" i="1"/>
  <c r="C94" i="1"/>
  <c r="C113" i="1"/>
  <c r="D146" i="1"/>
  <c r="D163" i="1"/>
  <c r="D188" i="1"/>
  <c r="D130" i="1"/>
  <c r="D132" i="1"/>
  <c r="D135" i="1"/>
  <c r="C76" i="1"/>
  <c r="C81" i="1"/>
  <c r="C86" i="1"/>
  <c r="C108" i="1"/>
  <c r="C119" i="1"/>
  <c r="C144" i="1"/>
  <c r="D158" i="1"/>
  <c r="C128" i="1"/>
  <c r="D150" i="1"/>
  <c r="C73" i="1"/>
  <c r="C78" i="1"/>
  <c r="C100" i="1"/>
  <c r="C105" i="1"/>
  <c r="C110" i="1"/>
  <c r="C114" i="1"/>
  <c r="C116" i="1"/>
  <c r="D153" i="1"/>
  <c r="D164" i="1"/>
  <c r="D172" i="1"/>
  <c r="D138" i="1"/>
  <c r="D142" i="1"/>
  <c r="C68" i="1"/>
  <c r="C92" i="1"/>
  <c r="C97" i="1"/>
  <c r="C102" i="1"/>
  <c r="C118" i="1"/>
  <c r="D126" i="1"/>
  <c r="D141" i="1"/>
  <c r="C161" i="1"/>
  <c r="C169" i="1"/>
  <c r="C174" i="1"/>
  <c r="C179" i="1"/>
  <c r="C182" i="1"/>
  <c r="C187" i="1"/>
  <c r="D192" i="1"/>
  <c r="AD120" i="1"/>
  <c r="C120" i="1" s="1"/>
  <c r="AD123" i="1"/>
  <c r="AD125" i="1"/>
  <c r="C125" i="1" s="1"/>
  <c r="D127" i="1"/>
  <c r="AD134" i="1"/>
  <c r="AD136" i="1"/>
  <c r="AD139" i="1"/>
  <c r="C139" i="1" s="1"/>
  <c r="D143" i="1"/>
  <c r="D151" i="1"/>
  <c r="D156" i="1"/>
  <c r="C177" i="1"/>
  <c r="D185" i="1"/>
  <c r="C123" i="1"/>
  <c r="C134" i="1"/>
  <c r="C136" i="1"/>
  <c r="AD157" i="1"/>
  <c r="C159" i="1"/>
  <c r="C167" i="1"/>
  <c r="R121" i="1"/>
  <c r="C121" i="1" s="1"/>
  <c r="R137" i="1"/>
  <c r="C137" i="1" s="1"/>
  <c r="C149" i="1"/>
  <c r="C152" i="1"/>
  <c r="C154" i="1"/>
  <c r="AD165" i="1"/>
  <c r="C175" i="1"/>
  <c r="C183" i="1"/>
  <c r="C190" i="1"/>
  <c r="C145" i="1"/>
  <c r="AD147" i="1"/>
  <c r="C157" i="1"/>
  <c r="D160" i="1"/>
  <c r="D168" i="1"/>
  <c r="C147" i="1"/>
  <c r="C165" i="1"/>
  <c r="C176" i="1"/>
  <c r="C178" i="1"/>
  <c r="C184" i="1"/>
  <c r="C186" i="1"/>
  <c r="C173" i="1"/>
  <c r="C181" i="1"/>
  <c r="AD189" i="1"/>
  <c r="C189" i="1" s="1"/>
  <c r="C191" i="1"/>
  <c r="E139" i="1" l="1"/>
  <c r="D139" i="1"/>
  <c r="D12" i="1"/>
  <c r="E12" i="1"/>
  <c r="E103" i="1"/>
  <c r="E74" i="1"/>
  <c r="E146" i="1"/>
  <c r="E85" i="1"/>
  <c r="E142" i="1"/>
  <c r="E192" i="1"/>
  <c r="E171" i="1"/>
  <c r="E124" i="1"/>
  <c r="E185" i="1"/>
  <c r="E160" i="1"/>
  <c r="E126" i="1"/>
  <c r="E143" i="1"/>
  <c r="E162" i="1"/>
  <c r="E106" i="1"/>
  <c r="E18" i="1"/>
  <c r="E141" i="1"/>
  <c r="E168" i="1"/>
  <c r="E155" i="1"/>
  <c r="E127" i="1"/>
  <c r="E156" i="1"/>
  <c r="E131" i="1"/>
  <c r="E151" i="1"/>
  <c r="E170" i="1"/>
  <c r="E166" i="1"/>
  <c r="E117" i="1"/>
  <c r="E57" i="1"/>
  <c r="E52" i="1"/>
  <c r="E107" i="1"/>
  <c r="E101" i="1"/>
  <c r="E54" i="1"/>
  <c r="E111" i="1"/>
  <c r="E138" i="1"/>
  <c r="E17" i="1"/>
  <c r="E98" i="1"/>
  <c r="E148" i="1"/>
  <c r="E130" i="1"/>
  <c r="E122" i="1"/>
  <c r="E121" i="1"/>
  <c r="D121" i="1"/>
  <c r="D125" i="1"/>
  <c r="E125" i="1"/>
  <c r="E137" i="1"/>
  <c r="D137" i="1"/>
  <c r="E69" i="1"/>
  <c r="D189" i="1"/>
  <c r="E189" i="1"/>
  <c r="D120" i="1"/>
  <c r="E120" i="1"/>
  <c r="D42" i="1"/>
  <c r="E42" i="1"/>
  <c r="D50" i="1"/>
  <c r="E50" i="1"/>
  <c r="D165" i="1"/>
  <c r="E165" i="1"/>
  <c r="D178" i="1"/>
  <c r="E178" i="1"/>
  <c r="E152" i="1"/>
  <c r="D152" i="1"/>
  <c r="E191" i="1"/>
  <c r="D191" i="1"/>
  <c r="E176" i="1"/>
  <c r="D176" i="1"/>
  <c r="D149" i="1"/>
  <c r="E149" i="1"/>
  <c r="E109" i="1"/>
  <c r="E140" i="1"/>
  <c r="E153" i="1"/>
  <c r="E78" i="1"/>
  <c r="D78" i="1"/>
  <c r="E119" i="1"/>
  <c r="D119" i="1"/>
  <c r="E132" i="1"/>
  <c r="E79" i="1"/>
  <c r="E93" i="1"/>
  <c r="E13" i="1"/>
  <c r="D13" i="1"/>
  <c r="E64" i="1"/>
  <c r="E66" i="1"/>
  <c r="E80" i="1"/>
  <c r="E180" i="1"/>
  <c r="E37" i="1"/>
  <c r="D37" i="1"/>
  <c r="E25" i="1"/>
  <c r="E38" i="1"/>
  <c r="E10" i="1"/>
  <c r="E21" i="1"/>
  <c r="D21" i="1"/>
  <c r="E190" i="1"/>
  <c r="D190" i="1"/>
  <c r="E182" i="1"/>
  <c r="D182" i="1"/>
  <c r="E97" i="1"/>
  <c r="D97" i="1"/>
  <c r="E116" i="1"/>
  <c r="D116" i="1"/>
  <c r="D86" i="1"/>
  <c r="E86" i="1"/>
  <c r="E112" i="1"/>
  <c r="D112" i="1"/>
  <c r="E53" i="1"/>
  <c r="D53" i="1"/>
  <c r="D91" i="1"/>
  <c r="E91" i="1"/>
  <c r="E133" i="1"/>
  <c r="D2" i="1"/>
  <c r="E2" i="1"/>
  <c r="E33" i="1"/>
  <c r="E36" i="1"/>
  <c r="E3" i="1"/>
  <c r="E7" i="1"/>
  <c r="E56" i="1"/>
  <c r="E62" i="1"/>
  <c r="E187" i="1"/>
  <c r="D187" i="1"/>
  <c r="E108" i="1"/>
  <c r="D108" i="1"/>
  <c r="D30" i="1"/>
  <c r="E30" i="1"/>
  <c r="E147" i="1"/>
  <c r="D147" i="1"/>
  <c r="D173" i="1"/>
  <c r="E173" i="1"/>
  <c r="E183" i="1"/>
  <c r="D183" i="1"/>
  <c r="E123" i="1"/>
  <c r="D123" i="1"/>
  <c r="E179" i="1"/>
  <c r="D179" i="1"/>
  <c r="E92" i="1"/>
  <c r="D92" i="1"/>
  <c r="E114" i="1"/>
  <c r="D114" i="1"/>
  <c r="E150" i="1"/>
  <c r="E81" i="1"/>
  <c r="D81" i="1"/>
  <c r="D94" i="1"/>
  <c r="E94" i="1"/>
  <c r="E49" i="1"/>
  <c r="D49" i="1"/>
  <c r="D99" i="1"/>
  <c r="E99" i="1"/>
  <c r="E39" i="1"/>
  <c r="D39" i="1"/>
  <c r="E71" i="1"/>
  <c r="E51" i="1"/>
  <c r="D51" i="1"/>
  <c r="E88" i="1"/>
  <c r="E16" i="1"/>
  <c r="E27" i="1"/>
  <c r="D27" i="1"/>
  <c r="E5" i="1"/>
  <c r="D5" i="1"/>
  <c r="E72" i="1"/>
  <c r="E113" i="1"/>
  <c r="D113" i="1"/>
  <c r="E29" i="1"/>
  <c r="D29" i="1"/>
  <c r="D181" i="1"/>
  <c r="E181" i="1"/>
  <c r="E175" i="1"/>
  <c r="D175" i="1"/>
  <c r="E167" i="1"/>
  <c r="D167" i="1"/>
  <c r="E174" i="1"/>
  <c r="D174" i="1"/>
  <c r="E77" i="1"/>
  <c r="E172" i="1"/>
  <c r="E110" i="1"/>
  <c r="D110" i="1"/>
  <c r="D128" i="1"/>
  <c r="E128" i="1"/>
  <c r="E76" i="1"/>
  <c r="D76" i="1"/>
  <c r="E188" i="1"/>
  <c r="E89" i="1"/>
  <c r="D89" i="1"/>
  <c r="D24" i="1"/>
  <c r="E24" i="1"/>
  <c r="E95" i="1"/>
  <c r="E32" i="1"/>
  <c r="E96" i="1"/>
  <c r="E129" i="1"/>
  <c r="E63" i="1"/>
  <c r="D63" i="1"/>
  <c r="E45" i="1"/>
  <c r="D45" i="1"/>
  <c r="E6" i="1"/>
  <c r="E104" i="1"/>
  <c r="D28" i="1"/>
  <c r="E28" i="1"/>
  <c r="E26" i="1"/>
  <c r="E47" i="1"/>
  <c r="D47" i="1"/>
  <c r="E145" i="1"/>
  <c r="D145" i="1"/>
  <c r="D67" i="1"/>
  <c r="E67" i="1"/>
  <c r="D186" i="1"/>
  <c r="E186" i="1"/>
  <c r="E169" i="1"/>
  <c r="D169" i="1"/>
  <c r="E68" i="1"/>
  <c r="D68" i="1"/>
  <c r="E105" i="1"/>
  <c r="D105" i="1"/>
  <c r="E84" i="1"/>
  <c r="D84" i="1"/>
  <c r="D22" i="1"/>
  <c r="E22" i="1"/>
  <c r="D60" i="1"/>
  <c r="E60" i="1"/>
  <c r="D83" i="1"/>
  <c r="E83" i="1"/>
  <c r="E55" i="1"/>
  <c r="D55" i="1"/>
  <c r="E11" i="1"/>
  <c r="E82" i="1"/>
  <c r="D82" i="1"/>
  <c r="E90" i="1"/>
  <c r="E8" i="1"/>
  <c r="E46" i="1"/>
  <c r="E35" i="1"/>
  <c r="D35" i="1"/>
  <c r="E58" i="1"/>
  <c r="E102" i="1"/>
  <c r="D102" i="1"/>
  <c r="E134" i="1"/>
  <c r="D134" i="1"/>
  <c r="E184" i="1"/>
  <c r="D184" i="1"/>
  <c r="D154" i="1"/>
  <c r="E154" i="1"/>
  <c r="E159" i="1"/>
  <c r="D159" i="1"/>
  <c r="E161" i="1"/>
  <c r="D161" i="1"/>
  <c r="E164" i="1"/>
  <c r="E100" i="1"/>
  <c r="D100" i="1"/>
  <c r="E158" i="1"/>
  <c r="E135" i="1"/>
  <c r="E163" i="1"/>
  <c r="D70" i="1"/>
  <c r="E70" i="1"/>
  <c r="D48" i="1"/>
  <c r="E48" i="1"/>
  <c r="E87" i="1"/>
  <c r="E41" i="1"/>
  <c r="D41" i="1"/>
  <c r="E115" i="1"/>
  <c r="E61" i="1"/>
  <c r="D61" i="1"/>
  <c r="E75" i="1"/>
  <c r="E23" i="1"/>
  <c r="D40" i="1"/>
  <c r="E40" i="1"/>
  <c r="E4" i="1"/>
  <c r="E19" i="1"/>
  <c r="E14" i="1"/>
  <c r="D136" i="1"/>
  <c r="E136" i="1"/>
  <c r="E73" i="1"/>
  <c r="D73" i="1"/>
  <c r="D157" i="1"/>
  <c r="E157" i="1"/>
  <c r="E177" i="1"/>
  <c r="D177" i="1"/>
  <c r="E118" i="1"/>
  <c r="D118" i="1"/>
  <c r="D144" i="1"/>
  <c r="E144" i="1"/>
  <c r="E65" i="1"/>
  <c r="D65" i="1"/>
  <c r="E15" i="1"/>
  <c r="D15" i="1"/>
  <c r="D34" i="1"/>
  <c r="E34" i="1"/>
  <c r="E59" i="1"/>
  <c r="D59" i="1"/>
  <c r="D20" i="1"/>
  <c r="E20" i="1"/>
  <c r="E31" i="1"/>
  <c r="D31" i="1"/>
  <c r="E43" i="1"/>
  <c r="E44" i="1"/>
  <c r="E9" i="1"/>
</calcChain>
</file>

<file path=xl/sharedStrings.xml><?xml version="1.0" encoding="utf-8"?>
<sst xmlns="http://schemas.openxmlformats.org/spreadsheetml/2006/main" count="82" uniqueCount="41">
  <si>
    <t>COUNTRY</t>
  </si>
  <si>
    <t>ISO3</t>
  </si>
  <si>
    <t>INFORM RISK</t>
  </si>
  <si>
    <t>RISK CLASS</t>
  </si>
  <si>
    <t>Rank</t>
  </si>
  <si>
    <t>Lack of Reliability (*)</t>
  </si>
  <si>
    <t>HAZARD &amp; EXPOSURE</t>
  </si>
  <si>
    <t>Natural</t>
  </si>
  <si>
    <t>Earthquake</t>
  </si>
  <si>
    <t>Flood</t>
  </si>
  <si>
    <t>Tsunami</t>
  </si>
  <si>
    <t>Tropical Cyclone</t>
  </si>
  <si>
    <t>Drought</t>
  </si>
  <si>
    <t>Epidemic</t>
  </si>
  <si>
    <t>Human</t>
  </si>
  <si>
    <t>Projected Conflict Risk</t>
  </si>
  <si>
    <t>Current Highly Violent Conflict Intensity</t>
  </si>
  <si>
    <t>VULNERABILITY</t>
  </si>
  <si>
    <t>Socio-Economic Vulnerability</t>
  </si>
  <si>
    <t>Development &amp; Deprivation</t>
  </si>
  <si>
    <t>Inequality</t>
  </si>
  <si>
    <t>Economic Dependency</t>
  </si>
  <si>
    <t>Vulnerable Groups</t>
  </si>
  <si>
    <t>Uprooted people</t>
  </si>
  <si>
    <t>Health Conditions</t>
  </si>
  <si>
    <t>Children U5</t>
  </si>
  <si>
    <t>Recent Shocks</t>
  </si>
  <si>
    <t>Food Security</t>
  </si>
  <si>
    <t>Other Vulnerable Groups</t>
  </si>
  <si>
    <t>LACK OF COPING CAPACITY</t>
  </si>
  <si>
    <t>Institutional</t>
  </si>
  <si>
    <t>DRR</t>
  </si>
  <si>
    <t>Governance</t>
  </si>
  <si>
    <t>Infrastructure</t>
  </si>
  <si>
    <t>Communication</t>
  </si>
  <si>
    <t>Physical infrastructure</t>
  </si>
  <si>
    <t>Access to health care</t>
  </si>
  <si>
    <t>Number of Missing Indicators</t>
  </si>
  <si>
    <t>% of Missing Indicators</t>
  </si>
  <si>
    <t>Countries in HVC</t>
  </si>
  <si>
    <t>Recentness data (average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</si>
</sst>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323232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rgb="FF691C32"/>
      <name val="Arial"/>
      <family val="2"/>
    </font>
    <font>
      <b/>
      <sz val="10"/>
      <name val="Arial"/>
      <family val="2"/>
    </font>
    <font>
      <b/>
      <sz val="10"/>
      <color rgb="FF617283"/>
      <name val="Arial"/>
      <family val="2"/>
    </font>
    <font>
      <b/>
      <sz val="10"/>
      <color rgb="FFA04121"/>
      <name val="Arial"/>
      <family val="2"/>
    </font>
    <font>
      <b/>
      <sz val="10"/>
      <color rgb="FF9B5747"/>
      <name val="Arial"/>
      <family val="2"/>
    </font>
    <font>
      <sz val="10"/>
      <color rgb="FFD6724E"/>
      <name val="Arial"/>
      <family val="2"/>
    </font>
    <font>
      <b/>
      <sz val="10"/>
      <color rgb="FF133D73"/>
      <name val="Arial"/>
      <family val="2"/>
    </font>
    <font>
      <b/>
      <sz val="10"/>
      <color theme="8" tint="-0.249977111117893"/>
      <name val="Arial"/>
      <family val="2"/>
    </font>
    <font>
      <b/>
      <sz val="11"/>
      <color theme="3"/>
      <name val="Calibri"/>
      <family val="2"/>
      <scheme val="minor"/>
    </font>
    <font>
      <sz val="10"/>
      <color rgb="FF18657D"/>
      <name val="Arial"/>
      <family val="2"/>
    </font>
    <font>
      <i/>
      <sz val="10"/>
      <color rgb="FF388297"/>
      <name val="Arial"/>
      <family val="2"/>
    </font>
    <font>
      <sz val="10"/>
      <color theme="8" tint="-0.249977111117893"/>
      <name val="Arial"/>
      <family val="2"/>
    </font>
    <font>
      <b/>
      <sz val="10"/>
      <color rgb="FF006853"/>
      <name val="Arial"/>
      <family val="2"/>
    </font>
    <font>
      <b/>
      <sz val="10"/>
      <color rgb="FF35574A"/>
      <name val="Arial"/>
      <family val="2"/>
    </font>
    <font>
      <sz val="10"/>
      <color rgb="FF397553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9" fontId="19" fillId="0" borderId="0" applyFont="0" applyFill="0" applyBorder="0" applyAlignment="0" applyProtection="0"/>
    <xf numFmtId="0" fontId="3" fillId="0" borderId="1" applyNumberFormat="0" applyFill="0" applyAlignment="0" applyProtection="0"/>
    <xf numFmtId="0" fontId="1" fillId="0" borderId="2" applyNumberFormat="0" applyFill="0" applyAlignment="0" applyProtection="0"/>
    <xf numFmtId="0" fontId="12" fillId="0" borderId="3" applyNumberFormat="0" applyFill="0" applyAlignment="0" applyProtection="0"/>
    <xf numFmtId="0" fontId="19" fillId="0" borderId="0"/>
  </cellStyleXfs>
  <cellXfs count="26">
    <xf numFmtId="0" fontId="0" fillId="0" borderId="0" xfId="0"/>
    <xf numFmtId="0" fontId="2" fillId="2" borderId="4" xfId="3" applyFont="1" applyFill="1" applyBorder="1" applyAlignment="1" applyProtection="1">
      <alignment horizontal="left" indent="1"/>
      <protection locked="0"/>
    </xf>
    <xf numFmtId="0" fontId="2" fillId="2" borderId="4" xfId="3" applyFont="1" applyFill="1" applyBorder="1" applyProtection="1">
      <protection locked="0"/>
    </xf>
    <xf numFmtId="0" fontId="4" fillId="2" borderId="5" xfId="2" applyFont="1" applyFill="1" applyBorder="1" applyAlignment="1" applyProtection="1">
      <alignment horizontal="center" textRotation="90" wrapText="1"/>
      <protection locked="0"/>
    </xf>
    <xf numFmtId="0" fontId="5" fillId="2" borderId="0" xfId="3" applyFont="1" applyFill="1" applyBorder="1" applyAlignment="1" applyProtection="1">
      <alignment horizontal="center" textRotation="90"/>
      <protection locked="0"/>
    </xf>
    <xf numFmtId="0" fontId="6" fillId="2" borderId="0" xfId="3" applyFont="1" applyFill="1" applyBorder="1" applyAlignment="1" applyProtection="1">
      <alignment horizontal="center" textRotation="90" wrapText="1"/>
      <protection locked="0"/>
    </xf>
    <xf numFmtId="0" fontId="7" fillId="2" borderId="6" xfId="2" applyFont="1" applyFill="1" applyBorder="1" applyAlignment="1" applyProtection="1">
      <alignment horizontal="center" textRotation="90" wrapText="1"/>
      <protection locked="0"/>
    </xf>
    <xf numFmtId="0" fontId="8" fillId="2" borderId="5" xfId="3" applyFont="1" applyFill="1" applyBorder="1" applyAlignment="1" applyProtection="1">
      <alignment horizontal="center" textRotation="90" wrapText="1"/>
      <protection locked="0"/>
    </xf>
    <xf numFmtId="0" fontId="9" fillId="2" borderId="5" xfId="3" applyFont="1" applyFill="1" applyBorder="1" applyAlignment="1" applyProtection="1">
      <alignment horizontal="center" textRotation="90" wrapText="1"/>
      <protection locked="0"/>
    </xf>
    <xf numFmtId="0" fontId="10" fillId="2" borderId="5" xfId="2" applyFont="1" applyFill="1" applyBorder="1" applyAlignment="1" applyProtection="1">
      <alignment horizontal="center" textRotation="90" wrapText="1"/>
      <protection locked="0"/>
    </xf>
    <xf numFmtId="0" fontId="11" fillId="2" borderId="5" xfId="3" applyFont="1" applyFill="1" applyBorder="1" applyAlignment="1" applyProtection="1">
      <alignment horizontal="center" textRotation="90" wrapText="1"/>
      <protection locked="0"/>
    </xf>
    <xf numFmtId="0" fontId="13" fillId="2" borderId="5" xfId="4" applyFont="1" applyFill="1" applyBorder="1" applyAlignment="1" applyProtection="1">
      <alignment horizontal="center" textRotation="90" wrapText="1"/>
      <protection locked="0"/>
    </xf>
    <xf numFmtId="0" fontId="14" fillId="2" borderId="5" xfId="4" applyFont="1" applyFill="1" applyBorder="1" applyAlignment="1" applyProtection="1">
      <alignment horizontal="center" textRotation="90" wrapText="1"/>
      <protection locked="0"/>
    </xf>
    <xf numFmtId="0" fontId="15" fillId="2" borderId="5" xfId="3" applyFont="1" applyFill="1" applyBorder="1" applyAlignment="1" applyProtection="1">
      <alignment horizontal="center" textRotation="90" wrapText="1"/>
      <protection locked="0"/>
    </xf>
    <xf numFmtId="0" fontId="16" fillId="2" borderId="5" xfId="2" applyFont="1" applyFill="1" applyBorder="1" applyAlignment="1" applyProtection="1">
      <alignment horizontal="center" textRotation="90" wrapText="1"/>
      <protection locked="0"/>
    </xf>
    <xf numFmtId="0" fontId="17" fillId="2" borderId="5" xfId="3" applyFont="1" applyFill="1" applyBorder="1" applyAlignment="1" applyProtection="1">
      <alignment horizontal="center" textRotation="90" wrapText="1"/>
      <protection locked="0"/>
    </xf>
    <xf numFmtId="0" fontId="18" fillId="2" borderId="5" xfId="4" applyFont="1" applyFill="1" applyBorder="1" applyAlignment="1" applyProtection="1">
      <alignment horizontal="center" textRotation="90" wrapText="1"/>
      <protection locked="0"/>
    </xf>
    <xf numFmtId="0" fontId="5" fillId="2" borderId="0" xfId="3" applyFont="1" applyFill="1" applyBorder="1" applyAlignment="1" applyProtection="1">
      <alignment horizontal="center" textRotation="90" wrapText="1"/>
      <protection locked="0"/>
    </xf>
    <xf numFmtId="0" fontId="0" fillId="2" borderId="0" xfId="0" applyFill="1"/>
    <xf numFmtId="0" fontId="2" fillId="2" borderId="7" xfId="5" applyFont="1" applyFill="1" applyBorder="1" applyAlignment="1" applyProtection="1">
      <alignment horizontal="left" indent="1"/>
      <protection locked="0"/>
    </xf>
    <xf numFmtId="164" fontId="20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/>
      <protection locked="0"/>
    </xf>
    <xf numFmtId="164" fontId="22" fillId="2" borderId="8" xfId="0" applyNumberFormat="1" applyFont="1" applyFill="1" applyBorder="1" applyAlignment="1" applyProtection="1">
      <alignment horizontal="center"/>
      <protection locked="0"/>
    </xf>
    <xf numFmtId="0" fontId="23" fillId="2" borderId="8" xfId="0" applyFont="1" applyFill="1" applyBorder="1" applyAlignment="1" applyProtection="1">
      <alignment horizontal="center"/>
      <protection locked="0"/>
    </xf>
    <xf numFmtId="9" fontId="23" fillId="2" borderId="8" xfId="1" applyFont="1" applyFill="1" applyBorder="1" applyProtection="1">
      <protection locked="0"/>
    </xf>
    <xf numFmtId="2" fontId="23" fillId="2" borderId="8" xfId="0" applyNumberFormat="1" applyFont="1" applyFill="1" applyBorder="1" applyProtection="1">
      <protection locked="0"/>
    </xf>
  </cellXfs>
  <cellStyles count="6">
    <cellStyle name="Başlık 1" xfId="2" builtinId="16"/>
    <cellStyle name="Başlık 2" xfId="3" builtinId="17"/>
    <cellStyle name="Başlık 3" xfId="4" builtinId="18"/>
    <cellStyle name="Normal" xfId="0" builtinId="0"/>
    <cellStyle name="Normal 3 5" xfId="5" xr:uid="{BE501B50-97E9-480D-810D-0DAB7949F5F2}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giOzgen/Desktop/deneme/INFORM_Risk_2022_v0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FORM Risk 2022 (a-z)"/>
      <sheetName val="Hazard &amp; Exposure"/>
      <sheetName val="Vulnerability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 refreshError="1"/>
      <sheetData sheetId="1" refreshError="1"/>
      <sheetData sheetId="2" refreshError="1">
        <row r="6">
          <cell r="AO6">
            <v>9.6999999999999993</v>
          </cell>
          <cell r="AP6">
            <v>7.2</v>
          </cell>
          <cell r="AQ6">
            <v>0</v>
          </cell>
          <cell r="AR6">
            <v>0</v>
          </cell>
          <cell r="AU6">
            <v>8.4</v>
          </cell>
          <cell r="DC6">
            <v>7</v>
          </cell>
          <cell r="DD6">
            <v>6.7</v>
          </cell>
          <cell r="DG6">
            <v>10</v>
          </cell>
          <cell r="DJ6">
            <v>10</v>
          </cell>
          <cell r="DK6">
            <v>10</v>
          </cell>
        </row>
        <row r="7">
          <cell r="AO7">
            <v>9.3000000000000007</v>
          </cell>
          <cell r="AP7">
            <v>4.7</v>
          </cell>
          <cell r="AQ7">
            <v>7.8</v>
          </cell>
          <cell r="AR7">
            <v>0</v>
          </cell>
          <cell r="AU7">
            <v>6.6</v>
          </cell>
          <cell r="DC7">
            <v>4.7</v>
          </cell>
          <cell r="DD7">
            <v>6.3</v>
          </cell>
          <cell r="DG7">
            <v>0.1</v>
          </cell>
          <cell r="DJ7">
            <v>0</v>
          </cell>
          <cell r="DK7">
            <v>0.1</v>
          </cell>
        </row>
        <row r="8">
          <cell r="AO8">
            <v>8.8000000000000007</v>
          </cell>
          <cell r="AP8">
            <v>5.2</v>
          </cell>
          <cell r="AQ8">
            <v>4.5999999999999996</v>
          </cell>
          <cell r="AR8">
            <v>0</v>
          </cell>
          <cell r="AU8">
            <v>2.4</v>
          </cell>
          <cell r="DC8">
            <v>4.2</v>
          </cell>
          <cell r="DD8">
            <v>4.9000000000000004</v>
          </cell>
          <cell r="DG8">
            <v>7.6</v>
          </cell>
          <cell r="DJ8">
            <v>0</v>
          </cell>
          <cell r="DK8">
            <v>5.3</v>
          </cell>
        </row>
        <row r="9">
          <cell r="AO9">
            <v>0.1</v>
          </cell>
          <cell r="AP9">
            <v>5.0999999999999996</v>
          </cell>
          <cell r="AQ9">
            <v>0</v>
          </cell>
          <cell r="AR9">
            <v>0</v>
          </cell>
          <cell r="AU9">
            <v>3.7</v>
          </cell>
          <cell r="DC9">
            <v>7</v>
          </cell>
          <cell r="DD9">
            <v>3.2</v>
          </cell>
          <cell r="DG9">
            <v>4</v>
          </cell>
          <cell r="DJ9">
            <v>0</v>
          </cell>
          <cell r="DK9">
            <v>2.8</v>
          </cell>
        </row>
        <row r="10">
          <cell r="AO10">
            <v>5.2</v>
          </cell>
          <cell r="AP10">
            <v>0.1</v>
          </cell>
          <cell r="AQ10">
            <v>0</v>
          </cell>
          <cell r="AR10">
            <v>8.4</v>
          </cell>
          <cell r="AU10">
            <v>0</v>
          </cell>
          <cell r="DC10">
            <v>3.5</v>
          </cell>
          <cell r="DD10">
            <v>3.7</v>
          </cell>
          <cell r="DG10">
            <v>0</v>
          </cell>
          <cell r="DJ10">
            <v>0</v>
          </cell>
          <cell r="DK10">
            <v>0</v>
          </cell>
        </row>
        <row r="11">
          <cell r="AO11">
            <v>6.7</v>
          </cell>
          <cell r="AP11">
            <v>6.5</v>
          </cell>
          <cell r="AQ11">
            <v>0</v>
          </cell>
          <cell r="AR11">
            <v>0</v>
          </cell>
          <cell r="AU11">
            <v>3.8</v>
          </cell>
          <cell r="DC11">
            <v>3.8</v>
          </cell>
          <cell r="DD11">
            <v>4</v>
          </cell>
          <cell r="DG11">
            <v>1.3</v>
          </cell>
          <cell r="DJ11">
            <v>0</v>
          </cell>
          <cell r="DK11">
            <v>0.9</v>
          </cell>
        </row>
        <row r="12">
          <cell r="AO12">
            <v>8.1999999999999993</v>
          </cell>
          <cell r="AP12">
            <v>4.3</v>
          </cell>
          <cell r="AQ12">
            <v>0</v>
          </cell>
          <cell r="AR12">
            <v>0</v>
          </cell>
          <cell r="AU12">
            <v>4.9000000000000004</v>
          </cell>
          <cell r="DC12">
            <v>5.0999999999999996</v>
          </cell>
          <cell r="DD12">
            <v>4.4000000000000004</v>
          </cell>
          <cell r="DG12">
            <v>2.2999999999999998</v>
          </cell>
          <cell r="DJ12">
            <v>10</v>
          </cell>
          <cell r="DK12">
            <v>10</v>
          </cell>
        </row>
        <row r="13">
          <cell r="AO13">
            <v>0.2</v>
          </cell>
          <cell r="AP13">
            <v>5.3</v>
          </cell>
          <cell r="AQ13">
            <v>7.2</v>
          </cell>
          <cell r="AR13">
            <v>4.8</v>
          </cell>
          <cell r="AU13">
            <v>6.6</v>
          </cell>
          <cell r="DC13">
            <v>2.1</v>
          </cell>
          <cell r="DD13">
            <v>4.8</v>
          </cell>
          <cell r="DG13">
            <v>0</v>
          </cell>
          <cell r="DJ13">
            <v>0</v>
          </cell>
          <cell r="DK13">
            <v>0</v>
          </cell>
        </row>
        <row r="14">
          <cell r="AO14">
            <v>4.2</v>
          </cell>
          <cell r="AP14">
            <v>5.5</v>
          </cell>
          <cell r="AQ14">
            <v>0</v>
          </cell>
          <cell r="AR14">
            <v>0</v>
          </cell>
          <cell r="AU14">
            <v>1.9</v>
          </cell>
          <cell r="DC14">
            <v>1.6</v>
          </cell>
          <cell r="DD14">
            <v>2.5</v>
          </cell>
          <cell r="DG14">
            <v>0</v>
          </cell>
          <cell r="DJ14">
            <v>0</v>
          </cell>
          <cell r="DK14">
            <v>0</v>
          </cell>
        </row>
        <row r="15">
          <cell r="AO15">
            <v>8.8000000000000007</v>
          </cell>
          <cell r="AP15">
            <v>4.9000000000000004</v>
          </cell>
          <cell r="AQ15">
            <v>0</v>
          </cell>
          <cell r="AR15">
            <v>0</v>
          </cell>
          <cell r="AU15">
            <v>5</v>
          </cell>
          <cell r="DC15">
            <v>5.4</v>
          </cell>
          <cell r="DD15">
            <v>4.8</v>
          </cell>
          <cell r="DG15">
            <v>7.3</v>
          </cell>
          <cell r="DJ15">
            <v>10</v>
          </cell>
          <cell r="DK15">
            <v>10</v>
          </cell>
        </row>
        <row r="16">
          <cell r="AO16">
            <v>0.1</v>
          </cell>
          <cell r="AP16">
            <v>0.1</v>
          </cell>
          <cell r="AQ16">
            <v>0</v>
          </cell>
          <cell r="AR16">
            <v>8.8000000000000007</v>
          </cell>
          <cell r="AU16">
            <v>1.5</v>
          </cell>
          <cell r="DC16">
            <v>3.7</v>
          </cell>
          <cell r="DD16">
            <v>3.3</v>
          </cell>
          <cell r="DG16">
            <v>0</v>
          </cell>
          <cell r="DJ16">
            <v>0</v>
          </cell>
          <cell r="DK16">
            <v>0</v>
          </cell>
        </row>
        <row r="17">
          <cell r="AO17">
            <v>0.1</v>
          </cell>
          <cell r="AP17">
            <v>0.1</v>
          </cell>
          <cell r="AQ17">
            <v>0</v>
          </cell>
          <cell r="AR17">
            <v>0</v>
          </cell>
          <cell r="AU17">
            <v>0</v>
          </cell>
          <cell r="DC17">
            <v>4.3</v>
          </cell>
          <cell r="DD17">
            <v>0.9</v>
          </cell>
          <cell r="DG17">
            <v>0.1</v>
          </cell>
          <cell r="DJ17">
            <v>0</v>
          </cell>
          <cell r="DK17">
            <v>0.1</v>
          </cell>
        </row>
        <row r="18">
          <cell r="AO18">
            <v>9.1999999999999993</v>
          </cell>
          <cell r="AP18">
            <v>10</v>
          </cell>
          <cell r="AQ18">
            <v>8.1999999999999993</v>
          </cell>
          <cell r="AR18">
            <v>6.9</v>
          </cell>
          <cell r="AU18">
            <v>3.9</v>
          </cell>
          <cell r="DC18">
            <v>7.6</v>
          </cell>
          <cell r="DD18">
            <v>8.1999999999999993</v>
          </cell>
          <cell r="DG18">
            <v>7.1</v>
          </cell>
          <cell r="DJ18">
            <v>0</v>
          </cell>
          <cell r="DK18">
            <v>5</v>
          </cell>
        </row>
        <row r="19">
          <cell r="AO19">
            <v>5.6</v>
          </cell>
          <cell r="AP19">
            <v>0.1</v>
          </cell>
          <cell r="AQ19">
            <v>5.7</v>
          </cell>
          <cell r="AR19">
            <v>4.5999999999999996</v>
          </cell>
          <cell r="AU19">
            <v>0.5</v>
          </cell>
          <cell r="DC19">
            <v>4.2</v>
          </cell>
          <cell r="DD19">
            <v>3.8</v>
          </cell>
          <cell r="DG19">
            <v>0</v>
          </cell>
          <cell r="DJ19">
            <v>0</v>
          </cell>
          <cell r="DK19">
            <v>0</v>
          </cell>
        </row>
        <row r="20">
          <cell r="AO20">
            <v>0.1</v>
          </cell>
          <cell r="AP20">
            <v>6.2</v>
          </cell>
          <cell r="AQ20">
            <v>0</v>
          </cell>
          <cell r="AR20">
            <v>0</v>
          </cell>
          <cell r="AU20">
            <v>1.5</v>
          </cell>
          <cell r="DC20">
            <v>2.2999999999999998</v>
          </cell>
          <cell r="DD20">
            <v>2</v>
          </cell>
          <cell r="DG20">
            <v>2.2999999999999998</v>
          </cell>
          <cell r="DJ20">
            <v>0</v>
          </cell>
          <cell r="DK20">
            <v>1.6</v>
          </cell>
        </row>
        <row r="21">
          <cell r="AO21">
            <v>3.4</v>
          </cell>
          <cell r="AP21">
            <v>4</v>
          </cell>
          <cell r="AQ21">
            <v>0</v>
          </cell>
          <cell r="AR21">
            <v>0</v>
          </cell>
          <cell r="AU21">
            <v>1</v>
          </cell>
          <cell r="DC21">
            <v>1.3</v>
          </cell>
          <cell r="DD21">
            <v>1.8</v>
          </cell>
          <cell r="DG21">
            <v>0.7</v>
          </cell>
          <cell r="DJ21">
            <v>0</v>
          </cell>
          <cell r="DK21">
            <v>0.5</v>
          </cell>
        </row>
        <row r="22">
          <cell r="AO22">
            <v>2.4</v>
          </cell>
          <cell r="AP22">
            <v>8.4</v>
          </cell>
          <cell r="AQ22">
            <v>5.3</v>
          </cell>
          <cell r="AR22">
            <v>7.2</v>
          </cell>
          <cell r="AU22">
            <v>2.4</v>
          </cell>
          <cell r="DC22">
            <v>4</v>
          </cell>
          <cell r="DD22">
            <v>5.4</v>
          </cell>
          <cell r="DG22">
            <v>0</v>
          </cell>
          <cell r="DJ22">
            <v>0</v>
          </cell>
          <cell r="DK22">
            <v>0</v>
          </cell>
        </row>
        <row r="23">
          <cell r="AO23">
            <v>0.1</v>
          </cell>
          <cell r="AP23">
            <v>5.0999999999999996</v>
          </cell>
          <cell r="AQ23">
            <v>0</v>
          </cell>
          <cell r="AR23">
            <v>0</v>
          </cell>
          <cell r="AU23">
            <v>1</v>
          </cell>
          <cell r="DC23">
            <v>7.5</v>
          </cell>
          <cell r="DD23">
            <v>2.9</v>
          </cell>
          <cell r="DG23">
            <v>3.4</v>
          </cell>
          <cell r="DJ23">
            <v>0</v>
          </cell>
          <cell r="DK23">
            <v>2.4</v>
          </cell>
        </row>
        <row r="24">
          <cell r="AO24">
            <v>7.4</v>
          </cell>
          <cell r="AP24">
            <v>5.0999999999999996</v>
          </cell>
          <cell r="AQ24">
            <v>0</v>
          </cell>
          <cell r="AR24">
            <v>0</v>
          </cell>
          <cell r="AU24">
            <v>0</v>
          </cell>
          <cell r="DC24">
            <v>4.9000000000000004</v>
          </cell>
          <cell r="DD24">
            <v>3.5</v>
          </cell>
          <cell r="DG24">
            <v>0</v>
          </cell>
          <cell r="DJ24">
            <v>0</v>
          </cell>
          <cell r="DK24">
            <v>0</v>
          </cell>
        </row>
        <row r="25">
          <cell r="AO25">
            <v>7.7</v>
          </cell>
          <cell r="AP25">
            <v>5.5</v>
          </cell>
          <cell r="AQ25">
            <v>0</v>
          </cell>
          <cell r="AR25">
            <v>0</v>
          </cell>
          <cell r="AU25">
            <v>6.5</v>
          </cell>
          <cell r="DC25">
            <v>5</v>
          </cell>
          <cell r="DD25">
            <v>4.7</v>
          </cell>
          <cell r="DG25">
            <v>4</v>
          </cell>
          <cell r="DJ25">
            <v>0</v>
          </cell>
          <cell r="DK25">
            <v>2.8</v>
          </cell>
        </row>
        <row r="26">
          <cell r="AO26">
            <v>6.3</v>
          </cell>
          <cell r="AP26">
            <v>7.1</v>
          </cell>
          <cell r="AQ26">
            <v>3.1</v>
          </cell>
          <cell r="AR26">
            <v>0</v>
          </cell>
          <cell r="AU26">
            <v>2.8</v>
          </cell>
          <cell r="DC26">
            <v>2.2999999999999998</v>
          </cell>
          <cell r="DD26">
            <v>4</v>
          </cell>
          <cell r="DG26">
            <v>1.1000000000000001</v>
          </cell>
          <cell r="DJ26">
            <v>0</v>
          </cell>
          <cell r="DK26">
            <v>0.8</v>
          </cell>
        </row>
        <row r="27">
          <cell r="AO27">
            <v>0.1</v>
          </cell>
          <cell r="AP27">
            <v>4.8</v>
          </cell>
          <cell r="AQ27">
            <v>0</v>
          </cell>
          <cell r="AR27">
            <v>0</v>
          </cell>
          <cell r="AU27">
            <v>5.5</v>
          </cell>
          <cell r="DC27">
            <v>4.0999999999999996</v>
          </cell>
          <cell r="DD27">
            <v>2.8</v>
          </cell>
          <cell r="DG27">
            <v>0.5</v>
          </cell>
          <cell r="DJ27">
            <v>0</v>
          </cell>
          <cell r="DK27">
            <v>0.4</v>
          </cell>
        </row>
        <row r="28">
          <cell r="AO28">
            <v>1</v>
          </cell>
          <cell r="AP28">
            <v>8.1</v>
          </cell>
          <cell r="AQ28">
            <v>0</v>
          </cell>
          <cell r="AR28">
            <v>0</v>
          </cell>
          <cell r="AU28">
            <v>4.5</v>
          </cell>
          <cell r="DC28">
            <v>5.7</v>
          </cell>
          <cell r="DD28">
            <v>4</v>
          </cell>
          <cell r="DG28">
            <v>9.5</v>
          </cell>
          <cell r="DJ28">
            <v>9</v>
          </cell>
          <cell r="DK28">
            <v>9</v>
          </cell>
        </row>
        <row r="29">
          <cell r="AO29">
            <v>0.1</v>
          </cell>
          <cell r="AP29">
            <v>1.4</v>
          </cell>
          <cell r="AQ29">
            <v>5</v>
          </cell>
          <cell r="AR29">
            <v>1.9</v>
          </cell>
          <cell r="AU29">
            <v>2.4</v>
          </cell>
          <cell r="DC29">
            <v>4.3</v>
          </cell>
          <cell r="DD29">
            <v>2.7</v>
          </cell>
          <cell r="DG29">
            <v>0</v>
          </cell>
          <cell r="DJ29">
            <v>0</v>
          </cell>
          <cell r="DK29">
            <v>0</v>
          </cell>
        </row>
        <row r="30">
          <cell r="AO30">
            <v>6.6</v>
          </cell>
          <cell r="AP30">
            <v>4.9000000000000004</v>
          </cell>
          <cell r="AQ30">
            <v>0</v>
          </cell>
          <cell r="AR30">
            <v>0</v>
          </cell>
          <cell r="AU30">
            <v>2.7</v>
          </cell>
          <cell r="DC30">
            <v>4.5999999999999996</v>
          </cell>
          <cell r="DD30">
            <v>3.5</v>
          </cell>
          <cell r="DG30">
            <v>0.9</v>
          </cell>
          <cell r="DJ30">
            <v>0</v>
          </cell>
          <cell r="DK30">
            <v>0.6</v>
          </cell>
        </row>
        <row r="31">
          <cell r="AO31">
            <v>0.1</v>
          </cell>
          <cell r="AP31">
            <v>4.5999999999999996</v>
          </cell>
          <cell r="AQ31">
            <v>0</v>
          </cell>
          <cell r="AR31">
            <v>0</v>
          </cell>
          <cell r="AU31">
            <v>5.5</v>
          </cell>
          <cell r="DC31">
            <v>7.2</v>
          </cell>
          <cell r="DD31">
            <v>3.5</v>
          </cell>
          <cell r="DG31">
            <v>9.9</v>
          </cell>
          <cell r="DJ31">
            <v>7</v>
          </cell>
          <cell r="DK31">
            <v>7</v>
          </cell>
        </row>
        <row r="32">
          <cell r="AO32">
            <v>4.9000000000000004</v>
          </cell>
          <cell r="AP32">
            <v>3.7</v>
          </cell>
          <cell r="AQ32">
            <v>0</v>
          </cell>
          <cell r="AR32">
            <v>0</v>
          </cell>
          <cell r="AU32">
            <v>3.9</v>
          </cell>
          <cell r="DC32">
            <v>6.9</v>
          </cell>
          <cell r="DD32">
            <v>3.6</v>
          </cell>
          <cell r="DG32">
            <v>8.1999999999999993</v>
          </cell>
          <cell r="DJ32">
            <v>0</v>
          </cell>
          <cell r="DK32">
            <v>5.7</v>
          </cell>
        </row>
        <row r="33">
          <cell r="AO33">
            <v>0.1</v>
          </cell>
          <cell r="AP33">
            <v>0.1</v>
          </cell>
          <cell r="AQ33">
            <v>0</v>
          </cell>
          <cell r="AR33">
            <v>0</v>
          </cell>
          <cell r="AU33">
            <v>3.5</v>
          </cell>
          <cell r="DC33">
            <v>4.9000000000000004</v>
          </cell>
          <cell r="DD33">
            <v>1.7</v>
          </cell>
          <cell r="DG33">
            <v>0.1</v>
          </cell>
          <cell r="DJ33">
            <v>0</v>
          </cell>
          <cell r="DK33">
            <v>0.1</v>
          </cell>
        </row>
        <row r="34">
          <cell r="AO34">
            <v>0.1</v>
          </cell>
          <cell r="AP34">
            <v>9.5</v>
          </cell>
          <cell r="AQ34">
            <v>5.2</v>
          </cell>
          <cell r="AR34">
            <v>4</v>
          </cell>
          <cell r="AU34">
            <v>4.5999999999999996</v>
          </cell>
          <cell r="DC34">
            <v>6.6</v>
          </cell>
          <cell r="DD34">
            <v>5.8</v>
          </cell>
          <cell r="DG34">
            <v>1.9</v>
          </cell>
          <cell r="DJ34">
            <v>0</v>
          </cell>
          <cell r="DK34">
            <v>1.3</v>
          </cell>
        </row>
        <row r="35">
          <cell r="AO35">
            <v>0.1</v>
          </cell>
          <cell r="AP35">
            <v>6</v>
          </cell>
          <cell r="AQ35">
            <v>0</v>
          </cell>
          <cell r="AR35">
            <v>0</v>
          </cell>
          <cell r="AU35">
            <v>3</v>
          </cell>
          <cell r="DC35">
            <v>8.1</v>
          </cell>
          <cell r="DD35">
            <v>3.7</v>
          </cell>
          <cell r="DG35">
            <v>7.9</v>
          </cell>
          <cell r="DJ35">
            <v>7</v>
          </cell>
          <cell r="DK35">
            <v>7</v>
          </cell>
        </row>
        <row r="36">
          <cell r="AO36">
            <v>5.5</v>
          </cell>
          <cell r="AP36">
            <v>5.2</v>
          </cell>
          <cell r="AQ36">
            <v>6.9</v>
          </cell>
          <cell r="AR36">
            <v>2.6</v>
          </cell>
          <cell r="AU36">
            <v>2.9</v>
          </cell>
          <cell r="DC36">
            <v>1.2</v>
          </cell>
          <cell r="DD36">
            <v>4.3</v>
          </cell>
          <cell r="DG36">
            <v>0.1</v>
          </cell>
          <cell r="DJ36">
            <v>0</v>
          </cell>
          <cell r="DK36">
            <v>0.1</v>
          </cell>
        </row>
        <row r="37">
          <cell r="AO37">
            <v>0.1</v>
          </cell>
          <cell r="AP37">
            <v>5.7</v>
          </cell>
          <cell r="AQ37">
            <v>0</v>
          </cell>
          <cell r="AR37">
            <v>0</v>
          </cell>
          <cell r="AU37">
            <v>0.5</v>
          </cell>
          <cell r="DC37">
            <v>7.9</v>
          </cell>
          <cell r="DD37">
            <v>3.2</v>
          </cell>
          <cell r="DG37">
            <v>7.6</v>
          </cell>
          <cell r="DJ37">
            <v>8</v>
          </cell>
          <cell r="DK37">
            <v>8</v>
          </cell>
        </row>
        <row r="38">
          <cell r="AO38">
            <v>0.1</v>
          </cell>
          <cell r="AP38">
            <v>7.5</v>
          </cell>
          <cell r="AQ38">
            <v>0</v>
          </cell>
          <cell r="AR38">
            <v>0</v>
          </cell>
          <cell r="AU38">
            <v>5</v>
          </cell>
          <cell r="DC38">
            <v>7.1</v>
          </cell>
          <cell r="DD38">
            <v>4.0999999999999996</v>
          </cell>
          <cell r="DG38">
            <v>9.9</v>
          </cell>
          <cell r="DJ38">
            <v>9</v>
          </cell>
          <cell r="DK38">
            <v>9</v>
          </cell>
        </row>
        <row r="39">
          <cell r="AO39">
            <v>9.8000000000000007</v>
          </cell>
          <cell r="AP39">
            <v>5.6</v>
          </cell>
          <cell r="AQ39">
            <v>9.1</v>
          </cell>
          <cell r="AR39">
            <v>0</v>
          </cell>
          <cell r="AU39">
            <v>0.3</v>
          </cell>
          <cell r="DC39">
            <v>2.7</v>
          </cell>
          <cell r="DD39">
            <v>6.2</v>
          </cell>
          <cell r="DG39">
            <v>3</v>
          </cell>
          <cell r="DJ39">
            <v>0</v>
          </cell>
          <cell r="DK39">
            <v>2.1</v>
          </cell>
        </row>
        <row r="40">
          <cell r="AO40">
            <v>7.2</v>
          </cell>
          <cell r="AP40">
            <v>8.4</v>
          </cell>
          <cell r="AQ40">
            <v>9.1999999999999993</v>
          </cell>
          <cell r="AR40">
            <v>8.1</v>
          </cell>
          <cell r="AU40">
            <v>4.5999999999999996</v>
          </cell>
          <cell r="DC40">
            <v>5.8</v>
          </cell>
          <cell r="DD40">
            <v>7.5</v>
          </cell>
          <cell r="DG40">
            <v>7</v>
          </cell>
          <cell r="DJ40">
            <v>0</v>
          </cell>
          <cell r="DK40">
            <v>4.9000000000000004</v>
          </cell>
        </row>
        <row r="41">
          <cell r="AO41">
            <v>9.6</v>
          </cell>
          <cell r="AP41">
            <v>6.8</v>
          </cell>
          <cell r="AQ41">
            <v>7.9</v>
          </cell>
          <cell r="AR41">
            <v>4.0999999999999996</v>
          </cell>
          <cell r="AU41">
            <v>1.9</v>
          </cell>
          <cell r="DC41">
            <v>5.5</v>
          </cell>
          <cell r="DD41">
            <v>6.7</v>
          </cell>
          <cell r="DG41">
            <v>8</v>
          </cell>
          <cell r="DJ41">
            <v>7</v>
          </cell>
          <cell r="DK41">
            <v>7</v>
          </cell>
        </row>
        <row r="42">
          <cell r="AO42">
            <v>0.1</v>
          </cell>
          <cell r="AP42">
            <v>0.1</v>
          </cell>
          <cell r="AQ42">
            <v>5.5</v>
          </cell>
          <cell r="AR42">
            <v>2.9</v>
          </cell>
          <cell r="AU42">
            <v>0</v>
          </cell>
          <cell r="DC42">
            <v>5.6</v>
          </cell>
          <cell r="DD42">
            <v>2.7</v>
          </cell>
          <cell r="DG42">
            <v>0.1</v>
          </cell>
          <cell r="DJ42">
            <v>0</v>
          </cell>
          <cell r="DK42">
            <v>0.1</v>
          </cell>
        </row>
        <row r="43">
          <cell r="AO43">
            <v>0.1</v>
          </cell>
          <cell r="AP43">
            <v>8.6</v>
          </cell>
          <cell r="AQ43">
            <v>0</v>
          </cell>
          <cell r="AR43">
            <v>0</v>
          </cell>
          <cell r="AU43">
            <v>1</v>
          </cell>
          <cell r="DC43">
            <v>7.1</v>
          </cell>
          <cell r="DD43">
            <v>3.9</v>
          </cell>
          <cell r="DG43">
            <v>3.1</v>
          </cell>
          <cell r="DJ43">
            <v>0</v>
          </cell>
          <cell r="DK43">
            <v>2.2000000000000002</v>
          </cell>
        </row>
        <row r="44">
          <cell r="AO44">
            <v>4.5</v>
          </cell>
          <cell r="AP44">
            <v>7.5</v>
          </cell>
          <cell r="AQ44">
            <v>0</v>
          </cell>
          <cell r="AR44">
            <v>0</v>
          </cell>
          <cell r="AU44">
            <v>1.2</v>
          </cell>
          <cell r="DC44">
            <v>8.5</v>
          </cell>
          <cell r="DD44">
            <v>4.5999999999999996</v>
          </cell>
          <cell r="DG44">
            <v>10</v>
          </cell>
          <cell r="DJ44">
            <v>9</v>
          </cell>
          <cell r="DK44">
            <v>9</v>
          </cell>
        </row>
        <row r="45">
          <cell r="AO45">
            <v>9.6</v>
          </cell>
          <cell r="AP45">
            <v>3.3</v>
          </cell>
          <cell r="AQ45">
            <v>8.6999999999999993</v>
          </cell>
          <cell r="AR45">
            <v>1.9</v>
          </cell>
          <cell r="AU45">
            <v>1</v>
          </cell>
          <cell r="DC45">
            <v>4.5999999999999996</v>
          </cell>
          <cell r="DD45">
            <v>6</v>
          </cell>
          <cell r="DG45">
            <v>0.1</v>
          </cell>
          <cell r="DJ45">
            <v>0</v>
          </cell>
          <cell r="DK45">
            <v>0.1</v>
          </cell>
        </row>
        <row r="46">
          <cell r="AO46">
            <v>0.1</v>
          </cell>
          <cell r="AP46">
            <v>5.6</v>
          </cell>
          <cell r="AQ46">
            <v>4.5999999999999996</v>
          </cell>
          <cell r="AR46">
            <v>0</v>
          </cell>
          <cell r="AU46">
            <v>1</v>
          </cell>
          <cell r="DC46">
            <v>8</v>
          </cell>
          <cell r="DD46">
            <v>3.9</v>
          </cell>
          <cell r="DG46">
            <v>5.7</v>
          </cell>
          <cell r="DJ46">
            <v>0</v>
          </cell>
          <cell r="DK46">
            <v>4</v>
          </cell>
        </row>
        <row r="47">
          <cell r="AO47">
            <v>5.9</v>
          </cell>
          <cell r="AP47">
            <v>6.5</v>
          </cell>
          <cell r="AQ47">
            <v>7.7</v>
          </cell>
          <cell r="AR47">
            <v>0</v>
          </cell>
          <cell r="AU47">
            <v>3.1</v>
          </cell>
          <cell r="DC47">
            <v>2.1</v>
          </cell>
          <cell r="DD47">
            <v>4.8</v>
          </cell>
          <cell r="DG47">
            <v>0.1</v>
          </cell>
          <cell r="DJ47">
            <v>0</v>
          </cell>
          <cell r="DK47">
            <v>0.1</v>
          </cell>
        </row>
        <row r="48">
          <cell r="AO48">
            <v>5.8</v>
          </cell>
          <cell r="AP48">
            <v>3.6</v>
          </cell>
          <cell r="AQ48">
            <v>5.7</v>
          </cell>
          <cell r="AR48">
            <v>8</v>
          </cell>
          <cell r="AU48">
            <v>4.4000000000000004</v>
          </cell>
          <cell r="DC48">
            <v>5.0999999999999996</v>
          </cell>
          <cell r="DD48">
            <v>5.6</v>
          </cell>
          <cell r="DG48">
            <v>1.7</v>
          </cell>
          <cell r="DJ48">
            <v>0</v>
          </cell>
          <cell r="DK48">
            <v>1.2</v>
          </cell>
        </row>
        <row r="49">
          <cell r="AO49">
            <v>8.6999999999999993</v>
          </cell>
          <cell r="AP49">
            <v>0</v>
          </cell>
          <cell r="AQ49">
            <v>6.4</v>
          </cell>
          <cell r="AR49">
            <v>0</v>
          </cell>
          <cell r="AU49">
            <v>2.9</v>
          </cell>
          <cell r="DC49">
            <v>2.4</v>
          </cell>
          <cell r="DD49">
            <v>4.3</v>
          </cell>
          <cell r="DG49">
            <v>0</v>
          </cell>
          <cell r="DJ49">
            <v>0</v>
          </cell>
          <cell r="DK49">
            <v>0</v>
          </cell>
        </row>
        <row r="50">
          <cell r="AO50">
            <v>0.9</v>
          </cell>
          <cell r="AP50">
            <v>5.3</v>
          </cell>
          <cell r="AQ50">
            <v>0</v>
          </cell>
          <cell r="AR50">
            <v>0</v>
          </cell>
          <cell r="AU50">
            <v>1.5</v>
          </cell>
          <cell r="DC50">
            <v>1</v>
          </cell>
          <cell r="DD50">
            <v>1.7</v>
          </cell>
          <cell r="DG50">
            <v>0</v>
          </cell>
          <cell r="DJ50">
            <v>0</v>
          </cell>
          <cell r="DK50">
            <v>0</v>
          </cell>
        </row>
        <row r="51">
          <cell r="AO51">
            <v>0.1</v>
          </cell>
          <cell r="AP51">
            <v>2.2999999999999998</v>
          </cell>
          <cell r="AQ51">
            <v>0</v>
          </cell>
          <cell r="AR51">
            <v>0</v>
          </cell>
          <cell r="AU51">
            <v>2.7</v>
          </cell>
          <cell r="DC51">
            <v>1.6</v>
          </cell>
          <cell r="DD51">
            <v>1.2</v>
          </cell>
          <cell r="DG51">
            <v>0</v>
          </cell>
          <cell r="DJ51">
            <v>0</v>
          </cell>
          <cell r="DK51">
            <v>0</v>
          </cell>
        </row>
        <row r="52">
          <cell r="AO52">
            <v>5.3</v>
          </cell>
          <cell r="AP52">
            <v>0.4</v>
          </cell>
          <cell r="AQ52">
            <v>8.5</v>
          </cell>
          <cell r="AR52">
            <v>0</v>
          </cell>
          <cell r="AU52">
            <v>8.1</v>
          </cell>
          <cell r="DC52">
            <v>5.3</v>
          </cell>
          <cell r="DD52">
            <v>5.5</v>
          </cell>
          <cell r="DG52">
            <v>2.2999999999999998</v>
          </cell>
          <cell r="DJ52">
            <v>0</v>
          </cell>
          <cell r="DK52">
            <v>1.6</v>
          </cell>
        </row>
        <row r="53">
          <cell r="AO53">
            <v>4</v>
          </cell>
          <cell r="AP53">
            <v>0.1</v>
          </cell>
          <cell r="AQ53">
            <v>8.5</v>
          </cell>
          <cell r="AR53">
            <v>7.6</v>
          </cell>
          <cell r="AU53">
            <v>0</v>
          </cell>
          <cell r="DC53">
            <v>4.0999999999999996</v>
          </cell>
          <cell r="DD53">
            <v>4.9000000000000004</v>
          </cell>
          <cell r="DG53">
            <v>0</v>
          </cell>
          <cell r="DJ53">
            <v>0</v>
          </cell>
          <cell r="DK53">
            <v>0</v>
          </cell>
        </row>
        <row r="54">
          <cell r="AO54">
            <v>9.6999999999999993</v>
          </cell>
          <cell r="AP54">
            <v>4.5999999999999996</v>
          </cell>
          <cell r="AQ54">
            <v>6.4</v>
          </cell>
          <cell r="AR54">
            <v>7.9</v>
          </cell>
          <cell r="AU54">
            <v>0.5</v>
          </cell>
          <cell r="DC54">
            <v>5.8</v>
          </cell>
          <cell r="DD54">
            <v>6.7</v>
          </cell>
          <cell r="DG54">
            <v>1.8</v>
          </cell>
          <cell r="DJ54">
            <v>0</v>
          </cell>
          <cell r="DK54">
            <v>1.3</v>
          </cell>
        </row>
        <row r="55">
          <cell r="AO55">
            <v>9.8000000000000007</v>
          </cell>
          <cell r="AP55">
            <v>6.7</v>
          </cell>
          <cell r="AQ55">
            <v>9.1999999999999993</v>
          </cell>
          <cell r="AR55">
            <v>0</v>
          </cell>
          <cell r="AU55">
            <v>3.7</v>
          </cell>
          <cell r="DC55">
            <v>5</v>
          </cell>
          <cell r="DD55">
            <v>6.9</v>
          </cell>
          <cell r="DG55">
            <v>1.5</v>
          </cell>
          <cell r="DJ55">
            <v>0</v>
          </cell>
          <cell r="DK55">
            <v>1.1000000000000001</v>
          </cell>
        </row>
        <row r="56">
          <cell r="AO56">
            <v>4.9000000000000004</v>
          </cell>
          <cell r="AP56">
            <v>8.1</v>
          </cell>
          <cell r="AQ56">
            <v>7.2</v>
          </cell>
          <cell r="AR56">
            <v>0</v>
          </cell>
          <cell r="AU56">
            <v>1.9</v>
          </cell>
          <cell r="DC56">
            <v>3.2</v>
          </cell>
          <cell r="DD56">
            <v>4.9000000000000004</v>
          </cell>
          <cell r="DG56">
            <v>9.1</v>
          </cell>
          <cell r="DJ56">
            <v>7</v>
          </cell>
          <cell r="DK56">
            <v>7</v>
          </cell>
        </row>
        <row r="57">
          <cell r="AO57">
            <v>9.6999999999999993</v>
          </cell>
          <cell r="AP57">
            <v>3</v>
          </cell>
          <cell r="AQ57">
            <v>8.1999999999999993</v>
          </cell>
          <cell r="AR57">
            <v>3.7</v>
          </cell>
          <cell r="AU57">
            <v>3.7</v>
          </cell>
          <cell r="DC57">
            <v>6.2</v>
          </cell>
          <cell r="DD57">
            <v>6.6</v>
          </cell>
          <cell r="DG57">
            <v>3.6</v>
          </cell>
          <cell r="DJ57">
            <v>0</v>
          </cell>
          <cell r="DK57">
            <v>2.5</v>
          </cell>
        </row>
        <row r="58">
          <cell r="AO58">
            <v>0.1</v>
          </cell>
          <cell r="AP58">
            <v>4.4000000000000004</v>
          </cell>
          <cell r="AQ58">
            <v>0</v>
          </cell>
          <cell r="AR58">
            <v>0</v>
          </cell>
          <cell r="AU58">
            <v>3.4</v>
          </cell>
          <cell r="DC58">
            <v>6.8</v>
          </cell>
          <cell r="DD58">
            <v>2.9</v>
          </cell>
          <cell r="DG58">
            <v>1.6</v>
          </cell>
          <cell r="DJ58">
            <v>0</v>
          </cell>
          <cell r="DK58">
            <v>1.1000000000000001</v>
          </cell>
        </row>
        <row r="59">
          <cell r="AO59">
            <v>3.4</v>
          </cell>
          <cell r="AP59">
            <v>3.1</v>
          </cell>
          <cell r="AQ59">
            <v>0</v>
          </cell>
          <cell r="AR59">
            <v>0</v>
          </cell>
          <cell r="AU59">
            <v>6.1</v>
          </cell>
          <cell r="DC59">
            <v>6</v>
          </cell>
          <cell r="DD59">
            <v>3.5</v>
          </cell>
          <cell r="DG59">
            <v>9.6</v>
          </cell>
          <cell r="DJ59">
            <v>0</v>
          </cell>
          <cell r="DK59">
            <v>6.7</v>
          </cell>
        </row>
        <row r="60">
          <cell r="AO60">
            <v>0.1</v>
          </cell>
          <cell r="AP60">
            <v>3.6</v>
          </cell>
          <cell r="AQ60">
            <v>0</v>
          </cell>
          <cell r="AR60">
            <v>0</v>
          </cell>
          <cell r="AU60">
            <v>0</v>
          </cell>
          <cell r="DC60">
            <v>1</v>
          </cell>
          <cell r="DD60">
            <v>0.9</v>
          </cell>
          <cell r="DG60">
            <v>0</v>
          </cell>
          <cell r="DJ60">
            <v>0</v>
          </cell>
          <cell r="DK60">
            <v>0</v>
          </cell>
        </row>
        <row r="61">
          <cell r="AO61">
            <v>0.1</v>
          </cell>
          <cell r="AP61">
            <v>4.2</v>
          </cell>
          <cell r="AQ61">
            <v>0</v>
          </cell>
          <cell r="AR61">
            <v>0.2</v>
          </cell>
          <cell r="AU61">
            <v>5.0999999999999996</v>
          </cell>
          <cell r="DC61">
            <v>3.8</v>
          </cell>
          <cell r="DD61">
            <v>2.5</v>
          </cell>
          <cell r="DG61">
            <v>1.9</v>
          </cell>
          <cell r="DJ61">
            <v>0</v>
          </cell>
          <cell r="DK61">
            <v>1.3</v>
          </cell>
        </row>
        <row r="62">
          <cell r="AO62">
            <v>4.8</v>
          </cell>
          <cell r="AP62">
            <v>5.7</v>
          </cell>
          <cell r="AQ62">
            <v>0</v>
          </cell>
          <cell r="AR62">
            <v>0</v>
          </cell>
          <cell r="AU62">
            <v>5.2</v>
          </cell>
          <cell r="DC62">
            <v>7.5</v>
          </cell>
          <cell r="DD62">
            <v>4.4000000000000004</v>
          </cell>
          <cell r="DG62">
            <v>9.4</v>
          </cell>
          <cell r="DJ62">
            <v>9</v>
          </cell>
          <cell r="DK62">
            <v>9</v>
          </cell>
        </row>
        <row r="63">
          <cell r="AO63">
            <v>3.5</v>
          </cell>
          <cell r="AP63">
            <v>0.1</v>
          </cell>
          <cell r="AQ63">
            <v>8</v>
          </cell>
          <cell r="AR63">
            <v>3.1</v>
          </cell>
          <cell r="AU63">
            <v>2.5</v>
          </cell>
          <cell r="DC63">
            <v>3.6</v>
          </cell>
          <cell r="DD63">
            <v>3.9</v>
          </cell>
          <cell r="DG63">
            <v>0</v>
          </cell>
          <cell r="DJ63">
            <v>0</v>
          </cell>
          <cell r="DK63">
            <v>0</v>
          </cell>
        </row>
        <row r="64">
          <cell r="AO64">
            <v>0.1</v>
          </cell>
          <cell r="AP64">
            <v>0.1</v>
          </cell>
          <cell r="AQ64">
            <v>0</v>
          </cell>
          <cell r="AR64">
            <v>0</v>
          </cell>
          <cell r="AU64">
            <v>1.5</v>
          </cell>
          <cell r="DC64">
            <v>1.1000000000000001</v>
          </cell>
          <cell r="DD64">
            <v>0.5</v>
          </cell>
          <cell r="DG64">
            <v>0</v>
          </cell>
          <cell r="DJ64">
            <v>0</v>
          </cell>
          <cell r="DK64">
            <v>0</v>
          </cell>
        </row>
        <row r="65">
          <cell r="AO65">
            <v>3.3</v>
          </cell>
          <cell r="AP65">
            <v>6.4</v>
          </cell>
          <cell r="AQ65">
            <v>5.7</v>
          </cell>
          <cell r="AR65">
            <v>0</v>
          </cell>
          <cell r="AU65">
            <v>1.3</v>
          </cell>
          <cell r="DC65">
            <v>1.3</v>
          </cell>
          <cell r="DD65">
            <v>3.4</v>
          </cell>
          <cell r="DG65">
            <v>0.9</v>
          </cell>
          <cell r="DJ65">
            <v>0</v>
          </cell>
          <cell r="DK65">
            <v>0.6</v>
          </cell>
        </row>
        <row r="66">
          <cell r="AO66">
            <v>0.1</v>
          </cell>
          <cell r="AP66">
            <v>4.8</v>
          </cell>
          <cell r="AQ66">
            <v>0</v>
          </cell>
          <cell r="AR66">
            <v>0</v>
          </cell>
          <cell r="AU66">
            <v>1</v>
          </cell>
          <cell r="DC66">
            <v>6.7</v>
          </cell>
          <cell r="DD66">
            <v>2.6</v>
          </cell>
          <cell r="DG66">
            <v>2.6</v>
          </cell>
          <cell r="DJ66">
            <v>0</v>
          </cell>
          <cell r="DK66">
            <v>1.8</v>
          </cell>
        </row>
        <row r="67">
          <cell r="AO67">
            <v>0.1</v>
          </cell>
          <cell r="AP67">
            <v>3.5</v>
          </cell>
          <cell r="AQ67">
            <v>3.6</v>
          </cell>
          <cell r="AR67">
            <v>0</v>
          </cell>
          <cell r="AU67">
            <v>3.2</v>
          </cell>
          <cell r="DC67">
            <v>6.5</v>
          </cell>
          <cell r="DD67">
            <v>3.1</v>
          </cell>
          <cell r="DG67">
            <v>1.2</v>
          </cell>
          <cell r="DJ67">
            <v>0</v>
          </cell>
          <cell r="DK67">
            <v>0.8</v>
          </cell>
        </row>
        <row r="68">
          <cell r="AO68">
            <v>7.9</v>
          </cell>
          <cell r="AP68">
            <v>5.0999999999999996</v>
          </cell>
          <cell r="AQ68">
            <v>0</v>
          </cell>
          <cell r="AR68">
            <v>0</v>
          </cell>
          <cell r="AU68">
            <v>5.0999999999999996</v>
          </cell>
          <cell r="DC68">
            <v>4.7</v>
          </cell>
          <cell r="DD68">
            <v>4.4000000000000004</v>
          </cell>
          <cell r="DG68">
            <v>3.8</v>
          </cell>
          <cell r="DJ68">
            <v>0</v>
          </cell>
          <cell r="DK68">
            <v>2.7</v>
          </cell>
        </row>
        <row r="69">
          <cell r="AO69">
            <v>4.3</v>
          </cell>
          <cell r="AP69">
            <v>6.1</v>
          </cell>
          <cell r="AQ69">
            <v>0</v>
          </cell>
          <cell r="AR69">
            <v>0</v>
          </cell>
          <cell r="AU69">
            <v>1.5</v>
          </cell>
          <cell r="DC69">
            <v>1.4</v>
          </cell>
          <cell r="DD69">
            <v>2.6</v>
          </cell>
          <cell r="DG69">
            <v>0.1</v>
          </cell>
          <cell r="DJ69">
            <v>0</v>
          </cell>
          <cell r="DK69">
            <v>0.1</v>
          </cell>
        </row>
        <row r="70">
          <cell r="AO70">
            <v>0.1</v>
          </cell>
          <cell r="AP70">
            <v>4.9000000000000004</v>
          </cell>
          <cell r="AQ70">
            <v>5.2</v>
          </cell>
          <cell r="AR70">
            <v>0</v>
          </cell>
          <cell r="AU70">
            <v>1.5</v>
          </cell>
          <cell r="DC70">
            <v>7.6</v>
          </cell>
          <cell r="DD70">
            <v>3.8</v>
          </cell>
          <cell r="DG70">
            <v>4.7</v>
          </cell>
          <cell r="DJ70">
            <v>0</v>
          </cell>
          <cell r="DK70">
            <v>3.3</v>
          </cell>
        </row>
        <row r="71">
          <cell r="AO71">
            <v>9.6</v>
          </cell>
          <cell r="AP71">
            <v>3.1</v>
          </cell>
          <cell r="AQ71">
            <v>8.6999999999999993</v>
          </cell>
          <cell r="AR71">
            <v>0</v>
          </cell>
          <cell r="AU71">
            <v>1.7</v>
          </cell>
          <cell r="DC71">
            <v>4.5999999999999996</v>
          </cell>
          <cell r="DD71">
            <v>5.9</v>
          </cell>
          <cell r="DG71">
            <v>0.1</v>
          </cell>
          <cell r="DJ71">
            <v>0</v>
          </cell>
          <cell r="DK71">
            <v>0.1</v>
          </cell>
        </row>
        <row r="72">
          <cell r="AO72">
            <v>3.5</v>
          </cell>
          <cell r="AP72">
            <v>0.1</v>
          </cell>
          <cell r="AQ72">
            <v>0</v>
          </cell>
          <cell r="AR72">
            <v>1.7</v>
          </cell>
          <cell r="AU72">
            <v>0.5</v>
          </cell>
          <cell r="DC72">
            <v>3.6</v>
          </cell>
          <cell r="DD72">
            <v>1.7</v>
          </cell>
          <cell r="DG72">
            <v>0</v>
          </cell>
          <cell r="DJ72">
            <v>0</v>
          </cell>
          <cell r="DK72">
            <v>0</v>
          </cell>
        </row>
        <row r="73">
          <cell r="AO73">
            <v>9.8000000000000007</v>
          </cell>
          <cell r="AP73">
            <v>5.0999999999999996</v>
          </cell>
          <cell r="AQ73">
            <v>7.4</v>
          </cell>
          <cell r="AR73">
            <v>4.5</v>
          </cell>
          <cell r="AU73">
            <v>3.8</v>
          </cell>
          <cell r="DC73">
            <v>5.5</v>
          </cell>
          <cell r="DD73">
            <v>6.6</v>
          </cell>
          <cell r="DG73">
            <v>3.3</v>
          </cell>
          <cell r="DJ73">
            <v>0</v>
          </cell>
          <cell r="DK73">
            <v>2.2999999999999998</v>
          </cell>
        </row>
        <row r="74">
          <cell r="AO74">
            <v>0.1</v>
          </cell>
          <cell r="AP74">
            <v>5.0999999999999996</v>
          </cell>
          <cell r="AQ74">
            <v>5.2</v>
          </cell>
          <cell r="AR74">
            <v>0</v>
          </cell>
          <cell r="AU74">
            <v>0.8</v>
          </cell>
          <cell r="DC74">
            <v>8</v>
          </cell>
          <cell r="DD74">
            <v>3.9</v>
          </cell>
          <cell r="DG74">
            <v>3.2</v>
          </cell>
          <cell r="DJ74">
            <v>0</v>
          </cell>
          <cell r="DK74">
            <v>2.2000000000000002</v>
          </cell>
        </row>
        <row r="75">
          <cell r="AO75">
            <v>0.1</v>
          </cell>
          <cell r="AP75">
            <v>3.3</v>
          </cell>
          <cell r="AQ75">
            <v>1.5</v>
          </cell>
          <cell r="AR75">
            <v>0</v>
          </cell>
          <cell r="AU75">
            <v>2</v>
          </cell>
          <cell r="DC75">
            <v>6.9</v>
          </cell>
          <cell r="DD75">
            <v>2.7</v>
          </cell>
          <cell r="DG75">
            <v>2</v>
          </cell>
          <cell r="DJ75">
            <v>0</v>
          </cell>
          <cell r="DK75">
            <v>1.4</v>
          </cell>
        </row>
        <row r="76">
          <cell r="AO76">
            <v>0.1</v>
          </cell>
          <cell r="AP76">
            <v>4.8</v>
          </cell>
          <cell r="AQ76">
            <v>6.7</v>
          </cell>
          <cell r="AR76">
            <v>0</v>
          </cell>
          <cell r="AU76">
            <v>4.2</v>
          </cell>
          <cell r="DC76">
            <v>5.3</v>
          </cell>
          <cell r="DD76">
            <v>3.9</v>
          </cell>
          <cell r="DG76">
            <v>0.1</v>
          </cell>
          <cell r="DJ76">
            <v>0</v>
          </cell>
          <cell r="DK76">
            <v>0.1</v>
          </cell>
        </row>
        <row r="77">
          <cell r="AO77">
            <v>9.6999999999999993</v>
          </cell>
          <cell r="AP77">
            <v>4.3</v>
          </cell>
          <cell r="AQ77">
            <v>6.3</v>
          </cell>
          <cell r="AR77">
            <v>7.2</v>
          </cell>
          <cell r="AU77">
            <v>3.9</v>
          </cell>
          <cell r="DC77">
            <v>7.5</v>
          </cell>
          <cell r="DD77">
            <v>7</v>
          </cell>
          <cell r="DG77">
            <v>6.2</v>
          </cell>
          <cell r="DJ77">
            <v>0</v>
          </cell>
          <cell r="DK77">
            <v>4.3</v>
          </cell>
        </row>
        <row r="78">
          <cell r="AO78">
            <v>9.4</v>
          </cell>
          <cell r="AP78">
            <v>5.0999999999999996</v>
          </cell>
          <cell r="AQ78">
            <v>7</v>
          </cell>
          <cell r="AR78">
            <v>4.3</v>
          </cell>
          <cell r="AU78">
            <v>4.5999999999999996</v>
          </cell>
          <cell r="DC78">
            <v>5.8</v>
          </cell>
          <cell r="DD78">
            <v>6.5</v>
          </cell>
          <cell r="DG78">
            <v>2.2000000000000002</v>
          </cell>
          <cell r="DJ78">
            <v>0</v>
          </cell>
          <cell r="DK78">
            <v>1.5</v>
          </cell>
        </row>
        <row r="79">
          <cell r="AO79">
            <v>2.2999999999999998</v>
          </cell>
          <cell r="AP79">
            <v>7.5</v>
          </cell>
          <cell r="AQ79">
            <v>0</v>
          </cell>
          <cell r="AR79">
            <v>0</v>
          </cell>
          <cell r="AU79">
            <v>3.2</v>
          </cell>
          <cell r="DC79">
            <v>4.9000000000000004</v>
          </cell>
          <cell r="DD79">
            <v>3.5</v>
          </cell>
          <cell r="DG79">
            <v>0</v>
          </cell>
          <cell r="DJ79">
            <v>0</v>
          </cell>
          <cell r="DK79">
            <v>0</v>
          </cell>
        </row>
        <row r="80">
          <cell r="AO80">
            <v>7.5</v>
          </cell>
          <cell r="AP80">
            <v>0.1</v>
          </cell>
          <cell r="AQ80">
            <v>0</v>
          </cell>
          <cell r="AR80">
            <v>0</v>
          </cell>
          <cell r="AU80">
            <v>0</v>
          </cell>
          <cell r="DC80">
            <v>2</v>
          </cell>
          <cell r="DD80">
            <v>2.2000000000000002</v>
          </cell>
          <cell r="DG80">
            <v>0</v>
          </cell>
          <cell r="DJ80">
            <v>0</v>
          </cell>
          <cell r="DK80">
            <v>0</v>
          </cell>
        </row>
        <row r="81">
          <cell r="AO81">
            <v>8.3000000000000007</v>
          </cell>
          <cell r="AP81">
            <v>8.4</v>
          </cell>
          <cell r="AQ81">
            <v>8.1</v>
          </cell>
          <cell r="AR81">
            <v>7.2</v>
          </cell>
          <cell r="AU81">
            <v>6.6</v>
          </cell>
          <cell r="DC81">
            <v>7.5</v>
          </cell>
          <cell r="DD81">
            <v>7.7</v>
          </cell>
          <cell r="DG81">
            <v>8.1</v>
          </cell>
          <cell r="DJ81">
            <v>0</v>
          </cell>
          <cell r="DK81">
            <v>5.7</v>
          </cell>
        </row>
        <row r="82">
          <cell r="AO82">
            <v>8.9</v>
          </cell>
          <cell r="AP82">
            <v>8.1</v>
          </cell>
          <cell r="AQ82">
            <v>9.6999999999999993</v>
          </cell>
          <cell r="AR82">
            <v>6.1</v>
          </cell>
          <cell r="AU82">
            <v>3.2</v>
          </cell>
          <cell r="DC82">
            <v>7.2</v>
          </cell>
          <cell r="DD82">
            <v>7.7</v>
          </cell>
          <cell r="DG82">
            <v>7.7</v>
          </cell>
          <cell r="DJ82">
            <v>0</v>
          </cell>
          <cell r="DK82">
            <v>5.4</v>
          </cell>
        </row>
        <row r="83">
          <cell r="AO83">
            <v>9.6</v>
          </cell>
          <cell r="AP83">
            <v>6.4</v>
          </cell>
          <cell r="AQ83">
            <v>6.9</v>
          </cell>
          <cell r="AR83">
            <v>1.8</v>
          </cell>
          <cell r="AU83">
            <v>5.7</v>
          </cell>
          <cell r="DC83">
            <v>6.5</v>
          </cell>
          <cell r="DD83">
            <v>6.7</v>
          </cell>
          <cell r="DG83">
            <v>6.2</v>
          </cell>
          <cell r="DJ83">
            <v>0</v>
          </cell>
          <cell r="DK83">
            <v>4.3</v>
          </cell>
        </row>
        <row r="84">
          <cell r="AO84">
            <v>5.4</v>
          </cell>
          <cell r="AP84">
            <v>9.5</v>
          </cell>
          <cell r="AQ84">
            <v>0</v>
          </cell>
          <cell r="AR84">
            <v>0</v>
          </cell>
          <cell r="AU84">
            <v>5</v>
          </cell>
          <cell r="DC84">
            <v>6.9</v>
          </cell>
          <cell r="DD84">
            <v>5.6</v>
          </cell>
          <cell r="DG84">
            <v>9.9</v>
          </cell>
          <cell r="DJ84">
            <v>9</v>
          </cell>
          <cell r="DK84">
            <v>9</v>
          </cell>
        </row>
        <row r="85">
          <cell r="AO85">
            <v>0.1</v>
          </cell>
          <cell r="AP85">
            <v>3.9</v>
          </cell>
          <cell r="AQ85">
            <v>5.8</v>
          </cell>
          <cell r="AR85">
            <v>0</v>
          </cell>
          <cell r="AU85">
            <v>0.5</v>
          </cell>
          <cell r="DC85">
            <v>1.3</v>
          </cell>
          <cell r="DD85">
            <v>2.2000000000000002</v>
          </cell>
          <cell r="DG85">
            <v>0</v>
          </cell>
          <cell r="DJ85">
            <v>0</v>
          </cell>
          <cell r="DK85">
            <v>0</v>
          </cell>
        </row>
        <row r="86">
          <cell r="AO86">
            <v>7.3</v>
          </cell>
          <cell r="AP86">
            <v>2.2999999999999998</v>
          </cell>
          <cell r="AQ86">
            <v>6.2</v>
          </cell>
          <cell r="AR86">
            <v>0</v>
          </cell>
          <cell r="AU86">
            <v>5.3</v>
          </cell>
          <cell r="DC86">
            <v>4.3</v>
          </cell>
          <cell r="DD86">
            <v>4.7</v>
          </cell>
          <cell r="DG86">
            <v>4.4000000000000004</v>
          </cell>
          <cell r="DJ86">
            <v>0</v>
          </cell>
          <cell r="DK86">
            <v>3.1</v>
          </cell>
        </row>
        <row r="87">
          <cell r="AO87">
            <v>8.6</v>
          </cell>
          <cell r="AP87">
            <v>5.4</v>
          </cell>
          <cell r="AQ87">
            <v>7.4</v>
          </cell>
          <cell r="AR87">
            <v>0</v>
          </cell>
          <cell r="AU87">
            <v>1.9</v>
          </cell>
          <cell r="DC87">
            <v>2</v>
          </cell>
          <cell r="DD87">
            <v>5</v>
          </cell>
          <cell r="DG87">
            <v>0.1</v>
          </cell>
          <cell r="DJ87">
            <v>0</v>
          </cell>
          <cell r="DK87">
            <v>0.1</v>
          </cell>
        </row>
        <row r="88">
          <cell r="AO88">
            <v>9.1</v>
          </cell>
          <cell r="AP88">
            <v>3.1</v>
          </cell>
          <cell r="AQ88">
            <v>0</v>
          </cell>
          <cell r="AR88">
            <v>7.2</v>
          </cell>
          <cell r="AU88">
            <v>2.9</v>
          </cell>
          <cell r="DC88">
            <v>5.2</v>
          </cell>
          <cell r="DD88">
            <v>5.4</v>
          </cell>
          <cell r="DG88">
            <v>0.1</v>
          </cell>
          <cell r="DJ88">
            <v>0</v>
          </cell>
          <cell r="DK88">
            <v>0.1</v>
          </cell>
        </row>
        <row r="89">
          <cell r="AO89">
            <v>10</v>
          </cell>
          <cell r="AP89">
            <v>3.9</v>
          </cell>
          <cell r="AQ89">
            <v>10</v>
          </cell>
          <cell r="AR89">
            <v>10</v>
          </cell>
          <cell r="AU89">
            <v>0.5</v>
          </cell>
          <cell r="DC89">
            <v>3.4</v>
          </cell>
          <cell r="DD89">
            <v>8.1</v>
          </cell>
          <cell r="DG89">
            <v>0</v>
          </cell>
          <cell r="DJ89">
            <v>0</v>
          </cell>
          <cell r="DK89">
            <v>0</v>
          </cell>
        </row>
        <row r="90">
          <cell r="AO90">
            <v>7.7</v>
          </cell>
          <cell r="AP90">
            <v>2.6</v>
          </cell>
          <cell r="AQ90">
            <v>0</v>
          </cell>
          <cell r="AR90">
            <v>0</v>
          </cell>
          <cell r="AU90">
            <v>6.7</v>
          </cell>
          <cell r="DC90">
            <v>3.9</v>
          </cell>
          <cell r="DD90">
            <v>4.0999999999999996</v>
          </cell>
          <cell r="DG90">
            <v>3.3</v>
          </cell>
          <cell r="DJ90">
            <v>0</v>
          </cell>
          <cell r="DK90">
            <v>2.2999999999999998</v>
          </cell>
        </row>
        <row r="91">
          <cell r="AO91">
            <v>6.5</v>
          </cell>
          <cell r="AP91">
            <v>6</v>
          </cell>
          <cell r="AQ91">
            <v>0</v>
          </cell>
          <cell r="AR91">
            <v>0</v>
          </cell>
          <cell r="AU91">
            <v>5</v>
          </cell>
          <cell r="DC91">
            <v>3.8</v>
          </cell>
          <cell r="DD91">
            <v>4</v>
          </cell>
          <cell r="DG91">
            <v>0.1</v>
          </cell>
          <cell r="DJ91">
            <v>0</v>
          </cell>
          <cell r="DK91">
            <v>0.1</v>
          </cell>
        </row>
        <row r="92">
          <cell r="AO92">
            <v>3.2</v>
          </cell>
          <cell r="AP92">
            <v>5.6</v>
          </cell>
          <cell r="AQ92">
            <v>6</v>
          </cell>
          <cell r="AR92">
            <v>0</v>
          </cell>
          <cell r="AU92">
            <v>6.9</v>
          </cell>
          <cell r="DC92">
            <v>6.5</v>
          </cell>
          <cell r="DD92">
            <v>5.0999999999999996</v>
          </cell>
          <cell r="DG92">
            <v>7.7</v>
          </cell>
          <cell r="DJ92">
            <v>0</v>
          </cell>
          <cell r="DK92">
            <v>5.4</v>
          </cell>
        </row>
        <row r="93">
          <cell r="AO93">
            <v>0.1</v>
          </cell>
          <cell r="AP93">
            <v>0.1</v>
          </cell>
          <cell r="AQ93">
            <v>8.6999999999999993</v>
          </cell>
          <cell r="AR93">
            <v>0</v>
          </cell>
          <cell r="AU93">
            <v>3.8</v>
          </cell>
          <cell r="DC93">
            <v>4.5</v>
          </cell>
          <cell r="DD93">
            <v>3.8</v>
          </cell>
          <cell r="DG93">
            <v>0</v>
          </cell>
          <cell r="DJ93">
            <v>0</v>
          </cell>
          <cell r="DK93">
            <v>0</v>
          </cell>
        </row>
        <row r="94">
          <cell r="AO94">
            <v>4.9000000000000004</v>
          </cell>
          <cell r="AP94">
            <v>7.4</v>
          </cell>
          <cell r="AQ94">
            <v>4.5999999999999996</v>
          </cell>
          <cell r="AR94">
            <v>6.5</v>
          </cell>
          <cell r="AU94">
            <v>3.8</v>
          </cell>
          <cell r="DC94">
            <v>3.3</v>
          </cell>
          <cell r="DD94">
            <v>5.3</v>
          </cell>
          <cell r="DG94">
            <v>3.3</v>
          </cell>
          <cell r="DJ94">
            <v>0</v>
          </cell>
          <cell r="DK94">
            <v>2.2999999999999998</v>
          </cell>
        </row>
        <row r="95">
          <cell r="AO95">
            <v>7.3</v>
          </cell>
          <cell r="AP95">
            <v>4.7</v>
          </cell>
          <cell r="AQ95">
            <v>7.6</v>
          </cell>
          <cell r="AR95">
            <v>8.5</v>
          </cell>
          <cell r="AU95">
            <v>0.3</v>
          </cell>
          <cell r="DC95">
            <v>2.5</v>
          </cell>
          <cell r="DD95">
            <v>5.9</v>
          </cell>
          <cell r="DG95">
            <v>0</v>
          </cell>
          <cell r="DJ95">
            <v>0</v>
          </cell>
          <cell r="DK95">
            <v>0</v>
          </cell>
        </row>
        <row r="96">
          <cell r="AO96">
            <v>0.2</v>
          </cell>
          <cell r="AP96">
            <v>1.3</v>
          </cell>
          <cell r="AQ96">
            <v>0</v>
          </cell>
          <cell r="AR96">
            <v>0</v>
          </cell>
          <cell r="AU96">
            <v>3.4</v>
          </cell>
          <cell r="DC96">
            <v>3.8</v>
          </cell>
          <cell r="DD96">
            <v>1.6</v>
          </cell>
          <cell r="DG96">
            <v>1.2</v>
          </cell>
          <cell r="DJ96">
            <v>0</v>
          </cell>
          <cell r="DK96">
            <v>0.8</v>
          </cell>
        </row>
        <row r="97">
          <cell r="AO97">
            <v>8.6</v>
          </cell>
          <cell r="AP97">
            <v>5.6</v>
          </cell>
          <cell r="AQ97">
            <v>0</v>
          </cell>
          <cell r="AR97">
            <v>0</v>
          </cell>
          <cell r="AU97">
            <v>6</v>
          </cell>
          <cell r="DC97">
            <v>5.2</v>
          </cell>
          <cell r="DD97">
            <v>5</v>
          </cell>
          <cell r="DG97">
            <v>3.2</v>
          </cell>
          <cell r="DJ97">
            <v>0</v>
          </cell>
          <cell r="DK97">
            <v>2.2000000000000002</v>
          </cell>
        </row>
        <row r="98">
          <cell r="AO98">
            <v>3.1</v>
          </cell>
          <cell r="AP98">
            <v>9.1</v>
          </cell>
          <cell r="AQ98">
            <v>0</v>
          </cell>
          <cell r="AR98">
            <v>3.3</v>
          </cell>
          <cell r="AU98">
            <v>2.7</v>
          </cell>
          <cell r="DC98">
            <v>6.6</v>
          </cell>
          <cell r="DD98">
            <v>5</v>
          </cell>
          <cell r="DG98">
            <v>1.8</v>
          </cell>
          <cell r="DJ98">
            <v>0</v>
          </cell>
          <cell r="DK98">
            <v>1.3</v>
          </cell>
        </row>
        <row r="99">
          <cell r="AO99">
            <v>0.1</v>
          </cell>
          <cell r="AP99">
            <v>6.5</v>
          </cell>
          <cell r="AQ99">
            <v>0</v>
          </cell>
          <cell r="AR99">
            <v>0</v>
          </cell>
          <cell r="AU99">
            <v>2.4</v>
          </cell>
          <cell r="DC99">
            <v>1</v>
          </cell>
          <cell r="DD99">
            <v>2.1</v>
          </cell>
          <cell r="DG99">
            <v>0</v>
          </cell>
          <cell r="DJ99">
            <v>0</v>
          </cell>
          <cell r="DK99">
            <v>0</v>
          </cell>
        </row>
        <row r="100">
          <cell r="AO100">
            <v>9.6</v>
          </cell>
          <cell r="AP100">
            <v>1.2</v>
          </cell>
          <cell r="AQ100">
            <v>7.2</v>
          </cell>
          <cell r="AR100">
            <v>0</v>
          </cell>
          <cell r="AU100">
            <v>1.9</v>
          </cell>
          <cell r="DC100">
            <v>3.7</v>
          </cell>
          <cell r="DD100">
            <v>5.2</v>
          </cell>
          <cell r="DG100">
            <v>5.0999999999999996</v>
          </cell>
          <cell r="DJ100">
            <v>0</v>
          </cell>
          <cell r="DK100">
            <v>3.6</v>
          </cell>
        </row>
        <row r="101">
          <cell r="AO101">
            <v>0.1</v>
          </cell>
          <cell r="AP101">
            <v>3</v>
          </cell>
          <cell r="AQ101">
            <v>0</v>
          </cell>
          <cell r="AR101">
            <v>0</v>
          </cell>
          <cell r="AU101">
            <v>6.6</v>
          </cell>
          <cell r="DC101">
            <v>3.4</v>
          </cell>
          <cell r="DD101">
            <v>2.6</v>
          </cell>
          <cell r="DG101">
            <v>1.1000000000000001</v>
          </cell>
          <cell r="DJ101">
            <v>0</v>
          </cell>
          <cell r="DK101">
            <v>0.8</v>
          </cell>
        </row>
        <row r="102">
          <cell r="AO102">
            <v>0.1</v>
          </cell>
          <cell r="AP102">
            <v>6.2</v>
          </cell>
          <cell r="AQ102">
            <v>5.5</v>
          </cell>
          <cell r="AR102">
            <v>0</v>
          </cell>
          <cell r="AU102">
            <v>0.5</v>
          </cell>
          <cell r="DC102">
            <v>7.4</v>
          </cell>
          <cell r="DD102">
            <v>4</v>
          </cell>
          <cell r="DG102">
            <v>3.2</v>
          </cell>
          <cell r="DJ102">
            <v>0</v>
          </cell>
          <cell r="DK102">
            <v>2.2000000000000002</v>
          </cell>
        </row>
        <row r="103">
          <cell r="AO103">
            <v>1.9</v>
          </cell>
          <cell r="AP103">
            <v>2.6</v>
          </cell>
          <cell r="AQ103">
            <v>7.3</v>
          </cell>
          <cell r="AR103">
            <v>0</v>
          </cell>
          <cell r="AU103">
            <v>5</v>
          </cell>
          <cell r="DC103">
            <v>3</v>
          </cell>
          <cell r="DD103">
            <v>3.7</v>
          </cell>
          <cell r="DG103">
            <v>10</v>
          </cell>
          <cell r="DJ103">
            <v>10</v>
          </cell>
          <cell r="DK103">
            <v>10</v>
          </cell>
        </row>
        <row r="104">
          <cell r="AO104">
            <v>5.2</v>
          </cell>
          <cell r="AP104">
            <v>0.1</v>
          </cell>
          <cell r="AQ104">
            <v>0</v>
          </cell>
          <cell r="AR104">
            <v>0</v>
          </cell>
          <cell r="AU104">
            <v>0</v>
          </cell>
          <cell r="DC104">
            <v>1.1000000000000001</v>
          </cell>
          <cell r="DD104">
            <v>1.3</v>
          </cell>
          <cell r="DG104">
            <v>0</v>
          </cell>
          <cell r="DJ104">
            <v>0</v>
          </cell>
          <cell r="DK104">
            <v>0</v>
          </cell>
        </row>
        <row r="105">
          <cell r="AO105">
            <v>0.1</v>
          </cell>
          <cell r="AP105">
            <v>4.7</v>
          </cell>
          <cell r="AQ105">
            <v>0</v>
          </cell>
          <cell r="AR105">
            <v>0</v>
          </cell>
          <cell r="AU105">
            <v>2.7</v>
          </cell>
          <cell r="DC105">
            <v>1</v>
          </cell>
          <cell r="DD105">
            <v>1.6</v>
          </cell>
          <cell r="DG105">
            <v>0</v>
          </cell>
          <cell r="DJ105">
            <v>0</v>
          </cell>
          <cell r="DK105">
            <v>0</v>
          </cell>
        </row>
        <row r="106">
          <cell r="AO106">
            <v>0.2</v>
          </cell>
          <cell r="AP106">
            <v>2</v>
          </cell>
          <cell r="AQ106">
            <v>0</v>
          </cell>
          <cell r="AR106">
            <v>0</v>
          </cell>
          <cell r="AU106">
            <v>1</v>
          </cell>
          <cell r="DC106">
            <v>1.5</v>
          </cell>
          <cell r="DD106">
            <v>0.8</v>
          </cell>
          <cell r="DG106">
            <v>0</v>
          </cell>
          <cell r="DJ106">
            <v>0</v>
          </cell>
          <cell r="DK106">
            <v>0</v>
          </cell>
        </row>
        <row r="107">
          <cell r="AO107">
            <v>0.1</v>
          </cell>
          <cell r="AP107">
            <v>7.2</v>
          </cell>
          <cell r="AQ107">
            <v>7.8</v>
          </cell>
          <cell r="AR107">
            <v>7.4</v>
          </cell>
          <cell r="AU107">
            <v>4.7</v>
          </cell>
          <cell r="DC107">
            <v>6.9</v>
          </cell>
          <cell r="DD107">
            <v>6.2</v>
          </cell>
          <cell r="DG107">
            <v>0.9</v>
          </cell>
          <cell r="DJ107">
            <v>0</v>
          </cell>
          <cell r="DK107">
            <v>0.6</v>
          </cell>
        </row>
        <row r="108">
          <cell r="AO108">
            <v>6.5</v>
          </cell>
          <cell r="AP108">
            <v>5.3</v>
          </cell>
          <cell r="AQ108">
            <v>0</v>
          </cell>
          <cell r="AR108">
            <v>0.7</v>
          </cell>
          <cell r="AU108">
            <v>5.9</v>
          </cell>
          <cell r="DC108">
            <v>6.6</v>
          </cell>
          <cell r="DD108">
            <v>4.5999999999999996</v>
          </cell>
          <cell r="DG108">
            <v>1.2</v>
          </cell>
          <cell r="DJ108">
            <v>0</v>
          </cell>
          <cell r="DK108">
            <v>0.8</v>
          </cell>
        </row>
        <row r="109">
          <cell r="AO109">
            <v>2.2999999999999998</v>
          </cell>
          <cell r="AP109">
            <v>6.6</v>
          </cell>
          <cell r="AQ109">
            <v>7.1</v>
          </cell>
          <cell r="AR109">
            <v>2.9</v>
          </cell>
          <cell r="AU109">
            <v>3.2</v>
          </cell>
          <cell r="DC109">
            <v>5.6</v>
          </cell>
          <cell r="DD109">
            <v>4.9000000000000004</v>
          </cell>
          <cell r="DG109">
            <v>1</v>
          </cell>
          <cell r="DJ109">
            <v>0</v>
          </cell>
          <cell r="DK109">
            <v>0.7</v>
          </cell>
        </row>
        <row r="110">
          <cell r="AO110">
            <v>0.1</v>
          </cell>
          <cell r="AP110">
            <v>0.1</v>
          </cell>
          <cell r="AQ110">
            <v>9</v>
          </cell>
          <cell r="AR110">
            <v>0</v>
          </cell>
          <cell r="AU110">
            <v>0</v>
          </cell>
          <cell r="DC110">
            <v>2.9</v>
          </cell>
          <cell r="DD110">
            <v>3.1</v>
          </cell>
          <cell r="DG110">
            <v>0.3</v>
          </cell>
          <cell r="DJ110">
            <v>0</v>
          </cell>
          <cell r="DK110">
            <v>0.2</v>
          </cell>
        </row>
        <row r="111">
          <cell r="AO111">
            <v>0.1</v>
          </cell>
          <cell r="AP111">
            <v>6.9</v>
          </cell>
          <cell r="AQ111">
            <v>0</v>
          </cell>
          <cell r="AR111">
            <v>0</v>
          </cell>
          <cell r="AU111">
            <v>7.1</v>
          </cell>
          <cell r="DC111">
            <v>6.5</v>
          </cell>
          <cell r="DD111">
            <v>4.2</v>
          </cell>
          <cell r="DG111">
            <v>10</v>
          </cell>
          <cell r="DJ111">
            <v>9</v>
          </cell>
          <cell r="DK111">
            <v>9</v>
          </cell>
        </row>
        <row r="112">
          <cell r="AO112">
            <v>0.1</v>
          </cell>
          <cell r="AP112">
            <v>0.1</v>
          </cell>
          <cell r="AQ112">
            <v>7.7</v>
          </cell>
          <cell r="AR112">
            <v>0</v>
          </cell>
          <cell r="AU112">
            <v>0</v>
          </cell>
          <cell r="DC112">
            <v>3.1</v>
          </cell>
          <cell r="DD112">
            <v>2.5</v>
          </cell>
          <cell r="DG112">
            <v>0</v>
          </cell>
          <cell r="DJ112">
            <v>0</v>
          </cell>
          <cell r="DK112">
            <v>0</v>
          </cell>
        </row>
        <row r="113">
          <cell r="AO113">
            <v>0.1</v>
          </cell>
          <cell r="AP113">
            <v>0.1</v>
          </cell>
          <cell r="AQ113">
            <v>8.6</v>
          </cell>
          <cell r="AR113">
            <v>0.4</v>
          </cell>
          <cell r="AU113">
            <v>3.4</v>
          </cell>
          <cell r="DC113">
            <v>3.7</v>
          </cell>
          <cell r="DD113">
            <v>3.6</v>
          </cell>
          <cell r="DG113">
            <v>0</v>
          </cell>
          <cell r="DJ113">
            <v>0</v>
          </cell>
          <cell r="DK113">
            <v>0</v>
          </cell>
        </row>
        <row r="114">
          <cell r="AO114">
            <v>0.8</v>
          </cell>
          <cell r="AP114">
            <v>7.5</v>
          </cell>
          <cell r="AQ114">
            <v>4.5999999999999996</v>
          </cell>
          <cell r="AR114">
            <v>0</v>
          </cell>
          <cell r="AU114">
            <v>8.6999999999999993</v>
          </cell>
          <cell r="DC114">
            <v>5.9</v>
          </cell>
          <cell r="DD114">
            <v>5.4</v>
          </cell>
          <cell r="DG114">
            <v>1.8</v>
          </cell>
          <cell r="DJ114">
            <v>0</v>
          </cell>
          <cell r="DK114">
            <v>1.3</v>
          </cell>
        </row>
        <row r="115">
          <cell r="AO115">
            <v>0.1</v>
          </cell>
          <cell r="AP115">
            <v>0.1</v>
          </cell>
          <cell r="AQ115">
            <v>6.8</v>
          </cell>
          <cell r="AR115">
            <v>7</v>
          </cell>
          <cell r="AU115">
            <v>0.8</v>
          </cell>
          <cell r="DC115">
            <v>3.7</v>
          </cell>
          <cell r="DD115">
            <v>3.7</v>
          </cell>
          <cell r="DG115">
            <v>0</v>
          </cell>
          <cell r="DJ115">
            <v>0</v>
          </cell>
          <cell r="DK115">
            <v>0</v>
          </cell>
        </row>
        <row r="116">
          <cell r="AO116">
            <v>8.6</v>
          </cell>
          <cell r="AP116">
            <v>7.2</v>
          </cell>
          <cell r="AQ116">
            <v>6.6</v>
          </cell>
          <cell r="AR116">
            <v>7.7</v>
          </cell>
          <cell r="AU116">
            <v>3.3</v>
          </cell>
          <cell r="DC116">
            <v>5.2</v>
          </cell>
          <cell r="DD116">
            <v>6.7</v>
          </cell>
          <cell r="DG116">
            <v>9.6999999999999993</v>
          </cell>
          <cell r="DJ116">
            <v>7</v>
          </cell>
          <cell r="DK116">
            <v>7</v>
          </cell>
        </row>
        <row r="117">
          <cell r="AO117">
            <v>0.1</v>
          </cell>
          <cell r="AP117">
            <v>0.1</v>
          </cell>
          <cell r="AQ117">
            <v>8.6</v>
          </cell>
          <cell r="AR117">
            <v>3.8</v>
          </cell>
          <cell r="AU117">
            <v>5.4</v>
          </cell>
          <cell r="DC117">
            <v>2.9</v>
          </cell>
          <cell r="DD117">
            <v>4.2</v>
          </cell>
          <cell r="DG117">
            <v>0</v>
          </cell>
          <cell r="DJ117">
            <v>0</v>
          </cell>
          <cell r="DK117">
            <v>0</v>
          </cell>
        </row>
        <row r="118">
          <cell r="AO118">
            <v>6.3</v>
          </cell>
          <cell r="AP118">
            <v>5.6</v>
          </cell>
          <cell r="AQ118">
            <v>0</v>
          </cell>
          <cell r="AR118">
            <v>0</v>
          </cell>
          <cell r="AU118">
            <v>5.2</v>
          </cell>
          <cell r="DC118">
            <v>4.5999999999999996</v>
          </cell>
          <cell r="DD118">
            <v>4</v>
          </cell>
          <cell r="DG118">
            <v>1.6</v>
          </cell>
          <cell r="DJ118">
            <v>0</v>
          </cell>
          <cell r="DK118">
            <v>1.1000000000000001</v>
          </cell>
        </row>
        <row r="119">
          <cell r="AO119">
            <v>2.4</v>
          </cell>
          <cell r="AP119">
            <v>4.3</v>
          </cell>
          <cell r="AQ119">
            <v>0</v>
          </cell>
          <cell r="AR119">
            <v>0</v>
          </cell>
          <cell r="AU119">
            <v>6.7</v>
          </cell>
          <cell r="DC119">
            <v>1.8</v>
          </cell>
          <cell r="DD119">
            <v>2.9</v>
          </cell>
          <cell r="DG119">
            <v>0.2</v>
          </cell>
          <cell r="DJ119">
            <v>0</v>
          </cell>
          <cell r="DK119">
            <v>0.1</v>
          </cell>
        </row>
        <row r="120">
          <cell r="AO120">
            <v>5.8</v>
          </cell>
          <cell r="AP120">
            <v>4.4000000000000004</v>
          </cell>
          <cell r="AQ120">
            <v>7.7</v>
          </cell>
          <cell r="AR120">
            <v>0</v>
          </cell>
          <cell r="AU120">
            <v>1.9</v>
          </cell>
          <cell r="DC120">
            <v>2.4</v>
          </cell>
          <cell r="DD120">
            <v>4.2</v>
          </cell>
          <cell r="DG120">
            <v>0.6</v>
          </cell>
          <cell r="DJ120">
            <v>0</v>
          </cell>
          <cell r="DK120">
            <v>0.4</v>
          </cell>
        </row>
        <row r="121">
          <cell r="AO121">
            <v>4.8</v>
          </cell>
          <cell r="AP121">
            <v>5.8</v>
          </cell>
          <cell r="AQ121">
            <v>6.7</v>
          </cell>
          <cell r="AR121">
            <v>0</v>
          </cell>
          <cell r="AU121">
            <v>5.2</v>
          </cell>
          <cell r="DC121">
            <v>3.5</v>
          </cell>
          <cell r="DD121">
            <v>4.5999999999999996</v>
          </cell>
          <cell r="DG121">
            <v>2.9</v>
          </cell>
          <cell r="DJ121">
            <v>0</v>
          </cell>
          <cell r="DK121">
            <v>2</v>
          </cell>
        </row>
        <row r="122">
          <cell r="AO122">
            <v>3.8</v>
          </cell>
          <cell r="AP122">
            <v>6.3</v>
          </cell>
          <cell r="AQ122">
            <v>6</v>
          </cell>
          <cell r="AR122">
            <v>5.2</v>
          </cell>
          <cell r="AU122">
            <v>6.5</v>
          </cell>
          <cell r="DC122">
            <v>6.9</v>
          </cell>
          <cell r="DD122">
            <v>5.9</v>
          </cell>
          <cell r="DG122">
            <v>9.6</v>
          </cell>
          <cell r="DJ122">
            <v>9</v>
          </cell>
          <cell r="DK122">
            <v>9</v>
          </cell>
        </row>
        <row r="123">
          <cell r="AO123">
            <v>9.1</v>
          </cell>
          <cell r="AP123">
            <v>9.9</v>
          </cell>
          <cell r="AQ123">
            <v>8.9</v>
          </cell>
          <cell r="AR123">
            <v>5.6</v>
          </cell>
          <cell r="AU123">
            <v>1</v>
          </cell>
          <cell r="DC123">
            <v>6.8</v>
          </cell>
          <cell r="DD123">
            <v>7.8</v>
          </cell>
          <cell r="DG123">
            <v>8.8000000000000007</v>
          </cell>
          <cell r="DJ123">
            <v>7</v>
          </cell>
          <cell r="DK123">
            <v>7</v>
          </cell>
        </row>
        <row r="124">
          <cell r="AO124">
            <v>0.1</v>
          </cell>
          <cell r="AP124">
            <v>6.1</v>
          </cell>
          <cell r="AQ124">
            <v>0</v>
          </cell>
          <cell r="AR124">
            <v>0</v>
          </cell>
          <cell r="AU124">
            <v>9.1999999999999993</v>
          </cell>
          <cell r="DC124">
            <v>4.7</v>
          </cell>
          <cell r="DD124">
            <v>4.5</v>
          </cell>
          <cell r="DG124">
            <v>0</v>
          </cell>
          <cell r="DJ124">
            <v>0</v>
          </cell>
          <cell r="DK124">
            <v>0</v>
          </cell>
        </row>
        <row r="125">
          <cell r="AO125">
            <v>0.1</v>
          </cell>
          <cell r="AP125">
            <v>0.1</v>
          </cell>
          <cell r="AQ125">
            <v>8.1999999999999993</v>
          </cell>
          <cell r="AR125">
            <v>0</v>
          </cell>
          <cell r="AU125">
            <v>0</v>
          </cell>
          <cell r="DC125">
            <v>4.3</v>
          </cell>
          <cell r="DD125">
            <v>2.9</v>
          </cell>
          <cell r="DG125">
            <v>0</v>
          </cell>
          <cell r="DJ125">
            <v>0</v>
          </cell>
          <cell r="DK125">
            <v>0</v>
          </cell>
        </row>
        <row r="126">
          <cell r="AO126">
            <v>9.9</v>
          </cell>
          <cell r="AP126">
            <v>6.7</v>
          </cell>
          <cell r="AQ126">
            <v>0</v>
          </cell>
          <cell r="AR126">
            <v>0.2</v>
          </cell>
          <cell r="AU126">
            <v>2.8</v>
          </cell>
          <cell r="DC126">
            <v>6.7</v>
          </cell>
          <cell r="DD126">
            <v>5.7</v>
          </cell>
          <cell r="DG126">
            <v>6.1</v>
          </cell>
          <cell r="DJ126">
            <v>0</v>
          </cell>
          <cell r="DK126">
            <v>4.3</v>
          </cell>
        </row>
        <row r="127">
          <cell r="AO127">
            <v>2.4</v>
          </cell>
          <cell r="AP127">
            <v>5.8</v>
          </cell>
          <cell r="AQ127">
            <v>0</v>
          </cell>
          <cell r="AR127">
            <v>0</v>
          </cell>
          <cell r="AU127">
            <v>0.5</v>
          </cell>
          <cell r="DC127">
            <v>1.7</v>
          </cell>
          <cell r="DD127">
            <v>2</v>
          </cell>
          <cell r="DG127">
            <v>0</v>
          </cell>
          <cell r="DJ127">
            <v>0</v>
          </cell>
          <cell r="DK127">
            <v>0</v>
          </cell>
        </row>
        <row r="128">
          <cell r="AO128">
            <v>7</v>
          </cell>
          <cell r="AP128">
            <v>3.8</v>
          </cell>
          <cell r="AQ128">
            <v>7</v>
          </cell>
          <cell r="AR128">
            <v>2.9</v>
          </cell>
          <cell r="AU128">
            <v>2</v>
          </cell>
          <cell r="DC128">
            <v>2.2000000000000002</v>
          </cell>
          <cell r="DD128">
            <v>4.5</v>
          </cell>
          <cell r="DG128">
            <v>0</v>
          </cell>
          <cell r="DJ128">
            <v>0</v>
          </cell>
          <cell r="DK128">
            <v>0</v>
          </cell>
        </row>
        <row r="129">
          <cell r="AO129">
            <v>9.5</v>
          </cell>
          <cell r="AP129">
            <v>5.0999999999999996</v>
          </cell>
          <cell r="AQ129">
            <v>8.1</v>
          </cell>
          <cell r="AR129">
            <v>3.6</v>
          </cell>
          <cell r="AU129">
            <v>4.0999999999999996</v>
          </cell>
          <cell r="DC129">
            <v>5.9</v>
          </cell>
          <cell r="DD129">
            <v>6.6</v>
          </cell>
          <cell r="DG129">
            <v>3.3</v>
          </cell>
          <cell r="DJ129">
            <v>0</v>
          </cell>
          <cell r="DK129">
            <v>2.2999999999999998</v>
          </cell>
        </row>
        <row r="130">
          <cell r="AO130">
            <v>0.1</v>
          </cell>
          <cell r="AP130">
            <v>7.4</v>
          </cell>
          <cell r="AQ130">
            <v>0</v>
          </cell>
          <cell r="AR130">
            <v>0</v>
          </cell>
          <cell r="AU130">
            <v>6.4</v>
          </cell>
          <cell r="DC130">
            <v>7.1</v>
          </cell>
          <cell r="DD130">
            <v>4.4000000000000004</v>
          </cell>
          <cell r="DG130">
            <v>9.1</v>
          </cell>
          <cell r="DJ130">
            <v>9</v>
          </cell>
          <cell r="DK130">
            <v>9</v>
          </cell>
        </row>
        <row r="131">
          <cell r="AO131">
            <v>0.1</v>
          </cell>
          <cell r="AP131">
            <v>8</v>
          </cell>
          <cell r="AQ131">
            <v>0</v>
          </cell>
          <cell r="AR131">
            <v>0</v>
          </cell>
          <cell r="AU131">
            <v>1</v>
          </cell>
          <cell r="DC131">
            <v>8.3000000000000007</v>
          </cell>
          <cell r="DD131">
            <v>4.0999999999999996</v>
          </cell>
          <cell r="DG131">
            <v>10</v>
          </cell>
          <cell r="DJ131">
            <v>9</v>
          </cell>
          <cell r="DK131">
            <v>9</v>
          </cell>
        </row>
        <row r="132">
          <cell r="AO132">
            <v>7</v>
          </cell>
          <cell r="AP132">
            <v>4.2</v>
          </cell>
          <cell r="AQ132">
            <v>0</v>
          </cell>
          <cell r="AR132">
            <v>0</v>
          </cell>
          <cell r="AU132">
            <v>3.6</v>
          </cell>
          <cell r="DC132">
            <v>4.9000000000000004</v>
          </cell>
          <cell r="DD132">
            <v>3.7</v>
          </cell>
          <cell r="DG132">
            <v>0.1</v>
          </cell>
          <cell r="DJ132">
            <v>0</v>
          </cell>
          <cell r="DK132">
            <v>0.1</v>
          </cell>
        </row>
        <row r="133">
          <cell r="AO133">
            <v>0.8</v>
          </cell>
          <cell r="AP133">
            <v>0.1</v>
          </cell>
          <cell r="AQ133">
            <v>0</v>
          </cell>
          <cell r="AR133">
            <v>0</v>
          </cell>
          <cell r="AU133">
            <v>1.5</v>
          </cell>
          <cell r="DC133">
            <v>0.9</v>
          </cell>
          <cell r="DD133">
            <v>0.6</v>
          </cell>
          <cell r="DG133">
            <v>0</v>
          </cell>
          <cell r="DJ133">
            <v>0</v>
          </cell>
          <cell r="DK133">
            <v>0</v>
          </cell>
        </row>
        <row r="134">
          <cell r="AO134">
            <v>0.1</v>
          </cell>
          <cell r="AP134">
            <v>3.7</v>
          </cell>
          <cell r="AQ134">
            <v>9.1999999999999993</v>
          </cell>
          <cell r="AR134">
            <v>3.2</v>
          </cell>
          <cell r="AU134">
            <v>3.4</v>
          </cell>
          <cell r="DC134">
            <v>5.5</v>
          </cell>
          <cell r="DD134">
            <v>5</v>
          </cell>
          <cell r="DG134">
            <v>0.1</v>
          </cell>
          <cell r="DJ134">
            <v>0</v>
          </cell>
          <cell r="DK134">
            <v>0.1</v>
          </cell>
        </row>
        <row r="135">
          <cell r="AO135">
            <v>9.3000000000000007</v>
          </cell>
          <cell r="AP135">
            <v>8.8000000000000007</v>
          </cell>
          <cell r="AQ135">
            <v>6.7</v>
          </cell>
          <cell r="AR135">
            <v>3.8</v>
          </cell>
          <cell r="AU135">
            <v>4.8</v>
          </cell>
          <cell r="DC135">
            <v>8</v>
          </cell>
          <cell r="DD135">
            <v>7.4</v>
          </cell>
          <cell r="DG135">
            <v>8.8000000000000007</v>
          </cell>
          <cell r="DJ135">
            <v>0</v>
          </cell>
          <cell r="DK135">
            <v>6.2</v>
          </cell>
        </row>
        <row r="136">
          <cell r="AO136">
            <v>0.1</v>
          </cell>
          <cell r="AP136">
            <v>0.1</v>
          </cell>
          <cell r="AQ136">
            <v>7.7</v>
          </cell>
          <cell r="AR136">
            <v>4.9000000000000004</v>
          </cell>
          <cell r="AU136">
            <v>0.5</v>
          </cell>
          <cell r="DC136">
            <v>2.4</v>
          </cell>
          <cell r="DD136">
            <v>3.2</v>
          </cell>
          <cell r="DG136">
            <v>0</v>
          </cell>
          <cell r="DJ136">
            <v>0</v>
          </cell>
          <cell r="DK136">
            <v>0</v>
          </cell>
        </row>
        <row r="137">
          <cell r="AO137">
            <v>5.2</v>
          </cell>
          <cell r="AP137">
            <v>1.8</v>
          </cell>
          <cell r="AQ137">
            <v>5.6</v>
          </cell>
          <cell r="AR137">
            <v>0</v>
          </cell>
          <cell r="AU137">
            <v>0</v>
          </cell>
          <cell r="DC137">
            <v>5</v>
          </cell>
          <cell r="DD137">
            <v>3.3</v>
          </cell>
          <cell r="DG137">
            <v>5.3</v>
          </cell>
          <cell r="DJ137">
            <v>0</v>
          </cell>
          <cell r="DK137">
            <v>3.7</v>
          </cell>
        </row>
        <row r="138">
          <cell r="AO138">
            <v>9.3000000000000007</v>
          </cell>
          <cell r="AP138">
            <v>3</v>
          </cell>
          <cell r="AQ138">
            <v>9.1</v>
          </cell>
          <cell r="AR138">
            <v>2.4</v>
          </cell>
          <cell r="AU138">
            <v>1.3</v>
          </cell>
          <cell r="DC138">
            <v>5.4</v>
          </cell>
          <cell r="DD138">
            <v>6.2</v>
          </cell>
          <cell r="DG138">
            <v>0</v>
          </cell>
          <cell r="DJ138">
            <v>0</v>
          </cell>
          <cell r="DK138">
            <v>0</v>
          </cell>
        </row>
        <row r="139">
          <cell r="AO139">
            <v>9.6999999999999993</v>
          </cell>
          <cell r="AP139">
            <v>5</v>
          </cell>
          <cell r="AQ139">
            <v>8.6</v>
          </cell>
          <cell r="AR139">
            <v>2.6</v>
          </cell>
          <cell r="AU139">
            <v>2.5</v>
          </cell>
          <cell r="DC139">
            <v>6.7</v>
          </cell>
          <cell r="DD139">
            <v>6.7</v>
          </cell>
          <cell r="DG139">
            <v>3.9</v>
          </cell>
          <cell r="DJ139">
            <v>0</v>
          </cell>
          <cell r="DK139">
            <v>2.7</v>
          </cell>
        </row>
        <row r="140">
          <cell r="AO140">
            <v>0.1</v>
          </cell>
          <cell r="AP140">
            <v>4.8</v>
          </cell>
          <cell r="AQ140">
            <v>0</v>
          </cell>
          <cell r="AR140">
            <v>0</v>
          </cell>
          <cell r="AU140">
            <v>3.5</v>
          </cell>
          <cell r="DC140">
            <v>5.3</v>
          </cell>
          <cell r="DD140">
            <v>2.6</v>
          </cell>
          <cell r="DG140">
            <v>1.5</v>
          </cell>
          <cell r="DJ140">
            <v>0</v>
          </cell>
          <cell r="DK140">
            <v>1.1000000000000001</v>
          </cell>
        </row>
        <row r="141">
          <cell r="AO141">
            <v>9.9</v>
          </cell>
          <cell r="AP141">
            <v>6.4</v>
          </cell>
          <cell r="AQ141">
            <v>9.3000000000000007</v>
          </cell>
          <cell r="AR141">
            <v>0</v>
          </cell>
          <cell r="AU141">
            <v>4.5999999999999996</v>
          </cell>
          <cell r="DC141">
            <v>5.4</v>
          </cell>
          <cell r="DD141">
            <v>7.1</v>
          </cell>
          <cell r="DG141">
            <v>2.9</v>
          </cell>
          <cell r="DJ141">
            <v>0</v>
          </cell>
          <cell r="DK141">
            <v>2</v>
          </cell>
        </row>
        <row r="142">
          <cell r="AO142">
            <v>10</v>
          </cell>
          <cell r="AP142">
            <v>7.2</v>
          </cell>
          <cell r="AQ142">
            <v>9.3000000000000007</v>
          </cell>
          <cell r="AR142">
            <v>9.5</v>
          </cell>
          <cell r="AU142">
            <v>4.0999999999999996</v>
          </cell>
          <cell r="DC142">
            <v>6.5</v>
          </cell>
          <cell r="DD142">
            <v>8.4</v>
          </cell>
          <cell r="DG142">
            <v>8.3000000000000007</v>
          </cell>
          <cell r="DJ142">
            <v>7</v>
          </cell>
          <cell r="DK142">
            <v>7</v>
          </cell>
        </row>
        <row r="143">
          <cell r="AO143">
            <v>1.3</v>
          </cell>
          <cell r="AP143">
            <v>6.1</v>
          </cell>
          <cell r="AQ143">
            <v>0</v>
          </cell>
          <cell r="AR143">
            <v>0</v>
          </cell>
          <cell r="AU143">
            <v>2.7</v>
          </cell>
          <cell r="DC143">
            <v>2.2999999999999998</v>
          </cell>
          <cell r="DD143">
            <v>2.4</v>
          </cell>
          <cell r="DG143">
            <v>0.1</v>
          </cell>
          <cell r="DJ143">
            <v>0</v>
          </cell>
          <cell r="DK143">
            <v>0.1</v>
          </cell>
        </row>
        <row r="144">
          <cell r="AO144">
            <v>3.7</v>
          </cell>
          <cell r="AP144">
            <v>3.7</v>
          </cell>
          <cell r="AQ144">
            <v>6.2</v>
          </cell>
          <cell r="AR144">
            <v>0.3</v>
          </cell>
          <cell r="AU144">
            <v>2.9</v>
          </cell>
          <cell r="DC144">
            <v>1.9</v>
          </cell>
          <cell r="DD144">
            <v>3.3</v>
          </cell>
          <cell r="DG144">
            <v>0</v>
          </cell>
          <cell r="DJ144">
            <v>0</v>
          </cell>
          <cell r="DK144">
            <v>0</v>
          </cell>
        </row>
        <row r="145">
          <cell r="AO145">
            <v>0.1</v>
          </cell>
          <cell r="AP145">
            <v>0</v>
          </cell>
          <cell r="AQ145">
            <v>1.6</v>
          </cell>
          <cell r="AR145">
            <v>0</v>
          </cell>
          <cell r="AU145">
            <v>4.3</v>
          </cell>
          <cell r="DC145">
            <v>3</v>
          </cell>
          <cell r="DD145">
            <v>1.7</v>
          </cell>
          <cell r="DG145">
            <v>0</v>
          </cell>
          <cell r="DJ145">
            <v>0</v>
          </cell>
          <cell r="DK145">
            <v>0</v>
          </cell>
        </row>
        <row r="146">
          <cell r="AO146">
            <v>6.6</v>
          </cell>
          <cell r="AP146">
            <v>7</v>
          </cell>
          <cell r="AQ146">
            <v>0</v>
          </cell>
          <cell r="AR146">
            <v>0</v>
          </cell>
          <cell r="AU146">
            <v>2.7</v>
          </cell>
          <cell r="DC146">
            <v>4.5999999999999996</v>
          </cell>
          <cell r="DD146">
            <v>4</v>
          </cell>
          <cell r="DG146">
            <v>1.4</v>
          </cell>
          <cell r="DJ146">
            <v>0</v>
          </cell>
          <cell r="DK146">
            <v>1</v>
          </cell>
        </row>
        <row r="147">
          <cell r="AO147">
            <v>5.0999999999999996</v>
          </cell>
          <cell r="AP147">
            <v>8.4</v>
          </cell>
          <cell r="AQ147">
            <v>5.5</v>
          </cell>
          <cell r="AR147">
            <v>3.8</v>
          </cell>
          <cell r="AU147">
            <v>6.1</v>
          </cell>
          <cell r="DC147">
            <v>3.2</v>
          </cell>
          <cell r="DD147">
            <v>5.7</v>
          </cell>
          <cell r="DG147">
            <v>7.4</v>
          </cell>
          <cell r="DJ147">
            <v>0</v>
          </cell>
          <cell r="DK147">
            <v>5.2</v>
          </cell>
        </row>
        <row r="148">
          <cell r="AO148">
            <v>4.5</v>
          </cell>
          <cell r="AP148">
            <v>4.4000000000000004</v>
          </cell>
          <cell r="AQ148">
            <v>0</v>
          </cell>
          <cell r="AR148">
            <v>0</v>
          </cell>
          <cell r="AU148">
            <v>4.3</v>
          </cell>
          <cell r="DC148">
            <v>6.3</v>
          </cell>
          <cell r="DD148">
            <v>3.6</v>
          </cell>
          <cell r="DG148">
            <v>3.3</v>
          </cell>
          <cell r="DJ148">
            <v>0</v>
          </cell>
          <cell r="DK148">
            <v>2.2999999999999998</v>
          </cell>
        </row>
        <row r="149">
          <cell r="AO149">
            <v>4.2</v>
          </cell>
          <cell r="AP149">
            <v>0.1</v>
          </cell>
          <cell r="AQ149">
            <v>0</v>
          </cell>
          <cell r="AR149">
            <v>6.9</v>
          </cell>
          <cell r="AU149">
            <v>0</v>
          </cell>
          <cell r="DC149">
            <v>2.9</v>
          </cell>
          <cell r="DD149">
            <v>2.8</v>
          </cell>
          <cell r="DG149">
            <v>0</v>
          </cell>
          <cell r="DJ149">
            <v>0</v>
          </cell>
          <cell r="DK149">
            <v>0</v>
          </cell>
        </row>
        <row r="150">
          <cell r="AO150">
            <v>4.3</v>
          </cell>
          <cell r="AP150">
            <v>0.1</v>
          </cell>
          <cell r="AQ150">
            <v>0</v>
          </cell>
          <cell r="AR150">
            <v>4.7</v>
          </cell>
          <cell r="AU150">
            <v>0.5</v>
          </cell>
          <cell r="DC150">
            <v>4.5</v>
          </cell>
          <cell r="DD150">
            <v>2.6</v>
          </cell>
          <cell r="DG150">
            <v>0</v>
          </cell>
          <cell r="DJ150">
            <v>0</v>
          </cell>
          <cell r="DK150">
            <v>0</v>
          </cell>
        </row>
        <row r="151">
          <cell r="AO151">
            <v>5.0999999999999996</v>
          </cell>
          <cell r="AP151">
            <v>0.1</v>
          </cell>
          <cell r="AQ151">
            <v>0</v>
          </cell>
          <cell r="AR151">
            <v>4.3</v>
          </cell>
          <cell r="AU151">
            <v>0.5</v>
          </cell>
          <cell r="DC151">
            <v>4.3</v>
          </cell>
          <cell r="DD151">
            <v>2.7</v>
          </cell>
          <cell r="DG151">
            <v>0</v>
          </cell>
          <cell r="DJ151">
            <v>0</v>
          </cell>
          <cell r="DK151">
            <v>0</v>
          </cell>
        </row>
        <row r="152">
          <cell r="AO152">
            <v>4.3</v>
          </cell>
          <cell r="AP152">
            <v>0.1</v>
          </cell>
          <cell r="AQ152">
            <v>6.9</v>
          </cell>
          <cell r="AR152">
            <v>4.4000000000000004</v>
          </cell>
          <cell r="AU152">
            <v>0.5</v>
          </cell>
          <cell r="DC152">
            <v>3.3</v>
          </cell>
          <cell r="DD152">
            <v>3.6</v>
          </cell>
          <cell r="DG152">
            <v>0</v>
          </cell>
          <cell r="DJ152">
            <v>0</v>
          </cell>
          <cell r="DK152">
            <v>0</v>
          </cell>
        </row>
        <row r="153">
          <cell r="AO153">
            <v>0.1</v>
          </cell>
          <cell r="AP153">
            <v>0.1</v>
          </cell>
          <cell r="AQ153">
            <v>0</v>
          </cell>
          <cell r="AR153">
            <v>0</v>
          </cell>
          <cell r="AU153">
            <v>0</v>
          </cell>
          <cell r="DC153">
            <v>5.7</v>
          </cell>
          <cell r="DD153">
            <v>1.3</v>
          </cell>
          <cell r="DG153">
            <v>0</v>
          </cell>
          <cell r="DJ153">
            <v>0</v>
          </cell>
          <cell r="DK153">
            <v>0</v>
          </cell>
        </row>
        <row r="154">
          <cell r="AO154">
            <v>2.2999999999999998</v>
          </cell>
          <cell r="AP154">
            <v>3.7</v>
          </cell>
          <cell r="AQ154">
            <v>0</v>
          </cell>
          <cell r="AR154">
            <v>0</v>
          </cell>
          <cell r="AU154">
            <v>5</v>
          </cell>
          <cell r="DC154">
            <v>5.8</v>
          </cell>
          <cell r="DD154">
            <v>3.1</v>
          </cell>
          <cell r="DG154">
            <v>6.7</v>
          </cell>
          <cell r="DJ154">
            <v>0</v>
          </cell>
          <cell r="DK154">
            <v>4.7</v>
          </cell>
        </row>
        <row r="155">
          <cell r="AO155">
            <v>0.1</v>
          </cell>
          <cell r="AP155">
            <v>4.8</v>
          </cell>
          <cell r="AQ155">
            <v>6.4</v>
          </cell>
          <cell r="AR155">
            <v>0</v>
          </cell>
          <cell r="AU155">
            <v>6.1</v>
          </cell>
          <cell r="DC155">
            <v>6.5</v>
          </cell>
          <cell r="DD155">
            <v>4.5</v>
          </cell>
          <cell r="DG155">
            <v>0.9</v>
          </cell>
          <cell r="DJ155">
            <v>0</v>
          </cell>
          <cell r="DK155">
            <v>0.6</v>
          </cell>
        </row>
        <row r="156">
          <cell r="AO156">
            <v>5.5</v>
          </cell>
          <cell r="AP156">
            <v>8.9</v>
          </cell>
          <cell r="AQ156">
            <v>0</v>
          </cell>
          <cell r="AR156">
            <v>0</v>
          </cell>
          <cell r="AU156">
            <v>2.9</v>
          </cell>
          <cell r="DC156">
            <v>3.9</v>
          </cell>
          <cell r="DD156">
            <v>4.4000000000000004</v>
          </cell>
          <cell r="DG156">
            <v>2.2999999999999998</v>
          </cell>
          <cell r="DJ156">
            <v>0</v>
          </cell>
          <cell r="DK156">
            <v>1.6</v>
          </cell>
        </row>
        <row r="157">
          <cell r="AO157">
            <v>0.1</v>
          </cell>
          <cell r="AP157">
            <v>0.1</v>
          </cell>
          <cell r="AQ157">
            <v>8.6</v>
          </cell>
          <cell r="AR157">
            <v>0</v>
          </cell>
          <cell r="AU157">
            <v>0</v>
          </cell>
          <cell r="DC157">
            <v>2.6</v>
          </cell>
          <cell r="DD157">
            <v>2.8</v>
          </cell>
          <cell r="DG157">
            <v>0</v>
          </cell>
          <cell r="DJ157">
            <v>0</v>
          </cell>
          <cell r="DK157">
            <v>0</v>
          </cell>
        </row>
        <row r="158">
          <cell r="AO158">
            <v>0.1</v>
          </cell>
          <cell r="AP158">
            <v>4.5999999999999996</v>
          </cell>
          <cell r="AQ158">
            <v>5.8</v>
          </cell>
          <cell r="AR158">
            <v>0</v>
          </cell>
          <cell r="AU158">
            <v>1</v>
          </cell>
          <cell r="DC158">
            <v>8</v>
          </cell>
          <cell r="DD158">
            <v>4</v>
          </cell>
          <cell r="DG158">
            <v>4.3</v>
          </cell>
          <cell r="DJ158">
            <v>0</v>
          </cell>
          <cell r="DK158">
            <v>3</v>
          </cell>
        </row>
        <row r="159">
          <cell r="AO159">
            <v>0.1</v>
          </cell>
          <cell r="AP159">
            <v>0.1</v>
          </cell>
          <cell r="AQ159">
            <v>0</v>
          </cell>
          <cell r="AR159">
            <v>0</v>
          </cell>
          <cell r="AU159">
            <v>0</v>
          </cell>
          <cell r="DC159">
            <v>4.3</v>
          </cell>
          <cell r="DD159">
            <v>0.9</v>
          </cell>
          <cell r="DG159">
            <v>0</v>
          </cell>
          <cell r="DJ159">
            <v>0</v>
          </cell>
          <cell r="DK159">
            <v>0</v>
          </cell>
        </row>
        <row r="160">
          <cell r="AO160">
            <v>4.2</v>
          </cell>
          <cell r="AP160">
            <v>6.7</v>
          </cell>
          <cell r="AQ160">
            <v>0</v>
          </cell>
          <cell r="AR160">
            <v>0</v>
          </cell>
          <cell r="AU160">
            <v>1.5</v>
          </cell>
          <cell r="DC160">
            <v>1.9</v>
          </cell>
          <cell r="DD160">
            <v>2.8</v>
          </cell>
          <cell r="DG160">
            <v>0</v>
          </cell>
          <cell r="DJ160">
            <v>0</v>
          </cell>
          <cell r="DK160">
            <v>0</v>
          </cell>
        </row>
        <row r="161">
          <cell r="AO161">
            <v>6.1</v>
          </cell>
          <cell r="AP161">
            <v>4</v>
          </cell>
          <cell r="AQ161">
            <v>5.7</v>
          </cell>
          <cell r="AR161">
            <v>0</v>
          </cell>
          <cell r="AU161">
            <v>0.5</v>
          </cell>
          <cell r="DC161">
            <v>1.6</v>
          </cell>
          <cell r="DD161">
            <v>3.4</v>
          </cell>
          <cell r="DG161">
            <v>0</v>
          </cell>
          <cell r="DJ161">
            <v>0</v>
          </cell>
          <cell r="DK161">
            <v>0</v>
          </cell>
        </row>
        <row r="162">
          <cell r="AO162">
            <v>8.4</v>
          </cell>
          <cell r="AP162">
            <v>0.1</v>
          </cell>
          <cell r="AQ162">
            <v>8.6999999999999993</v>
          </cell>
          <cell r="AR162">
            <v>4.0999999999999996</v>
          </cell>
          <cell r="AU162">
            <v>3.2</v>
          </cell>
          <cell r="DC162">
            <v>6</v>
          </cell>
          <cell r="DD162">
            <v>5.9</v>
          </cell>
          <cell r="DG162">
            <v>0.5</v>
          </cell>
          <cell r="DJ162">
            <v>0</v>
          </cell>
          <cell r="DK162">
            <v>0.4</v>
          </cell>
        </row>
        <row r="163">
          <cell r="AO163">
            <v>1.6</v>
          </cell>
          <cell r="AP163">
            <v>7.5</v>
          </cell>
          <cell r="AQ163">
            <v>8.1</v>
          </cell>
          <cell r="AR163">
            <v>1</v>
          </cell>
          <cell r="AU163">
            <v>10</v>
          </cell>
          <cell r="DC163">
            <v>6.5</v>
          </cell>
          <cell r="DD163">
            <v>6.9</v>
          </cell>
          <cell r="DG163">
            <v>10</v>
          </cell>
          <cell r="DJ163">
            <v>10</v>
          </cell>
          <cell r="DK163">
            <v>10</v>
          </cell>
        </row>
        <row r="164">
          <cell r="AO164">
            <v>2</v>
          </cell>
          <cell r="AP164">
            <v>5</v>
          </cell>
          <cell r="AQ164">
            <v>4.9000000000000004</v>
          </cell>
          <cell r="AR164">
            <v>0.4</v>
          </cell>
          <cell r="AU164">
            <v>9</v>
          </cell>
          <cell r="DC164">
            <v>4.5</v>
          </cell>
          <cell r="DD164">
            <v>5</v>
          </cell>
          <cell r="DG164">
            <v>6.9</v>
          </cell>
          <cell r="DJ164">
            <v>0</v>
          </cell>
          <cell r="DK164">
            <v>4.8</v>
          </cell>
        </row>
        <row r="165">
          <cell r="AO165">
            <v>2.8</v>
          </cell>
          <cell r="AP165">
            <v>7.1</v>
          </cell>
          <cell r="AQ165">
            <v>0</v>
          </cell>
          <cell r="AR165">
            <v>0</v>
          </cell>
          <cell r="AU165">
            <v>3.2</v>
          </cell>
          <cell r="DC165">
            <v>7.3</v>
          </cell>
          <cell r="DD165">
            <v>4</v>
          </cell>
          <cell r="DG165">
            <v>10</v>
          </cell>
          <cell r="DJ165">
            <v>9</v>
          </cell>
          <cell r="DK165">
            <v>9</v>
          </cell>
        </row>
        <row r="166">
          <cell r="AO166">
            <v>3.5</v>
          </cell>
          <cell r="AP166">
            <v>5.4</v>
          </cell>
          <cell r="AQ166">
            <v>7</v>
          </cell>
          <cell r="AR166">
            <v>0</v>
          </cell>
          <cell r="AU166">
            <v>3.9</v>
          </cell>
          <cell r="DC166">
            <v>2.2000000000000002</v>
          </cell>
          <cell r="DD166">
            <v>4</v>
          </cell>
          <cell r="DG166">
            <v>0.1</v>
          </cell>
          <cell r="DJ166">
            <v>0</v>
          </cell>
          <cell r="DK166">
            <v>0.1</v>
          </cell>
        </row>
        <row r="167">
          <cell r="AO167">
            <v>0.1</v>
          </cell>
          <cell r="AP167">
            <v>6.1</v>
          </cell>
          <cell r="AQ167">
            <v>8.5</v>
          </cell>
          <cell r="AR167">
            <v>3.6</v>
          </cell>
          <cell r="AU167">
            <v>3.8</v>
          </cell>
          <cell r="DC167">
            <v>5.6</v>
          </cell>
          <cell r="DD167">
            <v>5.2</v>
          </cell>
          <cell r="DG167">
            <v>3.2</v>
          </cell>
          <cell r="DJ167">
            <v>0</v>
          </cell>
          <cell r="DK167">
            <v>2.2000000000000002</v>
          </cell>
        </row>
        <row r="168">
          <cell r="AO168">
            <v>0.1</v>
          </cell>
          <cell r="AP168">
            <v>8</v>
          </cell>
          <cell r="AQ168">
            <v>0</v>
          </cell>
          <cell r="AR168">
            <v>0</v>
          </cell>
          <cell r="AU168">
            <v>5.3</v>
          </cell>
          <cell r="DC168">
            <v>6.3</v>
          </cell>
          <cell r="DD168">
            <v>4.0999999999999996</v>
          </cell>
          <cell r="DG168">
            <v>10</v>
          </cell>
          <cell r="DJ168">
            <v>7</v>
          </cell>
          <cell r="DK168">
            <v>7</v>
          </cell>
        </row>
        <row r="169">
          <cell r="AO169">
            <v>0.1</v>
          </cell>
          <cell r="AP169">
            <v>8.6</v>
          </cell>
          <cell r="AQ169">
            <v>3.2</v>
          </cell>
          <cell r="AR169">
            <v>0</v>
          </cell>
          <cell r="AU169">
            <v>1.5</v>
          </cell>
          <cell r="DC169">
            <v>5.7</v>
          </cell>
          <cell r="DD169">
            <v>4</v>
          </cell>
          <cell r="DG169">
            <v>1</v>
          </cell>
          <cell r="DJ169">
            <v>0</v>
          </cell>
          <cell r="DK169">
            <v>0.7</v>
          </cell>
        </row>
        <row r="170">
          <cell r="AO170">
            <v>0.1</v>
          </cell>
          <cell r="AP170">
            <v>3.2</v>
          </cell>
          <cell r="AQ170">
            <v>0</v>
          </cell>
          <cell r="AR170">
            <v>0</v>
          </cell>
          <cell r="AU170">
            <v>1</v>
          </cell>
          <cell r="DC170">
            <v>1.6</v>
          </cell>
          <cell r="DD170">
            <v>1.1000000000000001</v>
          </cell>
          <cell r="DG170">
            <v>0</v>
          </cell>
          <cell r="DJ170">
            <v>0</v>
          </cell>
          <cell r="DK170">
            <v>0</v>
          </cell>
        </row>
        <row r="171">
          <cell r="AO171">
            <v>5.0999999999999996</v>
          </cell>
          <cell r="AP171">
            <v>4.3</v>
          </cell>
          <cell r="AQ171">
            <v>0</v>
          </cell>
          <cell r="AR171">
            <v>0</v>
          </cell>
          <cell r="AU171">
            <v>1</v>
          </cell>
          <cell r="DC171">
            <v>1.9</v>
          </cell>
          <cell r="DD171">
            <v>2.2999999999999998</v>
          </cell>
          <cell r="DG171">
            <v>0</v>
          </cell>
          <cell r="DJ171">
            <v>0</v>
          </cell>
          <cell r="DK171">
            <v>0</v>
          </cell>
        </row>
        <row r="172">
          <cell r="AO172">
            <v>7.8</v>
          </cell>
          <cell r="AP172">
            <v>5.2</v>
          </cell>
          <cell r="AQ172">
            <v>5.6</v>
          </cell>
          <cell r="AR172">
            <v>0</v>
          </cell>
          <cell r="AU172">
            <v>7.2</v>
          </cell>
          <cell r="DC172">
            <v>5.9</v>
          </cell>
          <cell r="DD172">
            <v>5.7</v>
          </cell>
          <cell r="DG172">
            <v>9.9</v>
          </cell>
          <cell r="DJ172">
            <v>10</v>
          </cell>
          <cell r="DK172">
            <v>10</v>
          </cell>
        </row>
        <row r="173">
          <cell r="AO173">
            <v>9.3000000000000007</v>
          </cell>
          <cell r="AP173">
            <v>5.4</v>
          </cell>
          <cell r="AQ173">
            <v>0</v>
          </cell>
          <cell r="AR173">
            <v>0</v>
          </cell>
          <cell r="AU173">
            <v>7.6</v>
          </cell>
          <cell r="DC173">
            <v>6</v>
          </cell>
          <cell r="DD173">
            <v>5.8</v>
          </cell>
          <cell r="DG173">
            <v>5.9</v>
          </cell>
          <cell r="DJ173">
            <v>0</v>
          </cell>
          <cell r="DK173">
            <v>4.0999999999999996</v>
          </cell>
        </row>
        <row r="174">
          <cell r="AO174">
            <v>4.8</v>
          </cell>
          <cell r="AP174">
            <v>5.8</v>
          </cell>
          <cell r="AQ174">
            <v>5.9</v>
          </cell>
          <cell r="AR174">
            <v>0.8</v>
          </cell>
          <cell r="AU174">
            <v>5.2</v>
          </cell>
          <cell r="DC174">
            <v>7</v>
          </cell>
          <cell r="DD174">
            <v>5.2</v>
          </cell>
          <cell r="DG174">
            <v>4.7</v>
          </cell>
          <cell r="DJ174">
            <v>0</v>
          </cell>
          <cell r="DK174">
            <v>3.3</v>
          </cell>
        </row>
        <row r="175">
          <cell r="AO175">
            <v>2.1</v>
          </cell>
          <cell r="AP175">
            <v>8.8000000000000007</v>
          </cell>
          <cell r="AQ175">
            <v>7.2</v>
          </cell>
          <cell r="AR175">
            <v>4.9000000000000004</v>
          </cell>
          <cell r="AU175">
            <v>5.7</v>
          </cell>
          <cell r="DC175">
            <v>5.3</v>
          </cell>
          <cell r="DD175">
            <v>6.1</v>
          </cell>
          <cell r="DG175">
            <v>3.8</v>
          </cell>
          <cell r="DJ175">
            <v>0</v>
          </cell>
          <cell r="DK175">
            <v>2.7</v>
          </cell>
        </row>
        <row r="176">
          <cell r="AO176">
            <v>6.3</v>
          </cell>
          <cell r="AP176">
            <v>1.7</v>
          </cell>
          <cell r="AQ176">
            <v>6</v>
          </cell>
          <cell r="AR176">
            <v>3.6</v>
          </cell>
          <cell r="AU176">
            <v>2</v>
          </cell>
          <cell r="DC176">
            <v>6.4</v>
          </cell>
          <cell r="DD176">
            <v>4.5999999999999996</v>
          </cell>
          <cell r="DG176">
            <v>0.3</v>
          </cell>
          <cell r="DJ176">
            <v>0</v>
          </cell>
          <cell r="DK176">
            <v>0.2</v>
          </cell>
        </row>
        <row r="177">
          <cell r="AO177">
            <v>0.1</v>
          </cell>
          <cell r="AP177">
            <v>4.3</v>
          </cell>
          <cell r="AQ177">
            <v>0</v>
          </cell>
          <cell r="AR177">
            <v>0</v>
          </cell>
          <cell r="AU177">
            <v>3</v>
          </cell>
          <cell r="DC177">
            <v>7.5</v>
          </cell>
          <cell r="DD177">
            <v>3.1</v>
          </cell>
          <cell r="DG177">
            <v>3.7</v>
          </cell>
          <cell r="DJ177">
            <v>0</v>
          </cell>
          <cell r="DK177">
            <v>2.6</v>
          </cell>
        </row>
        <row r="178">
          <cell r="AO178">
            <v>7.7</v>
          </cell>
          <cell r="AP178">
            <v>0.1</v>
          </cell>
          <cell r="AQ178">
            <v>8</v>
          </cell>
          <cell r="AR178">
            <v>6.2</v>
          </cell>
          <cell r="AU178">
            <v>0.5</v>
          </cell>
          <cell r="DC178">
            <v>3.8</v>
          </cell>
          <cell r="DD178">
            <v>5.2</v>
          </cell>
          <cell r="DG178">
            <v>0</v>
          </cell>
          <cell r="DJ178">
            <v>0</v>
          </cell>
          <cell r="DK178">
            <v>0</v>
          </cell>
        </row>
        <row r="179">
          <cell r="AO179">
            <v>6.3</v>
          </cell>
          <cell r="AP179">
            <v>0.3</v>
          </cell>
          <cell r="AQ179">
            <v>0</v>
          </cell>
          <cell r="AR179">
            <v>2.4</v>
          </cell>
          <cell r="AU179">
            <v>3.1</v>
          </cell>
          <cell r="DC179">
            <v>4.9000000000000004</v>
          </cell>
          <cell r="DD179">
            <v>3.2</v>
          </cell>
          <cell r="DG179">
            <v>0.1</v>
          </cell>
          <cell r="DJ179">
            <v>0</v>
          </cell>
          <cell r="DK179">
            <v>0.1</v>
          </cell>
        </row>
        <row r="180">
          <cell r="AO180">
            <v>5.7</v>
          </cell>
          <cell r="AP180">
            <v>3.8</v>
          </cell>
          <cell r="AQ180">
            <v>7.5</v>
          </cell>
          <cell r="AR180">
            <v>0</v>
          </cell>
          <cell r="AU180">
            <v>4.0999999999999996</v>
          </cell>
          <cell r="DC180">
            <v>2.7</v>
          </cell>
          <cell r="DD180">
            <v>4.4000000000000004</v>
          </cell>
          <cell r="DG180">
            <v>4.0999999999999996</v>
          </cell>
          <cell r="DJ180">
            <v>0</v>
          </cell>
          <cell r="DK180">
            <v>2.9</v>
          </cell>
        </row>
        <row r="181">
          <cell r="AO181">
            <v>9.6999999999999993</v>
          </cell>
          <cell r="AP181">
            <v>5.7</v>
          </cell>
          <cell r="AQ181">
            <v>7</v>
          </cell>
          <cell r="AR181">
            <v>0</v>
          </cell>
          <cell r="AU181">
            <v>2.4</v>
          </cell>
          <cell r="DC181">
            <v>6.1</v>
          </cell>
          <cell r="DD181">
            <v>6.1</v>
          </cell>
          <cell r="DG181">
            <v>9.3000000000000007</v>
          </cell>
          <cell r="DJ181">
            <v>9</v>
          </cell>
          <cell r="DK181">
            <v>9</v>
          </cell>
        </row>
        <row r="182">
          <cell r="AO182">
            <v>3.3</v>
          </cell>
          <cell r="AP182">
            <v>6.4</v>
          </cell>
          <cell r="AQ182">
            <v>0</v>
          </cell>
          <cell r="AR182">
            <v>0</v>
          </cell>
          <cell r="AU182">
            <v>4.3</v>
          </cell>
          <cell r="DC182">
            <v>5.6</v>
          </cell>
          <cell r="DD182">
            <v>3.7</v>
          </cell>
          <cell r="DG182">
            <v>0.5</v>
          </cell>
          <cell r="DJ182">
            <v>0</v>
          </cell>
          <cell r="DK182">
            <v>0.4</v>
          </cell>
        </row>
        <row r="183">
          <cell r="AO183">
            <v>0.1</v>
          </cell>
          <cell r="AP183">
            <v>0.1</v>
          </cell>
          <cell r="AQ183">
            <v>8.3000000000000007</v>
          </cell>
          <cell r="AR183">
            <v>0.1</v>
          </cell>
          <cell r="AU183">
            <v>0.5</v>
          </cell>
          <cell r="DC183">
            <v>3.6</v>
          </cell>
          <cell r="DD183">
            <v>2.9</v>
          </cell>
          <cell r="DG183">
            <v>0</v>
          </cell>
          <cell r="DJ183">
            <v>0</v>
          </cell>
          <cell r="DK183">
            <v>0</v>
          </cell>
        </row>
        <row r="184">
          <cell r="AO184">
            <v>4</v>
          </cell>
          <cell r="AP184">
            <v>5.0999999999999996</v>
          </cell>
          <cell r="AQ184">
            <v>0</v>
          </cell>
          <cell r="AR184">
            <v>0</v>
          </cell>
          <cell r="AU184">
            <v>6.1</v>
          </cell>
          <cell r="DC184">
            <v>8</v>
          </cell>
          <cell r="DD184">
            <v>4.5</v>
          </cell>
          <cell r="DG184">
            <v>6.7</v>
          </cell>
          <cell r="DJ184">
            <v>0</v>
          </cell>
          <cell r="DK184">
            <v>4.7</v>
          </cell>
        </row>
        <row r="185">
          <cell r="AO185">
            <v>2.5</v>
          </cell>
          <cell r="AP185">
            <v>7.1</v>
          </cell>
          <cell r="AQ185">
            <v>0</v>
          </cell>
          <cell r="AR185">
            <v>0</v>
          </cell>
          <cell r="AU185">
            <v>2.7</v>
          </cell>
          <cell r="DC185">
            <v>4.2</v>
          </cell>
          <cell r="DD185">
            <v>3.2</v>
          </cell>
          <cell r="DG185">
            <v>9.9</v>
          </cell>
          <cell r="DJ185">
            <v>7</v>
          </cell>
          <cell r="DK185">
            <v>7</v>
          </cell>
        </row>
        <row r="186">
          <cell r="AO186">
            <v>0.1</v>
          </cell>
          <cell r="AP186">
            <v>3.8</v>
          </cell>
          <cell r="AQ186">
            <v>7</v>
          </cell>
          <cell r="AR186">
            <v>1.8</v>
          </cell>
          <cell r="AU186">
            <v>5</v>
          </cell>
          <cell r="DC186">
            <v>5.5</v>
          </cell>
          <cell r="DD186">
            <v>4.2</v>
          </cell>
          <cell r="DG186">
            <v>0</v>
          </cell>
          <cell r="DJ186">
            <v>0</v>
          </cell>
          <cell r="DK186">
            <v>0</v>
          </cell>
        </row>
        <row r="187">
          <cell r="AO187">
            <v>0.6</v>
          </cell>
          <cell r="AP187">
            <v>4.8</v>
          </cell>
          <cell r="AQ187">
            <v>4.9000000000000004</v>
          </cell>
          <cell r="AR187">
            <v>0</v>
          </cell>
          <cell r="AU187">
            <v>1</v>
          </cell>
          <cell r="DC187">
            <v>1.5</v>
          </cell>
          <cell r="DD187">
            <v>2.4</v>
          </cell>
          <cell r="DG187">
            <v>2.5</v>
          </cell>
          <cell r="DJ187">
            <v>0</v>
          </cell>
          <cell r="DK187">
            <v>1.8</v>
          </cell>
        </row>
        <row r="188">
          <cell r="AO188">
            <v>7.9</v>
          </cell>
          <cell r="AP188">
            <v>6.4</v>
          </cell>
          <cell r="AQ188">
            <v>7.9</v>
          </cell>
          <cell r="AR188">
            <v>7.6</v>
          </cell>
          <cell r="AU188">
            <v>4.4000000000000004</v>
          </cell>
          <cell r="DC188">
            <v>4</v>
          </cell>
          <cell r="DD188">
            <v>6.6</v>
          </cell>
          <cell r="DG188">
            <v>8.1999999999999993</v>
          </cell>
          <cell r="DJ188">
            <v>0</v>
          </cell>
          <cell r="DK188">
            <v>5.7</v>
          </cell>
        </row>
        <row r="189">
          <cell r="AO189">
            <v>0.3</v>
          </cell>
          <cell r="AP189">
            <v>3.9</v>
          </cell>
          <cell r="AQ189">
            <v>0</v>
          </cell>
          <cell r="AR189">
            <v>0</v>
          </cell>
          <cell r="AU189">
            <v>2</v>
          </cell>
          <cell r="DC189">
            <v>3.1</v>
          </cell>
          <cell r="DD189">
            <v>1.7</v>
          </cell>
          <cell r="DG189">
            <v>0.1</v>
          </cell>
          <cell r="DJ189">
            <v>0</v>
          </cell>
          <cell r="DK189">
            <v>0.1</v>
          </cell>
        </row>
        <row r="190">
          <cell r="AO190">
            <v>8.1</v>
          </cell>
          <cell r="AP190">
            <v>6.3</v>
          </cell>
          <cell r="AQ190">
            <v>0</v>
          </cell>
          <cell r="AR190">
            <v>0</v>
          </cell>
          <cell r="AU190">
            <v>6.6</v>
          </cell>
          <cell r="DC190">
            <v>6</v>
          </cell>
          <cell r="DD190">
            <v>5.2</v>
          </cell>
          <cell r="DG190">
            <v>3.3</v>
          </cell>
          <cell r="DJ190">
            <v>0</v>
          </cell>
          <cell r="DK190">
            <v>2.2999999999999998</v>
          </cell>
        </row>
        <row r="191">
          <cell r="AO191">
            <v>7.7</v>
          </cell>
          <cell r="AP191">
            <v>0.1</v>
          </cell>
          <cell r="AQ191">
            <v>8.5</v>
          </cell>
          <cell r="AR191">
            <v>4.5</v>
          </cell>
          <cell r="AU191">
            <v>5</v>
          </cell>
          <cell r="DC191">
            <v>4.4000000000000004</v>
          </cell>
          <cell r="DD191">
            <v>5.6</v>
          </cell>
          <cell r="DG191">
            <v>0</v>
          </cell>
          <cell r="DJ191">
            <v>0</v>
          </cell>
          <cell r="DK191">
            <v>0</v>
          </cell>
        </row>
        <row r="192">
          <cell r="AO192">
            <v>9.1999999999999993</v>
          </cell>
          <cell r="AP192">
            <v>5.6</v>
          </cell>
          <cell r="AQ192">
            <v>6.8</v>
          </cell>
          <cell r="AR192">
            <v>4.5999999999999996</v>
          </cell>
          <cell r="AU192">
            <v>2.2000000000000002</v>
          </cell>
          <cell r="DC192">
            <v>5.7</v>
          </cell>
          <cell r="DD192">
            <v>6.2</v>
          </cell>
          <cell r="DG192">
            <v>5.7</v>
          </cell>
          <cell r="DJ192">
            <v>0</v>
          </cell>
          <cell r="DK192">
            <v>4</v>
          </cell>
        </row>
        <row r="193">
          <cell r="AO193">
            <v>4.0999999999999996</v>
          </cell>
          <cell r="AP193">
            <v>10</v>
          </cell>
          <cell r="AQ193">
            <v>7.4</v>
          </cell>
          <cell r="AR193">
            <v>7.9</v>
          </cell>
          <cell r="AU193">
            <v>4.0999999999999996</v>
          </cell>
          <cell r="DC193">
            <v>6.8</v>
          </cell>
          <cell r="DD193">
            <v>7.4</v>
          </cell>
          <cell r="DG193">
            <v>4.2</v>
          </cell>
          <cell r="DJ193">
            <v>0</v>
          </cell>
          <cell r="DK193">
            <v>2.9</v>
          </cell>
        </row>
        <row r="194">
          <cell r="AO194">
            <v>2.1</v>
          </cell>
          <cell r="AP194">
            <v>4.8</v>
          </cell>
          <cell r="AQ194">
            <v>5.5</v>
          </cell>
          <cell r="AR194">
            <v>0</v>
          </cell>
          <cell r="AU194">
            <v>4.3</v>
          </cell>
          <cell r="DC194">
            <v>7</v>
          </cell>
          <cell r="DD194">
            <v>4.3</v>
          </cell>
          <cell r="DG194">
            <v>10</v>
          </cell>
          <cell r="DJ194">
            <v>10</v>
          </cell>
          <cell r="DK194">
            <v>10</v>
          </cell>
        </row>
        <row r="195">
          <cell r="AO195">
            <v>2.8</v>
          </cell>
          <cell r="AP195">
            <v>5.5</v>
          </cell>
          <cell r="AQ195">
            <v>0</v>
          </cell>
          <cell r="AR195">
            <v>0</v>
          </cell>
          <cell r="AU195">
            <v>4.4000000000000004</v>
          </cell>
          <cell r="DC195">
            <v>6.6</v>
          </cell>
          <cell r="DD195">
            <v>3.6</v>
          </cell>
          <cell r="DG195">
            <v>0.8</v>
          </cell>
          <cell r="DJ195">
            <v>0</v>
          </cell>
          <cell r="DK195">
            <v>0.6</v>
          </cell>
        </row>
        <row r="196">
          <cell r="AO196">
            <v>2.2000000000000002</v>
          </cell>
          <cell r="AP196">
            <v>6</v>
          </cell>
          <cell r="AQ196">
            <v>0</v>
          </cell>
          <cell r="AR196">
            <v>0.4</v>
          </cell>
          <cell r="AU196">
            <v>9.1999999999999993</v>
          </cell>
          <cell r="DC196">
            <v>5</v>
          </cell>
          <cell r="DD196">
            <v>4.8</v>
          </cell>
          <cell r="DG196">
            <v>3.3</v>
          </cell>
          <cell r="DJ196">
            <v>0</v>
          </cell>
          <cell r="DK196">
            <v>2.2999999999999998</v>
          </cell>
        </row>
      </sheetData>
      <sheetData sheetId="3" refreshError="1">
        <row r="6">
          <cell r="E6">
            <v>8.5</v>
          </cell>
          <cell r="H6">
            <v>8.6999999999999993</v>
          </cell>
          <cell r="N6">
            <v>5.0999999999999996</v>
          </cell>
          <cell r="O6">
            <v>7.7</v>
          </cell>
          <cell r="T6">
            <v>10</v>
          </cell>
          <cell r="AB6">
            <v>2.2000000000000002</v>
          </cell>
          <cell r="AE6">
            <v>4.4000000000000004</v>
          </cell>
          <cell r="AH6">
            <v>10</v>
          </cell>
          <cell r="AK6">
            <v>6.4</v>
          </cell>
          <cell r="AL6">
            <v>6.9</v>
          </cell>
          <cell r="AM6">
            <v>8.9</v>
          </cell>
        </row>
        <row r="7">
          <cell r="E7">
            <v>1.9</v>
          </cell>
          <cell r="H7">
            <v>2.2999999999999998</v>
          </cell>
          <cell r="N7">
            <v>1.8</v>
          </cell>
          <cell r="O7">
            <v>2</v>
          </cell>
          <cell r="T7">
            <v>0</v>
          </cell>
          <cell r="AB7">
            <v>0.2</v>
          </cell>
          <cell r="AE7">
            <v>0.5</v>
          </cell>
          <cell r="AH7">
            <v>1.8</v>
          </cell>
          <cell r="AK7">
            <v>0.9</v>
          </cell>
          <cell r="AL7">
            <v>0.9</v>
          </cell>
          <cell r="AM7">
            <v>0.5</v>
          </cell>
        </row>
        <row r="8">
          <cell r="E8">
            <v>3.2</v>
          </cell>
          <cell r="H8">
            <v>3.2</v>
          </cell>
          <cell r="N8">
            <v>0.2</v>
          </cell>
          <cell r="O8">
            <v>2.5</v>
          </cell>
          <cell r="T8">
            <v>5.3</v>
          </cell>
          <cell r="AB8">
            <v>0.5</v>
          </cell>
          <cell r="AE8">
            <v>1.3</v>
          </cell>
          <cell r="AH8">
            <v>0.1</v>
          </cell>
          <cell r="AK8">
            <v>0</v>
          </cell>
          <cell r="AL8">
            <v>0.5</v>
          </cell>
          <cell r="AM8">
            <v>3.3</v>
          </cell>
        </row>
        <row r="9">
          <cell r="E9">
            <v>8</v>
          </cell>
          <cell r="H9">
            <v>6.9</v>
          </cell>
          <cell r="N9">
            <v>0</v>
          </cell>
          <cell r="O9">
            <v>5.7</v>
          </cell>
          <cell r="T9">
            <v>5.0999999999999996</v>
          </cell>
          <cell r="AB9">
            <v>5.4</v>
          </cell>
          <cell r="AE9">
            <v>5</v>
          </cell>
          <cell r="AH9">
            <v>0.1</v>
          </cell>
          <cell r="AK9">
            <v>4.3</v>
          </cell>
          <cell r="AL9">
            <v>4</v>
          </cell>
          <cell r="AM9">
            <v>4.5999999999999996</v>
          </cell>
        </row>
        <row r="10">
          <cell r="E10">
            <v>2.4</v>
          </cell>
          <cell r="H10" t="str">
            <v>x</v>
          </cell>
          <cell r="N10">
            <v>1</v>
          </cell>
          <cell r="O10">
            <v>1.9</v>
          </cell>
          <cell r="T10">
            <v>0</v>
          </cell>
          <cell r="AB10">
            <v>0.1</v>
          </cell>
          <cell r="AE10">
            <v>0.5</v>
          </cell>
          <cell r="AH10">
            <v>0</v>
          </cell>
          <cell r="AK10">
            <v>5.2</v>
          </cell>
          <cell r="AL10">
            <v>1.8</v>
          </cell>
          <cell r="AM10">
            <v>0.9</v>
          </cell>
        </row>
        <row r="11">
          <cell r="E11">
            <v>1.1000000000000001</v>
          </cell>
          <cell r="H11">
            <v>4.5</v>
          </cell>
          <cell r="N11">
            <v>0</v>
          </cell>
          <cell r="O11">
            <v>1.7</v>
          </cell>
          <cell r="T11">
            <v>6.1</v>
          </cell>
          <cell r="AB11">
            <v>0.4</v>
          </cell>
          <cell r="AE11">
            <v>0.6</v>
          </cell>
          <cell r="AH11">
            <v>0</v>
          </cell>
          <cell r="AK11">
            <v>1</v>
          </cell>
          <cell r="AL11">
            <v>0.5</v>
          </cell>
          <cell r="AM11">
            <v>3.8</v>
          </cell>
        </row>
        <row r="12">
          <cell r="E12">
            <v>1.3</v>
          </cell>
          <cell r="H12">
            <v>2.2999999999999998</v>
          </cell>
          <cell r="N12">
            <v>2.4</v>
          </cell>
          <cell r="O12">
            <v>1.8</v>
          </cell>
          <cell r="T12">
            <v>8.4</v>
          </cell>
          <cell r="AB12">
            <v>0.3</v>
          </cell>
          <cell r="AE12">
            <v>0.8</v>
          </cell>
          <cell r="AH12">
            <v>0.1</v>
          </cell>
          <cell r="AK12">
            <v>1.8</v>
          </cell>
          <cell r="AL12">
            <v>0.8</v>
          </cell>
          <cell r="AM12">
            <v>5.8</v>
          </cell>
        </row>
        <row r="13">
          <cell r="E13">
            <v>0</v>
          </cell>
          <cell r="H13">
            <v>1.9</v>
          </cell>
          <cell r="N13">
            <v>0</v>
          </cell>
          <cell r="O13">
            <v>0.5</v>
          </cell>
          <cell r="T13">
            <v>6</v>
          </cell>
          <cell r="AB13">
            <v>0.1</v>
          </cell>
          <cell r="AE13">
            <v>0.3</v>
          </cell>
          <cell r="AH13">
            <v>0.1</v>
          </cell>
          <cell r="AK13">
            <v>1</v>
          </cell>
          <cell r="AL13">
            <v>0.4</v>
          </cell>
          <cell r="AM13">
            <v>3.7</v>
          </cell>
        </row>
        <row r="14">
          <cell r="E14">
            <v>0</v>
          </cell>
          <cell r="H14">
            <v>1.2</v>
          </cell>
          <cell r="N14">
            <v>0.1</v>
          </cell>
          <cell r="O14">
            <v>0.3</v>
          </cell>
          <cell r="T14">
            <v>7</v>
          </cell>
          <cell r="AB14">
            <v>0.1</v>
          </cell>
          <cell r="AE14">
            <v>0.3</v>
          </cell>
          <cell r="AH14">
            <v>0</v>
          </cell>
          <cell r="AK14">
            <v>0.2</v>
          </cell>
          <cell r="AL14">
            <v>0.2</v>
          </cell>
          <cell r="AM14">
            <v>4.4000000000000004</v>
          </cell>
        </row>
        <row r="15">
          <cell r="E15">
            <v>2.9</v>
          </cell>
          <cell r="H15">
            <v>4.3</v>
          </cell>
          <cell r="N15">
            <v>0.6</v>
          </cell>
          <cell r="O15">
            <v>2.7</v>
          </cell>
          <cell r="T15">
            <v>9.4</v>
          </cell>
          <cell r="AB15">
            <v>0.7</v>
          </cell>
          <cell r="AE15">
            <v>1.4</v>
          </cell>
          <cell r="AH15">
            <v>0</v>
          </cell>
          <cell r="AK15">
            <v>1.3</v>
          </cell>
          <cell r="AL15">
            <v>0.9</v>
          </cell>
          <cell r="AM15">
            <v>6.9</v>
          </cell>
        </row>
        <row r="16">
          <cell r="E16">
            <v>1.7</v>
          </cell>
          <cell r="H16">
            <v>4.5</v>
          </cell>
          <cell r="N16">
            <v>1.8</v>
          </cell>
          <cell r="O16">
            <v>2.4</v>
          </cell>
          <cell r="T16">
            <v>0.9</v>
          </cell>
          <cell r="AB16">
            <v>0.2</v>
          </cell>
          <cell r="AE16">
            <v>1</v>
          </cell>
          <cell r="AH16">
            <v>1</v>
          </cell>
          <cell r="AK16">
            <v>4.7</v>
          </cell>
          <cell r="AL16">
            <v>1.9</v>
          </cell>
          <cell r="AM16">
            <v>1.4</v>
          </cell>
        </row>
        <row r="17">
          <cell r="E17">
            <v>1</v>
          </cell>
          <cell r="H17">
            <v>2.8</v>
          </cell>
          <cell r="N17">
            <v>0</v>
          </cell>
          <cell r="O17">
            <v>1.2</v>
          </cell>
          <cell r="T17">
            <v>1.1000000000000001</v>
          </cell>
          <cell r="AB17">
            <v>0.1</v>
          </cell>
          <cell r="AE17">
            <v>0.5</v>
          </cell>
          <cell r="AH17">
            <v>0</v>
          </cell>
          <cell r="AK17">
            <v>3.4</v>
          </cell>
          <cell r="AL17">
            <v>1.1000000000000001</v>
          </cell>
          <cell r="AM17">
            <v>1.1000000000000001</v>
          </cell>
        </row>
        <row r="18">
          <cell r="E18">
            <v>6.6</v>
          </cell>
          <cell r="H18">
            <v>4.5999999999999996</v>
          </cell>
          <cell r="N18">
            <v>1.3</v>
          </cell>
          <cell r="O18">
            <v>4.8</v>
          </cell>
          <cell r="T18">
            <v>7.7</v>
          </cell>
          <cell r="AB18">
            <v>2.6</v>
          </cell>
          <cell r="AE18">
            <v>3.7</v>
          </cell>
          <cell r="AH18">
            <v>4.5999999999999996</v>
          </cell>
          <cell r="AK18">
            <v>3.2</v>
          </cell>
          <cell r="AL18">
            <v>3.6</v>
          </cell>
          <cell r="AM18">
            <v>6</v>
          </cell>
        </row>
        <row r="19">
          <cell r="E19">
            <v>2.6</v>
          </cell>
          <cell r="H19">
            <v>3.4</v>
          </cell>
          <cell r="N19">
            <v>0.5</v>
          </cell>
          <cell r="O19">
            <v>2.2999999999999998</v>
          </cell>
          <cell r="T19">
            <v>0</v>
          </cell>
          <cell r="AB19">
            <v>0.5</v>
          </cell>
          <cell r="AE19">
            <v>0.9</v>
          </cell>
          <cell r="AH19">
            <v>1.1000000000000001</v>
          </cell>
          <cell r="AK19">
            <v>2.1</v>
          </cell>
          <cell r="AL19">
            <v>1.2</v>
          </cell>
          <cell r="AM19">
            <v>0.6</v>
          </cell>
        </row>
        <row r="20">
          <cell r="E20">
            <v>1.5</v>
          </cell>
          <cell r="H20">
            <v>0.9</v>
          </cell>
          <cell r="N20">
            <v>0.4</v>
          </cell>
          <cell r="O20">
            <v>1.1000000000000001</v>
          </cell>
          <cell r="T20">
            <v>2</v>
          </cell>
          <cell r="AB20">
            <v>0.6</v>
          </cell>
          <cell r="AE20">
            <v>0.2</v>
          </cell>
          <cell r="AH20">
            <v>0</v>
          </cell>
          <cell r="AK20">
            <v>1</v>
          </cell>
          <cell r="AL20">
            <v>0.5</v>
          </cell>
          <cell r="AM20">
            <v>1.3</v>
          </cell>
        </row>
        <row r="21">
          <cell r="E21">
            <v>0</v>
          </cell>
          <cell r="H21">
            <v>0.6</v>
          </cell>
          <cell r="N21">
            <v>0.4</v>
          </cell>
          <cell r="O21">
            <v>0.3</v>
          </cell>
          <cell r="T21">
            <v>6</v>
          </cell>
          <cell r="AB21">
            <v>0.1</v>
          </cell>
          <cell r="AE21">
            <v>0.3</v>
          </cell>
          <cell r="AH21">
            <v>0</v>
          </cell>
          <cell r="AK21">
            <v>0.1</v>
          </cell>
          <cell r="AL21">
            <v>0.1</v>
          </cell>
          <cell r="AM21">
            <v>3.6</v>
          </cell>
        </row>
        <row r="22">
          <cell r="E22">
            <v>4.2</v>
          </cell>
          <cell r="H22">
            <v>5.5</v>
          </cell>
          <cell r="N22">
            <v>1.5</v>
          </cell>
          <cell r="O22">
            <v>3.9</v>
          </cell>
          <cell r="T22">
            <v>3.1</v>
          </cell>
          <cell r="AB22">
            <v>0.3</v>
          </cell>
          <cell r="AE22">
            <v>1</v>
          </cell>
          <cell r="AH22">
            <v>7.5</v>
          </cell>
          <cell r="AK22">
            <v>2.1</v>
          </cell>
          <cell r="AL22">
            <v>3.4</v>
          </cell>
          <cell r="AM22">
            <v>3.3</v>
          </cell>
        </row>
        <row r="23">
          <cell r="E23">
            <v>8.6</v>
          </cell>
          <cell r="H23">
            <v>7</v>
          </cell>
          <cell r="N23">
            <v>1.4</v>
          </cell>
          <cell r="O23">
            <v>6.4</v>
          </cell>
          <cell r="T23">
            <v>2.5</v>
          </cell>
          <cell r="AB23">
            <v>4.5</v>
          </cell>
          <cell r="AE23">
            <v>5.3</v>
          </cell>
          <cell r="AH23">
            <v>0</v>
          </cell>
          <cell r="AK23">
            <v>2.2000000000000002</v>
          </cell>
          <cell r="AL23">
            <v>3.3</v>
          </cell>
          <cell r="AM23">
            <v>2.9</v>
          </cell>
        </row>
        <row r="24">
          <cell r="E24">
            <v>6.9</v>
          </cell>
          <cell r="H24">
            <v>4.4000000000000004</v>
          </cell>
          <cell r="N24">
            <v>2.8</v>
          </cell>
          <cell r="O24">
            <v>5.3</v>
          </cell>
          <cell r="T24">
            <v>0</v>
          </cell>
          <cell r="AB24">
            <v>2.1</v>
          </cell>
          <cell r="AE24">
            <v>2.5</v>
          </cell>
          <cell r="AH24">
            <v>0.1</v>
          </cell>
          <cell r="AK24">
            <v>4</v>
          </cell>
          <cell r="AL24">
            <v>2.2999999999999998</v>
          </cell>
          <cell r="AM24">
            <v>1.2</v>
          </cell>
        </row>
        <row r="25">
          <cell r="E25">
            <v>5.8</v>
          </cell>
          <cell r="H25">
            <v>4.9000000000000004</v>
          </cell>
          <cell r="N25">
            <v>1.1000000000000001</v>
          </cell>
          <cell r="O25">
            <v>4.4000000000000004</v>
          </cell>
          <cell r="T25">
            <v>3.3</v>
          </cell>
          <cell r="AB25">
            <v>0.6</v>
          </cell>
          <cell r="AE25">
            <v>1.4</v>
          </cell>
          <cell r="AH25">
            <v>2.9</v>
          </cell>
          <cell r="AK25">
            <v>4</v>
          </cell>
          <cell r="AL25">
            <v>2.2999999999999998</v>
          </cell>
          <cell r="AM25">
            <v>2.8</v>
          </cell>
        </row>
        <row r="26">
          <cell r="E26">
            <v>2.9</v>
          </cell>
          <cell r="H26">
            <v>2</v>
          </cell>
          <cell r="N26">
            <v>2.4</v>
          </cell>
          <cell r="O26">
            <v>2.6</v>
          </cell>
          <cell r="T26">
            <v>7.1</v>
          </cell>
          <cell r="AB26">
            <v>0.3</v>
          </cell>
          <cell r="AE26">
            <v>0.5</v>
          </cell>
          <cell r="AH26">
            <v>0.2</v>
          </cell>
          <cell r="AK26">
            <v>1.2</v>
          </cell>
          <cell r="AL26">
            <v>0.6</v>
          </cell>
          <cell r="AM26">
            <v>4.5999999999999996</v>
          </cell>
        </row>
        <row r="27">
          <cell r="E27">
            <v>5.4</v>
          </cell>
          <cell r="H27">
            <v>6.7</v>
          </cell>
          <cell r="N27">
            <v>0.5</v>
          </cell>
          <cell r="O27">
            <v>4.5</v>
          </cell>
          <cell r="T27">
            <v>1.4</v>
          </cell>
          <cell r="AB27">
            <v>3.9</v>
          </cell>
          <cell r="AE27">
            <v>3.2</v>
          </cell>
          <cell r="AH27">
            <v>0.4</v>
          </cell>
          <cell r="AK27">
            <v>7.3</v>
          </cell>
          <cell r="AL27">
            <v>4.2</v>
          </cell>
          <cell r="AM27">
            <v>2.9</v>
          </cell>
        </row>
        <row r="28">
          <cell r="E28">
            <v>3.7</v>
          </cell>
          <cell r="H28">
            <v>6.3</v>
          </cell>
          <cell r="N28">
            <v>0.1</v>
          </cell>
          <cell r="O28">
            <v>3.5</v>
          </cell>
          <cell r="T28">
            <v>6.3</v>
          </cell>
          <cell r="AB28">
            <v>0.6</v>
          </cell>
          <cell r="AE28">
            <v>1.1000000000000001</v>
          </cell>
          <cell r="AH28">
            <v>0.3</v>
          </cell>
          <cell r="AK28">
            <v>1.1000000000000001</v>
          </cell>
          <cell r="AL28">
            <v>0.8</v>
          </cell>
          <cell r="AM28">
            <v>4.0999999999999996</v>
          </cell>
        </row>
        <row r="29">
          <cell r="E29">
            <v>1.2</v>
          </cell>
          <cell r="H29">
            <v>3.4</v>
          </cell>
          <cell r="N29">
            <v>0</v>
          </cell>
          <cell r="O29">
            <v>1.5</v>
          </cell>
          <cell r="T29">
            <v>0</v>
          </cell>
          <cell r="AB29">
            <v>0.6</v>
          </cell>
          <cell r="AE29">
            <v>0.9</v>
          </cell>
          <cell r="AH29">
            <v>0</v>
          </cell>
          <cell r="AK29">
            <v>1.4</v>
          </cell>
          <cell r="AL29">
            <v>0.7</v>
          </cell>
          <cell r="AM29">
            <v>0.4</v>
          </cell>
        </row>
        <row r="30">
          <cell r="E30">
            <v>1.7</v>
          </cell>
          <cell r="H30">
            <v>3.4</v>
          </cell>
          <cell r="N30">
            <v>0.3</v>
          </cell>
          <cell r="O30">
            <v>1.8</v>
          </cell>
          <cell r="T30">
            <v>4.4000000000000004</v>
          </cell>
          <cell r="AB30">
            <v>0.2</v>
          </cell>
          <cell r="AE30">
            <v>0.5</v>
          </cell>
          <cell r="AH30">
            <v>0</v>
          </cell>
          <cell r="AK30">
            <v>2.4</v>
          </cell>
          <cell r="AL30">
            <v>0.8</v>
          </cell>
          <cell r="AM30">
            <v>2.8</v>
          </cell>
        </row>
        <row r="31">
          <cell r="E31">
            <v>9.6</v>
          </cell>
          <cell r="H31">
            <v>5.3</v>
          </cell>
          <cell r="N31">
            <v>2.5</v>
          </cell>
          <cell r="O31">
            <v>6.8</v>
          </cell>
          <cell r="T31">
            <v>9.5</v>
          </cell>
          <cell r="AB31">
            <v>3.5</v>
          </cell>
          <cell r="AE31">
            <v>5.3</v>
          </cell>
          <cell r="AH31">
            <v>7</v>
          </cell>
          <cell r="AK31">
            <v>3.3</v>
          </cell>
          <cell r="AL31">
            <v>5</v>
          </cell>
          <cell r="AM31">
            <v>8</v>
          </cell>
        </row>
        <row r="32">
          <cell r="E32">
            <v>9.5</v>
          </cell>
          <cell r="H32">
            <v>5.0999999999999996</v>
          </cell>
          <cell r="N32">
            <v>3.9</v>
          </cell>
          <cell r="O32">
            <v>7</v>
          </cell>
          <cell r="T32">
            <v>6.6</v>
          </cell>
          <cell r="AB32">
            <v>3.2</v>
          </cell>
          <cell r="AE32">
            <v>5.2</v>
          </cell>
          <cell r="AH32">
            <v>0.5</v>
          </cell>
          <cell r="AK32">
            <v>7.2</v>
          </cell>
          <cell r="AL32">
            <v>4.5</v>
          </cell>
          <cell r="AM32">
            <v>5.7</v>
          </cell>
        </row>
        <row r="33">
          <cell r="E33">
            <v>4.7</v>
          </cell>
          <cell r="H33">
            <v>4.9000000000000004</v>
          </cell>
          <cell r="N33">
            <v>4.7</v>
          </cell>
          <cell r="O33">
            <v>4.8</v>
          </cell>
          <cell r="T33">
            <v>0</v>
          </cell>
          <cell r="AB33">
            <v>1.2</v>
          </cell>
          <cell r="AE33">
            <v>1.1000000000000001</v>
          </cell>
          <cell r="AH33">
            <v>0</v>
          </cell>
          <cell r="AK33">
            <v>4.5999999999999996</v>
          </cell>
          <cell r="AL33">
            <v>1.9</v>
          </cell>
          <cell r="AM33">
            <v>1</v>
          </cell>
        </row>
        <row r="34">
          <cell r="E34">
            <v>7.4</v>
          </cell>
          <cell r="H34">
            <v>6.3</v>
          </cell>
          <cell r="N34">
            <v>1.9</v>
          </cell>
          <cell r="O34">
            <v>5.8</v>
          </cell>
          <cell r="T34">
            <v>0</v>
          </cell>
          <cell r="AB34">
            <v>2.5</v>
          </cell>
          <cell r="AE34">
            <v>3.7</v>
          </cell>
          <cell r="AH34">
            <v>2.9</v>
          </cell>
          <cell r="AK34">
            <v>2.2000000000000002</v>
          </cell>
          <cell r="AL34">
            <v>2.8</v>
          </cell>
          <cell r="AM34">
            <v>1.5</v>
          </cell>
        </row>
        <row r="35">
          <cell r="E35">
            <v>7.9</v>
          </cell>
          <cell r="H35">
            <v>6.5</v>
          </cell>
          <cell r="N35">
            <v>1.3</v>
          </cell>
          <cell r="O35">
            <v>5.9</v>
          </cell>
          <cell r="T35">
            <v>9.3000000000000007</v>
          </cell>
          <cell r="AB35">
            <v>5.4</v>
          </cell>
          <cell r="AE35">
            <v>4.0999999999999996</v>
          </cell>
          <cell r="AH35">
            <v>0</v>
          </cell>
          <cell r="AK35">
            <v>1.8</v>
          </cell>
          <cell r="AL35">
            <v>3.1</v>
          </cell>
          <cell r="AM35">
            <v>7.3</v>
          </cell>
        </row>
        <row r="36">
          <cell r="E36">
            <v>0</v>
          </cell>
          <cell r="H36">
            <v>1.6</v>
          </cell>
          <cell r="N36">
            <v>0</v>
          </cell>
          <cell r="O36">
            <v>0.4</v>
          </cell>
          <cell r="T36">
            <v>6.2</v>
          </cell>
          <cell r="AB36">
            <v>0.1</v>
          </cell>
          <cell r="AE36">
            <v>0.4</v>
          </cell>
          <cell r="AH36">
            <v>0.1</v>
          </cell>
          <cell r="AK36">
            <v>0.4</v>
          </cell>
          <cell r="AL36">
            <v>0.3</v>
          </cell>
          <cell r="AM36">
            <v>3.8</v>
          </cell>
        </row>
        <row r="37">
          <cell r="E37">
            <v>10</v>
          </cell>
          <cell r="H37">
            <v>8.5</v>
          </cell>
          <cell r="N37">
            <v>5.7</v>
          </cell>
          <cell r="O37">
            <v>8.6</v>
          </cell>
          <cell r="T37">
            <v>9.8000000000000007</v>
          </cell>
          <cell r="AB37">
            <v>8.8000000000000007</v>
          </cell>
          <cell r="AE37">
            <v>6.6</v>
          </cell>
          <cell r="AH37">
            <v>0.1</v>
          </cell>
          <cell r="AK37">
            <v>9.3000000000000007</v>
          </cell>
          <cell r="AL37">
            <v>7.3</v>
          </cell>
          <cell r="AM37">
            <v>8.9</v>
          </cell>
        </row>
        <row r="38">
          <cell r="E38">
            <v>10</v>
          </cell>
          <cell r="H38">
            <v>7.1</v>
          </cell>
          <cell r="N38">
            <v>2</v>
          </cell>
          <cell r="O38">
            <v>7.3</v>
          </cell>
          <cell r="T38">
            <v>9.3000000000000007</v>
          </cell>
          <cell r="AB38">
            <v>3.2</v>
          </cell>
          <cell r="AE38">
            <v>7.7</v>
          </cell>
          <cell r="AH38">
            <v>0.2</v>
          </cell>
          <cell r="AK38">
            <v>7.5</v>
          </cell>
          <cell r="AL38">
            <v>5.4</v>
          </cell>
          <cell r="AM38">
            <v>7.9</v>
          </cell>
        </row>
        <row r="39">
          <cell r="E39">
            <v>1</v>
          </cell>
          <cell r="H39">
            <v>4.0999999999999996</v>
          </cell>
          <cell r="N39">
            <v>0</v>
          </cell>
          <cell r="O39">
            <v>1.5</v>
          </cell>
          <cell r="T39">
            <v>8</v>
          </cell>
          <cell r="AB39">
            <v>0.5</v>
          </cell>
          <cell r="AE39">
            <v>0.3</v>
          </cell>
          <cell r="AH39">
            <v>0</v>
          </cell>
          <cell r="AK39">
            <v>1.8</v>
          </cell>
          <cell r="AL39">
            <v>0.7</v>
          </cell>
          <cell r="AM39">
            <v>5.4</v>
          </cell>
        </row>
        <row r="40">
          <cell r="E40">
            <v>3.7</v>
          </cell>
          <cell r="H40">
            <v>2.8</v>
          </cell>
          <cell r="N40">
            <v>0</v>
          </cell>
          <cell r="O40">
            <v>2.6</v>
          </cell>
          <cell r="T40">
            <v>5.3</v>
          </cell>
          <cell r="AB40">
            <v>0.6</v>
          </cell>
          <cell r="AE40">
            <v>0.6</v>
          </cell>
          <cell r="AH40">
            <v>1</v>
          </cell>
          <cell r="AK40">
            <v>1.1000000000000001</v>
          </cell>
          <cell r="AL40">
            <v>0.8</v>
          </cell>
          <cell r="AM40">
            <v>3.4</v>
          </cell>
        </row>
        <row r="41">
          <cell r="E41">
            <v>3.8</v>
          </cell>
          <cell r="H41">
            <v>6.2</v>
          </cell>
          <cell r="N41">
            <v>0.8</v>
          </cell>
          <cell r="O41">
            <v>3.7</v>
          </cell>
          <cell r="T41">
            <v>10</v>
          </cell>
          <cell r="AB41">
            <v>0.7</v>
          </cell>
          <cell r="AE41">
            <v>1</v>
          </cell>
          <cell r="AH41">
            <v>0.4</v>
          </cell>
          <cell r="AK41">
            <v>2.5</v>
          </cell>
          <cell r="AL41">
            <v>1.2</v>
          </cell>
          <cell r="AM41">
            <v>7.8</v>
          </cell>
        </row>
        <row r="42">
          <cell r="E42">
            <v>7.7</v>
          </cell>
          <cell r="H42">
            <v>5.0999999999999996</v>
          </cell>
          <cell r="N42">
            <v>3.4</v>
          </cell>
          <cell r="O42">
            <v>6</v>
          </cell>
          <cell r="T42">
            <v>0</v>
          </cell>
          <cell r="AB42">
            <v>2.8</v>
          </cell>
          <cell r="AE42">
            <v>4.3</v>
          </cell>
          <cell r="AH42">
            <v>9.9</v>
          </cell>
          <cell r="AK42">
            <v>7</v>
          </cell>
          <cell r="AL42">
            <v>7</v>
          </cell>
          <cell r="AM42">
            <v>4.4000000000000004</v>
          </cell>
        </row>
        <row r="43">
          <cell r="E43">
            <v>7.1</v>
          </cell>
          <cell r="H43">
            <v>6.8</v>
          </cell>
          <cell r="N43">
            <v>0.7</v>
          </cell>
          <cell r="O43">
            <v>5.4</v>
          </cell>
          <cell r="T43">
            <v>8.8000000000000007</v>
          </cell>
          <cell r="AB43">
            <v>5.7</v>
          </cell>
          <cell r="AE43">
            <v>3.2</v>
          </cell>
          <cell r="AH43">
            <v>2.5</v>
          </cell>
          <cell r="AK43">
            <v>8.8000000000000007</v>
          </cell>
          <cell r="AL43">
            <v>5.7</v>
          </cell>
          <cell r="AM43">
            <v>7.6</v>
          </cell>
        </row>
        <row r="44">
          <cell r="E44">
            <v>8.9</v>
          </cell>
          <cell r="H44">
            <v>6.3</v>
          </cell>
          <cell r="N44">
            <v>2</v>
          </cell>
          <cell r="O44">
            <v>6.5</v>
          </cell>
          <cell r="T44">
            <v>9.4</v>
          </cell>
          <cell r="AB44">
            <v>5.4</v>
          </cell>
          <cell r="AE44">
            <v>5.9</v>
          </cell>
          <cell r="AH44">
            <v>0.6</v>
          </cell>
          <cell r="AK44">
            <v>9</v>
          </cell>
          <cell r="AL44">
            <v>6</v>
          </cell>
          <cell r="AM44">
            <v>8.1999999999999993</v>
          </cell>
        </row>
        <row r="45">
          <cell r="E45">
            <v>1.8</v>
          </cell>
          <cell r="H45">
            <v>4.8</v>
          </cell>
          <cell r="N45">
            <v>0.3</v>
          </cell>
          <cell r="O45">
            <v>2.2000000000000002</v>
          </cell>
          <cell r="T45">
            <v>7</v>
          </cell>
          <cell r="AB45">
            <v>0.3</v>
          </cell>
          <cell r="AE45">
            <v>0.7</v>
          </cell>
          <cell r="AH45">
            <v>0.3</v>
          </cell>
          <cell r="AK45">
            <v>1.8</v>
          </cell>
          <cell r="AL45">
            <v>0.8</v>
          </cell>
          <cell r="AM45">
            <v>4.5999999999999996</v>
          </cell>
        </row>
        <row r="46">
          <cell r="E46">
            <v>8.1</v>
          </cell>
          <cell r="H46">
            <v>6.3</v>
          </cell>
          <cell r="N46">
            <v>0.8</v>
          </cell>
          <cell r="O46">
            <v>5.8</v>
          </cell>
          <cell r="T46">
            <v>7.1</v>
          </cell>
          <cell r="AB46">
            <v>5.9</v>
          </cell>
          <cell r="AE46">
            <v>4.5</v>
          </cell>
          <cell r="AH46">
            <v>0</v>
          </cell>
          <cell r="AK46">
            <v>3.1</v>
          </cell>
          <cell r="AL46">
            <v>3.7</v>
          </cell>
          <cell r="AM46">
            <v>5.7</v>
          </cell>
        </row>
        <row r="47">
          <cell r="E47">
            <v>1</v>
          </cell>
          <cell r="H47">
            <v>1.4</v>
          </cell>
          <cell r="N47">
            <v>1.2</v>
          </cell>
          <cell r="O47">
            <v>1.2</v>
          </cell>
          <cell r="T47">
            <v>1.6</v>
          </cell>
          <cell r="AB47">
            <v>0.1</v>
          </cell>
          <cell r="AE47">
            <v>0.4</v>
          </cell>
          <cell r="AH47">
            <v>2.8</v>
          </cell>
          <cell r="AK47">
            <v>1.8</v>
          </cell>
          <cell r="AL47">
            <v>1.3</v>
          </cell>
          <cell r="AM47">
            <v>1.5</v>
          </cell>
        </row>
        <row r="48">
          <cell r="E48">
            <v>1.6</v>
          </cell>
          <cell r="H48">
            <v>4.0999999999999996</v>
          </cell>
          <cell r="N48">
            <v>1.4</v>
          </cell>
          <cell r="O48">
            <v>2.2000000000000002</v>
          </cell>
          <cell r="T48">
            <v>0</v>
          </cell>
          <cell r="AB48">
            <v>0.3</v>
          </cell>
          <cell r="AE48">
            <v>0.4</v>
          </cell>
          <cell r="AH48">
            <v>0</v>
          </cell>
          <cell r="AK48">
            <v>0.9</v>
          </cell>
          <cell r="AL48">
            <v>0.4</v>
          </cell>
          <cell r="AM48">
            <v>0.2</v>
          </cell>
        </row>
        <row r="49">
          <cell r="E49">
            <v>0.3</v>
          </cell>
          <cell r="H49">
            <v>1.5</v>
          </cell>
          <cell r="N49">
            <v>0.4</v>
          </cell>
          <cell r="O49">
            <v>0.6</v>
          </cell>
          <cell r="T49">
            <v>9.1</v>
          </cell>
          <cell r="AB49">
            <v>0.1</v>
          </cell>
          <cell r="AE49">
            <v>0.2</v>
          </cell>
          <cell r="AH49">
            <v>0</v>
          </cell>
          <cell r="AK49">
            <v>2</v>
          </cell>
          <cell r="AL49">
            <v>0.6</v>
          </cell>
          <cell r="AM49">
            <v>6.5</v>
          </cell>
        </row>
        <row r="50">
          <cell r="E50">
            <v>0</v>
          </cell>
          <cell r="H50">
            <v>0.9</v>
          </cell>
          <cell r="N50">
            <v>0.3</v>
          </cell>
          <cell r="O50">
            <v>0.3</v>
          </cell>
          <cell r="T50">
            <v>2.1</v>
          </cell>
          <cell r="AB50">
            <v>0.1</v>
          </cell>
          <cell r="AE50">
            <v>0.2</v>
          </cell>
          <cell r="AH50">
            <v>0</v>
          </cell>
          <cell r="AK50">
            <v>1.4</v>
          </cell>
          <cell r="AL50">
            <v>0.4</v>
          </cell>
          <cell r="AM50">
            <v>1.3</v>
          </cell>
        </row>
        <row r="51">
          <cell r="E51">
            <v>0</v>
          </cell>
          <cell r="H51">
            <v>0.7</v>
          </cell>
          <cell r="N51">
            <v>0.1</v>
          </cell>
          <cell r="O51">
            <v>0.2</v>
          </cell>
          <cell r="T51">
            <v>5.2</v>
          </cell>
          <cell r="AB51">
            <v>0.1</v>
          </cell>
          <cell r="AE51">
            <v>0.3</v>
          </cell>
          <cell r="AH51">
            <v>0</v>
          </cell>
          <cell r="AK51">
            <v>1.1000000000000001</v>
          </cell>
          <cell r="AL51">
            <v>0.4</v>
          </cell>
          <cell r="AM51">
            <v>3.2</v>
          </cell>
        </row>
        <row r="52">
          <cell r="E52">
            <v>7.5</v>
          </cell>
          <cell r="H52">
            <v>4.0999999999999996</v>
          </cell>
          <cell r="N52">
            <v>3.8</v>
          </cell>
          <cell r="O52">
            <v>5.7</v>
          </cell>
          <cell r="T52">
            <v>6.3</v>
          </cell>
          <cell r="AB52">
            <v>1.9</v>
          </cell>
          <cell r="AE52">
            <v>5.5</v>
          </cell>
          <cell r="AH52">
            <v>10</v>
          </cell>
          <cell r="AK52">
            <v>4.5</v>
          </cell>
          <cell r="AL52">
            <v>6.7</v>
          </cell>
          <cell r="AM52">
            <v>6.5</v>
          </cell>
        </row>
        <row r="53">
          <cell r="E53">
            <v>3.2</v>
          </cell>
          <cell r="H53" t="str">
            <v>x</v>
          </cell>
          <cell r="N53">
            <v>4.7</v>
          </cell>
          <cell r="O53">
            <v>3.7</v>
          </cell>
          <cell r="T53">
            <v>0</v>
          </cell>
          <cell r="AB53">
            <v>0.3</v>
          </cell>
          <cell r="AE53">
            <v>2.7</v>
          </cell>
          <cell r="AH53">
            <v>0</v>
          </cell>
          <cell r="AK53">
            <v>2.1</v>
          </cell>
          <cell r="AL53">
            <v>1.3</v>
          </cell>
          <cell r="AM53">
            <v>0.7</v>
          </cell>
        </row>
        <row r="54">
          <cell r="E54">
            <v>3.7</v>
          </cell>
          <cell r="H54">
            <v>5.2</v>
          </cell>
          <cell r="N54">
            <v>1.3</v>
          </cell>
          <cell r="O54">
            <v>3.5</v>
          </cell>
          <cell r="T54">
            <v>6.3</v>
          </cell>
          <cell r="AB54">
            <v>1.3</v>
          </cell>
          <cell r="AE54">
            <v>1.6</v>
          </cell>
          <cell r="AH54">
            <v>0.1</v>
          </cell>
          <cell r="AK54">
            <v>2.5</v>
          </cell>
          <cell r="AL54">
            <v>1.4</v>
          </cell>
          <cell r="AM54">
            <v>4.3</v>
          </cell>
        </row>
        <row r="55">
          <cell r="E55">
            <v>3.8</v>
          </cell>
          <cell r="H55">
            <v>5.2</v>
          </cell>
          <cell r="N55">
            <v>0.8</v>
          </cell>
          <cell r="O55">
            <v>3.4</v>
          </cell>
          <cell r="T55">
            <v>8.3000000000000007</v>
          </cell>
          <cell r="AB55">
            <v>0.4</v>
          </cell>
          <cell r="AE55">
            <v>1.1000000000000001</v>
          </cell>
          <cell r="AH55">
            <v>0.9</v>
          </cell>
          <cell r="AK55">
            <v>3.8</v>
          </cell>
          <cell r="AL55">
            <v>1.7</v>
          </cell>
          <cell r="AM55">
            <v>6</v>
          </cell>
        </row>
        <row r="56">
          <cell r="E56">
            <v>4.4000000000000004</v>
          </cell>
          <cell r="H56">
            <v>3.8</v>
          </cell>
          <cell r="N56">
            <v>1.1000000000000001</v>
          </cell>
          <cell r="O56">
            <v>3.4</v>
          </cell>
          <cell r="T56">
            <v>6.4</v>
          </cell>
          <cell r="AB56">
            <v>0.4</v>
          </cell>
          <cell r="AE56">
            <v>1.6</v>
          </cell>
          <cell r="AH56">
            <v>0</v>
          </cell>
          <cell r="AK56">
            <v>0.7</v>
          </cell>
          <cell r="AL56">
            <v>0.7</v>
          </cell>
          <cell r="AM56">
            <v>4.0999999999999996</v>
          </cell>
        </row>
        <row r="57">
          <cell r="E57">
            <v>5.0999999999999996</v>
          </cell>
          <cell r="H57">
            <v>4.3</v>
          </cell>
          <cell r="N57">
            <v>3.5</v>
          </cell>
          <cell r="O57">
            <v>4.5</v>
          </cell>
          <cell r="T57">
            <v>6</v>
          </cell>
          <cell r="AB57">
            <v>1.5</v>
          </cell>
          <cell r="AE57">
            <v>1.1000000000000001</v>
          </cell>
          <cell r="AH57">
            <v>1.2</v>
          </cell>
          <cell r="AK57">
            <v>2.8</v>
          </cell>
          <cell r="AL57">
            <v>1.7</v>
          </cell>
          <cell r="AM57">
            <v>4.2</v>
          </cell>
        </row>
        <row r="58">
          <cell r="E58">
            <v>6.2</v>
          </cell>
          <cell r="H58" t="str">
            <v>x</v>
          </cell>
          <cell r="N58">
            <v>0.2</v>
          </cell>
          <cell r="O58">
            <v>4.2</v>
          </cell>
          <cell r="T58">
            <v>0</v>
          </cell>
          <cell r="AB58">
            <v>5.9</v>
          </cell>
          <cell r="AE58">
            <v>3.8</v>
          </cell>
          <cell r="AH58">
            <v>0</v>
          </cell>
          <cell r="AK58">
            <v>7.5</v>
          </cell>
          <cell r="AL58">
            <v>4.9000000000000004</v>
          </cell>
          <cell r="AM58">
            <v>2.8</v>
          </cell>
        </row>
        <row r="59">
          <cell r="E59">
            <v>8.8000000000000007</v>
          </cell>
          <cell r="H59" t="str">
            <v>x</v>
          </cell>
          <cell r="N59">
            <v>0.4</v>
          </cell>
          <cell r="O59">
            <v>6</v>
          </cell>
          <cell r="T59">
            <v>0.8</v>
          </cell>
          <cell r="AB59">
            <v>1.1000000000000001</v>
          </cell>
          <cell r="AE59">
            <v>6</v>
          </cell>
          <cell r="AH59">
            <v>0</v>
          </cell>
          <cell r="AK59">
            <v>7.2</v>
          </cell>
          <cell r="AL59">
            <v>4.2</v>
          </cell>
          <cell r="AM59">
            <v>2.7</v>
          </cell>
        </row>
        <row r="60">
          <cell r="E60">
            <v>0.2</v>
          </cell>
          <cell r="H60">
            <v>1.2</v>
          </cell>
          <cell r="N60">
            <v>0.3</v>
          </cell>
          <cell r="O60">
            <v>0.5</v>
          </cell>
          <cell r="T60">
            <v>1.1000000000000001</v>
          </cell>
          <cell r="AB60">
            <v>0.1</v>
          </cell>
          <cell r="AE60">
            <v>0.2</v>
          </cell>
          <cell r="AH60">
            <v>0</v>
          </cell>
          <cell r="AK60">
            <v>1.4</v>
          </cell>
          <cell r="AL60">
            <v>0.4</v>
          </cell>
          <cell r="AM60">
            <v>0.8</v>
          </cell>
        </row>
        <row r="61">
          <cell r="E61">
            <v>6.5</v>
          </cell>
          <cell r="H61">
            <v>7.5</v>
          </cell>
          <cell r="N61">
            <v>1.4</v>
          </cell>
          <cell r="O61">
            <v>5.5</v>
          </cell>
          <cell r="T61">
            <v>2.4</v>
          </cell>
          <cell r="AB61">
            <v>5.0999999999999996</v>
          </cell>
          <cell r="AE61">
            <v>2.6</v>
          </cell>
          <cell r="AH61">
            <v>5</v>
          </cell>
          <cell r="AK61">
            <v>3.7</v>
          </cell>
          <cell r="AL61">
            <v>4.2</v>
          </cell>
          <cell r="AM61">
            <v>3.4</v>
          </cell>
        </row>
        <row r="62">
          <cell r="E62">
            <v>9.3000000000000007</v>
          </cell>
          <cell r="H62">
            <v>4.7</v>
          </cell>
          <cell r="N62">
            <v>1.6</v>
          </cell>
          <cell r="O62">
            <v>6.2</v>
          </cell>
          <cell r="T62">
            <v>8.5</v>
          </cell>
          <cell r="AB62">
            <v>3</v>
          </cell>
          <cell r="AE62">
            <v>4.3</v>
          </cell>
          <cell r="AH62">
            <v>0.2</v>
          </cell>
          <cell r="AK62">
            <v>4.5</v>
          </cell>
          <cell r="AL62">
            <v>3.2</v>
          </cell>
          <cell r="AM62">
            <v>6.6</v>
          </cell>
        </row>
        <row r="63">
          <cell r="E63">
            <v>3.1</v>
          </cell>
          <cell r="H63">
            <v>3.9</v>
          </cell>
          <cell r="N63">
            <v>2.9</v>
          </cell>
          <cell r="O63">
            <v>3.3</v>
          </cell>
          <cell r="T63">
            <v>0</v>
          </cell>
          <cell r="AB63">
            <v>4</v>
          </cell>
          <cell r="AE63">
            <v>2</v>
          </cell>
          <cell r="AH63">
            <v>10</v>
          </cell>
          <cell r="AK63">
            <v>2.2000000000000002</v>
          </cell>
          <cell r="AL63">
            <v>6.1</v>
          </cell>
          <cell r="AM63">
            <v>3.6</v>
          </cell>
        </row>
        <row r="64">
          <cell r="E64">
            <v>0</v>
          </cell>
          <cell r="H64">
            <v>0.6</v>
          </cell>
          <cell r="N64">
            <v>0.1</v>
          </cell>
          <cell r="O64">
            <v>0.2</v>
          </cell>
          <cell r="T64">
            <v>4.9000000000000004</v>
          </cell>
          <cell r="AB64">
            <v>0.1</v>
          </cell>
          <cell r="AE64">
            <v>0.2</v>
          </cell>
          <cell r="AH64">
            <v>0</v>
          </cell>
          <cell r="AK64">
            <v>1.2</v>
          </cell>
          <cell r="AL64">
            <v>0.4</v>
          </cell>
          <cell r="AM64">
            <v>3</v>
          </cell>
        </row>
        <row r="65">
          <cell r="E65">
            <v>0</v>
          </cell>
          <cell r="H65">
            <v>1.3</v>
          </cell>
          <cell r="N65">
            <v>0.2</v>
          </cell>
          <cell r="O65">
            <v>0.4</v>
          </cell>
          <cell r="T65">
            <v>7.3</v>
          </cell>
          <cell r="AB65">
            <v>0.3</v>
          </cell>
          <cell r="AE65">
            <v>0.3</v>
          </cell>
          <cell r="AH65">
            <v>0</v>
          </cell>
          <cell r="AK65">
            <v>0.6</v>
          </cell>
          <cell r="AL65">
            <v>0.3</v>
          </cell>
          <cell r="AM65">
            <v>4.7</v>
          </cell>
        </row>
        <row r="66">
          <cell r="E66">
            <v>5.5</v>
          </cell>
          <cell r="H66">
            <v>5.2</v>
          </cell>
          <cell r="N66">
            <v>0.9</v>
          </cell>
          <cell r="O66">
            <v>4.3</v>
          </cell>
          <cell r="T66">
            <v>1.2</v>
          </cell>
          <cell r="AB66">
            <v>6.4</v>
          </cell>
          <cell r="AE66">
            <v>2.4</v>
          </cell>
          <cell r="AH66">
            <v>0</v>
          </cell>
          <cell r="AK66">
            <v>4</v>
          </cell>
          <cell r="AL66">
            <v>3.6</v>
          </cell>
          <cell r="AM66">
            <v>2.5</v>
          </cell>
        </row>
        <row r="67">
          <cell r="E67">
            <v>8.4</v>
          </cell>
          <cell r="H67">
            <v>5.5</v>
          </cell>
          <cell r="N67">
            <v>4.4000000000000004</v>
          </cell>
          <cell r="O67">
            <v>6.7</v>
          </cell>
          <cell r="T67">
            <v>3</v>
          </cell>
          <cell r="AB67">
            <v>2.5</v>
          </cell>
          <cell r="AE67">
            <v>3.2</v>
          </cell>
          <cell r="AH67">
            <v>0.9</v>
          </cell>
          <cell r="AK67">
            <v>3.9</v>
          </cell>
          <cell r="AL67">
            <v>2.7</v>
          </cell>
          <cell r="AM67">
            <v>2.9</v>
          </cell>
        </row>
        <row r="68">
          <cell r="E68">
            <v>1.1000000000000001</v>
          </cell>
          <cell r="H68">
            <v>3.6</v>
          </cell>
          <cell r="N68">
            <v>3.4</v>
          </cell>
          <cell r="O68">
            <v>2.2999999999999998</v>
          </cell>
          <cell r="T68">
            <v>8.8000000000000007</v>
          </cell>
          <cell r="AB68">
            <v>0.7</v>
          </cell>
          <cell r="AE68">
            <v>0.5</v>
          </cell>
          <cell r="AH68">
            <v>0.1</v>
          </cell>
          <cell r="AK68">
            <v>2.9</v>
          </cell>
          <cell r="AL68">
            <v>1.1000000000000001</v>
          </cell>
          <cell r="AM68">
            <v>6.3</v>
          </cell>
        </row>
        <row r="69">
          <cell r="E69">
            <v>0</v>
          </cell>
          <cell r="H69">
            <v>1.4</v>
          </cell>
          <cell r="N69">
            <v>0.1</v>
          </cell>
          <cell r="O69">
            <v>0.4</v>
          </cell>
          <cell r="T69">
            <v>8.1999999999999993</v>
          </cell>
          <cell r="AB69">
            <v>0.1</v>
          </cell>
          <cell r="AE69">
            <v>0.2</v>
          </cell>
          <cell r="AH69">
            <v>0</v>
          </cell>
          <cell r="AK69">
            <v>0.6</v>
          </cell>
          <cell r="AL69">
            <v>0.2</v>
          </cell>
          <cell r="AM69">
            <v>5.5</v>
          </cell>
        </row>
        <row r="70">
          <cell r="E70">
            <v>7</v>
          </cell>
          <cell r="H70">
            <v>5.9</v>
          </cell>
          <cell r="N70">
            <v>1.1000000000000001</v>
          </cell>
          <cell r="O70">
            <v>5.3</v>
          </cell>
          <cell r="T70">
            <v>3.2</v>
          </cell>
          <cell r="AB70">
            <v>4.5</v>
          </cell>
          <cell r="AE70">
            <v>3.2</v>
          </cell>
          <cell r="AH70">
            <v>0</v>
          </cell>
          <cell r="AK70">
            <v>1.3</v>
          </cell>
          <cell r="AL70">
            <v>2.4</v>
          </cell>
          <cell r="AM70">
            <v>2.8</v>
          </cell>
        </row>
        <row r="71">
          <cell r="E71">
            <v>0.2</v>
          </cell>
          <cell r="H71">
            <v>1.8</v>
          </cell>
          <cell r="N71">
            <v>0.1</v>
          </cell>
          <cell r="O71">
            <v>0.6</v>
          </cell>
          <cell r="T71">
            <v>6.9</v>
          </cell>
          <cell r="AB71">
            <v>0.1</v>
          </cell>
          <cell r="AE71">
            <v>0.3</v>
          </cell>
          <cell r="AH71">
            <v>0.1</v>
          </cell>
          <cell r="AK71">
            <v>1</v>
          </cell>
          <cell r="AL71">
            <v>0.4</v>
          </cell>
          <cell r="AM71">
            <v>4.4000000000000004</v>
          </cell>
        </row>
        <row r="72">
          <cell r="E72">
            <v>2.4</v>
          </cell>
          <cell r="H72" t="str">
            <v>x</v>
          </cell>
          <cell r="N72">
            <v>1</v>
          </cell>
          <cell r="O72">
            <v>1.9</v>
          </cell>
          <cell r="T72">
            <v>1.9</v>
          </cell>
          <cell r="AB72">
            <v>0.1</v>
          </cell>
          <cell r="AE72">
            <v>1.3</v>
          </cell>
          <cell r="AH72">
            <v>0</v>
          </cell>
          <cell r="AK72">
            <v>5.3</v>
          </cell>
          <cell r="AL72">
            <v>2</v>
          </cell>
          <cell r="AM72">
            <v>2</v>
          </cell>
        </row>
        <row r="73">
          <cell r="E73">
            <v>6.6</v>
          </cell>
          <cell r="H73">
            <v>6.1</v>
          </cell>
          <cell r="N73">
            <v>2.1</v>
          </cell>
          <cell r="O73">
            <v>5.4</v>
          </cell>
          <cell r="T73">
            <v>7.1</v>
          </cell>
          <cell r="AB73">
            <v>1</v>
          </cell>
          <cell r="AE73">
            <v>2.4</v>
          </cell>
          <cell r="AH73">
            <v>8.1999999999999993</v>
          </cell>
          <cell r="AK73">
            <v>4.2</v>
          </cell>
          <cell r="AL73">
            <v>4.5999999999999996</v>
          </cell>
          <cell r="AM73">
            <v>6</v>
          </cell>
        </row>
        <row r="74">
          <cell r="E74">
            <v>9.1</v>
          </cell>
          <cell r="H74">
            <v>2.2000000000000002</v>
          </cell>
          <cell r="N74">
            <v>1.3</v>
          </cell>
          <cell r="O74">
            <v>5.4</v>
          </cell>
          <cell r="T74">
            <v>3.2</v>
          </cell>
          <cell r="AB74">
            <v>4.8</v>
          </cell>
          <cell r="AE74">
            <v>5.6</v>
          </cell>
          <cell r="AH74">
            <v>0.2</v>
          </cell>
          <cell r="AK74">
            <v>3.1</v>
          </cell>
          <cell r="AL74">
            <v>3.7</v>
          </cell>
          <cell r="AM74">
            <v>3.5</v>
          </cell>
        </row>
        <row r="75">
          <cell r="E75">
            <v>9</v>
          </cell>
          <cell r="H75">
            <v>6.4</v>
          </cell>
          <cell r="N75">
            <v>3.1</v>
          </cell>
          <cell r="O75">
            <v>6.9</v>
          </cell>
          <cell r="T75">
            <v>2.1</v>
          </cell>
          <cell r="AB75">
            <v>5.8</v>
          </cell>
          <cell r="AE75">
            <v>4.9000000000000004</v>
          </cell>
          <cell r="AH75">
            <v>0</v>
          </cell>
          <cell r="AK75">
            <v>5</v>
          </cell>
          <cell r="AL75">
            <v>4.2</v>
          </cell>
          <cell r="AM75">
            <v>3.2</v>
          </cell>
        </row>
        <row r="76">
          <cell r="E76">
            <v>4.4000000000000004</v>
          </cell>
          <cell r="H76">
            <v>6.2</v>
          </cell>
          <cell r="N76">
            <v>2</v>
          </cell>
          <cell r="O76">
            <v>4.3</v>
          </cell>
          <cell r="T76">
            <v>6</v>
          </cell>
          <cell r="AB76">
            <v>3.7</v>
          </cell>
          <cell r="AE76">
            <v>2.1</v>
          </cell>
          <cell r="AH76">
            <v>10</v>
          </cell>
          <cell r="AK76">
            <v>1.7</v>
          </cell>
          <cell r="AL76">
            <v>6</v>
          </cell>
          <cell r="AM76">
            <v>6</v>
          </cell>
        </row>
        <row r="77">
          <cell r="E77">
            <v>8.1999999999999993</v>
          </cell>
          <cell r="H77">
            <v>6.3</v>
          </cell>
          <cell r="N77">
            <v>4.5</v>
          </cell>
          <cell r="O77">
            <v>6.8</v>
          </cell>
          <cell r="T77">
            <v>3</v>
          </cell>
          <cell r="AB77">
            <v>3</v>
          </cell>
          <cell r="AE77">
            <v>3.5</v>
          </cell>
          <cell r="AH77">
            <v>0.7</v>
          </cell>
          <cell r="AK77">
            <v>9</v>
          </cell>
          <cell r="AL77">
            <v>5</v>
          </cell>
          <cell r="AM77">
            <v>4.0999999999999996</v>
          </cell>
        </row>
        <row r="78">
          <cell r="E78">
            <v>6.3</v>
          </cell>
          <cell r="H78">
            <v>5.7</v>
          </cell>
          <cell r="N78">
            <v>3.5</v>
          </cell>
          <cell r="O78">
            <v>5.5</v>
          </cell>
          <cell r="T78">
            <v>7.6</v>
          </cell>
          <cell r="AB78">
            <v>0.9</v>
          </cell>
          <cell r="AE78">
            <v>1.5</v>
          </cell>
          <cell r="AH78">
            <v>10</v>
          </cell>
          <cell r="AK78">
            <v>3.6</v>
          </cell>
          <cell r="AL78">
            <v>5.8</v>
          </cell>
          <cell r="AM78">
            <v>6.8</v>
          </cell>
        </row>
        <row r="79">
          <cell r="E79">
            <v>0.9</v>
          </cell>
          <cell r="H79">
            <v>2.2000000000000002</v>
          </cell>
          <cell r="N79">
            <v>0.4</v>
          </cell>
          <cell r="O79">
            <v>1.1000000000000001</v>
          </cell>
          <cell r="T79">
            <v>2.7</v>
          </cell>
          <cell r="AB79">
            <v>0.1</v>
          </cell>
          <cell r="AE79">
            <v>0.3</v>
          </cell>
          <cell r="AH79">
            <v>0.4</v>
          </cell>
          <cell r="AK79">
            <v>1.2</v>
          </cell>
          <cell r="AL79">
            <v>0.5</v>
          </cell>
          <cell r="AM79">
            <v>1.7</v>
          </cell>
        </row>
        <row r="80">
          <cell r="E80">
            <v>0</v>
          </cell>
          <cell r="H80">
            <v>0.6</v>
          </cell>
          <cell r="N80">
            <v>0.2</v>
          </cell>
          <cell r="O80">
            <v>0.2</v>
          </cell>
          <cell r="T80">
            <v>2.8</v>
          </cell>
          <cell r="AB80">
            <v>0.1</v>
          </cell>
          <cell r="AE80">
            <v>0.2</v>
          </cell>
          <cell r="AH80">
            <v>0</v>
          </cell>
          <cell r="AK80">
            <v>0.3</v>
          </cell>
          <cell r="AL80">
            <v>0.2</v>
          </cell>
          <cell r="AM80">
            <v>1.6</v>
          </cell>
        </row>
        <row r="81">
          <cell r="E81">
            <v>6.6</v>
          </cell>
          <cell r="H81">
            <v>4.5999999999999996</v>
          </cell>
          <cell r="N81">
            <v>0.4</v>
          </cell>
          <cell r="O81">
            <v>4.5999999999999996</v>
          </cell>
          <cell r="T81">
            <v>6.1</v>
          </cell>
          <cell r="AB81">
            <v>3.2</v>
          </cell>
          <cell r="AE81">
            <v>5</v>
          </cell>
          <cell r="AH81">
            <v>1.3</v>
          </cell>
          <cell r="AK81">
            <v>4.3</v>
          </cell>
          <cell r="AL81">
            <v>3.6</v>
          </cell>
          <cell r="AM81">
            <v>5</v>
          </cell>
        </row>
        <row r="82">
          <cell r="E82">
            <v>3.9</v>
          </cell>
          <cell r="H82">
            <v>4.9000000000000004</v>
          </cell>
          <cell r="N82">
            <v>0.1</v>
          </cell>
          <cell r="O82">
            <v>3.2</v>
          </cell>
          <cell r="T82">
            <v>4</v>
          </cell>
          <cell r="AB82">
            <v>3.3</v>
          </cell>
          <cell r="AE82">
            <v>2.9</v>
          </cell>
          <cell r="AH82">
            <v>0.7</v>
          </cell>
          <cell r="AK82">
            <v>1.9</v>
          </cell>
          <cell r="AL82">
            <v>2.2999999999999998</v>
          </cell>
          <cell r="AM82">
            <v>3.2</v>
          </cell>
        </row>
        <row r="83">
          <cell r="E83">
            <v>2.2999999999999998</v>
          </cell>
          <cell r="H83">
            <v>5.2</v>
          </cell>
          <cell r="N83">
            <v>0.1</v>
          </cell>
          <cell r="O83">
            <v>2.5</v>
          </cell>
          <cell r="T83">
            <v>7.7</v>
          </cell>
          <cell r="AB83">
            <v>0.2</v>
          </cell>
          <cell r="AE83">
            <v>1</v>
          </cell>
          <cell r="AH83">
            <v>6.2</v>
          </cell>
          <cell r="AK83">
            <v>1.7</v>
          </cell>
          <cell r="AL83">
            <v>2.7</v>
          </cell>
          <cell r="AM83">
            <v>5.8</v>
          </cell>
        </row>
        <row r="84">
          <cell r="E84">
            <v>5.0999999999999996</v>
          </cell>
          <cell r="H84">
            <v>4.4000000000000004</v>
          </cell>
          <cell r="N84">
            <v>1.2</v>
          </cell>
          <cell r="O84">
            <v>4</v>
          </cell>
          <cell r="T84">
            <v>8.9</v>
          </cell>
          <cell r="AB84">
            <v>0.7</v>
          </cell>
          <cell r="AE84">
            <v>1.5</v>
          </cell>
          <cell r="AH84">
            <v>0</v>
          </cell>
          <cell r="AK84">
            <v>8.5</v>
          </cell>
          <cell r="AL84">
            <v>3.8</v>
          </cell>
          <cell r="AM84">
            <v>7.1</v>
          </cell>
        </row>
        <row r="85">
          <cell r="E85">
            <v>0</v>
          </cell>
          <cell r="H85">
            <v>1.4</v>
          </cell>
          <cell r="N85">
            <v>0</v>
          </cell>
          <cell r="O85">
            <v>0.4</v>
          </cell>
          <cell r="T85">
            <v>4.2</v>
          </cell>
          <cell r="AB85">
            <v>0.2</v>
          </cell>
          <cell r="AE85">
            <v>0.3</v>
          </cell>
          <cell r="AH85">
            <v>0</v>
          </cell>
          <cell r="AK85">
            <v>0</v>
          </cell>
          <cell r="AL85">
            <v>0.1</v>
          </cell>
          <cell r="AM85">
            <v>2.4</v>
          </cell>
        </row>
        <row r="86">
          <cell r="E86">
            <v>0</v>
          </cell>
          <cell r="H86">
            <v>2.5</v>
          </cell>
          <cell r="N86">
            <v>0.1</v>
          </cell>
          <cell r="O86">
            <v>0.7</v>
          </cell>
          <cell r="T86">
            <v>4.8</v>
          </cell>
          <cell r="AB86">
            <v>0.1</v>
          </cell>
          <cell r="AE86">
            <v>0.3</v>
          </cell>
          <cell r="AH86">
            <v>0</v>
          </cell>
          <cell r="AK86">
            <v>0</v>
          </cell>
          <cell r="AL86">
            <v>0.1</v>
          </cell>
          <cell r="AM86">
            <v>2.8</v>
          </cell>
        </row>
        <row r="87">
          <cell r="E87">
            <v>0.2</v>
          </cell>
          <cell r="H87">
            <v>1.8</v>
          </cell>
          <cell r="N87">
            <v>0.1</v>
          </cell>
          <cell r="O87">
            <v>0.6</v>
          </cell>
          <cell r="T87">
            <v>5.9</v>
          </cell>
          <cell r="AB87">
            <v>0.2</v>
          </cell>
          <cell r="AE87">
            <v>0.2</v>
          </cell>
          <cell r="AH87">
            <v>0</v>
          </cell>
          <cell r="AK87">
            <v>0.7</v>
          </cell>
          <cell r="AL87">
            <v>0.3</v>
          </cell>
          <cell r="AM87">
            <v>3.6</v>
          </cell>
        </row>
        <row r="88">
          <cell r="E88">
            <v>4</v>
          </cell>
          <cell r="H88">
            <v>5.3</v>
          </cell>
          <cell r="N88">
            <v>2.8</v>
          </cell>
          <cell r="O88">
            <v>4</v>
          </cell>
          <cell r="T88">
            <v>0</v>
          </cell>
          <cell r="AB88">
            <v>1</v>
          </cell>
          <cell r="AE88">
            <v>0.8</v>
          </cell>
          <cell r="AH88">
            <v>0</v>
          </cell>
          <cell r="AK88">
            <v>2.9</v>
          </cell>
          <cell r="AL88">
            <v>1.2</v>
          </cell>
          <cell r="AM88">
            <v>0.6</v>
          </cell>
        </row>
        <row r="89">
          <cell r="E89">
            <v>0</v>
          </cell>
          <cell r="H89">
            <v>1.7</v>
          </cell>
          <cell r="N89">
            <v>0</v>
          </cell>
          <cell r="O89">
            <v>0.4</v>
          </cell>
          <cell r="T89">
            <v>3.4</v>
          </cell>
          <cell r="AB89">
            <v>0.1</v>
          </cell>
          <cell r="AE89">
            <v>0.5</v>
          </cell>
          <cell r="AH89">
            <v>0.2</v>
          </cell>
          <cell r="AK89">
            <v>2.5</v>
          </cell>
          <cell r="AL89">
            <v>0.9</v>
          </cell>
          <cell r="AM89">
            <v>2.2000000000000002</v>
          </cell>
        </row>
        <row r="90">
          <cell r="E90">
            <v>2.2000000000000002</v>
          </cell>
          <cell r="H90">
            <v>4.0999999999999996</v>
          </cell>
          <cell r="N90">
            <v>5.7</v>
          </cell>
          <cell r="O90">
            <v>3.6</v>
          </cell>
          <cell r="T90">
            <v>10</v>
          </cell>
          <cell r="AB90">
            <v>0.1</v>
          </cell>
          <cell r="AE90">
            <v>1</v>
          </cell>
          <cell r="AH90">
            <v>0</v>
          </cell>
          <cell r="AK90">
            <v>3</v>
          </cell>
          <cell r="AL90">
            <v>1.1000000000000001</v>
          </cell>
          <cell r="AM90">
            <v>7.8</v>
          </cell>
        </row>
        <row r="91">
          <cell r="E91">
            <v>1.2</v>
          </cell>
          <cell r="H91">
            <v>1.6</v>
          </cell>
          <cell r="N91">
            <v>0</v>
          </cell>
          <cell r="O91">
            <v>1</v>
          </cell>
          <cell r="T91">
            <v>0</v>
          </cell>
          <cell r="AB91">
            <v>0.7</v>
          </cell>
          <cell r="AE91">
            <v>0.6</v>
          </cell>
          <cell r="AH91">
            <v>0.5</v>
          </cell>
          <cell r="AK91">
            <v>1.1000000000000001</v>
          </cell>
          <cell r="AL91">
            <v>0.7</v>
          </cell>
          <cell r="AM91">
            <v>0.4</v>
          </cell>
        </row>
        <row r="92">
          <cell r="E92">
            <v>7.3</v>
          </cell>
          <cell r="H92">
            <v>5.4</v>
          </cell>
          <cell r="N92">
            <v>1.5</v>
          </cell>
          <cell r="O92">
            <v>5.4</v>
          </cell>
          <cell r="T92">
            <v>7.7</v>
          </cell>
          <cell r="AB92">
            <v>3.8</v>
          </cell>
          <cell r="AE92">
            <v>2.9</v>
          </cell>
          <cell r="AH92">
            <v>5.3</v>
          </cell>
          <cell r="AK92">
            <v>6.7</v>
          </cell>
          <cell r="AL92">
            <v>4.8</v>
          </cell>
          <cell r="AM92">
            <v>6.5</v>
          </cell>
        </row>
        <row r="93">
          <cell r="E93">
            <v>6.3</v>
          </cell>
          <cell r="H93" t="str">
            <v>x</v>
          </cell>
          <cell r="N93">
            <v>7.7</v>
          </cell>
          <cell r="O93">
            <v>6.8</v>
          </cell>
          <cell r="T93">
            <v>0</v>
          </cell>
          <cell r="AB93">
            <v>9</v>
          </cell>
          <cell r="AE93">
            <v>3.7</v>
          </cell>
          <cell r="AH93">
            <v>0</v>
          </cell>
          <cell r="AK93">
            <v>0.8</v>
          </cell>
          <cell r="AL93">
            <v>4.5999999999999996</v>
          </cell>
          <cell r="AM93">
            <v>2.6</v>
          </cell>
        </row>
        <row r="94">
          <cell r="E94">
            <v>0</v>
          </cell>
          <cell r="H94" t="str">
            <v>x</v>
          </cell>
          <cell r="N94">
            <v>0.1</v>
          </cell>
          <cell r="O94">
            <v>0</v>
          </cell>
          <cell r="T94">
            <v>0</v>
          </cell>
          <cell r="AB94">
            <v>3.9</v>
          </cell>
          <cell r="AE94">
            <v>1.7</v>
          </cell>
          <cell r="AH94">
            <v>10</v>
          </cell>
          <cell r="AK94">
            <v>9.3000000000000007</v>
          </cell>
          <cell r="AL94">
            <v>7.7</v>
          </cell>
          <cell r="AM94">
            <v>5</v>
          </cell>
        </row>
        <row r="95">
          <cell r="E95">
            <v>0.3</v>
          </cell>
          <cell r="H95">
            <v>1.3</v>
          </cell>
          <cell r="N95">
            <v>0.1</v>
          </cell>
          <cell r="O95">
            <v>0.5</v>
          </cell>
          <cell r="T95">
            <v>3.6</v>
          </cell>
          <cell r="AB95">
            <v>0.4</v>
          </cell>
          <cell r="AE95">
            <v>0.2</v>
          </cell>
          <cell r="AH95">
            <v>0.1</v>
          </cell>
          <cell r="AK95">
            <v>0.6</v>
          </cell>
          <cell r="AL95">
            <v>0.3</v>
          </cell>
          <cell r="AM95">
            <v>2.1</v>
          </cell>
        </row>
        <row r="96">
          <cell r="E96">
            <v>1.9</v>
          </cell>
          <cell r="H96">
            <v>3.2</v>
          </cell>
          <cell r="N96">
            <v>0</v>
          </cell>
          <cell r="O96">
            <v>1.8</v>
          </cell>
          <cell r="T96">
            <v>1.7</v>
          </cell>
          <cell r="AB96">
            <v>0.2</v>
          </cell>
          <cell r="AE96">
            <v>0.7</v>
          </cell>
          <cell r="AH96">
            <v>0</v>
          </cell>
          <cell r="AK96">
            <v>0.7</v>
          </cell>
          <cell r="AL96">
            <v>0.4</v>
          </cell>
          <cell r="AM96">
            <v>1.1000000000000001</v>
          </cell>
        </row>
        <row r="97">
          <cell r="E97">
            <v>2.5</v>
          </cell>
          <cell r="H97">
            <v>3.1</v>
          </cell>
          <cell r="N97">
            <v>4.7</v>
          </cell>
          <cell r="O97">
            <v>3.2</v>
          </cell>
          <cell r="T97">
            <v>1.4</v>
          </cell>
          <cell r="AB97">
            <v>1.6</v>
          </cell>
          <cell r="AE97">
            <v>0.9</v>
          </cell>
          <cell r="AH97">
            <v>0</v>
          </cell>
          <cell r="AK97">
            <v>2.5</v>
          </cell>
          <cell r="AL97">
            <v>1.3</v>
          </cell>
          <cell r="AM97">
            <v>1.4</v>
          </cell>
        </row>
        <row r="98">
          <cell r="E98">
            <v>6.7</v>
          </cell>
          <cell r="H98">
            <v>4.8</v>
          </cell>
          <cell r="N98">
            <v>1.7</v>
          </cell>
          <cell r="O98">
            <v>5</v>
          </cell>
          <cell r="T98">
            <v>0</v>
          </cell>
          <cell r="AB98">
            <v>1.7</v>
          </cell>
          <cell r="AE98">
            <v>4.0999999999999996</v>
          </cell>
          <cell r="AH98">
            <v>1.9</v>
          </cell>
          <cell r="AK98">
            <v>2.1</v>
          </cell>
          <cell r="AL98">
            <v>2.5</v>
          </cell>
          <cell r="AM98">
            <v>1.3</v>
          </cell>
        </row>
        <row r="99">
          <cell r="E99">
            <v>0.7</v>
          </cell>
          <cell r="H99">
            <v>2.4</v>
          </cell>
          <cell r="N99">
            <v>0.6</v>
          </cell>
          <cell r="O99">
            <v>1.1000000000000001</v>
          </cell>
          <cell r="T99">
            <v>1.3</v>
          </cell>
          <cell r="AB99">
            <v>0.6</v>
          </cell>
          <cell r="AE99">
            <v>0.3</v>
          </cell>
          <cell r="AH99">
            <v>0</v>
          </cell>
          <cell r="AK99">
            <v>1.2</v>
          </cell>
          <cell r="AL99">
            <v>0.5</v>
          </cell>
          <cell r="AM99">
            <v>0.9</v>
          </cell>
        </row>
        <row r="100">
          <cell r="E100">
            <v>3.1</v>
          </cell>
          <cell r="H100">
            <v>3.6</v>
          </cell>
          <cell r="N100">
            <v>6.1</v>
          </cell>
          <cell r="O100">
            <v>4</v>
          </cell>
          <cell r="T100">
            <v>10</v>
          </cell>
          <cell r="AB100">
            <v>0.1</v>
          </cell>
          <cell r="AE100">
            <v>0.6</v>
          </cell>
          <cell r="AH100">
            <v>0</v>
          </cell>
          <cell r="AK100">
            <v>2.8</v>
          </cell>
          <cell r="AL100">
            <v>0.9</v>
          </cell>
          <cell r="AM100">
            <v>7.7</v>
          </cell>
        </row>
        <row r="101">
          <cell r="E101">
            <v>7.3</v>
          </cell>
          <cell r="H101">
            <v>6.2</v>
          </cell>
          <cell r="N101">
            <v>4.4000000000000004</v>
          </cell>
          <cell r="O101">
            <v>6.3</v>
          </cell>
          <cell r="T101">
            <v>1.1000000000000001</v>
          </cell>
          <cell r="AB101">
            <v>7.3</v>
          </cell>
          <cell r="AE101">
            <v>4.5</v>
          </cell>
          <cell r="AH101">
            <v>10</v>
          </cell>
          <cell r="AK101">
            <v>6.5</v>
          </cell>
          <cell r="AL101">
            <v>7.7</v>
          </cell>
          <cell r="AM101">
            <v>5.3</v>
          </cell>
        </row>
        <row r="102">
          <cell r="E102">
            <v>8.9</v>
          </cell>
          <cell r="H102">
            <v>5.7</v>
          </cell>
          <cell r="N102">
            <v>5.5</v>
          </cell>
          <cell r="O102">
            <v>7.3</v>
          </cell>
          <cell r="T102">
            <v>4.4000000000000004</v>
          </cell>
          <cell r="AB102">
            <v>6.1</v>
          </cell>
          <cell r="AE102">
            <v>4.8</v>
          </cell>
          <cell r="AH102">
            <v>0</v>
          </cell>
          <cell r="AK102">
            <v>8.6</v>
          </cell>
          <cell r="AL102">
            <v>5.7</v>
          </cell>
          <cell r="AM102">
            <v>5.0999999999999996</v>
          </cell>
        </row>
        <row r="103">
          <cell r="E103">
            <v>3.4</v>
          </cell>
          <cell r="H103">
            <v>3.4</v>
          </cell>
          <cell r="N103">
            <v>1</v>
          </cell>
          <cell r="O103">
            <v>2.8</v>
          </cell>
          <cell r="T103">
            <v>8</v>
          </cell>
          <cell r="AB103">
            <v>0.5</v>
          </cell>
          <cell r="AE103">
            <v>1.8</v>
          </cell>
          <cell r="AH103">
            <v>0.1</v>
          </cell>
          <cell r="AK103">
            <v>1.3</v>
          </cell>
          <cell r="AL103">
            <v>0.9</v>
          </cell>
          <cell r="AM103">
            <v>5.5</v>
          </cell>
        </row>
        <row r="104">
          <cell r="E104">
            <v>0</v>
          </cell>
          <cell r="H104" t="str">
            <v>x</v>
          </cell>
          <cell r="N104">
            <v>0</v>
          </cell>
          <cell r="O104">
            <v>0</v>
          </cell>
          <cell r="T104">
            <v>2.2999999999999998</v>
          </cell>
          <cell r="AB104" t="str">
            <v>x</v>
          </cell>
          <cell r="AE104" t="str">
            <v>x</v>
          </cell>
          <cell r="AH104">
            <v>0</v>
          </cell>
          <cell r="AK104">
            <v>0.7</v>
          </cell>
          <cell r="AL104">
            <v>0.4</v>
          </cell>
          <cell r="AM104">
            <v>1.4</v>
          </cell>
        </row>
        <row r="105">
          <cell r="E105">
            <v>0.4</v>
          </cell>
          <cell r="H105">
            <v>2.2000000000000002</v>
          </cell>
          <cell r="N105">
            <v>0.3</v>
          </cell>
          <cell r="O105">
            <v>0.8</v>
          </cell>
          <cell r="T105">
            <v>2</v>
          </cell>
          <cell r="AB105">
            <v>0.4</v>
          </cell>
          <cell r="AE105">
            <v>0.3</v>
          </cell>
          <cell r="AH105">
            <v>0</v>
          </cell>
          <cell r="AK105">
            <v>0.7</v>
          </cell>
          <cell r="AL105">
            <v>0.4</v>
          </cell>
          <cell r="AM105">
            <v>1.2</v>
          </cell>
        </row>
        <row r="106">
          <cell r="E106">
            <v>0</v>
          </cell>
          <cell r="H106">
            <v>1.8</v>
          </cell>
          <cell r="N106">
            <v>0.5</v>
          </cell>
          <cell r="O106">
            <v>0.6</v>
          </cell>
          <cell r="T106">
            <v>4.2</v>
          </cell>
          <cell r="AB106">
            <v>0.1</v>
          </cell>
          <cell r="AE106">
            <v>0.2</v>
          </cell>
          <cell r="AH106">
            <v>0.1</v>
          </cell>
          <cell r="AK106">
            <v>1</v>
          </cell>
          <cell r="AL106">
            <v>0.4</v>
          </cell>
          <cell r="AM106">
            <v>2.5</v>
          </cell>
        </row>
        <row r="107">
          <cell r="E107">
            <v>8.6999999999999993</v>
          </cell>
          <cell r="H107">
            <v>4.4000000000000004</v>
          </cell>
          <cell r="N107">
            <v>1.8</v>
          </cell>
          <cell r="O107">
            <v>5.9</v>
          </cell>
          <cell r="T107">
            <v>1.3</v>
          </cell>
          <cell r="AB107">
            <v>3.9</v>
          </cell>
          <cell r="AE107">
            <v>4.9000000000000004</v>
          </cell>
          <cell r="AH107">
            <v>2.6</v>
          </cell>
          <cell r="AK107">
            <v>9.1999999999999993</v>
          </cell>
          <cell r="AL107">
            <v>5.9</v>
          </cell>
          <cell r="AM107">
            <v>4</v>
          </cell>
        </row>
        <row r="108">
          <cell r="E108">
            <v>8.6</v>
          </cell>
          <cell r="H108">
            <v>6.2</v>
          </cell>
          <cell r="N108">
            <v>3.2</v>
          </cell>
          <cell r="O108">
            <v>6.7</v>
          </cell>
          <cell r="T108">
            <v>4.8</v>
          </cell>
          <cell r="AB108">
            <v>6.3</v>
          </cell>
          <cell r="AE108">
            <v>2.9</v>
          </cell>
          <cell r="AH108">
            <v>1.3</v>
          </cell>
          <cell r="AK108">
            <v>4.0999999999999996</v>
          </cell>
          <cell r="AL108">
            <v>3.9</v>
          </cell>
          <cell r="AM108">
            <v>4.4000000000000004</v>
          </cell>
        </row>
        <row r="109">
          <cell r="E109">
            <v>1.8</v>
          </cell>
          <cell r="H109">
            <v>3.7</v>
          </cell>
          <cell r="N109">
            <v>0.1</v>
          </cell>
          <cell r="O109">
            <v>1.9</v>
          </cell>
          <cell r="T109">
            <v>6.2</v>
          </cell>
          <cell r="AB109">
            <v>0.9</v>
          </cell>
          <cell r="AE109">
            <v>1.9</v>
          </cell>
          <cell r="AH109">
            <v>0.2</v>
          </cell>
          <cell r="AK109">
            <v>2</v>
          </cell>
          <cell r="AL109">
            <v>1.3</v>
          </cell>
          <cell r="AM109">
            <v>4.2</v>
          </cell>
        </row>
        <row r="110">
          <cell r="E110">
            <v>2.4</v>
          </cell>
          <cell r="H110">
            <v>3.3</v>
          </cell>
          <cell r="N110">
            <v>0.8</v>
          </cell>
          <cell r="O110">
            <v>2.2000000000000002</v>
          </cell>
          <cell r="T110">
            <v>0</v>
          </cell>
          <cell r="AB110">
            <v>0.4</v>
          </cell>
          <cell r="AE110">
            <v>2.2999999999999998</v>
          </cell>
          <cell r="AH110">
            <v>0.3</v>
          </cell>
          <cell r="AK110">
            <v>5.5</v>
          </cell>
          <cell r="AL110">
            <v>2.4</v>
          </cell>
          <cell r="AM110">
            <v>1.3</v>
          </cell>
        </row>
        <row r="111">
          <cell r="E111">
            <v>9.4</v>
          </cell>
          <cell r="H111">
            <v>5.5</v>
          </cell>
          <cell r="N111">
            <v>3.9</v>
          </cell>
          <cell r="O111">
            <v>7.1</v>
          </cell>
          <cell r="T111">
            <v>7.4</v>
          </cell>
          <cell r="AB111">
            <v>4.3</v>
          </cell>
          <cell r="AE111">
            <v>5.7</v>
          </cell>
          <cell r="AH111">
            <v>10</v>
          </cell>
          <cell r="AK111">
            <v>2.1</v>
          </cell>
          <cell r="AL111">
            <v>6.7</v>
          </cell>
          <cell r="AM111">
            <v>7.1</v>
          </cell>
        </row>
        <row r="112">
          <cell r="E112">
            <v>0.1</v>
          </cell>
          <cell r="H112">
            <v>1.6</v>
          </cell>
          <cell r="N112">
            <v>0.3</v>
          </cell>
          <cell r="O112">
            <v>0.5</v>
          </cell>
          <cell r="T112">
            <v>5.6</v>
          </cell>
          <cell r="AB112">
            <v>0.2</v>
          </cell>
          <cell r="AE112">
            <v>0.5</v>
          </cell>
          <cell r="AH112">
            <v>0</v>
          </cell>
          <cell r="AK112">
            <v>0.9</v>
          </cell>
          <cell r="AL112">
            <v>0.4</v>
          </cell>
          <cell r="AM112">
            <v>3.4</v>
          </cell>
        </row>
        <row r="113">
          <cell r="E113">
            <v>3.9</v>
          </cell>
          <cell r="H113" t="str">
            <v>x</v>
          </cell>
          <cell r="N113">
            <v>8.1</v>
          </cell>
          <cell r="O113">
            <v>5.3</v>
          </cell>
          <cell r="T113">
            <v>0</v>
          </cell>
          <cell r="AB113">
            <v>6.3</v>
          </cell>
          <cell r="AE113">
            <v>2.5</v>
          </cell>
          <cell r="AH113">
            <v>0</v>
          </cell>
          <cell r="AK113">
            <v>5</v>
          </cell>
          <cell r="AL113">
            <v>3.8</v>
          </cell>
          <cell r="AM113">
            <v>2.1</v>
          </cell>
        </row>
        <row r="114">
          <cell r="E114">
            <v>8.1</v>
          </cell>
          <cell r="H114">
            <v>5.2</v>
          </cell>
          <cell r="N114">
            <v>1.8</v>
          </cell>
          <cell r="O114">
            <v>5.8</v>
          </cell>
          <cell r="T114">
            <v>6.8</v>
          </cell>
          <cell r="AB114">
            <v>1.3</v>
          </cell>
          <cell r="AE114">
            <v>5</v>
          </cell>
          <cell r="AH114">
            <v>6.9</v>
          </cell>
          <cell r="AK114">
            <v>2.2000000000000002</v>
          </cell>
          <cell r="AL114">
            <v>4.2</v>
          </cell>
          <cell r="AM114">
            <v>5.7</v>
          </cell>
        </row>
        <row r="115">
          <cell r="E115">
            <v>1.9</v>
          </cell>
          <cell r="H115">
            <v>3.8</v>
          </cell>
          <cell r="N115">
            <v>0.5</v>
          </cell>
          <cell r="O115">
            <v>2</v>
          </cell>
          <cell r="T115">
            <v>0</v>
          </cell>
          <cell r="AB115">
            <v>1</v>
          </cell>
          <cell r="AE115">
            <v>1.2</v>
          </cell>
          <cell r="AH115">
            <v>0</v>
          </cell>
          <cell r="AK115">
            <v>1.8</v>
          </cell>
          <cell r="AL115">
            <v>1</v>
          </cell>
          <cell r="AM115">
            <v>0.5</v>
          </cell>
        </row>
        <row r="116">
          <cell r="E116">
            <v>3.9</v>
          </cell>
          <cell r="H116">
            <v>4.7</v>
          </cell>
          <cell r="N116">
            <v>0.5</v>
          </cell>
          <cell r="O116">
            <v>3.3</v>
          </cell>
          <cell r="T116">
            <v>6.9</v>
          </cell>
          <cell r="AB116">
            <v>0.7</v>
          </cell>
          <cell r="AE116">
            <v>1</v>
          </cell>
          <cell r="AH116">
            <v>0</v>
          </cell>
          <cell r="AK116">
            <v>1.5</v>
          </cell>
          <cell r="AL116">
            <v>0.8</v>
          </cell>
          <cell r="AM116">
            <v>4.5</v>
          </cell>
        </row>
        <row r="117">
          <cell r="E117">
            <v>5.6</v>
          </cell>
          <cell r="H117">
            <v>3.8</v>
          </cell>
          <cell r="N117">
            <v>7.3</v>
          </cell>
          <cell r="O117">
            <v>5.6</v>
          </cell>
          <cell r="T117">
            <v>0</v>
          </cell>
          <cell r="AB117">
            <v>4.3</v>
          </cell>
          <cell r="AE117">
            <v>2.2999999999999998</v>
          </cell>
          <cell r="AH117">
            <v>2.2000000000000002</v>
          </cell>
          <cell r="AK117">
            <v>5</v>
          </cell>
          <cell r="AL117">
            <v>3.6</v>
          </cell>
          <cell r="AM117">
            <v>2</v>
          </cell>
        </row>
        <row r="118">
          <cell r="E118">
            <v>2.5</v>
          </cell>
          <cell r="H118">
            <v>1.5</v>
          </cell>
          <cell r="N118">
            <v>2.7</v>
          </cell>
          <cell r="O118">
            <v>2.2999999999999998</v>
          </cell>
          <cell r="T118">
            <v>1</v>
          </cell>
          <cell r="AB118">
            <v>1</v>
          </cell>
          <cell r="AE118">
            <v>0.8</v>
          </cell>
          <cell r="AH118">
            <v>0</v>
          </cell>
          <cell r="AK118">
            <v>3.6</v>
          </cell>
          <cell r="AL118">
            <v>1.5</v>
          </cell>
          <cell r="AM118">
            <v>1.3</v>
          </cell>
        </row>
        <row r="119">
          <cell r="E119">
            <v>4.4000000000000004</v>
          </cell>
          <cell r="H119">
            <v>3.1</v>
          </cell>
          <cell r="N119">
            <v>2.1</v>
          </cell>
          <cell r="O119">
            <v>3.5</v>
          </cell>
          <cell r="T119">
            <v>0</v>
          </cell>
          <cell r="AB119">
            <v>2.7</v>
          </cell>
          <cell r="AE119">
            <v>0.8</v>
          </cell>
          <cell r="AH119">
            <v>1.2</v>
          </cell>
          <cell r="AK119">
            <v>1.7</v>
          </cell>
          <cell r="AL119">
            <v>1.6</v>
          </cell>
          <cell r="AM119">
            <v>0.8</v>
          </cell>
        </row>
        <row r="120">
          <cell r="E120">
            <v>2</v>
          </cell>
          <cell r="H120">
            <v>2.5</v>
          </cell>
          <cell r="N120">
            <v>2</v>
          </cell>
          <cell r="O120">
            <v>2.1</v>
          </cell>
          <cell r="T120">
            <v>1.4</v>
          </cell>
          <cell r="AB120">
            <v>0.2</v>
          </cell>
          <cell r="AE120">
            <v>0.2</v>
          </cell>
          <cell r="AH120">
            <v>0</v>
          </cell>
          <cell r="AK120">
            <v>0.5</v>
          </cell>
          <cell r="AL120">
            <v>0.2</v>
          </cell>
          <cell r="AM120">
            <v>0.8</v>
          </cell>
        </row>
        <row r="121">
          <cell r="E121">
            <v>5.9</v>
          </cell>
          <cell r="H121">
            <v>4.9000000000000004</v>
          </cell>
          <cell r="N121">
            <v>1</v>
          </cell>
          <cell r="O121">
            <v>4.4000000000000004</v>
          </cell>
          <cell r="T121">
            <v>3.2</v>
          </cell>
          <cell r="AB121">
            <v>0.7</v>
          </cell>
          <cell r="AE121">
            <v>1.1000000000000001</v>
          </cell>
          <cell r="AH121">
            <v>0</v>
          </cell>
          <cell r="AK121">
            <v>0.4</v>
          </cell>
          <cell r="AL121">
            <v>0.6</v>
          </cell>
          <cell r="AM121">
            <v>2</v>
          </cell>
        </row>
        <row r="122">
          <cell r="E122">
            <v>9.3000000000000007</v>
          </cell>
          <cell r="H122">
            <v>7.2</v>
          </cell>
          <cell r="N122">
            <v>3.8</v>
          </cell>
          <cell r="O122">
            <v>7.4</v>
          </cell>
          <cell r="T122">
            <v>8.1999999999999993</v>
          </cell>
          <cell r="AB122">
            <v>8</v>
          </cell>
          <cell r="AE122">
            <v>4.5999999999999996</v>
          </cell>
          <cell r="AH122">
            <v>7.8</v>
          </cell>
          <cell r="AK122">
            <v>7.8</v>
          </cell>
          <cell r="AL122">
            <v>7.3</v>
          </cell>
          <cell r="AM122">
            <v>7.8</v>
          </cell>
        </row>
        <row r="123">
          <cell r="E123">
            <v>7.4</v>
          </cell>
          <cell r="H123">
            <v>3.9</v>
          </cell>
          <cell r="N123">
            <v>1.4</v>
          </cell>
          <cell r="O123">
            <v>5</v>
          </cell>
          <cell r="T123">
            <v>7.3</v>
          </cell>
          <cell r="AB123">
            <v>3</v>
          </cell>
          <cell r="AE123">
            <v>3.8</v>
          </cell>
          <cell r="AH123">
            <v>0.1</v>
          </cell>
          <cell r="AK123">
            <v>2.2999999999999998</v>
          </cell>
          <cell r="AL123">
            <v>2.4</v>
          </cell>
          <cell r="AM123">
            <v>5.3</v>
          </cell>
        </row>
        <row r="124">
          <cell r="E124">
            <v>7</v>
          </cell>
          <cell r="H124">
            <v>7.2</v>
          </cell>
          <cell r="N124">
            <v>0.9</v>
          </cell>
          <cell r="O124">
            <v>5.5</v>
          </cell>
          <cell r="T124">
            <v>3.2</v>
          </cell>
          <cell r="AB124">
            <v>6.1</v>
          </cell>
          <cell r="AE124">
            <v>3.1</v>
          </cell>
          <cell r="AH124">
            <v>2.9</v>
          </cell>
          <cell r="AK124">
            <v>5.0999999999999996</v>
          </cell>
          <cell r="AL124">
            <v>4.4000000000000004</v>
          </cell>
          <cell r="AM124">
            <v>3.8</v>
          </cell>
        </row>
        <row r="125">
          <cell r="E125">
            <v>2.4</v>
          </cell>
          <cell r="H125">
            <v>2.4</v>
          </cell>
          <cell r="N125">
            <v>7.3</v>
          </cell>
          <cell r="O125">
            <v>3.6</v>
          </cell>
          <cell r="T125">
            <v>5.0999999999999996</v>
          </cell>
          <cell r="AB125">
            <v>6.7</v>
          </cell>
          <cell r="AE125">
            <v>2.4</v>
          </cell>
          <cell r="AH125">
            <v>0</v>
          </cell>
          <cell r="AK125">
            <v>5</v>
          </cell>
          <cell r="AL125">
            <v>4</v>
          </cell>
          <cell r="AM125">
            <v>4.5999999999999996</v>
          </cell>
        </row>
        <row r="126">
          <cell r="E126">
            <v>7.1</v>
          </cell>
          <cell r="H126">
            <v>4</v>
          </cell>
          <cell r="N126">
            <v>3.8</v>
          </cell>
          <cell r="O126">
            <v>5.5</v>
          </cell>
          <cell r="T126">
            <v>3.6</v>
          </cell>
          <cell r="AB126">
            <v>2.5</v>
          </cell>
          <cell r="AE126">
            <v>4.2</v>
          </cell>
          <cell r="AH126">
            <v>0.3</v>
          </cell>
          <cell r="AK126">
            <v>1.5</v>
          </cell>
          <cell r="AL126">
            <v>2.2000000000000002</v>
          </cell>
          <cell r="AM126">
            <v>2.9</v>
          </cell>
        </row>
        <row r="127">
          <cell r="E127">
            <v>0</v>
          </cell>
          <cell r="H127">
            <v>0.7</v>
          </cell>
          <cell r="N127">
            <v>0.1</v>
          </cell>
          <cell r="O127">
            <v>0.2</v>
          </cell>
          <cell r="T127">
            <v>5.7</v>
          </cell>
          <cell r="AB127">
            <v>0.1</v>
          </cell>
          <cell r="AE127">
            <v>0.3</v>
          </cell>
          <cell r="AH127">
            <v>0</v>
          </cell>
          <cell r="AK127">
            <v>1.4</v>
          </cell>
          <cell r="AL127">
            <v>0.5</v>
          </cell>
          <cell r="AM127">
            <v>3.5</v>
          </cell>
        </row>
        <row r="128">
          <cell r="E128">
            <v>0</v>
          </cell>
          <cell r="H128">
            <v>1.6</v>
          </cell>
          <cell r="N128">
            <v>0.1</v>
          </cell>
          <cell r="O128">
            <v>0.4</v>
          </cell>
          <cell r="T128">
            <v>2</v>
          </cell>
          <cell r="AB128">
            <v>0.1</v>
          </cell>
          <cell r="AE128">
            <v>0.4</v>
          </cell>
          <cell r="AH128">
            <v>0.1</v>
          </cell>
          <cell r="AK128">
            <v>1.4</v>
          </cell>
          <cell r="AL128">
            <v>0.5</v>
          </cell>
          <cell r="AM128">
            <v>1.3</v>
          </cell>
        </row>
        <row r="129">
          <cell r="E129">
            <v>6</v>
          </cell>
          <cell r="H129">
            <v>5.5</v>
          </cell>
          <cell r="N129">
            <v>2.7</v>
          </cell>
          <cell r="O129">
            <v>5.0999999999999996</v>
          </cell>
          <cell r="T129">
            <v>0.9</v>
          </cell>
          <cell r="AB129">
            <v>1</v>
          </cell>
          <cell r="AE129">
            <v>1.2</v>
          </cell>
          <cell r="AH129">
            <v>7.4</v>
          </cell>
          <cell r="AK129">
            <v>5</v>
          </cell>
          <cell r="AL129">
            <v>4.2</v>
          </cell>
          <cell r="AM129">
            <v>2.7</v>
          </cell>
        </row>
        <row r="130">
          <cell r="E130">
            <v>10</v>
          </cell>
          <cell r="H130">
            <v>5.5</v>
          </cell>
          <cell r="N130">
            <v>3.3</v>
          </cell>
          <cell r="O130">
            <v>7.2</v>
          </cell>
          <cell r="T130">
            <v>7.9</v>
          </cell>
          <cell r="AB130">
            <v>4.3</v>
          </cell>
          <cell r="AE130">
            <v>7.3</v>
          </cell>
          <cell r="AH130">
            <v>9.6</v>
          </cell>
          <cell r="AK130">
            <v>3.4</v>
          </cell>
          <cell r="AL130">
            <v>6.9</v>
          </cell>
          <cell r="AM130">
            <v>7.4</v>
          </cell>
        </row>
        <row r="131">
          <cell r="E131">
            <v>8.1999999999999993</v>
          </cell>
          <cell r="H131">
            <v>2.5</v>
          </cell>
          <cell r="N131">
            <v>0.8</v>
          </cell>
          <cell r="O131">
            <v>4.9000000000000004</v>
          </cell>
          <cell r="T131">
            <v>8.1</v>
          </cell>
          <cell r="AB131">
            <v>5.3</v>
          </cell>
          <cell r="AE131">
            <v>6.9</v>
          </cell>
          <cell r="AH131">
            <v>0.1</v>
          </cell>
          <cell r="AK131">
            <v>3.8</v>
          </cell>
          <cell r="AL131">
            <v>4.4000000000000004</v>
          </cell>
          <cell r="AM131">
            <v>6.6</v>
          </cell>
        </row>
        <row r="132">
          <cell r="E132">
            <v>3.1</v>
          </cell>
          <cell r="H132">
            <v>2</v>
          </cell>
          <cell r="N132">
            <v>1.1000000000000001</v>
          </cell>
          <cell r="O132">
            <v>2.2999999999999998</v>
          </cell>
          <cell r="T132">
            <v>1.2</v>
          </cell>
          <cell r="AB132">
            <v>0.1</v>
          </cell>
          <cell r="AE132">
            <v>0.4</v>
          </cell>
          <cell r="AH132">
            <v>0.2</v>
          </cell>
          <cell r="AK132">
            <v>1.8</v>
          </cell>
          <cell r="AL132">
            <v>0.6</v>
          </cell>
          <cell r="AM132">
            <v>0.9</v>
          </cell>
        </row>
        <row r="133">
          <cell r="E133">
            <v>0</v>
          </cell>
          <cell r="H133">
            <v>0.7</v>
          </cell>
          <cell r="N133">
            <v>0.1</v>
          </cell>
          <cell r="O133">
            <v>0.2</v>
          </cell>
          <cell r="T133">
            <v>5.6</v>
          </cell>
          <cell r="AB133">
            <v>0.1</v>
          </cell>
          <cell r="AE133">
            <v>0.2</v>
          </cell>
          <cell r="AH133">
            <v>0</v>
          </cell>
          <cell r="AK133">
            <v>1.2</v>
          </cell>
          <cell r="AL133">
            <v>0.4</v>
          </cell>
          <cell r="AM133">
            <v>3.4</v>
          </cell>
        </row>
        <row r="134">
          <cell r="E134">
            <v>1.7</v>
          </cell>
          <cell r="H134">
            <v>4.0999999999999996</v>
          </cell>
          <cell r="N134">
            <v>0</v>
          </cell>
          <cell r="O134">
            <v>1.9</v>
          </cell>
          <cell r="T134">
            <v>1</v>
          </cell>
          <cell r="AB134">
            <v>0.1</v>
          </cell>
          <cell r="AE134">
            <v>1.7</v>
          </cell>
          <cell r="AH134">
            <v>0</v>
          </cell>
          <cell r="AK134">
            <v>2.8</v>
          </cell>
          <cell r="AL134">
            <v>1.2</v>
          </cell>
          <cell r="AM134">
            <v>1.1000000000000001</v>
          </cell>
        </row>
        <row r="135">
          <cell r="E135">
            <v>7.8</v>
          </cell>
          <cell r="H135">
            <v>4.5</v>
          </cell>
          <cell r="N135">
            <v>1.3</v>
          </cell>
          <cell r="O135">
            <v>5.4</v>
          </cell>
          <cell r="T135">
            <v>7.6</v>
          </cell>
          <cell r="AB135">
            <v>1.7</v>
          </cell>
          <cell r="AE135">
            <v>5.2</v>
          </cell>
          <cell r="AH135">
            <v>1.1000000000000001</v>
          </cell>
          <cell r="AK135">
            <v>3.9</v>
          </cell>
          <cell r="AL135">
            <v>3.2</v>
          </cell>
          <cell r="AM135">
            <v>5.8</v>
          </cell>
        </row>
        <row r="136">
          <cell r="E136">
            <v>1.5</v>
          </cell>
          <cell r="H136" t="str">
            <v>x</v>
          </cell>
          <cell r="N136">
            <v>5.4</v>
          </cell>
          <cell r="O136">
            <v>2.8</v>
          </cell>
          <cell r="T136">
            <v>0</v>
          </cell>
          <cell r="AB136">
            <v>0.4</v>
          </cell>
          <cell r="AE136">
            <v>1.3</v>
          </cell>
          <cell r="AH136">
            <v>10</v>
          </cell>
          <cell r="AK136">
            <v>5</v>
          </cell>
          <cell r="AL136">
            <v>5.9</v>
          </cell>
          <cell r="AM136">
            <v>3.5</v>
          </cell>
        </row>
        <row r="137">
          <cell r="E137">
            <v>3</v>
          </cell>
          <cell r="H137">
            <v>2.2000000000000002</v>
          </cell>
          <cell r="N137">
            <v>7.7</v>
          </cell>
          <cell r="O137">
            <v>4</v>
          </cell>
          <cell r="T137">
            <v>10</v>
          </cell>
          <cell r="AB137">
            <v>0</v>
          </cell>
          <cell r="AE137">
            <v>0.9</v>
          </cell>
          <cell r="AH137">
            <v>0.3</v>
          </cell>
          <cell r="AK137">
            <v>3.4</v>
          </cell>
          <cell r="AL137">
            <v>1.2</v>
          </cell>
          <cell r="AM137">
            <v>7.8</v>
          </cell>
        </row>
        <row r="138">
          <cell r="E138">
            <v>1.7</v>
          </cell>
          <cell r="H138">
            <v>5.8</v>
          </cell>
          <cell r="N138">
            <v>0.3</v>
          </cell>
          <cell r="O138">
            <v>2.4</v>
          </cell>
          <cell r="T138">
            <v>7.3</v>
          </cell>
          <cell r="AB138">
            <v>0.3</v>
          </cell>
          <cell r="AE138">
            <v>1.1000000000000001</v>
          </cell>
          <cell r="AH138">
            <v>0.8</v>
          </cell>
          <cell r="AK138">
            <v>2.2000000000000002</v>
          </cell>
          <cell r="AL138">
            <v>1.1000000000000001</v>
          </cell>
          <cell r="AM138">
            <v>4.9000000000000004</v>
          </cell>
        </row>
        <row r="139">
          <cell r="E139">
            <v>8.1</v>
          </cell>
          <cell r="H139">
            <v>7</v>
          </cell>
          <cell r="N139">
            <v>1.4</v>
          </cell>
          <cell r="O139">
            <v>6.2</v>
          </cell>
          <cell r="T139">
            <v>4.4000000000000004</v>
          </cell>
          <cell r="AB139">
            <v>5.8</v>
          </cell>
          <cell r="AE139">
            <v>4.8</v>
          </cell>
          <cell r="AH139">
            <v>0.4</v>
          </cell>
          <cell r="AK139">
            <v>6.6</v>
          </cell>
          <cell r="AL139">
            <v>4.8</v>
          </cell>
          <cell r="AM139">
            <v>4.5999999999999996</v>
          </cell>
        </row>
        <row r="140">
          <cell r="E140">
            <v>4.0999999999999996</v>
          </cell>
          <cell r="H140">
            <v>5.6</v>
          </cell>
          <cell r="N140">
            <v>0.4</v>
          </cell>
          <cell r="O140">
            <v>3.6</v>
          </cell>
          <cell r="T140">
            <v>2.9</v>
          </cell>
          <cell r="AB140">
            <v>1.2</v>
          </cell>
          <cell r="AE140">
            <v>0.9</v>
          </cell>
          <cell r="AH140">
            <v>2.7</v>
          </cell>
          <cell r="AK140">
            <v>2.9</v>
          </cell>
          <cell r="AL140">
            <v>2</v>
          </cell>
          <cell r="AM140">
            <v>2.5</v>
          </cell>
        </row>
        <row r="141">
          <cell r="E141">
            <v>4.0999999999999996</v>
          </cell>
          <cell r="H141">
            <v>4.7</v>
          </cell>
          <cell r="N141">
            <v>0.4</v>
          </cell>
          <cell r="O141">
            <v>3.3</v>
          </cell>
          <cell r="T141">
            <v>8.8000000000000007</v>
          </cell>
          <cell r="AB141">
            <v>0.8</v>
          </cell>
          <cell r="AE141">
            <v>0.8</v>
          </cell>
          <cell r="AH141">
            <v>0.1</v>
          </cell>
          <cell r="AK141">
            <v>2.6</v>
          </cell>
          <cell r="AL141">
            <v>1.1000000000000001</v>
          </cell>
          <cell r="AM141">
            <v>6.3</v>
          </cell>
        </row>
        <row r="142">
          <cell r="E142">
            <v>4.4000000000000004</v>
          </cell>
          <cell r="H142">
            <v>5</v>
          </cell>
          <cell r="N142">
            <v>1.2</v>
          </cell>
          <cell r="O142">
            <v>3.8</v>
          </cell>
          <cell r="T142">
            <v>5.4</v>
          </cell>
          <cell r="AB142">
            <v>3.9</v>
          </cell>
          <cell r="AE142">
            <v>3.2</v>
          </cell>
          <cell r="AH142">
            <v>6.8</v>
          </cell>
          <cell r="AK142">
            <v>2.6</v>
          </cell>
          <cell r="AL142">
            <v>4.3</v>
          </cell>
          <cell r="AM142">
            <v>4.9000000000000004</v>
          </cell>
        </row>
        <row r="143">
          <cell r="E143">
            <v>0.4</v>
          </cell>
          <cell r="H143">
            <v>1.4</v>
          </cell>
          <cell r="N143">
            <v>0.2</v>
          </cell>
          <cell r="O143">
            <v>0.6</v>
          </cell>
          <cell r="T143">
            <v>2.4</v>
          </cell>
          <cell r="AB143">
            <v>0.2</v>
          </cell>
          <cell r="AE143">
            <v>0.3</v>
          </cell>
          <cell r="AH143">
            <v>0</v>
          </cell>
          <cell r="AK143">
            <v>0.6</v>
          </cell>
          <cell r="AL143">
            <v>0.3</v>
          </cell>
          <cell r="AM143">
            <v>1.4</v>
          </cell>
        </row>
        <row r="144">
          <cell r="E144">
            <v>0.7</v>
          </cell>
          <cell r="H144">
            <v>1.6</v>
          </cell>
          <cell r="N144">
            <v>0.1</v>
          </cell>
          <cell r="O144">
            <v>0.8</v>
          </cell>
          <cell r="T144">
            <v>2.2000000000000002</v>
          </cell>
          <cell r="AB144">
            <v>0.2</v>
          </cell>
          <cell r="AE144">
            <v>0.3</v>
          </cell>
          <cell r="AH144">
            <v>0</v>
          </cell>
          <cell r="AK144">
            <v>0.7</v>
          </cell>
          <cell r="AL144">
            <v>0.3</v>
          </cell>
          <cell r="AM144">
            <v>1.3</v>
          </cell>
        </row>
        <row r="145">
          <cell r="E145">
            <v>1</v>
          </cell>
          <cell r="H145">
            <v>2.5</v>
          </cell>
          <cell r="N145">
            <v>0.1</v>
          </cell>
          <cell r="O145">
            <v>1.2</v>
          </cell>
          <cell r="T145">
            <v>1</v>
          </cell>
          <cell r="AB145">
            <v>0.3</v>
          </cell>
          <cell r="AE145">
            <v>0.5</v>
          </cell>
          <cell r="AH145">
            <v>0</v>
          </cell>
          <cell r="AK145">
            <v>3.4</v>
          </cell>
          <cell r="AL145">
            <v>1.2</v>
          </cell>
          <cell r="AM145">
            <v>1.1000000000000001</v>
          </cell>
        </row>
        <row r="146">
          <cell r="E146">
            <v>1.4</v>
          </cell>
          <cell r="H146">
            <v>3.2</v>
          </cell>
          <cell r="N146">
            <v>0.5</v>
          </cell>
          <cell r="O146">
            <v>1.6</v>
          </cell>
          <cell r="T146">
            <v>2.5</v>
          </cell>
          <cell r="AB146">
            <v>0.5</v>
          </cell>
          <cell r="AE146">
            <v>0.5</v>
          </cell>
          <cell r="AH146">
            <v>0</v>
          </cell>
          <cell r="AK146">
            <v>0.4</v>
          </cell>
          <cell r="AL146">
            <v>0.4</v>
          </cell>
          <cell r="AM146">
            <v>1.5</v>
          </cell>
        </row>
        <row r="147">
          <cell r="E147">
            <v>1.5</v>
          </cell>
          <cell r="H147">
            <v>3.1</v>
          </cell>
          <cell r="N147">
            <v>0.1</v>
          </cell>
          <cell r="O147">
            <v>1.6</v>
          </cell>
          <cell r="T147">
            <v>3.3</v>
          </cell>
          <cell r="AB147">
            <v>0.5</v>
          </cell>
          <cell r="AE147">
            <v>0.4</v>
          </cell>
          <cell r="AH147">
            <v>0</v>
          </cell>
          <cell r="AK147">
            <v>0.8</v>
          </cell>
          <cell r="AL147">
            <v>0.4</v>
          </cell>
          <cell r="AM147">
            <v>2</v>
          </cell>
        </row>
        <row r="148">
          <cell r="E148">
            <v>8.1</v>
          </cell>
          <cell r="H148">
            <v>5.0999999999999996</v>
          </cell>
          <cell r="N148">
            <v>3.5</v>
          </cell>
          <cell r="O148">
            <v>6.2</v>
          </cell>
          <cell r="T148">
            <v>6.3</v>
          </cell>
          <cell r="AB148">
            <v>4.8</v>
          </cell>
          <cell r="AE148">
            <v>2.2999999999999998</v>
          </cell>
          <cell r="AH148">
            <v>0.2</v>
          </cell>
          <cell r="AK148">
            <v>8.4</v>
          </cell>
          <cell r="AL148">
            <v>4.7</v>
          </cell>
          <cell r="AM148">
            <v>5.6</v>
          </cell>
        </row>
        <row r="149">
          <cell r="E149">
            <v>2.4</v>
          </cell>
          <cell r="H149" t="str">
            <v>x</v>
          </cell>
          <cell r="N149">
            <v>0.5</v>
          </cell>
          <cell r="O149">
            <v>1.8</v>
          </cell>
          <cell r="T149">
            <v>1.3</v>
          </cell>
          <cell r="AB149">
            <v>0</v>
          </cell>
          <cell r="AE149">
            <v>1.2</v>
          </cell>
          <cell r="AH149">
            <v>0</v>
          </cell>
          <cell r="AK149">
            <v>4.9000000000000004</v>
          </cell>
          <cell r="AL149">
            <v>1.8</v>
          </cell>
          <cell r="AM149">
            <v>1.6</v>
          </cell>
        </row>
        <row r="150">
          <cell r="E150">
            <v>3</v>
          </cell>
          <cell r="H150">
            <v>6</v>
          </cell>
          <cell r="N150">
            <v>0.9</v>
          </cell>
          <cell r="O150">
            <v>3.2</v>
          </cell>
          <cell r="T150">
            <v>0</v>
          </cell>
          <cell r="AB150">
            <v>0.1</v>
          </cell>
          <cell r="AE150">
            <v>1.2</v>
          </cell>
          <cell r="AH150">
            <v>0.2</v>
          </cell>
          <cell r="AK150">
            <v>4.9000000000000004</v>
          </cell>
          <cell r="AL150">
            <v>1.8</v>
          </cell>
          <cell r="AM150">
            <v>0.9</v>
          </cell>
        </row>
        <row r="151">
          <cell r="E151">
            <v>3.2</v>
          </cell>
          <cell r="H151" t="str">
            <v>x</v>
          </cell>
          <cell r="N151">
            <v>3.9</v>
          </cell>
          <cell r="O151">
            <v>3.4</v>
          </cell>
          <cell r="T151">
            <v>1</v>
          </cell>
          <cell r="AB151">
            <v>0.1</v>
          </cell>
          <cell r="AE151">
            <v>1.1000000000000001</v>
          </cell>
          <cell r="AH151">
            <v>10</v>
          </cell>
          <cell r="AK151">
            <v>2.1</v>
          </cell>
          <cell r="AL151">
            <v>5.3</v>
          </cell>
          <cell r="AM151">
            <v>3.4</v>
          </cell>
        </row>
        <row r="152">
          <cell r="E152">
            <v>3.7</v>
          </cell>
          <cell r="H152">
            <v>4.0999999999999996</v>
          </cell>
          <cell r="N152">
            <v>8.6999999999999993</v>
          </cell>
          <cell r="O152">
            <v>5.0999999999999996</v>
          </cell>
          <cell r="T152">
            <v>0</v>
          </cell>
          <cell r="AB152">
            <v>5.0999999999999996</v>
          </cell>
          <cell r="AE152">
            <v>1</v>
          </cell>
          <cell r="AH152">
            <v>0.4</v>
          </cell>
          <cell r="AK152">
            <v>1.3</v>
          </cell>
          <cell r="AL152">
            <v>2.2000000000000002</v>
          </cell>
          <cell r="AM152">
            <v>1.2</v>
          </cell>
        </row>
        <row r="153">
          <cell r="E153">
            <v>6.5</v>
          </cell>
          <cell r="H153">
            <v>7.5</v>
          </cell>
          <cell r="N153">
            <v>3.9</v>
          </cell>
          <cell r="O153">
            <v>6.1</v>
          </cell>
          <cell r="T153">
            <v>0</v>
          </cell>
          <cell r="AB153">
            <v>4.0999999999999996</v>
          </cell>
          <cell r="AE153">
            <v>2.2000000000000002</v>
          </cell>
          <cell r="AH153">
            <v>0</v>
          </cell>
          <cell r="AK153">
            <v>4</v>
          </cell>
          <cell r="AL153">
            <v>2.7</v>
          </cell>
          <cell r="AM153">
            <v>1.4</v>
          </cell>
        </row>
        <row r="154">
          <cell r="E154">
            <v>0.9</v>
          </cell>
          <cell r="H154">
            <v>3.4</v>
          </cell>
          <cell r="N154">
            <v>0</v>
          </cell>
          <cell r="O154">
            <v>1.3</v>
          </cell>
          <cell r="T154">
            <v>2.8</v>
          </cell>
          <cell r="AB154">
            <v>0.1</v>
          </cell>
          <cell r="AE154">
            <v>0.5</v>
          </cell>
          <cell r="AH154">
            <v>0</v>
          </cell>
          <cell r="AK154">
            <v>1</v>
          </cell>
          <cell r="AL154">
            <v>0.4</v>
          </cell>
          <cell r="AM154">
            <v>1.7</v>
          </cell>
        </row>
        <row r="155">
          <cell r="E155">
            <v>8.5</v>
          </cell>
          <cell r="H155">
            <v>5.5</v>
          </cell>
          <cell r="N155">
            <v>3.1</v>
          </cell>
          <cell r="O155">
            <v>6.4</v>
          </cell>
          <cell r="T155">
            <v>4.0999999999999996</v>
          </cell>
          <cell r="AB155">
            <v>2.5</v>
          </cell>
          <cell r="AE155">
            <v>3.3</v>
          </cell>
          <cell r="AH155">
            <v>0.1</v>
          </cell>
          <cell r="AK155">
            <v>2.7</v>
          </cell>
          <cell r="AL155">
            <v>2.2000000000000002</v>
          </cell>
          <cell r="AM155">
            <v>3.2</v>
          </cell>
        </row>
        <row r="156">
          <cell r="E156">
            <v>1.3</v>
          </cell>
          <cell r="H156">
            <v>2.2999999999999998</v>
          </cell>
          <cell r="N156">
            <v>1.4</v>
          </cell>
          <cell r="O156">
            <v>1.6</v>
          </cell>
          <cell r="T156">
            <v>5.0999999999999996</v>
          </cell>
          <cell r="AB156">
            <v>0.2</v>
          </cell>
          <cell r="AE156">
            <v>0.4</v>
          </cell>
          <cell r="AH156">
            <v>0</v>
          </cell>
          <cell r="AK156">
            <v>2.4</v>
          </cell>
          <cell r="AL156">
            <v>0.8</v>
          </cell>
          <cell r="AM156">
            <v>3.2</v>
          </cell>
        </row>
        <row r="157">
          <cell r="E157">
            <v>1.9</v>
          </cell>
          <cell r="H157">
            <v>1.8</v>
          </cell>
          <cell r="N157">
            <v>0.5</v>
          </cell>
          <cell r="O157">
            <v>1.5</v>
          </cell>
          <cell r="T157">
            <v>0</v>
          </cell>
          <cell r="AB157">
            <v>0.2</v>
          </cell>
          <cell r="AE157">
            <v>1</v>
          </cell>
          <cell r="AH157">
            <v>0</v>
          </cell>
          <cell r="AK157">
            <v>5</v>
          </cell>
          <cell r="AL157">
            <v>1.8</v>
          </cell>
          <cell r="AM157">
            <v>0.9</v>
          </cell>
        </row>
        <row r="158">
          <cell r="E158">
            <v>9.1</v>
          </cell>
          <cell r="H158">
            <v>5.7</v>
          </cell>
          <cell r="N158">
            <v>3.9</v>
          </cell>
          <cell r="O158">
            <v>7</v>
          </cell>
          <cell r="T158">
            <v>2.8</v>
          </cell>
          <cell r="AB158">
            <v>6.5</v>
          </cell>
          <cell r="AE158">
            <v>5.7</v>
          </cell>
          <cell r="AH158">
            <v>0</v>
          </cell>
          <cell r="AK158">
            <v>6.6</v>
          </cell>
          <cell r="AL158">
            <v>5.2</v>
          </cell>
          <cell r="AM158">
            <v>4.0999999999999996</v>
          </cell>
        </row>
        <row r="159">
          <cell r="E159">
            <v>0</v>
          </cell>
          <cell r="H159">
            <v>0.9</v>
          </cell>
          <cell r="N159">
            <v>0</v>
          </cell>
          <cell r="O159">
            <v>0.2</v>
          </cell>
          <cell r="T159">
            <v>0</v>
          </cell>
          <cell r="AB159">
            <v>0.3</v>
          </cell>
          <cell r="AE159">
            <v>0.2</v>
          </cell>
          <cell r="AH159">
            <v>0</v>
          </cell>
          <cell r="AK159">
            <v>2.2000000000000002</v>
          </cell>
          <cell r="AL159">
            <v>0.7</v>
          </cell>
          <cell r="AM159">
            <v>0.4</v>
          </cell>
        </row>
        <row r="160">
          <cell r="E160">
            <v>0.8</v>
          </cell>
          <cell r="H160">
            <v>1.3</v>
          </cell>
          <cell r="N160">
            <v>0.3</v>
          </cell>
          <cell r="O160">
            <v>0.8</v>
          </cell>
          <cell r="T160">
            <v>1.1000000000000001</v>
          </cell>
          <cell r="AB160">
            <v>0.1</v>
          </cell>
          <cell r="AE160">
            <v>0.4</v>
          </cell>
          <cell r="AH160">
            <v>0</v>
          </cell>
          <cell r="AK160">
            <v>2.4</v>
          </cell>
          <cell r="AL160">
            <v>0.8</v>
          </cell>
          <cell r="AM160">
            <v>1</v>
          </cell>
        </row>
        <row r="161">
          <cell r="E161">
            <v>0</v>
          </cell>
          <cell r="H161">
            <v>0.4</v>
          </cell>
          <cell r="N161">
            <v>0.2</v>
          </cell>
          <cell r="O161">
            <v>0.2</v>
          </cell>
          <cell r="T161">
            <v>1.5</v>
          </cell>
          <cell r="AB161">
            <v>0.1</v>
          </cell>
          <cell r="AE161">
            <v>0.2</v>
          </cell>
          <cell r="AH161">
            <v>0</v>
          </cell>
          <cell r="AK161">
            <v>1.4</v>
          </cell>
          <cell r="AL161">
            <v>0.4</v>
          </cell>
          <cell r="AM161">
            <v>1</v>
          </cell>
        </row>
        <row r="162">
          <cell r="E162">
            <v>6.7</v>
          </cell>
          <cell r="H162">
            <v>3</v>
          </cell>
          <cell r="N162">
            <v>6.7</v>
          </cell>
          <cell r="O162">
            <v>5.8</v>
          </cell>
          <cell r="T162">
            <v>0</v>
          </cell>
          <cell r="AB162">
            <v>4.2</v>
          </cell>
          <cell r="AE162">
            <v>2.6</v>
          </cell>
          <cell r="AH162">
            <v>0</v>
          </cell>
          <cell r="AK162">
            <v>4.4000000000000004</v>
          </cell>
          <cell r="AL162">
            <v>3</v>
          </cell>
          <cell r="AM162">
            <v>1.6</v>
          </cell>
        </row>
        <row r="163">
          <cell r="E163">
            <v>9.6999999999999993</v>
          </cell>
          <cell r="H163">
            <v>2.9</v>
          </cell>
          <cell r="N163">
            <v>8.9</v>
          </cell>
          <cell r="O163">
            <v>7.8</v>
          </cell>
          <cell r="T163">
            <v>10</v>
          </cell>
          <cell r="AB163">
            <v>1.8</v>
          </cell>
          <cell r="AE163">
            <v>9</v>
          </cell>
          <cell r="AH163">
            <v>10</v>
          </cell>
          <cell r="AK163">
            <v>9.8000000000000007</v>
          </cell>
          <cell r="AL163">
            <v>8.8000000000000007</v>
          </cell>
          <cell r="AM163">
            <v>9.5</v>
          </cell>
        </row>
        <row r="164">
          <cell r="E164">
            <v>4.5</v>
          </cell>
          <cell r="H164">
            <v>7.5</v>
          </cell>
          <cell r="N164">
            <v>0.3</v>
          </cell>
          <cell r="O164">
            <v>4.2</v>
          </cell>
          <cell r="T164">
            <v>6.3</v>
          </cell>
          <cell r="AB164">
            <v>5.9</v>
          </cell>
          <cell r="AE164">
            <v>2</v>
          </cell>
          <cell r="AH164">
            <v>0.3</v>
          </cell>
          <cell r="AK164">
            <v>2.2999999999999998</v>
          </cell>
          <cell r="AL164">
            <v>2.9</v>
          </cell>
          <cell r="AM164">
            <v>4.8</v>
          </cell>
        </row>
        <row r="165">
          <cell r="E165">
            <v>9.6999999999999993</v>
          </cell>
          <cell r="H165">
            <v>4.8</v>
          </cell>
          <cell r="N165">
            <v>10</v>
          </cell>
          <cell r="O165">
            <v>8.6</v>
          </cell>
          <cell r="T165">
            <v>10</v>
          </cell>
          <cell r="AB165">
            <v>6.3</v>
          </cell>
          <cell r="AE165">
            <v>6.8</v>
          </cell>
          <cell r="AH165">
            <v>7.5</v>
          </cell>
          <cell r="AK165">
            <v>7.2</v>
          </cell>
          <cell r="AL165">
            <v>7</v>
          </cell>
          <cell r="AM165">
            <v>9</v>
          </cell>
        </row>
        <row r="166">
          <cell r="E166">
            <v>0</v>
          </cell>
          <cell r="H166">
            <v>1.7</v>
          </cell>
          <cell r="N166">
            <v>0.1</v>
          </cell>
          <cell r="O166">
            <v>0.5</v>
          </cell>
          <cell r="T166">
            <v>6.2</v>
          </cell>
          <cell r="AB166">
            <v>0.3</v>
          </cell>
          <cell r="AE166">
            <v>0.2</v>
          </cell>
          <cell r="AH166">
            <v>0</v>
          </cell>
          <cell r="AK166">
            <v>1.1000000000000001</v>
          </cell>
          <cell r="AL166">
            <v>0.4</v>
          </cell>
          <cell r="AM166">
            <v>3.9</v>
          </cell>
        </row>
        <row r="167">
          <cell r="E167">
            <v>3.2</v>
          </cell>
          <cell r="H167">
            <v>4.5</v>
          </cell>
          <cell r="N167">
            <v>1.1000000000000001</v>
          </cell>
          <cell r="O167">
            <v>3</v>
          </cell>
          <cell r="T167">
            <v>4.0999999999999996</v>
          </cell>
          <cell r="AB167">
            <v>0.5</v>
          </cell>
          <cell r="AE167">
            <v>2.6</v>
          </cell>
          <cell r="AH167">
            <v>1.5</v>
          </cell>
          <cell r="AK167">
            <v>2.2999999999999998</v>
          </cell>
          <cell r="AL167">
            <v>1.8</v>
          </cell>
          <cell r="AM167">
            <v>3</v>
          </cell>
        </row>
        <row r="168">
          <cell r="E168">
            <v>8.5</v>
          </cell>
          <cell r="H168">
            <v>4.8</v>
          </cell>
          <cell r="N168">
            <v>1.9</v>
          </cell>
          <cell r="O168">
            <v>5.9</v>
          </cell>
          <cell r="T168">
            <v>9.6999999999999993</v>
          </cell>
          <cell r="AB168">
            <v>1.5</v>
          </cell>
          <cell r="AE168">
            <v>5.9</v>
          </cell>
          <cell r="AH168">
            <v>1.3</v>
          </cell>
          <cell r="AK168">
            <v>3.5</v>
          </cell>
          <cell r="AL168">
            <v>3.3</v>
          </cell>
          <cell r="AM168">
            <v>7.8</v>
          </cell>
        </row>
        <row r="169">
          <cell r="E169">
            <v>3.6</v>
          </cell>
          <cell r="H169">
            <v>5.8</v>
          </cell>
          <cell r="N169">
            <v>0.3</v>
          </cell>
          <cell r="O169">
            <v>3.3</v>
          </cell>
          <cell r="T169">
            <v>2.7</v>
          </cell>
          <cell r="AB169">
            <v>0.8</v>
          </cell>
          <cell r="AE169">
            <v>1.4</v>
          </cell>
          <cell r="AH169">
            <v>1.7</v>
          </cell>
          <cell r="AK169">
            <v>3.1</v>
          </cell>
          <cell r="AL169">
            <v>1.8</v>
          </cell>
          <cell r="AM169">
            <v>2.2999999999999998</v>
          </cell>
        </row>
        <row r="170">
          <cell r="E170">
            <v>0</v>
          </cell>
          <cell r="H170">
            <v>0.9</v>
          </cell>
          <cell r="N170">
            <v>0.1</v>
          </cell>
          <cell r="O170">
            <v>0.3</v>
          </cell>
          <cell r="T170">
            <v>7.7</v>
          </cell>
          <cell r="AB170">
            <v>0.1</v>
          </cell>
          <cell r="AE170">
            <v>0.2</v>
          </cell>
          <cell r="AH170">
            <v>0</v>
          </cell>
          <cell r="AK170">
            <v>1.6</v>
          </cell>
          <cell r="AL170">
            <v>0.5</v>
          </cell>
          <cell r="AM170">
            <v>5.0999999999999996</v>
          </cell>
        </row>
        <row r="171">
          <cell r="E171">
            <v>0</v>
          </cell>
          <cell r="H171">
            <v>1.2</v>
          </cell>
          <cell r="N171">
            <v>0.1</v>
          </cell>
          <cell r="O171">
            <v>0.3</v>
          </cell>
          <cell r="T171">
            <v>6.6</v>
          </cell>
          <cell r="AB171">
            <v>0.1</v>
          </cell>
          <cell r="AE171">
            <v>0.3</v>
          </cell>
          <cell r="AH171">
            <v>0</v>
          </cell>
          <cell r="AK171">
            <v>1.4</v>
          </cell>
          <cell r="AL171">
            <v>0.5</v>
          </cell>
          <cell r="AM171">
            <v>4.2</v>
          </cell>
        </row>
        <row r="172">
          <cell r="E172">
            <v>6.1</v>
          </cell>
          <cell r="H172">
            <v>6.4</v>
          </cell>
          <cell r="N172">
            <v>10</v>
          </cell>
          <cell r="O172">
            <v>7.2</v>
          </cell>
          <cell r="T172">
            <v>10</v>
          </cell>
          <cell r="AB172">
            <v>0.6</v>
          </cell>
          <cell r="AE172">
            <v>2</v>
          </cell>
          <cell r="AH172">
            <v>1.5</v>
          </cell>
          <cell r="AK172">
            <v>3.8</v>
          </cell>
          <cell r="AL172">
            <v>2.1</v>
          </cell>
          <cell r="AM172">
            <v>7.9</v>
          </cell>
        </row>
        <row r="173">
          <cell r="E173">
            <v>5</v>
          </cell>
          <cell r="H173">
            <v>3.3</v>
          </cell>
          <cell r="N173">
            <v>4</v>
          </cell>
          <cell r="O173">
            <v>4.3</v>
          </cell>
          <cell r="T173">
            <v>2.8</v>
          </cell>
          <cell r="AB173">
            <v>1.9</v>
          </cell>
          <cell r="AE173">
            <v>2.2000000000000002</v>
          </cell>
          <cell r="AH173">
            <v>0</v>
          </cell>
          <cell r="AK173">
            <v>3.4</v>
          </cell>
          <cell r="AL173">
            <v>2</v>
          </cell>
          <cell r="AM173">
            <v>2.4</v>
          </cell>
        </row>
        <row r="174">
          <cell r="E174">
            <v>8.3000000000000007</v>
          </cell>
          <cell r="H174">
            <v>5.7</v>
          </cell>
          <cell r="N174">
            <v>1.1000000000000001</v>
          </cell>
          <cell r="O174">
            <v>5.9</v>
          </cell>
          <cell r="T174">
            <v>6</v>
          </cell>
          <cell r="AB174">
            <v>5.4</v>
          </cell>
          <cell r="AE174">
            <v>3.6</v>
          </cell>
          <cell r="AH174">
            <v>0.9</v>
          </cell>
          <cell r="AK174">
            <v>6</v>
          </cell>
          <cell r="AL174">
            <v>4.2</v>
          </cell>
          <cell r="AM174">
            <v>5.2</v>
          </cell>
        </row>
        <row r="175">
          <cell r="E175">
            <v>2.2000000000000002</v>
          </cell>
          <cell r="H175">
            <v>3.7</v>
          </cell>
          <cell r="N175">
            <v>0.2</v>
          </cell>
          <cell r="O175">
            <v>2.1</v>
          </cell>
          <cell r="T175">
            <v>5.5</v>
          </cell>
          <cell r="AB175">
            <v>1</v>
          </cell>
          <cell r="AE175">
            <v>1.1000000000000001</v>
          </cell>
          <cell r="AH175">
            <v>1.4</v>
          </cell>
          <cell r="AK175">
            <v>2.9</v>
          </cell>
          <cell r="AL175">
            <v>1.6</v>
          </cell>
          <cell r="AM175">
            <v>3.8</v>
          </cell>
        </row>
        <row r="176">
          <cell r="E176">
            <v>7.5</v>
          </cell>
          <cell r="H176">
            <v>0.9</v>
          </cell>
          <cell r="N176">
            <v>4.7</v>
          </cell>
          <cell r="O176">
            <v>5.2</v>
          </cell>
          <cell r="T176">
            <v>0</v>
          </cell>
          <cell r="AB176">
            <v>6.6</v>
          </cell>
          <cell r="AE176">
            <v>5.9</v>
          </cell>
          <cell r="AH176">
            <v>10</v>
          </cell>
          <cell r="AK176">
            <v>5.9</v>
          </cell>
          <cell r="AL176">
            <v>7.7</v>
          </cell>
          <cell r="AM176">
            <v>5</v>
          </cell>
        </row>
        <row r="177">
          <cell r="E177">
            <v>8</v>
          </cell>
          <cell r="H177">
            <v>6.1</v>
          </cell>
          <cell r="N177">
            <v>2.1</v>
          </cell>
          <cell r="O177">
            <v>6.1</v>
          </cell>
          <cell r="T177">
            <v>3.5</v>
          </cell>
          <cell r="AB177">
            <v>4.2</v>
          </cell>
          <cell r="AE177">
            <v>4.3</v>
          </cell>
          <cell r="AH177">
            <v>0.3</v>
          </cell>
          <cell r="AK177">
            <v>5.3</v>
          </cell>
          <cell r="AL177">
            <v>3.7</v>
          </cell>
          <cell r="AM177">
            <v>3.6</v>
          </cell>
        </row>
        <row r="178">
          <cell r="E178">
            <v>3.5</v>
          </cell>
          <cell r="H178">
            <v>3.9</v>
          </cell>
          <cell r="N178">
            <v>10</v>
          </cell>
          <cell r="O178">
            <v>5.2</v>
          </cell>
          <cell r="T178">
            <v>0</v>
          </cell>
          <cell r="AB178">
            <v>2.1</v>
          </cell>
          <cell r="AE178">
            <v>0.9</v>
          </cell>
          <cell r="AH178">
            <v>0.7</v>
          </cell>
          <cell r="AK178">
            <v>4.2</v>
          </cell>
          <cell r="AL178">
            <v>2.1</v>
          </cell>
          <cell r="AM178">
            <v>1.1000000000000001</v>
          </cell>
        </row>
        <row r="179">
          <cell r="E179">
            <v>1.8</v>
          </cell>
          <cell r="H179">
            <v>4.3</v>
          </cell>
          <cell r="N179">
            <v>0.3</v>
          </cell>
          <cell r="O179">
            <v>2.1</v>
          </cell>
          <cell r="T179">
            <v>5.8</v>
          </cell>
          <cell r="AB179">
            <v>0.4</v>
          </cell>
          <cell r="AE179">
            <v>1.2</v>
          </cell>
          <cell r="AH179">
            <v>0</v>
          </cell>
          <cell r="AK179">
            <v>2.1</v>
          </cell>
          <cell r="AL179">
            <v>1</v>
          </cell>
          <cell r="AM179">
            <v>3.8</v>
          </cell>
        </row>
        <row r="180">
          <cell r="E180">
            <v>2.5</v>
          </cell>
          <cell r="H180">
            <v>2.9</v>
          </cell>
          <cell r="N180">
            <v>1.9</v>
          </cell>
          <cell r="O180">
            <v>2.5</v>
          </cell>
          <cell r="T180">
            <v>2.7</v>
          </cell>
          <cell r="AB180">
            <v>0.3</v>
          </cell>
          <cell r="AE180">
            <v>0.9</v>
          </cell>
          <cell r="AH180">
            <v>0.2</v>
          </cell>
          <cell r="AK180">
            <v>0.2</v>
          </cell>
          <cell r="AL180">
            <v>0.4</v>
          </cell>
          <cell r="AM180">
            <v>1.6</v>
          </cell>
        </row>
        <row r="181">
          <cell r="E181">
            <v>1.6</v>
          </cell>
          <cell r="H181">
            <v>4.2</v>
          </cell>
          <cell r="N181">
            <v>0.3</v>
          </cell>
          <cell r="O181">
            <v>1.9</v>
          </cell>
          <cell r="T181">
            <v>9.4</v>
          </cell>
          <cell r="AB181">
            <v>0.2</v>
          </cell>
          <cell r="AE181">
            <v>0.6</v>
          </cell>
          <cell r="AH181">
            <v>0.7</v>
          </cell>
          <cell r="AK181">
            <v>0</v>
          </cell>
          <cell r="AL181">
            <v>0.4</v>
          </cell>
          <cell r="AM181">
            <v>6.8</v>
          </cell>
        </row>
        <row r="182">
          <cell r="E182">
            <v>2.2999999999999998</v>
          </cell>
          <cell r="H182" t="str">
            <v>x</v>
          </cell>
          <cell r="N182">
            <v>0.1</v>
          </cell>
          <cell r="O182">
            <v>1.6</v>
          </cell>
          <cell r="T182">
            <v>0</v>
          </cell>
          <cell r="AB182">
            <v>0.4</v>
          </cell>
          <cell r="AE182">
            <v>2</v>
          </cell>
          <cell r="AH182">
            <v>0</v>
          </cell>
          <cell r="AK182">
            <v>1.8</v>
          </cell>
          <cell r="AL182">
            <v>1.1000000000000001</v>
          </cell>
          <cell r="AM182">
            <v>0.6</v>
          </cell>
        </row>
        <row r="183">
          <cell r="E183">
            <v>4.4000000000000004</v>
          </cell>
          <cell r="H183">
            <v>3.5</v>
          </cell>
          <cell r="N183">
            <v>6.7</v>
          </cell>
          <cell r="O183">
            <v>4.8</v>
          </cell>
          <cell r="T183">
            <v>0</v>
          </cell>
          <cell r="AB183">
            <v>7.7</v>
          </cell>
          <cell r="AE183">
            <v>1.8</v>
          </cell>
          <cell r="AH183">
            <v>10</v>
          </cell>
          <cell r="AK183">
            <v>4.2</v>
          </cell>
          <cell r="AL183">
            <v>7.2</v>
          </cell>
          <cell r="AM183">
            <v>4.5</v>
          </cell>
        </row>
        <row r="184">
          <cell r="E184">
            <v>8.1999999999999993</v>
          </cell>
          <cell r="H184">
            <v>5.8</v>
          </cell>
          <cell r="N184">
            <v>2.1</v>
          </cell>
          <cell r="O184">
            <v>6.1</v>
          </cell>
          <cell r="T184">
            <v>8.8000000000000007</v>
          </cell>
          <cell r="AB184">
            <v>6.5</v>
          </cell>
          <cell r="AE184">
            <v>2.9</v>
          </cell>
          <cell r="AH184">
            <v>0.4</v>
          </cell>
          <cell r="AK184">
            <v>7.3</v>
          </cell>
          <cell r="AL184">
            <v>4.8</v>
          </cell>
          <cell r="AM184">
            <v>7.3</v>
          </cell>
        </row>
        <row r="185">
          <cell r="E185">
            <v>1.3</v>
          </cell>
          <cell r="H185">
            <v>1.8</v>
          </cell>
          <cell r="N185">
            <v>1.5</v>
          </cell>
          <cell r="O185">
            <v>1.5</v>
          </cell>
          <cell r="T185">
            <v>8</v>
          </cell>
          <cell r="AB185">
            <v>1.1000000000000001</v>
          </cell>
          <cell r="AE185">
            <v>0.6</v>
          </cell>
          <cell r="AH185">
            <v>0.1</v>
          </cell>
          <cell r="AK185">
            <v>1.7</v>
          </cell>
          <cell r="AL185">
            <v>0.9</v>
          </cell>
          <cell r="AM185">
            <v>5.5</v>
          </cell>
        </row>
        <row r="186">
          <cell r="E186">
            <v>0.2</v>
          </cell>
          <cell r="H186">
            <v>0.7</v>
          </cell>
          <cell r="N186">
            <v>0</v>
          </cell>
          <cell r="O186">
            <v>0.3</v>
          </cell>
          <cell r="T186">
            <v>3.1</v>
          </cell>
          <cell r="AB186">
            <v>0</v>
          </cell>
          <cell r="AE186">
            <v>0.6</v>
          </cell>
          <cell r="AH186">
            <v>0</v>
          </cell>
          <cell r="AK186">
            <v>1.8</v>
          </cell>
          <cell r="AL186">
            <v>0.6</v>
          </cell>
          <cell r="AM186">
            <v>1.9</v>
          </cell>
        </row>
        <row r="187">
          <cell r="E187">
            <v>0</v>
          </cell>
          <cell r="H187">
            <v>2.1</v>
          </cell>
          <cell r="N187">
            <v>0</v>
          </cell>
          <cell r="O187">
            <v>0.5</v>
          </cell>
          <cell r="T187">
            <v>6</v>
          </cell>
          <cell r="AB187">
            <v>0.1</v>
          </cell>
          <cell r="AE187">
            <v>0.3</v>
          </cell>
          <cell r="AH187">
            <v>0</v>
          </cell>
          <cell r="AK187">
            <v>1.2</v>
          </cell>
          <cell r="AL187">
            <v>0.4</v>
          </cell>
          <cell r="AM187">
            <v>3.7</v>
          </cell>
        </row>
        <row r="188">
          <cell r="E188">
            <v>0</v>
          </cell>
          <cell r="H188">
            <v>3.4</v>
          </cell>
          <cell r="N188">
            <v>0</v>
          </cell>
          <cell r="O188">
            <v>0.9</v>
          </cell>
          <cell r="T188">
            <v>7.3</v>
          </cell>
          <cell r="AB188">
            <v>0.3</v>
          </cell>
          <cell r="AE188">
            <v>0.3</v>
          </cell>
          <cell r="AH188">
            <v>0</v>
          </cell>
          <cell r="AK188">
            <v>0.1</v>
          </cell>
          <cell r="AL188">
            <v>0.2</v>
          </cell>
          <cell r="AM188">
            <v>4.7</v>
          </cell>
        </row>
        <row r="189">
          <cell r="E189">
            <v>1.7</v>
          </cell>
          <cell r="H189">
            <v>3.8</v>
          </cell>
          <cell r="N189">
            <v>0</v>
          </cell>
          <cell r="O189">
            <v>1.8</v>
          </cell>
          <cell r="T189">
            <v>5</v>
          </cell>
          <cell r="AB189">
            <v>0.3</v>
          </cell>
          <cell r="AE189">
            <v>0.7</v>
          </cell>
          <cell r="AH189">
            <v>0.1</v>
          </cell>
          <cell r="AK189">
            <v>1.2</v>
          </cell>
          <cell r="AL189">
            <v>0.6</v>
          </cell>
          <cell r="AM189">
            <v>3.1</v>
          </cell>
        </row>
        <row r="190">
          <cell r="E190">
            <v>3.6</v>
          </cell>
          <cell r="H190">
            <v>3.8</v>
          </cell>
          <cell r="N190">
            <v>2</v>
          </cell>
          <cell r="O190">
            <v>3.3</v>
          </cell>
          <cell r="T190">
            <v>0</v>
          </cell>
          <cell r="AB190">
            <v>0.6</v>
          </cell>
          <cell r="AE190">
            <v>1</v>
          </cell>
          <cell r="AH190">
            <v>0.1</v>
          </cell>
          <cell r="AK190">
            <v>1</v>
          </cell>
          <cell r="AL190">
            <v>0.7</v>
          </cell>
          <cell r="AM190">
            <v>0.4</v>
          </cell>
        </row>
        <row r="191">
          <cell r="E191">
            <v>5.8</v>
          </cell>
          <cell r="H191">
            <v>3.1</v>
          </cell>
          <cell r="N191">
            <v>7.3</v>
          </cell>
          <cell r="O191">
            <v>5.5</v>
          </cell>
          <cell r="T191">
            <v>0</v>
          </cell>
          <cell r="AB191">
            <v>3.6</v>
          </cell>
          <cell r="AE191">
            <v>2.2999999999999998</v>
          </cell>
          <cell r="AH191">
            <v>10</v>
          </cell>
          <cell r="AK191">
            <v>2.7</v>
          </cell>
          <cell r="AL191">
            <v>6.1</v>
          </cell>
          <cell r="AM191">
            <v>3.6</v>
          </cell>
        </row>
        <row r="192">
          <cell r="E192">
            <v>3.8</v>
          </cell>
          <cell r="H192">
            <v>6.4</v>
          </cell>
          <cell r="N192">
            <v>0.2</v>
          </cell>
          <cell r="O192">
            <v>3.6</v>
          </cell>
          <cell r="T192">
            <v>5.0999999999999996</v>
          </cell>
          <cell r="AB192">
            <v>1.5</v>
          </cell>
          <cell r="AE192">
            <v>1.9</v>
          </cell>
          <cell r="AH192">
            <v>0</v>
          </cell>
          <cell r="AK192">
            <v>7.5</v>
          </cell>
          <cell r="AL192">
            <v>3.4</v>
          </cell>
          <cell r="AM192">
            <v>4.3</v>
          </cell>
        </row>
        <row r="193">
          <cell r="E193">
            <v>4.4000000000000004</v>
          </cell>
          <cell r="H193">
            <v>3.3</v>
          </cell>
          <cell r="N193">
            <v>0.9</v>
          </cell>
          <cell r="O193">
            <v>3.3</v>
          </cell>
          <cell r="T193">
            <v>0</v>
          </cell>
          <cell r="AB193">
            <v>1.1000000000000001</v>
          </cell>
          <cell r="AE193">
            <v>2.2999999999999998</v>
          </cell>
          <cell r="AH193">
            <v>1.3</v>
          </cell>
          <cell r="AK193">
            <v>1.9</v>
          </cell>
          <cell r="AL193">
            <v>1.7</v>
          </cell>
          <cell r="AM193">
            <v>0.9</v>
          </cell>
        </row>
        <row r="194">
          <cell r="E194">
            <v>8.6999999999999993</v>
          </cell>
          <cell r="H194">
            <v>6.5</v>
          </cell>
          <cell r="N194">
            <v>7.3</v>
          </cell>
          <cell r="O194">
            <v>7.8</v>
          </cell>
          <cell r="T194">
            <v>10</v>
          </cell>
          <cell r="AB194">
            <v>1.5</v>
          </cell>
          <cell r="AE194">
            <v>6.7</v>
          </cell>
          <cell r="AH194">
            <v>1.1000000000000001</v>
          </cell>
          <cell r="AK194">
            <v>8.9</v>
          </cell>
          <cell r="AL194">
            <v>5.6</v>
          </cell>
          <cell r="AM194">
            <v>8.6</v>
          </cell>
        </row>
        <row r="195">
          <cell r="E195">
            <v>7.8</v>
          </cell>
          <cell r="H195">
            <v>7.6</v>
          </cell>
          <cell r="N195">
            <v>1.5</v>
          </cell>
          <cell r="O195">
            <v>6.2</v>
          </cell>
          <cell r="T195">
            <v>5.4</v>
          </cell>
          <cell r="AB195">
            <v>6.8</v>
          </cell>
          <cell r="AE195">
            <v>3.7</v>
          </cell>
          <cell r="AH195">
            <v>1.9</v>
          </cell>
          <cell r="AK195">
            <v>7.5</v>
          </cell>
          <cell r="AL195">
            <v>5.4</v>
          </cell>
          <cell r="AM195">
            <v>5.4</v>
          </cell>
        </row>
        <row r="196">
          <cell r="E196">
            <v>7.1</v>
          </cell>
          <cell r="H196">
            <v>6.7</v>
          </cell>
          <cell r="N196">
            <v>2.8</v>
          </cell>
          <cell r="O196">
            <v>5.9</v>
          </cell>
          <cell r="T196">
            <v>4</v>
          </cell>
          <cell r="AB196">
            <v>5.7</v>
          </cell>
          <cell r="AE196">
            <v>3.2</v>
          </cell>
          <cell r="AH196">
            <v>10</v>
          </cell>
          <cell r="AK196">
            <v>8.4</v>
          </cell>
          <cell r="AL196">
            <v>7.7</v>
          </cell>
          <cell r="AM196">
            <v>6.2</v>
          </cell>
        </row>
      </sheetData>
      <sheetData sheetId="4" refreshError="1">
        <row r="6">
          <cell r="D6">
            <v>6.3</v>
          </cell>
          <cell r="G6">
            <v>8</v>
          </cell>
          <cell r="H6">
            <v>7.2</v>
          </cell>
          <cell r="M6">
            <v>6.3</v>
          </cell>
          <cell r="R6">
            <v>7.3</v>
          </cell>
          <cell r="Z6">
            <v>8.3000000000000007</v>
          </cell>
          <cell r="AA6">
            <v>7.3</v>
          </cell>
        </row>
        <row r="7">
          <cell r="D7" t="str">
            <v>x</v>
          </cell>
          <cell r="G7">
            <v>5.8</v>
          </cell>
          <cell r="H7">
            <v>5.8</v>
          </cell>
          <cell r="M7">
            <v>2.2999999999999998</v>
          </cell>
          <cell r="R7">
            <v>1.7</v>
          </cell>
          <cell r="Z7">
            <v>3.8</v>
          </cell>
          <cell r="AA7">
            <v>2.6</v>
          </cell>
        </row>
        <row r="8">
          <cell r="D8">
            <v>3.5</v>
          </cell>
          <cell r="G8">
            <v>6.2</v>
          </cell>
          <cell r="H8">
            <v>4.9000000000000004</v>
          </cell>
          <cell r="M8">
            <v>3.4</v>
          </cell>
          <cell r="R8">
            <v>4.0999999999999996</v>
          </cell>
          <cell r="Z8">
            <v>3.9</v>
          </cell>
          <cell r="AA8">
            <v>3.8</v>
          </cell>
        </row>
        <row r="9">
          <cell r="D9">
            <v>5.3</v>
          </cell>
          <cell r="G9">
            <v>7.3</v>
          </cell>
          <cell r="H9">
            <v>6.3</v>
          </cell>
          <cell r="M9">
            <v>7</v>
          </cell>
          <cell r="R9">
            <v>8</v>
          </cell>
          <cell r="Z9">
            <v>7.5</v>
          </cell>
          <cell r="AA9">
            <v>7.5</v>
          </cell>
        </row>
        <row r="10">
          <cell r="D10">
            <v>5.4</v>
          </cell>
          <cell r="G10">
            <v>5</v>
          </cell>
          <cell r="H10">
            <v>5.2</v>
          </cell>
          <cell r="M10">
            <v>0.8</v>
          </cell>
          <cell r="R10">
            <v>0.7</v>
          </cell>
          <cell r="Z10">
            <v>2.4</v>
          </cell>
          <cell r="AA10">
            <v>1.3</v>
          </cell>
        </row>
        <row r="11">
          <cell r="D11">
            <v>3.8</v>
          </cell>
          <cell r="G11">
            <v>5.5</v>
          </cell>
          <cell r="H11">
            <v>4.7</v>
          </cell>
          <cell r="M11">
            <v>1.7</v>
          </cell>
          <cell r="R11">
            <v>3</v>
          </cell>
          <cell r="Z11">
            <v>1.5</v>
          </cell>
          <cell r="AA11">
            <v>2.1</v>
          </cell>
        </row>
        <row r="12">
          <cell r="D12">
            <v>7.5</v>
          </cell>
          <cell r="G12">
            <v>5.0999999999999996</v>
          </cell>
          <cell r="H12">
            <v>6.3</v>
          </cell>
          <cell r="M12">
            <v>1.8</v>
          </cell>
          <cell r="R12">
            <v>1.2</v>
          </cell>
          <cell r="Z12">
            <v>2.7</v>
          </cell>
          <cell r="AA12">
            <v>1.9</v>
          </cell>
        </row>
        <row r="13">
          <cell r="D13">
            <v>2.4</v>
          </cell>
          <cell r="G13">
            <v>2.1</v>
          </cell>
          <cell r="H13">
            <v>2.2999999999999998</v>
          </cell>
          <cell r="M13">
            <v>2</v>
          </cell>
          <cell r="R13">
            <v>3</v>
          </cell>
          <cell r="Z13">
            <v>0.4</v>
          </cell>
          <cell r="AA13">
            <v>1.8</v>
          </cell>
        </row>
        <row r="14">
          <cell r="D14">
            <v>2</v>
          </cell>
          <cell r="G14">
            <v>2.2000000000000002</v>
          </cell>
          <cell r="H14">
            <v>2.1</v>
          </cell>
          <cell r="M14">
            <v>1.8</v>
          </cell>
          <cell r="R14">
            <v>0</v>
          </cell>
          <cell r="Z14">
            <v>0.6</v>
          </cell>
          <cell r="AA14">
            <v>0.8</v>
          </cell>
        </row>
        <row r="15">
          <cell r="D15" t="str">
            <v>x</v>
          </cell>
          <cell r="G15">
            <v>6.2</v>
          </cell>
          <cell r="H15">
            <v>6.2</v>
          </cell>
          <cell r="M15">
            <v>1.7</v>
          </cell>
          <cell r="R15">
            <v>3.1</v>
          </cell>
          <cell r="Z15">
            <v>2.6</v>
          </cell>
          <cell r="AA15">
            <v>2.5</v>
          </cell>
        </row>
        <row r="16">
          <cell r="D16" t="str">
            <v>x</v>
          </cell>
          <cell r="G16">
            <v>3.9</v>
          </cell>
          <cell r="H16">
            <v>3.9</v>
          </cell>
          <cell r="M16">
            <v>2.1</v>
          </cell>
          <cell r="R16">
            <v>2</v>
          </cell>
          <cell r="Z16">
            <v>3</v>
          </cell>
          <cell r="AA16">
            <v>2.4</v>
          </cell>
        </row>
        <row r="17">
          <cell r="D17">
            <v>3.8</v>
          </cell>
          <cell r="G17">
            <v>5.0999999999999996</v>
          </cell>
          <cell r="H17">
            <v>4.5</v>
          </cell>
          <cell r="M17">
            <v>1.2</v>
          </cell>
          <cell r="R17">
            <v>0</v>
          </cell>
          <cell r="Z17">
            <v>2.9</v>
          </cell>
          <cell r="AA17">
            <v>1.4</v>
          </cell>
        </row>
        <row r="18">
          <cell r="D18">
            <v>3</v>
          </cell>
          <cell r="G18">
            <v>7</v>
          </cell>
          <cell r="H18">
            <v>5</v>
          </cell>
          <cell r="M18">
            <v>4.9000000000000004</v>
          </cell>
          <cell r="R18">
            <v>4.9000000000000004</v>
          </cell>
          <cell r="Z18">
            <v>5.2</v>
          </cell>
          <cell r="AA18">
            <v>5</v>
          </cell>
        </row>
        <row r="19">
          <cell r="D19">
            <v>2.8</v>
          </cell>
          <cell r="G19">
            <v>3.7</v>
          </cell>
          <cell r="H19">
            <v>3.3</v>
          </cell>
          <cell r="M19">
            <v>1.6</v>
          </cell>
          <cell r="R19">
            <v>0.2</v>
          </cell>
          <cell r="Z19">
            <v>3.1</v>
          </cell>
          <cell r="AA19">
            <v>1.6</v>
          </cell>
        </row>
        <row r="20">
          <cell r="D20">
            <v>2.8</v>
          </cell>
          <cell r="G20">
            <v>5.4</v>
          </cell>
          <cell r="H20">
            <v>4.0999999999999996</v>
          </cell>
          <cell r="M20">
            <v>1.4</v>
          </cell>
          <cell r="R20">
            <v>0.3</v>
          </cell>
          <cell r="Z20">
            <v>1.6</v>
          </cell>
          <cell r="AA20">
            <v>1.1000000000000001</v>
          </cell>
        </row>
        <row r="21">
          <cell r="D21" t="str">
            <v>x</v>
          </cell>
          <cell r="G21">
            <v>2.7</v>
          </cell>
          <cell r="H21">
            <v>2.7</v>
          </cell>
          <cell r="M21">
            <v>2</v>
          </cell>
          <cell r="R21">
            <v>0</v>
          </cell>
          <cell r="Z21">
            <v>0.7</v>
          </cell>
          <cell r="AA21">
            <v>0.9</v>
          </cell>
        </row>
        <row r="22">
          <cell r="D22" t="str">
            <v>x</v>
          </cell>
          <cell r="G22">
            <v>6.4</v>
          </cell>
          <cell r="H22">
            <v>6.4</v>
          </cell>
          <cell r="M22">
            <v>4.3</v>
          </cell>
          <cell r="R22">
            <v>3</v>
          </cell>
          <cell r="Z22">
            <v>4.0999999999999996</v>
          </cell>
          <cell r="AA22">
            <v>3.8</v>
          </cell>
        </row>
        <row r="23">
          <cell r="D23">
            <v>5.5</v>
          </cell>
          <cell r="G23">
            <v>5.9</v>
          </cell>
          <cell r="H23">
            <v>5.7</v>
          </cell>
          <cell r="M23">
            <v>7.4</v>
          </cell>
          <cell r="R23">
            <v>8.3000000000000007</v>
          </cell>
          <cell r="Z23">
            <v>7</v>
          </cell>
          <cell r="AA23">
            <v>7.6</v>
          </cell>
        </row>
        <row r="24">
          <cell r="D24">
            <v>4.5</v>
          </cell>
          <cell r="G24">
            <v>3.8</v>
          </cell>
          <cell r="H24">
            <v>4.2</v>
          </cell>
          <cell r="M24">
            <v>4.3</v>
          </cell>
          <cell r="R24">
            <v>4.5999999999999996</v>
          </cell>
          <cell r="Z24">
            <v>6</v>
          </cell>
          <cell r="AA24">
            <v>5</v>
          </cell>
        </row>
        <row r="25">
          <cell r="D25">
            <v>5.6</v>
          </cell>
          <cell r="G25">
            <v>6.7</v>
          </cell>
          <cell r="H25">
            <v>6.2</v>
          </cell>
          <cell r="M25">
            <v>3.2</v>
          </cell>
          <cell r="R25">
            <v>5</v>
          </cell>
          <cell r="Z25">
            <v>5.5</v>
          </cell>
          <cell r="AA25">
            <v>4.5999999999999996</v>
          </cell>
        </row>
        <row r="26">
          <cell r="D26" t="str">
            <v>x</v>
          </cell>
          <cell r="G26">
            <v>6.4</v>
          </cell>
          <cell r="H26">
            <v>6.4</v>
          </cell>
          <cell r="M26">
            <v>2</v>
          </cell>
          <cell r="R26">
            <v>1.3</v>
          </cell>
          <cell r="Z26">
            <v>3.8</v>
          </cell>
          <cell r="AA26">
            <v>2.4</v>
          </cell>
        </row>
        <row r="27">
          <cell r="D27">
            <v>5.6</v>
          </cell>
          <cell r="G27">
            <v>4.0999999999999996</v>
          </cell>
          <cell r="H27">
            <v>4.9000000000000004</v>
          </cell>
          <cell r="M27">
            <v>3.4</v>
          </cell>
          <cell r="R27">
            <v>4.5999999999999996</v>
          </cell>
          <cell r="Z27">
            <v>4.8</v>
          </cell>
          <cell r="AA27">
            <v>4.3</v>
          </cell>
        </row>
        <row r="28">
          <cell r="D28">
            <v>4.3</v>
          </cell>
          <cell r="G28">
            <v>5.8</v>
          </cell>
          <cell r="H28">
            <v>5.0999999999999996</v>
          </cell>
          <cell r="M28">
            <v>2.4</v>
          </cell>
          <cell r="R28">
            <v>3.6</v>
          </cell>
          <cell r="Z28">
            <v>3.8</v>
          </cell>
          <cell r="AA28">
            <v>3.3</v>
          </cell>
        </row>
        <row r="29">
          <cell r="D29">
            <v>6</v>
          </cell>
          <cell r="G29">
            <v>3.2</v>
          </cell>
          <cell r="H29">
            <v>4.5999999999999996</v>
          </cell>
          <cell r="M29">
            <v>1.2</v>
          </cell>
          <cell r="R29">
            <v>2.5</v>
          </cell>
          <cell r="Z29">
            <v>2.4</v>
          </cell>
          <cell r="AA29">
            <v>2</v>
          </cell>
        </row>
        <row r="30">
          <cell r="D30">
            <v>3.2</v>
          </cell>
          <cell r="G30">
            <v>5</v>
          </cell>
          <cell r="H30">
            <v>4.0999999999999996</v>
          </cell>
          <cell r="M30">
            <v>2</v>
          </cell>
          <cell r="R30">
            <v>1.4</v>
          </cell>
          <cell r="Z30">
            <v>1.6</v>
          </cell>
          <cell r="AA30">
            <v>1.7</v>
          </cell>
        </row>
        <row r="31">
          <cell r="D31">
            <v>3.2</v>
          </cell>
          <cell r="G31">
            <v>6.3</v>
          </cell>
          <cell r="H31">
            <v>4.8</v>
          </cell>
          <cell r="M31">
            <v>7.7</v>
          </cell>
          <cell r="R31">
            <v>9.1999999999999993</v>
          </cell>
          <cell r="Z31">
            <v>6.5</v>
          </cell>
          <cell r="AA31">
            <v>7.8</v>
          </cell>
        </row>
        <row r="32">
          <cell r="D32">
            <v>4.5999999999999996</v>
          </cell>
          <cell r="G32">
            <v>7.9</v>
          </cell>
          <cell r="H32">
            <v>6.3</v>
          </cell>
          <cell r="M32">
            <v>8</v>
          </cell>
          <cell r="R32">
            <v>7.2</v>
          </cell>
          <cell r="Z32">
            <v>6.9</v>
          </cell>
          <cell r="AA32">
            <v>7.4</v>
          </cell>
        </row>
        <row r="33">
          <cell r="D33">
            <v>3.4</v>
          </cell>
          <cell r="G33">
            <v>4.3</v>
          </cell>
          <cell r="H33">
            <v>3.9</v>
          </cell>
          <cell r="M33">
            <v>3</v>
          </cell>
          <cell r="R33">
            <v>3.2</v>
          </cell>
          <cell r="Z33">
            <v>4.5999999999999996</v>
          </cell>
          <cell r="AA33">
            <v>3.6</v>
          </cell>
        </row>
        <row r="34">
          <cell r="D34">
            <v>6.8</v>
          </cell>
          <cell r="G34">
            <v>7.1</v>
          </cell>
          <cell r="H34">
            <v>7</v>
          </cell>
          <cell r="M34">
            <v>3.5</v>
          </cell>
          <cell r="R34">
            <v>5.7</v>
          </cell>
          <cell r="Z34">
            <v>5.7</v>
          </cell>
          <cell r="AA34">
            <v>5</v>
          </cell>
        </row>
        <row r="35">
          <cell r="D35">
            <v>2.6</v>
          </cell>
          <cell r="G35">
            <v>7.1</v>
          </cell>
          <cell r="H35">
            <v>4.9000000000000004</v>
          </cell>
          <cell r="M35">
            <v>5.5</v>
          </cell>
          <cell r="R35">
            <v>8</v>
          </cell>
          <cell r="Z35">
            <v>7.7</v>
          </cell>
          <cell r="AA35">
            <v>7.1</v>
          </cell>
        </row>
        <row r="36">
          <cell r="D36">
            <v>3</v>
          </cell>
          <cell r="G36">
            <v>1.9</v>
          </cell>
          <cell r="H36">
            <v>2.5</v>
          </cell>
          <cell r="M36">
            <v>2.1</v>
          </cell>
          <cell r="R36">
            <v>3</v>
          </cell>
          <cell r="Z36">
            <v>1.4</v>
          </cell>
          <cell r="AA36">
            <v>2.2000000000000002</v>
          </cell>
        </row>
        <row r="37">
          <cell r="D37" t="str">
            <v>x</v>
          </cell>
          <cell r="G37">
            <v>8</v>
          </cell>
          <cell r="H37">
            <v>8</v>
          </cell>
          <cell r="M37">
            <v>9.1</v>
          </cell>
          <cell r="R37">
            <v>9.3000000000000007</v>
          </cell>
          <cell r="Z37">
            <v>9.4</v>
          </cell>
          <cell r="AA37">
            <v>9.3000000000000007</v>
          </cell>
        </row>
        <row r="38">
          <cell r="D38" t="str">
            <v>x</v>
          </cell>
          <cell r="G38">
            <v>8</v>
          </cell>
          <cell r="H38">
            <v>8</v>
          </cell>
          <cell r="M38">
            <v>9.1</v>
          </cell>
          <cell r="R38">
            <v>10</v>
          </cell>
          <cell r="Z38">
            <v>9.5</v>
          </cell>
          <cell r="AA38">
            <v>9.5</v>
          </cell>
        </row>
        <row r="39">
          <cell r="D39">
            <v>3.2</v>
          </cell>
          <cell r="G39">
            <v>3.1</v>
          </cell>
          <cell r="H39">
            <v>3.2</v>
          </cell>
          <cell r="M39">
            <v>1.5</v>
          </cell>
          <cell r="R39">
            <v>2.7</v>
          </cell>
          <cell r="Z39">
            <v>2.7</v>
          </cell>
          <cell r="AA39">
            <v>2.2999999999999998</v>
          </cell>
        </row>
        <row r="40">
          <cell r="D40">
            <v>2.5</v>
          </cell>
          <cell r="G40">
            <v>4.9000000000000004</v>
          </cell>
          <cell r="H40">
            <v>3.7</v>
          </cell>
          <cell r="M40">
            <v>2.2999999999999998</v>
          </cell>
          <cell r="R40">
            <v>4</v>
          </cell>
          <cell r="Z40">
            <v>3.2</v>
          </cell>
          <cell r="AA40">
            <v>3.2</v>
          </cell>
        </row>
        <row r="41">
          <cell r="D41">
            <v>3</v>
          </cell>
          <cell r="G41">
            <v>5.5</v>
          </cell>
          <cell r="H41">
            <v>4.3</v>
          </cell>
          <cell r="M41">
            <v>2</v>
          </cell>
          <cell r="R41">
            <v>3.6</v>
          </cell>
          <cell r="Z41">
            <v>3.3</v>
          </cell>
          <cell r="AA41">
            <v>3</v>
          </cell>
        </row>
        <row r="42">
          <cell r="D42">
            <v>7.8</v>
          </cell>
          <cell r="G42">
            <v>8.1</v>
          </cell>
          <cell r="H42">
            <v>8</v>
          </cell>
          <cell r="M42">
            <v>6.2</v>
          </cell>
          <cell r="R42">
            <v>5.8</v>
          </cell>
          <cell r="Z42">
            <v>5.9</v>
          </cell>
          <cell r="AA42">
            <v>6</v>
          </cell>
        </row>
        <row r="43">
          <cell r="D43" t="str">
            <v>x</v>
          </cell>
          <cell r="G43">
            <v>8</v>
          </cell>
          <cell r="H43">
            <v>8</v>
          </cell>
          <cell r="M43">
            <v>5.9</v>
          </cell>
          <cell r="R43">
            <v>8.1</v>
          </cell>
          <cell r="Z43">
            <v>7.5</v>
          </cell>
          <cell r="AA43">
            <v>7.2</v>
          </cell>
        </row>
        <row r="44">
          <cell r="D44">
            <v>7.5</v>
          </cell>
          <cell r="G44">
            <v>8.3000000000000007</v>
          </cell>
          <cell r="H44">
            <v>7.9</v>
          </cell>
          <cell r="M44">
            <v>7.5</v>
          </cell>
          <cell r="R44">
            <v>9.4</v>
          </cell>
          <cell r="Z44">
            <v>8</v>
          </cell>
          <cell r="AA44">
            <v>8.3000000000000007</v>
          </cell>
        </row>
        <row r="45">
          <cell r="D45">
            <v>1.5</v>
          </cell>
          <cell r="G45">
            <v>4.3</v>
          </cell>
          <cell r="H45">
            <v>2.9</v>
          </cell>
          <cell r="M45">
            <v>1</v>
          </cell>
          <cell r="R45">
            <v>2</v>
          </cell>
          <cell r="Z45">
            <v>3.5</v>
          </cell>
          <cell r="AA45">
            <v>2.2000000000000002</v>
          </cell>
        </row>
        <row r="46">
          <cell r="D46">
            <v>7.8</v>
          </cell>
          <cell r="G46">
            <v>6.2</v>
          </cell>
          <cell r="H46">
            <v>7</v>
          </cell>
          <cell r="M46">
            <v>5.2</v>
          </cell>
          <cell r="R46">
            <v>7.3</v>
          </cell>
          <cell r="Z46">
            <v>7.1</v>
          </cell>
          <cell r="AA46">
            <v>6.5</v>
          </cell>
        </row>
        <row r="47">
          <cell r="D47">
            <v>4.4000000000000004</v>
          </cell>
          <cell r="G47">
            <v>4.8</v>
          </cell>
          <cell r="H47">
            <v>4.5999999999999996</v>
          </cell>
          <cell r="M47">
            <v>1.8</v>
          </cell>
          <cell r="R47">
            <v>0.2</v>
          </cell>
          <cell r="Z47">
            <v>1.8</v>
          </cell>
          <cell r="AA47">
            <v>1.3</v>
          </cell>
        </row>
        <row r="48">
          <cell r="D48">
            <v>2.5</v>
          </cell>
          <cell r="G48">
            <v>5.3</v>
          </cell>
          <cell r="H48">
            <v>3.9</v>
          </cell>
          <cell r="M48">
            <v>2.9</v>
          </cell>
          <cell r="R48">
            <v>1.8</v>
          </cell>
          <cell r="Z48">
            <v>0.5</v>
          </cell>
          <cell r="AA48">
            <v>1.7</v>
          </cell>
        </row>
        <row r="49">
          <cell r="D49" t="str">
            <v>x</v>
          </cell>
          <cell r="G49">
            <v>3.7</v>
          </cell>
          <cell r="H49">
            <v>3.7</v>
          </cell>
          <cell r="M49">
            <v>1.2</v>
          </cell>
          <cell r="R49">
            <v>0.1</v>
          </cell>
          <cell r="Z49">
            <v>2.1</v>
          </cell>
          <cell r="AA49">
            <v>1.1000000000000001</v>
          </cell>
        </row>
        <row r="50">
          <cell r="D50">
            <v>2.5</v>
          </cell>
          <cell r="G50">
            <v>3.9</v>
          </cell>
          <cell r="H50">
            <v>3.2</v>
          </cell>
          <cell r="M50">
            <v>1.5</v>
          </cell>
          <cell r="R50">
            <v>0</v>
          </cell>
          <cell r="Z50">
            <v>0.4</v>
          </cell>
          <cell r="AA50">
            <v>0.6</v>
          </cell>
        </row>
        <row r="51">
          <cell r="D51">
            <v>2.7</v>
          </cell>
          <cell r="G51">
            <v>1.2</v>
          </cell>
          <cell r="H51">
            <v>2</v>
          </cell>
          <cell r="M51">
            <v>1.3</v>
          </cell>
          <cell r="R51">
            <v>0</v>
          </cell>
          <cell r="Z51">
            <v>0.2</v>
          </cell>
          <cell r="AA51">
            <v>0.5</v>
          </cell>
        </row>
        <row r="52">
          <cell r="D52">
            <v>5.5</v>
          </cell>
          <cell r="G52">
            <v>6.9</v>
          </cell>
          <cell r="H52">
            <v>6.2</v>
          </cell>
          <cell r="M52">
            <v>5.5</v>
          </cell>
          <cell r="R52">
            <v>6</v>
          </cell>
          <cell r="Z52">
            <v>6.1</v>
          </cell>
          <cell r="AA52">
            <v>5.9</v>
          </cell>
        </row>
        <row r="53">
          <cell r="D53" t="str">
            <v>x</v>
          </cell>
          <cell r="G53">
            <v>5</v>
          </cell>
          <cell r="H53">
            <v>5</v>
          </cell>
          <cell r="M53">
            <v>2.6</v>
          </cell>
          <cell r="R53">
            <v>1.1000000000000001</v>
          </cell>
          <cell r="Z53">
            <v>5.2</v>
          </cell>
          <cell r="AA53">
            <v>3</v>
          </cell>
        </row>
        <row r="54">
          <cell r="D54">
            <v>4.5999999999999996</v>
          </cell>
          <cell r="G54">
            <v>6.5</v>
          </cell>
          <cell r="H54">
            <v>5.6</v>
          </cell>
          <cell r="M54">
            <v>2.5</v>
          </cell>
          <cell r="R54">
            <v>2.2000000000000002</v>
          </cell>
          <cell r="Z54">
            <v>4.5999999999999996</v>
          </cell>
          <cell r="AA54">
            <v>3.1</v>
          </cell>
        </row>
        <row r="55">
          <cell r="D55">
            <v>3</v>
          </cell>
          <cell r="G55">
            <v>6</v>
          </cell>
          <cell r="H55">
            <v>4.5</v>
          </cell>
          <cell r="M55">
            <v>2.9</v>
          </cell>
          <cell r="R55">
            <v>3.4</v>
          </cell>
          <cell r="Z55">
            <v>3.9</v>
          </cell>
          <cell r="AA55">
            <v>3.4</v>
          </cell>
        </row>
        <row r="56">
          <cell r="D56">
            <v>4.2</v>
          </cell>
          <cell r="G56">
            <v>6.3</v>
          </cell>
          <cell r="H56">
            <v>5.3</v>
          </cell>
          <cell r="M56">
            <v>3.8</v>
          </cell>
          <cell r="R56">
            <v>3.4</v>
          </cell>
          <cell r="Z56">
            <v>4.3</v>
          </cell>
          <cell r="AA56">
            <v>3.8</v>
          </cell>
        </row>
        <row r="57">
          <cell r="D57">
            <v>5.2</v>
          </cell>
          <cell r="G57">
            <v>6.2</v>
          </cell>
          <cell r="H57">
            <v>5.7</v>
          </cell>
          <cell r="M57">
            <v>2.9</v>
          </cell>
          <cell r="R57">
            <v>2.2000000000000002</v>
          </cell>
          <cell r="Z57">
            <v>4.4000000000000004</v>
          </cell>
          <cell r="AA57">
            <v>3.2</v>
          </cell>
        </row>
        <row r="58">
          <cell r="D58" t="str">
            <v>x</v>
          </cell>
          <cell r="G58">
            <v>8.1</v>
          </cell>
          <cell r="H58">
            <v>8.1</v>
          </cell>
          <cell r="M58">
            <v>5</v>
          </cell>
          <cell r="R58">
            <v>6.6</v>
          </cell>
          <cell r="Z58">
            <v>7</v>
          </cell>
          <cell r="AA58">
            <v>6.2</v>
          </cell>
        </row>
        <row r="59">
          <cell r="D59" t="str">
            <v>x</v>
          </cell>
          <cell r="G59">
            <v>8.1999999999999993</v>
          </cell>
          <cell r="H59">
            <v>8.1999999999999993</v>
          </cell>
          <cell r="M59">
            <v>7.2</v>
          </cell>
          <cell r="R59">
            <v>9.6999999999999993</v>
          </cell>
          <cell r="Z59">
            <v>5.4</v>
          </cell>
          <cell r="AA59">
            <v>7.4</v>
          </cell>
        </row>
        <row r="60">
          <cell r="D60" t="str">
            <v>x</v>
          </cell>
          <cell r="G60">
            <v>2.6</v>
          </cell>
          <cell r="H60">
            <v>2.6</v>
          </cell>
          <cell r="M60">
            <v>0.9</v>
          </cell>
          <cell r="R60">
            <v>0.1</v>
          </cell>
          <cell r="Z60">
            <v>1.2</v>
          </cell>
          <cell r="AA60">
            <v>0.7</v>
          </cell>
        </row>
        <row r="61">
          <cell r="D61">
            <v>4.4000000000000004</v>
          </cell>
          <cell r="G61">
            <v>6.6</v>
          </cell>
          <cell r="H61">
            <v>5.5</v>
          </cell>
          <cell r="M61">
            <v>4.3</v>
          </cell>
          <cell r="R61">
            <v>5.6</v>
          </cell>
          <cell r="Z61">
            <v>6.3</v>
          </cell>
          <cell r="AA61">
            <v>5.4</v>
          </cell>
        </row>
        <row r="62">
          <cell r="D62">
            <v>2.9</v>
          </cell>
          <cell r="G62">
            <v>6.3</v>
          </cell>
          <cell r="H62">
            <v>4.5999999999999996</v>
          </cell>
          <cell r="M62">
            <v>7.4</v>
          </cell>
          <cell r="R62">
            <v>9.8000000000000007</v>
          </cell>
          <cell r="Z62">
            <v>7.8</v>
          </cell>
          <cell r="AA62">
            <v>8.3000000000000007</v>
          </cell>
        </row>
        <row r="63">
          <cell r="D63">
            <v>0.1</v>
          </cell>
          <cell r="G63">
            <v>4.5999999999999996</v>
          </cell>
          <cell r="H63">
            <v>2.4</v>
          </cell>
          <cell r="M63">
            <v>2.4</v>
          </cell>
          <cell r="R63">
            <v>3.3</v>
          </cell>
          <cell r="Z63">
            <v>4.4000000000000004</v>
          </cell>
          <cell r="AA63">
            <v>3.4</v>
          </cell>
        </row>
        <row r="64">
          <cell r="D64">
            <v>2.2000000000000002</v>
          </cell>
          <cell r="G64">
            <v>1.3</v>
          </cell>
          <cell r="H64">
            <v>1.8</v>
          </cell>
          <cell r="M64">
            <v>1.5</v>
          </cell>
          <cell r="R64">
            <v>0.5</v>
          </cell>
          <cell r="Z64">
            <v>0.5</v>
          </cell>
          <cell r="AA64">
            <v>0.8</v>
          </cell>
        </row>
        <row r="65">
          <cell r="D65">
            <v>2.9</v>
          </cell>
          <cell r="G65">
            <v>2.7</v>
          </cell>
          <cell r="H65">
            <v>2.8</v>
          </cell>
          <cell r="M65">
            <v>2.1</v>
          </cell>
          <cell r="R65">
            <v>0</v>
          </cell>
          <cell r="Z65">
            <v>0.9</v>
          </cell>
          <cell r="AA65">
            <v>1</v>
          </cell>
        </row>
        <row r="66">
          <cell r="D66">
            <v>6.7</v>
          </cell>
          <cell r="G66">
            <v>6.9</v>
          </cell>
          <cell r="H66">
            <v>6.8</v>
          </cell>
          <cell r="M66">
            <v>3.1</v>
          </cell>
          <cell r="R66">
            <v>6.2</v>
          </cell>
          <cell r="Z66">
            <v>6.3</v>
          </cell>
          <cell r="AA66">
            <v>5.2</v>
          </cell>
        </row>
        <row r="67">
          <cell r="D67">
            <v>3</v>
          </cell>
          <cell r="G67">
            <v>6.3</v>
          </cell>
          <cell r="H67">
            <v>4.7</v>
          </cell>
          <cell r="M67">
            <v>5.8</v>
          </cell>
          <cell r="R67">
            <v>5.7</v>
          </cell>
          <cell r="Z67">
            <v>7.4</v>
          </cell>
          <cell r="AA67">
            <v>6.3</v>
          </cell>
        </row>
        <row r="68">
          <cell r="D68">
            <v>4.7</v>
          </cell>
          <cell r="G68">
            <v>3.9</v>
          </cell>
          <cell r="H68">
            <v>4.3</v>
          </cell>
          <cell r="M68">
            <v>1.6</v>
          </cell>
          <cell r="R68">
            <v>1.1000000000000001</v>
          </cell>
          <cell r="Z68">
            <v>2.2999999999999998</v>
          </cell>
          <cell r="AA68">
            <v>1.7</v>
          </cell>
        </row>
        <row r="69">
          <cell r="D69">
            <v>2.7</v>
          </cell>
          <cell r="G69">
            <v>1.9</v>
          </cell>
          <cell r="H69">
            <v>2.2999999999999998</v>
          </cell>
          <cell r="M69">
            <v>1.6</v>
          </cell>
          <cell r="R69">
            <v>0</v>
          </cell>
          <cell r="Z69">
            <v>0.4</v>
          </cell>
          <cell r="AA69">
            <v>0.7</v>
          </cell>
        </row>
        <row r="70">
          <cell r="D70">
            <v>3.4</v>
          </cell>
          <cell r="G70">
            <v>5.6</v>
          </cell>
          <cell r="H70">
            <v>4.5</v>
          </cell>
          <cell r="M70">
            <v>3.9</v>
          </cell>
          <cell r="R70">
            <v>7</v>
          </cell>
          <cell r="Z70">
            <v>5.9</v>
          </cell>
          <cell r="AA70">
            <v>5.6</v>
          </cell>
        </row>
        <row r="71">
          <cell r="D71">
            <v>2.2999999999999998</v>
          </cell>
          <cell r="G71">
            <v>4.5999999999999996</v>
          </cell>
          <cell r="H71">
            <v>3.5</v>
          </cell>
          <cell r="M71">
            <v>1.8</v>
          </cell>
          <cell r="R71">
            <v>0</v>
          </cell>
          <cell r="Z71">
            <v>0.8</v>
          </cell>
          <cell r="AA71">
            <v>0.9</v>
          </cell>
        </row>
        <row r="72">
          <cell r="D72">
            <v>4.7</v>
          </cell>
          <cell r="G72">
            <v>5</v>
          </cell>
          <cell r="H72">
            <v>4.9000000000000004</v>
          </cell>
          <cell r="M72">
            <v>2.5</v>
          </cell>
          <cell r="R72">
            <v>0.6</v>
          </cell>
          <cell r="Z72">
            <v>4.0999999999999996</v>
          </cell>
          <cell r="AA72">
            <v>2.4</v>
          </cell>
        </row>
        <row r="73">
          <cell r="D73">
            <v>5.5</v>
          </cell>
          <cell r="G73">
            <v>7</v>
          </cell>
          <cell r="H73">
            <v>6.3</v>
          </cell>
          <cell r="M73">
            <v>3.6</v>
          </cell>
          <cell r="R73">
            <v>4.4000000000000004</v>
          </cell>
          <cell r="Z73">
            <v>5.3</v>
          </cell>
          <cell r="AA73">
            <v>4.4000000000000004</v>
          </cell>
        </row>
        <row r="74">
          <cell r="D74">
            <v>5</v>
          </cell>
          <cell r="G74">
            <v>6.9</v>
          </cell>
          <cell r="H74">
            <v>6</v>
          </cell>
          <cell r="M74">
            <v>7.2</v>
          </cell>
          <cell r="R74">
            <v>8.3000000000000007</v>
          </cell>
          <cell r="Z74">
            <v>8.6999999999999993</v>
          </cell>
          <cell r="AA74">
            <v>8.1</v>
          </cell>
        </row>
        <row r="75">
          <cell r="D75">
            <v>7.8</v>
          </cell>
          <cell r="G75">
            <v>8.1</v>
          </cell>
          <cell r="H75">
            <v>8</v>
          </cell>
          <cell r="M75">
            <v>7.8</v>
          </cell>
          <cell r="R75">
            <v>8.1</v>
          </cell>
          <cell r="Z75">
            <v>7.3</v>
          </cell>
          <cell r="AA75">
            <v>7.7</v>
          </cell>
        </row>
        <row r="76">
          <cell r="D76" t="str">
            <v>x</v>
          </cell>
          <cell r="G76">
            <v>5.9</v>
          </cell>
          <cell r="H76">
            <v>5.9</v>
          </cell>
          <cell r="M76">
            <v>4</v>
          </cell>
          <cell r="R76">
            <v>4.0999999999999996</v>
          </cell>
          <cell r="Z76">
            <v>4.7</v>
          </cell>
          <cell r="AA76">
            <v>4.3</v>
          </cell>
        </row>
        <row r="77">
          <cell r="D77">
            <v>6.7</v>
          </cell>
          <cell r="G77">
            <v>8.6</v>
          </cell>
          <cell r="H77">
            <v>7.7</v>
          </cell>
          <cell r="M77">
            <v>6.6</v>
          </cell>
          <cell r="R77">
            <v>5.3</v>
          </cell>
          <cell r="Z77">
            <v>8.4</v>
          </cell>
          <cell r="AA77">
            <v>6.8</v>
          </cell>
        </row>
        <row r="78">
          <cell r="D78">
            <v>5.2</v>
          </cell>
          <cell r="G78">
            <v>6.9</v>
          </cell>
          <cell r="H78">
            <v>6.1</v>
          </cell>
          <cell r="M78">
            <v>4.0999999999999996</v>
          </cell>
          <cell r="R78">
            <v>3.9</v>
          </cell>
          <cell r="Z78">
            <v>5.2</v>
          </cell>
          <cell r="AA78">
            <v>4.4000000000000004</v>
          </cell>
        </row>
        <row r="79">
          <cell r="D79">
            <v>1.4</v>
          </cell>
          <cell r="G79">
            <v>4.8</v>
          </cell>
          <cell r="H79">
            <v>3.1</v>
          </cell>
          <cell r="M79">
            <v>1.8</v>
          </cell>
          <cell r="R79">
            <v>0.1</v>
          </cell>
          <cell r="Z79">
            <v>1.3</v>
          </cell>
          <cell r="AA79">
            <v>1.1000000000000001</v>
          </cell>
        </row>
        <row r="80">
          <cell r="D80" t="str">
            <v>x</v>
          </cell>
          <cell r="G80">
            <v>2.2999999999999998</v>
          </cell>
          <cell r="H80">
            <v>2.2999999999999998</v>
          </cell>
          <cell r="M80">
            <v>1.4</v>
          </cell>
          <cell r="R80">
            <v>2.6</v>
          </cell>
          <cell r="Z80">
            <v>0.3</v>
          </cell>
          <cell r="AA80">
            <v>1.4</v>
          </cell>
        </row>
        <row r="81">
          <cell r="D81">
            <v>1.8</v>
          </cell>
          <cell r="G81">
            <v>5.4</v>
          </cell>
          <cell r="H81">
            <v>3.6</v>
          </cell>
          <cell r="M81">
            <v>4.8</v>
          </cell>
          <cell r="R81">
            <v>4.5</v>
          </cell>
          <cell r="Z81">
            <v>5.9</v>
          </cell>
          <cell r="AA81">
            <v>5.0999999999999996</v>
          </cell>
        </row>
        <row r="82">
          <cell r="D82">
            <v>3.3</v>
          </cell>
          <cell r="G82">
            <v>5.5</v>
          </cell>
          <cell r="H82">
            <v>4.4000000000000004</v>
          </cell>
          <cell r="M82">
            <v>2.5</v>
          </cell>
          <cell r="R82">
            <v>4.7</v>
          </cell>
          <cell r="Z82">
            <v>6.4</v>
          </cell>
          <cell r="AA82">
            <v>4.5</v>
          </cell>
        </row>
        <row r="83">
          <cell r="D83">
            <v>4.4000000000000004</v>
          </cell>
          <cell r="G83">
            <v>6.8</v>
          </cell>
          <cell r="H83">
            <v>5.6</v>
          </cell>
          <cell r="M83">
            <v>2.2000000000000002</v>
          </cell>
          <cell r="R83">
            <v>3.8</v>
          </cell>
          <cell r="Z83">
            <v>3</v>
          </cell>
          <cell r="AA83">
            <v>3</v>
          </cell>
        </row>
        <row r="84">
          <cell r="D84">
            <v>8.4</v>
          </cell>
          <cell r="G84">
            <v>7.8</v>
          </cell>
          <cell r="H84">
            <v>8.1</v>
          </cell>
          <cell r="M84">
            <v>2.7</v>
          </cell>
          <cell r="R84">
            <v>3.5</v>
          </cell>
          <cell r="Z84">
            <v>5.4</v>
          </cell>
          <cell r="AA84">
            <v>3.9</v>
          </cell>
        </row>
        <row r="85">
          <cell r="D85" t="str">
            <v>x</v>
          </cell>
          <cell r="G85">
            <v>2.6</v>
          </cell>
          <cell r="H85">
            <v>2.6</v>
          </cell>
          <cell r="M85">
            <v>2.1</v>
          </cell>
          <cell r="R85">
            <v>0.5</v>
          </cell>
          <cell r="Z85">
            <v>1</v>
          </cell>
          <cell r="AA85">
            <v>1.2</v>
          </cell>
        </row>
        <row r="86">
          <cell r="D86" t="str">
            <v>x</v>
          </cell>
          <cell r="G86">
            <v>3.2</v>
          </cell>
          <cell r="H86">
            <v>3.2</v>
          </cell>
          <cell r="M86">
            <v>1.5</v>
          </cell>
          <cell r="R86">
            <v>0</v>
          </cell>
          <cell r="Z86">
            <v>0.6</v>
          </cell>
          <cell r="AA86">
            <v>0.7</v>
          </cell>
        </row>
        <row r="87">
          <cell r="D87">
            <v>2.4</v>
          </cell>
          <cell r="G87">
            <v>4.4000000000000004</v>
          </cell>
          <cell r="H87">
            <v>3.4</v>
          </cell>
          <cell r="M87">
            <v>1.6</v>
          </cell>
          <cell r="R87">
            <v>0.1</v>
          </cell>
          <cell r="Z87">
            <v>0.3</v>
          </cell>
          <cell r="AA87">
            <v>0.7</v>
          </cell>
        </row>
        <row r="88">
          <cell r="D88">
            <v>3.3</v>
          </cell>
          <cell r="G88">
            <v>4.8</v>
          </cell>
          <cell r="H88">
            <v>4.0999999999999996</v>
          </cell>
          <cell r="M88">
            <v>3</v>
          </cell>
          <cell r="R88">
            <v>1.9</v>
          </cell>
          <cell r="Z88">
            <v>4.2</v>
          </cell>
          <cell r="AA88">
            <v>3</v>
          </cell>
        </row>
        <row r="89">
          <cell r="D89">
            <v>1.9</v>
          </cell>
          <cell r="G89">
            <v>2.2000000000000002</v>
          </cell>
          <cell r="H89">
            <v>2.1</v>
          </cell>
          <cell r="M89">
            <v>1.2</v>
          </cell>
          <cell r="R89">
            <v>0.1</v>
          </cell>
          <cell r="Z89">
            <v>1.2</v>
          </cell>
          <cell r="AA89">
            <v>0.8</v>
          </cell>
        </row>
        <row r="90">
          <cell r="D90">
            <v>6.1</v>
          </cell>
          <cell r="G90">
            <v>5</v>
          </cell>
          <cell r="H90">
            <v>5.6</v>
          </cell>
          <cell r="M90">
            <v>2.5</v>
          </cell>
          <cell r="R90">
            <v>2.4</v>
          </cell>
          <cell r="Z90">
            <v>3.4</v>
          </cell>
          <cell r="AA90">
            <v>2.8</v>
          </cell>
        </row>
        <row r="91">
          <cell r="D91">
            <v>3.8</v>
          </cell>
          <cell r="G91">
            <v>5.5</v>
          </cell>
          <cell r="H91">
            <v>4.7</v>
          </cell>
          <cell r="M91">
            <v>1.2</v>
          </cell>
          <cell r="R91">
            <v>3.5</v>
          </cell>
          <cell r="Z91">
            <v>2.6</v>
          </cell>
          <cell r="AA91">
            <v>2.4</v>
          </cell>
        </row>
        <row r="92">
          <cell r="D92">
            <v>3.9</v>
          </cell>
          <cell r="G92">
            <v>6.4</v>
          </cell>
          <cell r="H92">
            <v>5.2</v>
          </cell>
          <cell r="M92">
            <v>4.8</v>
          </cell>
          <cell r="R92">
            <v>8.4</v>
          </cell>
          <cell r="Z92">
            <v>6.7</v>
          </cell>
          <cell r="AA92">
            <v>6.6</v>
          </cell>
        </row>
        <row r="93">
          <cell r="D93" t="str">
            <v>x</v>
          </cell>
          <cell r="G93">
            <v>5.5</v>
          </cell>
          <cell r="H93">
            <v>5.5</v>
          </cell>
          <cell r="M93">
            <v>5.5</v>
          </cell>
          <cell r="R93">
            <v>4.0999999999999996</v>
          </cell>
          <cell r="Z93">
            <v>5.0999999999999996</v>
          </cell>
          <cell r="AA93">
            <v>4.9000000000000004</v>
          </cell>
        </row>
        <row r="94">
          <cell r="D94" t="str">
            <v>x</v>
          </cell>
          <cell r="G94">
            <v>8</v>
          </cell>
          <cell r="H94">
            <v>8</v>
          </cell>
          <cell r="M94">
            <v>7.3</v>
          </cell>
          <cell r="R94">
            <v>3.4</v>
          </cell>
          <cell r="Z94">
            <v>0.7</v>
          </cell>
          <cell r="AA94">
            <v>3.8</v>
          </cell>
        </row>
        <row r="95">
          <cell r="D95">
            <v>1.5</v>
          </cell>
          <cell r="G95">
            <v>3.1</v>
          </cell>
          <cell r="H95">
            <v>2.2999999999999998</v>
          </cell>
          <cell r="M95">
            <v>1.3</v>
          </cell>
          <cell r="R95">
            <v>0</v>
          </cell>
          <cell r="Z95">
            <v>1.1000000000000001</v>
          </cell>
          <cell r="AA95">
            <v>0.8</v>
          </cell>
        </row>
        <row r="96">
          <cell r="D96" t="str">
            <v>x</v>
          </cell>
          <cell r="G96">
            <v>5.4</v>
          </cell>
          <cell r="H96">
            <v>5.4</v>
          </cell>
          <cell r="M96">
            <v>0.5</v>
          </cell>
          <cell r="R96">
            <v>1.6</v>
          </cell>
          <cell r="Z96">
            <v>1.2</v>
          </cell>
          <cell r="AA96">
            <v>1.1000000000000001</v>
          </cell>
        </row>
        <row r="97">
          <cell r="D97">
            <v>3.7</v>
          </cell>
          <cell r="G97">
            <v>6.7</v>
          </cell>
          <cell r="H97">
            <v>5.2</v>
          </cell>
          <cell r="M97">
            <v>2.4</v>
          </cell>
          <cell r="R97">
            <v>3.7</v>
          </cell>
          <cell r="Z97">
            <v>3.9</v>
          </cell>
          <cell r="AA97">
            <v>3.3</v>
          </cell>
        </row>
        <row r="98">
          <cell r="D98">
            <v>6.1</v>
          </cell>
          <cell r="G98">
            <v>6.9</v>
          </cell>
          <cell r="H98">
            <v>6.5</v>
          </cell>
          <cell r="M98">
            <v>4.4000000000000004</v>
          </cell>
          <cell r="R98">
            <v>5.0999999999999996</v>
          </cell>
          <cell r="Z98">
            <v>6.8</v>
          </cell>
          <cell r="AA98">
            <v>5.4</v>
          </cell>
        </row>
        <row r="99">
          <cell r="D99" t="str">
            <v>x</v>
          </cell>
          <cell r="G99">
            <v>3.6</v>
          </cell>
          <cell r="H99">
            <v>3.6</v>
          </cell>
          <cell r="M99">
            <v>1.5</v>
          </cell>
          <cell r="R99">
            <v>0.7</v>
          </cell>
          <cell r="Z99">
            <v>1.7</v>
          </cell>
          <cell r="AA99">
            <v>1.3</v>
          </cell>
        </row>
        <row r="100">
          <cell r="D100">
            <v>4.7</v>
          </cell>
          <cell r="G100">
            <v>7.1</v>
          </cell>
          <cell r="H100">
            <v>5.9</v>
          </cell>
          <cell r="M100">
            <v>2.6</v>
          </cell>
          <cell r="R100">
            <v>0.6</v>
          </cell>
          <cell r="Z100">
            <v>3.8</v>
          </cell>
          <cell r="AA100">
            <v>2.2999999999999998</v>
          </cell>
        </row>
        <row r="101">
          <cell r="D101">
            <v>8.4</v>
          </cell>
          <cell r="G101">
            <v>6.3</v>
          </cell>
          <cell r="H101">
            <v>7.4</v>
          </cell>
          <cell r="M101">
            <v>5.9</v>
          </cell>
          <cell r="R101">
            <v>7</v>
          </cell>
          <cell r="Z101">
            <v>5.8</v>
          </cell>
          <cell r="AA101">
            <v>6.2</v>
          </cell>
        </row>
        <row r="102">
          <cell r="D102" t="str">
            <v>x</v>
          </cell>
          <cell r="G102">
            <v>7.5</v>
          </cell>
          <cell r="H102">
            <v>7.5</v>
          </cell>
          <cell r="M102">
            <v>8.1</v>
          </cell>
          <cell r="R102">
            <v>7.9</v>
          </cell>
          <cell r="Z102">
            <v>8.3000000000000007</v>
          </cell>
          <cell r="AA102">
            <v>8.1</v>
          </cell>
        </row>
        <row r="103">
          <cell r="D103" t="str">
            <v>x</v>
          </cell>
          <cell r="G103">
            <v>8.6</v>
          </cell>
          <cell r="H103">
            <v>8.6</v>
          </cell>
          <cell r="M103">
            <v>5.5</v>
          </cell>
          <cell r="R103">
            <v>3.3</v>
          </cell>
          <cell r="Z103">
            <v>3.3</v>
          </cell>
          <cell r="AA103">
            <v>4</v>
          </cell>
        </row>
        <row r="104">
          <cell r="D104" t="str">
            <v>x</v>
          </cell>
          <cell r="G104">
            <v>1.6</v>
          </cell>
          <cell r="H104">
            <v>1.6</v>
          </cell>
          <cell r="M104">
            <v>1.3</v>
          </cell>
          <cell r="R104">
            <v>0</v>
          </cell>
          <cell r="Z104" t="str">
            <v>x</v>
          </cell>
          <cell r="AA104">
            <v>0.7</v>
          </cell>
        </row>
        <row r="105">
          <cell r="D105" t="str">
            <v>x</v>
          </cell>
          <cell r="G105">
            <v>3.5</v>
          </cell>
          <cell r="H105">
            <v>3.5</v>
          </cell>
          <cell r="M105">
            <v>0.9</v>
          </cell>
          <cell r="R105">
            <v>0.4</v>
          </cell>
          <cell r="Z105">
            <v>1.1000000000000001</v>
          </cell>
          <cell r="AA105">
            <v>0.8</v>
          </cell>
        </row>
        <row r="106">
          <cell r="D106" t="str">
            <v>x</v>
          </cell>
          <cell r="G106">
            <v>1.8</v>
          </cell>
          <cell r="H106">
            <v>1.8</v>
          </cell>
          <cell r="M106">
            <v>1.2</v>
          </cell>
          <cell r="R106">
            <v>0.1</v>
          </cell>
          <cell r="Z106">
            <v>0.8</v>
          </cell>
          <cell r="AA106">
            <v>0.7</v>
          </cell>
        </row>
        <row r="107">
          <cell r="D107">
            <v>4.7</v>
          </cell>
          <cell r="G107">
            <v>7.4</v>
          </cell>
          <cell r="H107">
            <v>6.1</v>
          </cell>
          <cell r="M107">
            <v>7.5</v>
          </cell>
          <cell r="R107">
            <v>9.4</v>
          </cell>
          <cell r="Z107">
            <v>6.6</v>
          </cell>
          <cell r="AA107">
            <v>7.8</v>
          </cell>
        </row>
        <row r="108">
          <cell r="D108">
            <v>4</v>
          </cell>
          <cell r="G108">
            <v>6.8</v>
          </cell>
          <cell r="H108">
            <v>5.4</v>
          </cell>
          <cell r="M108">
            <v>8</v>
          </cell>
          <cell r="R108">
            <v>7.5</v>
          </cell>
          <cell r="Z108">
            <v>6.4</v>
          </cell>
          <cell r="AA108">
            <v>7.3</v>
          </cell>
        </row>
        <row r="109">
          <cell r="D109">
            <v>2.6</v>
          </cell>
          <cell r="G109">
            <v>4</v>
          </cell>
          <cell r="H109">
            <v>3.3</v>
          </cell>
          <cell r="M109">
            <v>1.5</v>
          </cell>
          <cell r="R109">
            <v>2.9</v>
          </cell>
          <cell r="Z109">
            <v>3.4</v>
          </cell>
          <cell r="AA109">
            <v>2.6</v>
          </cell>
        </row>
        <row r="110">
          <cell r="D110">
            <v>5.8</v>
          </cell>
          <cell r="G110">
            <v>5.6</v>
          </cell>
          <cell r="H110">
            <v>5.7</v>
          </cell>
          <cell r="M110">
            <v>1.6</v>
          </cell>
          <cell r="R110">
            <v>0.1</v>
          </cell>
          <cell r="Z110">
            <v>3.3</v>
          </cell>
          <cell r="AA110">
            <v>1.7</v>
          </cell>
        </row>
        <row r="111">
          <cell r="D111">
            <v>4.9000000000000004</v>
          </cell>
          <cell r="G111">
            <v>7.1</v>
          </cell>
          <cell r="H111">
            <v>6</v>
          </cell>
          <cell r="M111">
            <v>7</v>
          </cell>
          <cell r="R111">
            <v>6.7</v>
          </cell>
          <cell r="Z111">
            <v>7.9</v>
          </cell>
          <cell r="AA111">
            <v>7.2</v>
          </cell>
        </row>
        <row r="112">
          <cell r="D112" t="str">
            <v>x</v>
          </cell>
          <cell r="G112">
            <v>4</v>
          </cell>
          <cell r="H112">
            <v>4</v>
          </cell>
          <cell r="M112">
            <v>1.4</v>
          </cell>
          <cell r="R112">
            <v>0</v>
          </cell>
          <cell r="Z112">
            <v>0.2</v>
          </cell>
          <cell r="AA112">
            <v>0.5</v>
          </cell>
        </row>
        <row r="113">
          <cell r="D113">
            <v>7.3</v>
          </cell>
          <cell r="G113">
            <v>7.9</v>
          </cell>
          <cell r="H113">
            <v>7.6</v>
          </cell>
          <cell r="M113">
            <v>3.9</v>
          </cell>
          <cell r="R113">
            <v>1.4</v>
          </cell>
          <cell r="Z113">
            <v>7.3</v>
          </cell>
          <cell r="AA113">
            <v>4.2</v>
          </cell>
        </row>
        <row r="114">
          <cell r="D114">
            <v>4.8</v>
          </cell>
          <cell r="G114">
            <v>6.6</v>
          </cell>
          <cell r="H114">
            <v>5.7</v>
          </cell>
          <cell r="M114">
            <v>6.5</v>
          </cell>
          <cell r="R114">
            <v>7.2</v>
          </cell>
          <cell r="Z114">
            <v>7.8</v>
          </cell>
          <cell r="AA114">
            <v>7.2</v>
          </cell>
        </row>
        <row r="115">
          <cell r="D115">
            <v>3.3</v>
          </cell>
          <cell r="G115">
            <v>4</v>
          </cell>
          <cell r="H115">
            <v>3.7</v>
          </cell>
          <cell r="M115">
            <v>2</v>
          </cell>
          <cell r="R115">
            <v>0.2</v>
          </cell>
          <cell r="Z115">
            <v>2.8</v>
          </cell>
          <cell r="AA115">
            <v>1.7</v>
          </cell>
        </row>
        <row r="116">
          <cell r="D116">
            <v>5.0999999999999996</v>
          </cell>
          <cell r="G116">
            <v>6.1</v>
          </cell>
          <cell r="H116">
            <v>5.6</v>
          </cell>
          <cell r="M116">
            <v>2.4</v>
          </cell>
          <cell r="R116">
            <v>3.1</v>
          </cell>
          <cell r="Z116">
            <v>3.6</v>
          </cell>
          <cell r="AA116">
            <v>3</v>
          </cell>
        </row>
        <row r="117">
          <cell r="D117">
            <v>6</v>
          </cell>
          <cell r="G117">
            <v>5.4</v>
          </cell>
          <cell r="H117">
            <v>5.7</v>
          </cell>
          <cell r="M117">
            <v>5.8</v>
          </cell>
          <cell r="R117">
            <v>3.4</v>
          </cell>
          <cell r="Z117">
            <v>5</v>
          </cell>
          <cell r="AA117">
            <v>4.7</v>
          </cell>
        </row>
        <row r="118">
          <cell r="D118">
            <v>6.2</v>
          </cell>
          <cell r="G118">
            <v>6.2</v>
          </cell>
          <cell r="H118">
            <v>6.2</v>
          </cell>
          <cell r="M118">
            <v>2.1</v>
          </cell>
          <cell r="R118">
            <v>1.6</v>
          </cell>
          <cell r="Z118">
            <v>3.1</v>
          </cell>
          <cell r="AA118">
            <v>2.2999999999999998</v>
          </cell>
        </row>
        <row r="119">
          <cell r="D119">
            <v>5.0999999999999996</v>
          </cell>
          <cell r="G119">
            <v>6</v>
          </cell>
          <cell r="H119">
            <v>5.6</v>
          </cell>
          <cell r="M119">
            <v>2.1</v>
          </cell>
          <cell r="R119">
            <v>5.9</v>
          </cell>
          <cell r="Z119">
            <v>3.7</v>
          </cell>
          <cell r="AA119">
            <v>3.9</v>
          </cell>
        </row>
        <row r="120">
          <cell r="D120">
            <v>4</v>
          </cell>
          <cell r="G120">
            <v>5.0999999999999996</v>
          </cell>
          <cell r="H120">
            <v>4.5999999999999996</v>
          </cell>
          <cell r="M120">
            <v>1</v>
          </cell>
          <cell r="R120">
            <v>0.9</v>
          </cell>
          <cell r="Z120">
            <v>2.7</v>
          </cell>
          <cell r="AA120">
            <v>1.5</v>
          </cell>
        </row>
        <row r="121">
          <cell r="D121">
            <v>5.6</v>
          </cell>
          <cell r="G121">
            <v>5.6</v>
          </cell>
          <cell r="H121">
            <v>5.6</v>
          </cell>
          <cell r="M121">
            <v>2.8</v>
          </cell>
          <cell r="R121">
            <v>3.7</v>
          </cell>
          <cell r="Z121">
            <v>4.4000000000000004</v>
          </cell>
          <cell r="AA121">
            <v>3.6</v>
          </cell>
        </row>
        <row r="122">
          <cell r="D122">
            <v>2.1</v>
          </cell>
          <cell r="G122">
            <v>7.1</v>
          </cell>
          <cell r="H122">
            <v>4.5999999999999996</v>
          </cell>
          <cell r="M122">
            <v>7.4</v>
          </cell>
          <cell r="R122">
            <v>8.8000000000000007</v>
          </cell>
          <cell r="Z122">
            <v>6.3</v>
          </cell>
          <cell r="AA122">
            <v>7.5</v>
          </cell>
        </row>
        <row r="123">
          <cell r="D123">
            <v>7.1</v>
          </cell>
          <cell r="G123">
            <v>7.3</v>
          </cell>
          <cell r="H123">
            <v>7.2</v>
          </cell>
          <cell r="M123">
            <v>5</v>
          </cell>
          <cell r="R123">
            <v>5.7</v>
          </cell>
          <cell r="Z123">
            <v>5.5</v>
          </cell>
          <cell r="AA123">
            <v>5.4</v>
          </cell>
        </row>
        <row r="124">
          <cell r="D124">
            <v>4.3</v>
          </cell>
          <cell r="G124">
            <v>4.9000000000000004</v>
          </cell>
          <cell r="H124">
            <v>4.5999999999999996</v>
          </cell>
          <cell r="M124">
            <v>4.3</v>
          </cell>
          <cell r="R124">
            <v>6.7</v>
          </cell>
          <cell r="Z124">
            <v>5</v>
          </cell>
          <cell r="AA124">
            <v>5.3</v>
          </cell>
        </row>
        <row r="125">
          <cell r="D125">
            <v>8.1</v>
          </cell>
          <cell r="G125">
            <v>5.3</v>
          </cell>
          <cell r="H125">
            <v>6.7</v>
          </cell>
          <cell r="M125">
            <v>3.1</v>
          </cell>
          <cell r="R125">
            <v>1.3</v>
          </cell>
          <cell r="Z125">
            <v>4.5999999999999996</v>
          </cell>
          <cell r="AA125">
            <v>3</v>
          </cell>
        </row>
        <row r="126">
          <cell r="D126">
            <v>5.4</v>
          </cell>
          <cell r="G126">
            <v>6.9</v>
          </cell>
          <cell r="H126">
            <v>6.2</v>
          </cell>
          <cell r="M126">
            <v>4.5</v>
          </cell>
          <cell r="R126">
            <v>5</v>
          </cell>
          <cell r="Z126">
            <v>5.7</v>
          </cell>
          <cell r="AA126">
            <v>5.0999999999999996</v>
          </cell>
        </row>
        <row r="127">
          <cell r="D127">
            <v>1.7</v>
          </cell>
          <cell r="G127">
            <v>1.6</v>
          </cell>
          <cell r="H127">
            <v>1.7</v>
          </cell>
          <cell r="M127">
            <v>1.5</v>
          </cell>
          <cell r="R127">
            <v>0.1</v>
          </cell>
          <cell r="Z127">
            <v>0.6</v>
          </cell>
          <cell r="AA127">
            <v>0.7</v>
          </cell>
        </row>
        <row r="128">
          <cell r="D128">
            <v>2.6</v>
          </cell>
          <cell r="G128">
            <v>1.5</v>
          </cell>
          <cell r="H128">
            <v>2.1</v>
          </cell>
          <cell r="M128">
            <v>1.4</v>
          </cell>
          <cell r="R128">
            <v>2</v>
          </cell>
          <cell r="Z128">
            <v>1</v>
          </cell>
          <cell r="AA128">
            <v>1.5</v>
          </cell>
        </row>
        <row r="129">
          <cell r="D129">
            <v>4.7</v>
          </cell>
          <cell r="G129">
            <v>7.2</v>
          </cell>
          <cell r="H129">
            <v>6</v>
          </cell>
          <cell r="M129">
            <v>4.4000000000000004</v>
          </cell>
          <cell r="R129">
            <v>5</v>
          </cell>
          <cell r="Z129">
            <v>4.3</v>
          </cell>
          <cell r="AA129">
            <v>4.5999999999999996</v>
          </cell>
        </row>
        <row r="130">
          <cell r="D130">
            <v>5.3</v>
          </cell>
          <cell r="G130">
            <v>6.7</v>
          </cell>
          <cell r="H130">
            <v>6</v>
          </cell>
          <cell r="M130">
            <v>8.9</v>
          </cell>
          <cell r="R130">
            <v>9.6999999999999993</v>
          </cell>
          <cell r="Z130">
            <v>7.5</v>
          </cell>
          <cell r="AA130">
            <v>8.6999999999999993</v>
          </cell>
        </row>
        <row r="131">
          <cell r="D131">
            <v>2.8</v>
          </cell>
          <cell r="G131">
            <v>7.4</v>
          </cell>
          <cell r="H131">
            <v>5.0999999999999996</v>
          </cell>
          <cell r="M131">
            <v>6.5</v>
          </cell>
          <cell r="R131">
            <v>7.2</v>
          </cell>
          <cell r="Z131">
            <v>9.1</v>
          </cell>
          <cell r="AA131">
            <v>7.6</v>
          </cell>
        </row>
        <row r="132">
          <cell r="D132">
            <v>3.8</v>
          </cell>
          <cell r="G132">
            <v>5.8</v>
          </cell>
          <cell r="H132">
            <v>4.8</v>
          </cell>
          <cell r="M132">
            <v>2</v>
          </cell>
          <cell r="R132">
            <v>2</v>
          </cell>
          <cell r="Z132">
            <v>2.6</v>
          </cell>
          <cell r="AA132">
            <v>2.2000000000000002</v>
          </cell>
        </row>
        <row r="133">
          <cell r="D133">
            <v>2.2999999999999998</v>
          </cell>
          <cell r="G133">
            <v>1.5</v>
          </cell>
          <cell r="H133">
            <v>1.9</v>
          </cell>
          <cell r="M133">
            <v>1.6</v>
          </cell>
          <cell r="R133">
            <v>1.9</v>
          </cell>
          <cell r="Z133">
            <v>0.1</v>
          </cell>
          <cell r="AA133">
            <v>1.2</v>
          </cell>
        </row>
        <row r="134">
          <cell r="D134" t="str">
            <v>x</v>
          </cell>
          <cell r="G134">
            <v>4.5999999999999996</v>
          </cell>
          <cell r="H134">
            <v>4.5999999999999996</v>
          </cell>
          <cell r="M134">
            <v>1.2</v>
          </cell>
          <cell r="R134">
            <v>3.4</v>
          </cell>
          <cell r="Z134">
            <v>2.4</v>
          </cell>
          <cell r="AA134">
            <v>2.2999999999999998</v>
          </cell>
        </row>
        <row r="135">
          <cell r="D135">
            <v>4</v>
          </cell>
          <cell r="G135">
            <v>6.7</v>
          </cell>
          <cell r="H135">
            <v>5.4</v>
          </cell>
          <cell r="M135">
            <v>6.1</v>
          </cell>
          <cell r="R135">
            <v>5</v>
          </cell>
          <cell r="Z135">
            <v>5.8</v>
          </cell>
          <cell r="AA135">
            <v>5.6</v>
          </cell>
        </row>
        <row r="136">
          <cell r="D136">
            <v>5.9</v>
          </cell>
          <cell r="G136">
            <v>5.0999999999999996</v>
          </cell>
          <cell r="H136">
            <v>5.5</v>
          </cell>
          <cell r="M136">
            <v>0.4</v>
          </cell>
          <cell r="R136">
            <v>1.3</v>
          </cell>
          <cell r="Z136">
            <v>4.2</v>
          </cell>
          <cell r="AA136">
            <v>2</v>
          </cell>
        </row>
        <row r="137">
          <cell r="D137">
            <v>5.8</v>
          </cell>
          <cell r="G137">
            <v>6.5</v>
          </cell>
          <cell r="H137">
            <v>6.2</v>
          </cell>
          <cell r="M137">
            <v>2.2999999999999998</v>
          </cell>
          <cell r="R137">
            <v>0.3</v>
          </cell>
          <cell r="Z137">
            <v>0.2</v>
          </cell>
          <cell r="AA137">
            <v>0.9</v>
          </cell>
        </row>
        <row r="138">
          <cell r="D138">
            <v>4.3</v>
          </cell>
          <cell r="G138">
            <v>5.7</v>
          </cell>
          <cell r="H138">
            <v>5</v>
          </cell>
          <cell r="M138">
            <v>2.1</v>
          </cell>
          <cell r="R138">
            <v>3.7</v>
          </cell>
          <cell r="Z138">
            <v>2.9</v>
          </cell>
          <cell r="AA138">
            <v>2.9</v>
          </cell>
        </row>
        <row r="139">
          <cell r="D139">
            <v>6.7</v>
          </cell>
          <cell r="G139">
            <v>7</v>
          </cell>
          <cell r="H139">
            <v>6.9</v>
          </cell>
          <cell r="M139">
            <v>6.8</v>
          </cell>
          <cell r="R139">
            <v>9.8000000000000007</v>
          </cell>
          <cell r="Z139">
            <v>7.1</v>
          </cell>
          <cell r="AA139">
            <v>7.9</v>
          </cell>
        </row>
        <row r="140">
          <cell r="D140">
            <v>3.7</v>
          </cell>
          <cell r="G140">
            <v>6.7</v>
          </cell>
          <cell r="H140">
            <v>5.2</v>
          </cell>
          <cell r="M140">
            <v>2.2999999999999998</v>
          </cell>
          <cell r="R140">
            <v>3.1</v>
          </cell>
          <cell r="Z140">
            <v>4.3</v>
          </cell>
          <cell r="AA140">
            <v>3.2</v>
          </cell>
        </row>
        <row r="141">
          <cell r="D141">
            <v>3.6</v>
          </cell>
          <cell r="G141">
            <v>5.7</v>
          </cell>
          <cell r="H141">
            <v>4.7</v>
          </cell>
          <cell r="M141">
            <v>2.2000000000000002</v>
          </cell>
          <cell r="R141">
            <v>4.7</v>
          </cell>
          <cell r="Z141">
            <v>4.7</v>
          </cell>
          <cell r="AA141">
            <v>3.9</v>
          </cell>
        </row>
        <row r="142">
          <cell r="D142">
            <v>3.5</v>
          </cell>
          <cell r="G142">
            <v>5.8</v>
          </cell>
          <cell r="H142">
            <v>4.7</v>
          </cell>
          <cell r="M142">
            <v>2.2000000000000002</v>
          </cell>
          <cell r="R142">
            <v>3</v>
          </cell>
          <cell r="Z142">
            <v>6.2</v>
          </cell>
          <cell r="AA142">
            <v>3.8</v>
          </cell>
        </row>
        <row r="143">
          <cell r="D143">
            <v>4.3</v>
          </cell>
          <cell r="G143">
            <v>4.0999999999999996</v>
          </cell>
          <cell r="H143">
            <v>4.2</v>
          </cell>
          <cell r="M143">
            <v>1.7</v>
          </cell>
          <cell r="R143">
            <v>0.1</v>
          </cell>
          <cell r="Z143">
            <v>2.5</v>
          </cell>
          <cell r="AA143">
            <v>1.4</v>
          </cell>
        </row>
        <row r="144">
          <cell r="D144">
            <v>2.6</v>
          </cell>
          <cell r="G144">
            <v>3.3</v>
          </cell>
          <cell r="H144">
            <v>3</v>
          </cell>
          <cell r="M144">
            <v>1.9</v>
          </cell>
          <cell r="R144">
            <v>0</v>
          </cell>
          <cell r="Z144">
            <v>0.5</v>
          </cell>
          <cell r="AA144">
            <v>0.8</v>
          </cell>
        </row>
        <row r="145">
          <cell r="D145">
            <v>4.7</v>
          </cell>
          <cell r="G145">
            <v>3.7</v>
          </cell>
          <cell r="H145">
            <v>4.2</v>
          </cell>
          <cell r="M145">
            <v>1.2</v>
          </cell>
          <cell r="R145">
            <v>0.2</v>
          </cell>
          <cell r="Z145">
            <v>2.6</v>
          </cell>
          <cell r="AA145">
            <v>1.3</v>
          </cell>
        </row>
        <row r="146">
          <cell r="D146">
            <v>3.8</v>
          </cell>
          <cell r="G146">
            <v>5.6</v>
          </cell>
          <cell r="H146">
            <v>4.7</v>
          </cell>
          <cell r="M146">
            <v>1.8</v>
          </cell>
          <cell r="R146">
            <v>1</v>
          </cell>
          <cell r="Z146">
            <v>3</v>
          </cell>
          <cell r="AA146">
            <v>1.9</v>
          </cell>
        </row>
        <row r="147">
          <cell r="D147" t="str">
            <v>x</v>
          </cell>
          <cell r="G147">
            <v>5.9</v>
          </cell>
          <cell r="H147">
            <v>5.9</v>
          </cell>
          <cell r="M147">
            <v>0.9</v>
          </cell>
          <cell r="R147">
            <v>3.5</v>
          </cell>
          <cell r="Z147">
            <v>1.6</v>
          </cell>
          <cell r="AA147">
            <v>2</v>
          </cell>
        </row>
        <row r="148">
          <cell r="D148">
            <v>3</v>
          </cell>
          <cell r="G148">
            <v>4.5999999999999996</v>
          </cell>
          <cell r="H148">
            <v>3.8</v>
          </cell>
          <cell r="M148">
            <v>6.4</v>
          </cell>
          <cell r="R148">
            <v>6.3</v>
          </cell>
          <cell r="Z148">
            <v>5.7</v>
          </cell>
          <cell r="AA148">
            <v>6.1</v>
          </cell>
        </row>
        <row r="149">
          <cell r="D149">
            <v>4</v>
          </cell>
          <cell r="G149">
            <v>3.9</v>
          </cell>
          <cell r="H149">
            <v>4</v>
          </cell>
          <cell r="M149">
            <v>1.5</v>
          </cell>
          <cell r="R149">
            <v>0.4</v>
          </cell>
          <cell r="Z149">
            <v>3</v>
          </cell>
          <cell r="AA149">
            <v>1.6</v>
          </cell>
        </row>
        <row r="150">
          <cell r="D150">
            <v>5.2</v>
          </cell>
          <cell r="G150">
            <v>4.5</v>
          </cell>
          <cell r="H150">
            <v>4.9000000000000004</v>
          </cell>
          <cell r="M150">
            <v>3.3</v>
          </cell>
          <cell r="R150">
            <v>0.6</v>
          </cell>
          <cell r="Z150">
            <v>4</v>
          </cell>
          <cell r="AA150">
            <v>2.6</v>
          </cell>
        </row>
        <row r="151">
          <cell r="D151" t="str">
            <v>x</v>
          </cell>
          <cell r="G151">
            <v>4.3</v>
          </cell>
          <cell r="H151">
            <v>4.3</v>
          </cell>
          <cell r="M151">
            <v>4.5</v>
          </cell>
          <cell r="R151">
            <v>0.8</v>
          </cell>
          <cell r="Z151">
            <v>3.1</v>
          </cell>
          <cell r="AA151">
            <v>2.8</v>
          </cell>
        </row>
        <row r="152">
          <cell r="D152">
            <v>4.5999999999999996</v>
          </cell>
          <cell r="G152">
            <v>4.0999999999999996</v>
          </cell>
          <cell r="H152">
            <v>4.4000000000000004</v>
          </cell>
          <cell r="M152">
            <v>3.5</v>
          </cell>
          <cell r="R152">
            <v>1.7</v>
          </cell>
          <cell r="Z152">
            <v>6.7</v>
          </cell>
          <cell r="AA152">
            <v>4</v>
          </cell>
        </row>
        <row r="153">
          <cell r="D153" t="str">
            <v>x</v>
          </cell>
          <cell r="G153">
            <v>5.8</v>
          </cell>
          <cell r="H153">
            <v>5.8</v>
          </cell>
          <cell r="M153">
            <v>4.3</v>
          </cell>
          <cell r="R153">
            <v>4.3</v>
          </cell>
          <cell r="Z153">
            <v>5.4</v>
          </cell>
          <cell r="AA153">
            <v>4.7</v>
          </cell>
        </row>
        <row r="154">
          <cell r="D154" t="str">
            <v>x</v>
          </cell>
          <cell r="G154">
            <v>4.5999999999999996</v>
          </cell>
          <cell r="H154">
            <v>4.5999999999999996</v>
          </cell>
          <cell r="M154">
            <v>1.4</v>
          </cell>
          <cell r="R154">
            <v>3.2</v>
          </cell>
          <cell r="Z154">
            <v>1.2</v>
          </cell>
          <cell r="AA154">
            <v>1.9</v>
          </cell>
        </row>
        <row r="155">
          <cell r="D155">
            <v>4.7</v>
          </cell>
          <cell r="G155">
            <v>5.3</v>
          </cell>
          <cell r="H155">
            <v>5</v>
          </cell>
          <cell r="M155">
            <v>5.7</v>
          </cell>
          <cell r="R155">
            <v>6.1</v>
          </cell>
          <cell r="Z155">
            <v>6.2</v>
          </cell>
          <cell r="AA155">
            <v>6</v>
          </cell>
        </row>
        <row r="156">
          <cell r="D156">
            <v>4.9000000000000004</v>
          </cell>
          <cell r="G156">
            <v>5.6</v>
          </cell>
          <cell r="H156">
            <v>5.3</v>
          </cell>
          <cell r="M156">
            <v>2</v>
          </cell>
          <cell r="R156">
            <v>1.9</v>
          </cell>
          <cell r="Z156">
            <v>2.1</v>
          </cell>
          <cell r="AA156">
            <v>2</v>
          </cell>
        </row>
        <row r="157">
          <cell r="D157">
            <v>4.3</v>
          </cell>
          <cell r="G157">
            <v>3.7</v>
          </cell>
          <cell r="H157">
            <v>4</v>
          </cell>
          <cell r="M157">
            <v>1.3</v>
          </cell>
          <cell r="R157">
            <v>0.9</v>
          </cell>
          <cell r="Z157">
            <v>3.4</v>
          </cell>
          <cell r="AA157">
            <v>1.9</v>
          </cell>
        </row>
        <row r="158">
          <cell r="D158">
            <v>3.5</v>
          </cell>
          <cell r="G158">
            <v>7</v>
          </cell>
          <cell r="H158">
            <v>5.3</v>
          </cell>
          <cell r="M158">
            <v>7.8</v>
          </cell>
          <cell r="R158">
            <v>8.4</v>
          </cell>
          <cell r="Z158">
            <v>7.8</v>
          </cell>
          <cell r="AA158">
            <v>8</v>
          </cell>
        </row>
        <row r="159">
          <cell r="D159">
            <v>1.2</v>
          </cell>
          <cell r="G159">
            <v>1.1000000000000001</v>
          </cell>
          <cell r="H159">
            <v>1.2</v>
          </cell>
          <cell r="M159">
            <v>1</v>
          </cell>
          <cell r="R159">
            <v>0</v>
          </cell>
          <cell r="Z159">
            <v>1.6</v>
          </cell>
          <cell r="AA159">
            <v>0.9</v>
          </cell>
        </row>
        <row r="160">
          <cell r="D160">
            <v>3.4</v>
          </cell>
          <cell r="G160">
            <v>4.4000000000000004</v>
          </cell>
          <cell r="H160">
            <v>3.9</v>
          </cell>
          <cell r="M160">
            <v>1.7</v>
          </cell>
          <cell r="R160">
            <v>0.1</v>
          </cell>
          <cell r="Z160">
            <v>1.8</v>
          </cell>
          <cell r="AA160">
            <v>1.2</v>
          </cell>
        </row>
        <row r="161">
          <cell r="D161">
            <v>0.9</v>
          </cell>
          <cell r="G161">
            <v>3.4</v>
          </cell>
          <cell r="H161">
            <v>2.2000000000000002</v>
          </cell>
          <cell r="M161">
            <v>1.5</v>
          </cell>
          <cell r="R161">
            <v>0.1</v>
          </cell>
          <cell r="Z161">
            <v>1.3</v>
          </cell>
          <cell r="AA161">
            <v>1</v>
          </cell>
        </row>
        <row r="162">
          <cell r="D162">
            <v>6.6</v>
          </cell>
          <cell r="G162">
            <v>6.4</v>
          </cell>
          <cell r="H162">
            <v>6.5</v>
          </cell>
          <cell r="M162">
            <v>5.7</v>
          </cell>
          <cell r="R162">
            <v>7.8</v>
          </cell>
          <cell r="Z162">
            <v>5.9</v>
          </cell>
          <cell r="AA162">
            <v>6.5</v>
          </cell>
        </row>
        <row r="163">
          <cell r="D163" t="str">
            <v>x</v>
          </cell>
          <cell r="G163">
            <v>9.1999999999999993</v>
          </cell>
          <cell r="H163">
            <v>9.1999999999999993</v>
          </cell>
          <cell r="M163">
            <v>7.9</v>
          </cell>
          <cell r="R163">
            <v>7.8</v>
          </cell>
          <cell r="Z163">
            <v>9.6</v>
          </cell>
          <cell r="AA163">
            <v>8.4</v>
          </cell>
        </row>
        <row r="164">
          <cell r="D164">
            <v>3.9</v>
          </cell>
          <cell r="G164">
            <v>5</v>
          </cell>
          <cell r="H164">
            <v>4.5</v>
          </cell>
          <cell r="M164">
            <v>2.6</v>
          </cell>
          <cell r="R164">
            <v>3.9</v>
          </cell>
          <cell r="Z164">
            <v>5.0999999999999996</v>
          </cell>
          <cell r="AA164">
            <v>3.9</v>
          </cell>
        </row>
        <row r="165">
          <cell r="D165" t="str">
            <v>x</v>
          </cell>
          <cell r="G165">
            <v>9.4</v>
          </cell>
          <cell r="H165">
            <v>9.4</v>
          </cell>
          <cell r="M165">
            <v>9.4</v>
          </cell>
          <cell r="R165">
            <v>9.8000000000000007</v>
          </cell>
          <cell r="Z165">
            <v>9.4</v>
          </cell>
          <cell r="AA165">
            <v>9.5</v>
          </cell>
        </row>
        <row r="166">
          <cell r="D166">
            <v>2.2000000000000002</v>
          </cell>
          <cell r="G166">
            <v>3.4</v>
          </cell>
          <cell r="H166">
            <v>2.8</v>
          </cell>
          <cell r="M166">
            <v>1.4</v>
          </cell>
          <cell r="R166">
            <v>0</v>
          </cell>
          <cell r="Z166">
            <v>0.2</v>
          </cell>
          <cell r="AA166">
            <v>0.5</v>
          </cell>
        </row>
        <row r="167">
          <cell r="D167">
            <v>3.6</v>
          </cell>
          <cell r="G167">
            <v>5.7</v>
          </cell>
          <cell r="H167">
            <v>4.7</v>
          </cell>
          <cell r="M167">
            <v>2.8</v>
          </cell>
          <cell r="R167">
            <v>2.8</v>
          </cell>
          <cell r="Z167">
            <v>4.0999999999999996</v>
          </cell>
          <cell r="AA167">
            <v>3.2</v>
          </cell>
        </row>
        <row r="168">
          <cell r="D168">
            <v>4.9000000000000004</v>
          </cell>
          <cell r="G168">
            <v>8.3000000000000007</v>
          </cell>
          <cell r="H168">
            <v>6.6</v>
          </cell>
          <cell r="M168">
            <v>6.2</v>
          </cell>
          <cell r="R168">
            <v>8.3000000000000007</v>
          </cell>
          <cell r="Z168">
            <v>5.9</v>
          </cell>
          <cell r="AA168">
            <v>6.8</v>
          </cell>
        </row>
        <row r="169">
          <cell r="D169" t="str">
            <v>x</v>
          </cell>
          <cell r="G169">
            <v>6.2</v>
          </cell>
          <cell r="H169">
            <v>6.2</v>
          </cell>
          <cell r="M169">
            <v>2.4</v>
          </cell>
          <cell r="R169">
            <v>4.0999999999999996</v>
          </cell>
          <cell r="Z169">
            <v>4.9000000000000004</v>
          </cell>
          <cell r="AA169">
            <v>3.8</v>
          </cell>
        </row>
        <row r="170">
          <cell r="D170">
            <v>2.5</v>
          </cell>
          <cell r="G170">
            <v>1.4</v>
          </cell>
          <cell r="H170">
            <v>2</v>
          </cell>
          <cell r="M170">
            <v>1.4</v>
          </cell>
          <cell r="R170">
            <v>0.9</v>
          </cell>
          <cell r="Z170">
            <v>0.1</v>
          </cell>
          <cell r="AA170">
            <v>0.8</v>
          </cell>
        </row>
        <row r="171">
          <cell r="D171">
            <v>0.9</v>
          </cell>
          <cell r="G171">
            <v>1.3</v>
          </cell>
          <cell r="H171">
            <v>1.1000000000000001</v>
          </cell>
          <cell r="M171">
            <v>1.5</v>
          </cell>
          <cell r="R171">
            <v>0</v>
          </cell>
          <cell r="Z171">
            <v>0.4</v>
          </cell>
          <cell r="AA171">
            <v>0.6</v>
          </cell>
        </row>
        <row r="172">
          <cell r="D172">
            <v>4.5999999999999996</v>
          </cell>
          <cell r="G172">
            <v>8.5</v>
          </cell>
          <cell r="H172">
            <v>6.6</v>
          </cell>
          <cell r="M172">
            <v>4</v>
          </cell>
          <cell r="R172">
            <v>2.7</v>
          </cell>
          <cell r="Z172">
            <v>5</v>
          </cell>
          <cell r="AA172">
            <v>3.9</v>
          </cell>
        </row>
        <row r="173">
          <cell r="D173">
            <v>4.5999999999999996</v>
          </cell>
          <cell r="G173">
            <v>7.3</v>
          </cell>
          <cell r="H173">
            <v>6</v>
          </cell>
          <cell r="M173">
            <v>3.1</v>
          </cell>
          <cell r="R173">
            <v>4.4000000000000004</v>
          </cell>
          <cell r="Z173">
            <v>3.9</v>
          </cell>
          <cell r="AA173">
            <v>3.8</v>
          </cell>
        </row>
        <row r="174">
          <cell r="D174">
            <v>3.5</v>
          </cell>
          <cell r="G174">
            <v>6.5</v>
          </cell>
          <cell r="H174">
            <v>5</v>
          </cell>
          <cell r="M174">
            <v>6.2</v>
          </cell>
          <cell r="R174">
            <v>8.6</v>
          </cell>
          <cell r="Z174">
            <v>7.1</v>
          </cell>
          <cell r="AA174">
            <v>7.3</v>
          </cell>
        </row>
        <row r="175">
          <cell r="D175">
            <v>4.7</v>
          </cell>
          <cell r="G175">
            <v>5.4</v>
          </cell>
          <cell r="H175">
            <v>5.0999999999999996</v>
          </cell>
          <cell r="M175">
            <v>1.3</v>
          </cell>
          <cell r="R175">
            <v>1.9</v>
          </cell>
          <cell r="Z175">
            <v>4.3</v>
          </cell>
          <cell r="AA175">
            <v>2.5</v>
          </cell>
        </row>
        <row r="176">
          <cell r="D176">
            <v>6.3</v>
          </cell>
          <cell r="G176">
            <v>6.4</v>
          </cell>
          <cell r="H176">
            <v>6.4</v>
          </cell>
          <cell r="M176">
            <v>4.5999999999999996</v>
          </cell>
          <cell r="R176">
            <v>5.9</v>
          </cell>
          <cell r="Z176">
            <v>5.4</v>
          </cell>
          <cell r="AA176">
            <v>5.3</v>
          </cell>
        </row>
        <row r="177">
          <cell r="D177">
            <v>9.1999999999999993</v>
          </cell>
          <cell r="G177">
            <v>7</v>
          </cell>
          <cell r="H177">
            <v>8.1</v>
          </cell>
          <cell r="M177">
            <v>6.6</v>
          </cell>
          <cell r="R177">
            <v>8</v>
          </cell>
          <cell r="Z177">
            <v>6.9</v>
          </cell>
          <cell r="AA177">
            <v>7.2</v>
          </cell>
        </row>
        <row r="178">
          <cell r="D178">
            <v>5.8</v>
          </cell>
          <cell r="G178">
            <v>4.7</v>
          </cell>
          <cell r="H178">
            <v>5.3</v>
          </cell>
          <cell r="M178">
            <v>3.4</v>
          </cell>
          <cell r="R178">
            <v>0.2</v>
          </cell>
          <cell r="Z178">
            <v>4.5999999999999996</v>
          </cell>
          <cell r="AA178">
            <v>2.7</v>
          </cell>
        </row>
        <row r="179">
          <cell r="D179">
            <v>4.4000000000000004</v>
          </cell>
          <cell r="G179">
            <v>5.4</v>
          </cell>
          <cell r="H179">
            <v>4.9000000000000004</v>
          </cell>
          <cell r="M179">
            <v>1.2</v>
          </cell>
          <cell r="R179">
            <v>0.4</v>
          </cell>
          <cell r="Z179">
            <v>2</v>
          </cell>
          <cell r="AA179">
            <v>1.2</v>
          </cell>
        </row>
        <row r="180">
          <cell r="D180">
            <v>6.4</v>
          </cell>
          <cell r="G180">
            <v>5.4</v>
          </cell>
          <cell r="H180">
            <v>5.9</v>
          </cell>
          <cell r="M180">
            <v>2.8</v>
          </cell>
          <cell r="R180">
            <v>2.7</v>
          </cell>
          <cell r="Z180">
            <v>3.9</v>
          </cell>
          <cell r="AA180">
            <v>3.1</v>
          </cell>
        </row>
        <row r="181">
          <cell r="D181">
            <v>2.1</v>
          </cell>
          <cell r="G181">
            <v>5.5</v>
          </cell>
          <cell r="H181">
            <v>3.8</v>
          </cell>
          <cell r="M181">
            <v>2.2000000000000002</v>
          </cell>
          <cell r="R181">
            <v>1.8</v>
          </cell>
          <cell r="Z181">
            <v>3.2</v>
          </cell>
          <cell r="AA181">
            <v>2.4</v>
          </cell>
        </row>
        <row r="182">
          <cell r="D182" t="str">
            <v>x</v>
          </cell>
          <cell r="G182">
            <v>7.7</v>
          </cell>
          <cell r="H182">
            <v>7.7</v>
          </cell>
          <cell r="M182">
            <v>2.5</v>
          </cell>
          <cell r="R182">
            <v>3.3</v>
          </cell>
          <cell r="Z182">
            <v>2.6</v>
          </cell>
          <cell r="AA182">
            <v>2.8</v>
          </cell>
        </row>
        <row r="183">
          <cell r="D183" t="str">
            <v>x</v>
          </cell>
          <cell r="G183">
            <v>6.3</v>
          </cell>
          <cell r="H183">
            <v>6.3</v>
          </cell>
          <cell r="M183">
            <v>3.9</v>
          </cell>
          <cell r="R183">
            <v>0.6</v>
          </cell>
          <cell r="Z183">
            <v>5.5</v>
          </cell>
          <cell r="AA183">
            <v>3.3</v>
          </cell>
        </row>
        <row r="184">
          <cell r="D184" t="str">
            <v>x</v>
          </cell>
          <cell r="G184">
            <v>6.8</v>
          </cell>
          <cell r="H184">
            <v>6.8</v>
          </cell>
          <cell r="M184">
            <v>6.4</v>
          </cell>
          <cell r="R184">
            <v>9</v>
          </cell>
          <cell r="Z184">
            <v>6.2</v>
          </cell>
          <cell r="AA184">
            <v>7.2</v>
          </cell>
        </row>
        <row r="185">
          <cell r="D185" t="str">
            <v>x</v>
          </cell>
          <cell r="G185">
            <v>6.2</v>
          </cell>
          <cell r="H185">
            <v>6.2</v>
          </cell>
          <cell r="M185">
            <v>1.8</v>
          </cell>
          <cell r="R185">
            <v>1.4</v>
          </cell>
          <cell r="Z185">
            <v>3.2</v>
          </cell>
          <cell r="AA185">
            <v>2.1</v>
          </cell>
        </row>
        <row r="186">
          <cell r="D186">
            <v>2.1</v>
          </cell>
          <cell r="G186">
            <v>2.6</v>
          </cell>
          <cell r="H186">
            <v>2.4</v>
          </cell>
          <cell r="M186">
            <v>0.4</v>
          </cell>
          <cell r="R186">
            <v>2</v>
          </cell>
          <cell r="Z186">
            <v>1</v>
          </cell>
          <cell r="AA186">
            <v>1.1000000000000001</v>
          </cell>
        </row>
        <row r="187">
          <cell r="D187">
            <v>2.1</v>
          </cell>
          <cell r="G187">
            <v>2.2000000000000002</v>
          </cell>
          <cell r="H187">
            <v>2.2000000000000002</v>
          </cell>
          <cell r="M187">
            <v>1.6</v>
          </cell>
          <cell r="R187">
            <v>0</v>
          </cell>
          <cell r="Z187">
            <v>1.1000000000000001</v>
          </cell>
          <cell r="AA187">
            <v>0.9</v>
          </cell>
        </row>
        <row r="188">
          <cell r="D188">
            <v>3</v>
          </cell>
          <cell r="G188">
            <v>2.7</v>
          </cell>
          <cell r="H188">
            <v>2.9</v>
          </cell>
          <cell r="M188">
            <v>1.5</v>
          </cell>
          <cell r="R188">
            <v>1</v>
          </cell>
          <cell r="Z188">
            <v>1.2</v>
          </cell>
          <cell r="AA188">
            <v>1.2</v>
          </cell>
        </row>
        <row r="189">
          <cell r="D189">
            <v>4</v>
          </cell>
          <cell r="G189">
            <v>3.3</v>
          </cell>
          <cell r="H189">
            <v>3.7</v>
          </cell>
          <cell r="M189">
            <v>1.5</v>
          </cell>
          <cell r="R189">
            <v>2.4</v>
          </cell>
          <cell r="Z189">
            <v>0.9</v>
          </cell>
          <cell r="AA189">
            <v>1.6</v>
          </cell>
        </row>
        <row r="190">
          <cell r="D190">
            <v>2.6</v>
          </cell>
          <cell r="G190">
            <v>6.7</v>
          </cell>
          <cell r="H190">
            <v>4.7</v>
          </cell>
          <cell r="M190">
            <v>2.4</v>
          </cell>
          <cell r="R190">
            <v>2.9</v>
          </cell>
          <cell r="Z190">
            <v>3.3</v>
          </cell>
          <cell r="AA190">
            <v>2.9</v>
          </cell>
        </row>
        <row r="191">
          <cell r="D191">
            <v>5.4</v>
          </cell>
          <cell r="G191">
            <v>5.9</v>
          </cell>
          <cell r="H191">
            <v>5.7</v>
          </cell>
          <cell r="M191">
            <v>4.8</v>
          </cell>
          <cell r="R191">
            <v>6.1</v>
          </cell>
          <cell r="Z191">
            <v>5.4</v>
          </cell>
          <cell r="AA191">
            <v>5.4</v>
          </cell>
        </row>
        <row r="192">
          <cell r="D192">
            <v>2.5</v>
          </cell>
          <cell r="G192">
            <v>8.4</v>
          </cell>
          <cell r="H192">
            <v>5.5</v>
          </cell>
          <cell r="M192">
            <v>3</v>
          </cell>
          <cell r="R192">
            <v>3.6</v>
          </cell>
          <cell r="Z192">
            <v>6.1</v>
          </cell>
          <cell r="AA192">
            <v>4.2</v>
          </cell>
        </row>
        <row r="193">
          <cell r="D193">
            <v>4.2</v>
          </cell>
          <cell r="G193">
            <v>5.7</v>
          </cell>
          <cell r="H193">
            <v>5</v>
          </cell>
          <cell r="M193">
            <v>1.8</v>
          </cell>
          <cell r="R193">
            <v>3.5</v>
          </cell>
          <cell r="Z193">
            <v>4.7</v>
          </cell>
          <cell r="AA193">
            <v>3.3</v>
          </cell>
        </row>
        <row r="194">
          <cell r="D194">
            <v>8.5</v>
          </cell>
          <cell r="G194">
            <v>9.1</v>
          </cell>
          <cell r="H194">
            <v>8.8000000000000007</v>
          </cell>
          <cell r="M194">
            <v>5.8</v>
          </cell>
          <cell r="R194">
            <v>7.2</v>
          </cell>
          <cell r="Z194">
            <v>6.7</v>
          </cell>
          <cell r="AA194">
            <v>6.6</v>
          </cell>
        </row>
        <row r="195">
          <cell r="D195">
            <v>3.5</v>
          </cell>
          <cell r="G195">
            <v>6.6</v>
          </cell>
          <cell r="H195">
            <v>5.0999999999999996</v>
          </cell>
          <cell r="M195">
            <v>5.6</v>
          </cell>
          <cell r="R195">
            <v>8.6</v>
          </cell>
          <cell r="Z195">
            <v>6.2</v>
          </cell>
          <cell r="AA195">
            <v>6.8</v>
          </cell>
        </row>
        <row r="196">
          <cell r="D196">
            <v>2.6</v>
          </cell>
          <cell r="G196">
            <v>7.5</v>
          </cell>
          <cell r="H196">
            <v>5.0999999999999996</v>
          </cell>
          <cell r="M196">
            <v>5.3</v>
          </cell>
          <cell r="R196">
            <v>7.7</v>
          </cell>
          <cell r="Z196">
            <v>6.7</v>
          </cell>
          <cell r="AA196">
            <v>6.6</v>
          </cell>
        </row>
      </sheetData>
      <sheetData sheetId="5" refreshError="1">
        <row r="6">
          <cell r="A6" t="str">
            <v>Afghanistan</v>
          </cell>
          <cell r="B6" t="str">
            <v>AFG</v>
          </cell>
        </row>
        <row r="7">
          <cell r="A7" t="str">
            <v>Albania</v>
          </cell>
          <cell r="B7" t="str">
            <v>ALB</v>
          </cell>
        </row>
        <row r="8">
          <cell r="A8" t="str">
            <v>Algeria</v>
          </cell>
          <cell r="B8" t="str">
            <v>DZA</v>
          </cell>
        </row>
        <row r="9">
          <cell r="A9" t="str">
            <v>Angola</v>
          </cell>
          <cell r="B9" t="str">
            <v>AGO</v>
          </cell>
        </row>
        <row r="10">
          <cell r="A10" t="str">
            <v>Antigua and Barbuda</v>
          </cell>
          <cell r="B10" t="str">
            <v>ATG</v>
          </cell>
        </row>
        <row r="11">
          <cell r="A11" t="str">
            <v>Argentina</v>
          </cell>
          <cell r="B11" t="str">
            <v>ARG</v>
          </cell>
        </row>
        <row r="12">
          <cell r="A12" t="str">
            <v>Armenia</v>
          </cell>
          <cell r="B12" t="str">
            <v>ARM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BHS</v>
          </cell>
        </row>
        <row r="17">
          <cell r="A17" t="str">
            <v>Bahrain</v>
          </cell>
          <cell r="B17" t="str">
            <v>BHR</v>
          </cell>
        </row>
        <row r="18">
          <cell r="A18" t="str">
            <v>Bangladesh</v>
          </cell>
          <cell r="B18" t="str">
            <v>BGD</v>
          </cell>
        </row>
        <row r="19">
          <cell r="A19" t="str">
            <v>Barbados</v>
          </cell>
          <cell r="B19" t="str">
            <v>BRB</v>
          </cell>
        </row>
        <row r="20">
          <cell r="A20" t="str">
            <v>Belarus</v>
          </cell>
          <cell r="B20" t="str">
            <v>BLR</v>
          </cell>
        </row>
        <row r="21">
          <cell r="A21" t="str">
            <v>Belgium</v>
          </cell>
          <cell r="B21" t="str">
            <v>BEL</v>
          </cell>
        </row>
        <row r="22">
          <cell r="A22" t="str">
            <v>Belize</v>
          </cell>
          <cell r="B22" t="str">
            <v>BLZ</v>
          </cell>
        </row>
        <row r="23">
          <cell r="A23" t="str">
            <v>Benin</v>
          </cell>
          <cell r="B23" t="str">
            <v>BEN</v>
          </cell>
        </row>
        <row r="24">
          <cell r="A24" t="str">
            <v>Bhutan</v>
          </cell>
          <cell r="B24" t="str">
            <v>BTN</v>
          </cell>
        </row>
        <row r="25">
          <cell r="A25" t="str">
            <v>Bolivia</v>
          </cell>
          <cell r="B25" t="str">
            <v>BOL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Botswana</v>
          </cell>
          <cell r="B27" t="str">
            <v>BWA</v>
          </cell>
        </row>
        <row r="28">
          <cell r="A28" t="str">
            <v>Brazil</v>
          </cell>
          <cell r="B28" t="str">
            <v>BRA</v>
          </cell>
        </row>
        <row r="29">
          <cell r="A29" t="str">
            <v>Brunei Darussalam</v>
          </cell>
          <cell r="B29" t="str">
            <v>BRN</v>
          </cell>
        </row>
        <row r="30">
          <cell r="A30" t="str">
            <v>Bulgaria</v>
          </cell>
          <cell r="B30" t="str">
            <v>BGR</v>
          </cell>
        </row>
        <row r="31">
          <cell r="A31" t="str">
            <v>Burkina Faso</v>
          </cell>
          <cell r="B31" t="str">
            <v>BFA</v>
          </cell>
        </row>
        <row r="32">
          <cell r="A32" t="str">
            <v>Burundi</v>
          </cell>
          <cell r="B32" t="str">
            <v>BDI</v>
          </cell>
        </row>
        <row r="33">
          <cell r="A33" t="str">
            <v>Cabo Verde</v>
          </cell>
          <cell r="B33" t="str">
            <v>CPV</v>
          </cell>
        </row>
        <row r="34">
          <cell r="A34" t="str">
            <v>Cambodia</v>
          </cell>
          <cell r="B34" t="str">
            <v>KHM</v>
          </cell>
        </row>
        <row r="35">
          <cell r="A35" t="str">
            <v>Cameroon</v>
          </cell>
          <cell r="B35" t="str">
            <v>CMR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Central African Republic</v>
          </cell>
          <cell r="B37" t="str">
            <v>CAF</v>
          </cell>
        </row>
        <row r="38">
          <cell r="A38" t="str">
            <v>Chad</v>
          </cell>
          <cell r="B38" t="str">
            <v>TCD</v>
          </cell>
        </row>
        <row r="39">
          <cell r="A39" t="str">
            <v>Chile</v>
          </cell>
          <cell r="B39" t="str">
            <v>CHL</v>
          </cell>
        </row>
        <row r="40">
          <cell r="A40" t="str">
            <v>China</v>
          </cell>
          <cell r="B40" t="str">
            <v>CHN</v>
          </cell>
        </row>
        <row r="41">
          <cell r="A41" t="str">
            <v>Colombia</v>
          </cell>
          <cell r="B41" t="str">
            <v>COL</v>
          </cell>
        </row>
        <row r="42">
          <cell r="A42" t="str">
            <v>Comoros</v>
          </cell>
          <cell r="B42" t="str">
            <v>COM</v>
          </cell>
        </row>
        <row r="43">
          <cell r="A43" t="str">
            <v>Congo</v>
          </cell>
          <cell r="B43" t="str">
            <v>COG</v>
          </cell>
        </row>
        <row r="44">
          <cell r="A44" t="str">
            <v>Congo DR</v>
          </cell>
          <cell r="B44" t="str">
            <v>COD</v>
          </cell>
        </row>
        <row r="45">
          <cell r="A45" t="str">
            <v>Costa Rica</v>
          </cell>
          <cell r="B45" t="str">
            <v>CRI</v>
          </cell>
        </row>
        <row r="46">
          <cell r="A46" t="str">
            <v>Côte d'Ivoire</v>
          </cell>
          <cell r="B46" t="str">
            <v>CIV</v>
          </cell>
        </row>
        <row r="47">
          <cell r="A47" t="str">
            <v>Croatia</v>
          </cell>
          <cell r="B47" t="str">
            <v>HRV</v>
          </cell>
        </row>
        <row r="48">
          <cell r="A48" t="str">
            <v>Cuba</v>
          </cell>
          <cell r="B48" t="str">
            <v>CUB</v>
          </cell>
        </row>
        <row r="49">
          <cell r="A49" t="str">
            <v>Cyprus</v>
          </cell>
          <cell r="B49" t="str">
            <v>CYP</v>
          </cell>
        </row>
        <row r="50">
          <cell r="A50" t="str">
            <v>Czech Republic</v>
          </cell>
          <cell r="B50" t="str">
            <v>CZE</v>
          </cell>
        </row>
        <row r="51">
          <cell r="A51" t="str">
            <v>Denmark</v>
          </cell>
          <cell r="B51" t="str">
            <v>DNK</v>
          </cell>
        </row>
        <row r="52">
          <cell r="A52" t="str">
            <v>Djibouti</v>
          </cell>
          <cell r="B52" t="str">
            <v>DJI</v>
          </cell>
        </row>
        <row r="53">
          <cell r="A53" t="str">
            <v>Dominica</v>
          </cell>
          <cell r="B53" t="str">
            <v>DMA</v>
          </cell>
        </row>
        <row r="54">
          <cell r="A54" t="str">
            <v>Dominican Republic</v>
          </cell>
          <cell r="B54" t="str">
            <v>DOM</v>
          </cell>
        </row>
        <row r="55">
          <cell r="A55" t="str">
            <v>Ecuador</v>
          </cell>
          <cell r="B55" t="str">
            <v>ECU</v>
          </cell>
        </row>
        <row r="56">
          <cell r="A56" t="str">
            <v>Egypt</v>
          </cell>
          <cell r="B56" t="str">
            <v>EGY</v>
          </cell>
        </row>
        <row r="57">
          <cell r="A57" t="str">
            <v>El Salvador</v>
          </cell>
          <cell r="B57" t="str">
            <v>SLV</v>
          </cell>
        </row>
        <row r="58">
          <cell r="A58" t="str">
            <v>Equatorial Guinea</v>
          </cell>
          <cell r="B58" t="str">
            <v>GNQ</v>
          </cell>
        </row>
        <row r="59">
          <cell r="A59" t="str">
            <v>Eritrea</v>
          </cell>
          <cell r="B59" t="str">
            <v>ERI</v>
          </cell>
        </row>
        <row r="60">
          <cell r="A60" t="str">
            <v>Estonia</v>
          </cell>
          <cell r="B60" t="str">
            <v>EST</v>
          </cell>
        </row>
        <row r="61">
          <cell r="A61" t="str">
            <v>Eswatini</v>
          </cell>
          <cell r="B61" t="str">
            <v>SWZ</v>
          </cell>
        </row>
        <row r="62">
          <cell r="A62" t="str">
            <v>Ethiopia</v>
          </cell>
          <cell r="B62" t="str">
            <v>ETH</v>
          </cell>
        </row>
        <row r="63">
          <cell r="A63" t="str">
            <v>Fiji</v>
          </cell>
          <cell r="B63" t="str">
            <v>FJI</v>
          </cell>
        </row>
        <row r="64">
          <cell r="A64" t="str">
            <v>Finland</v>
          </cell>
          <cell r="B64" t="str">
            <v>FIN</v>
          </cell>
        </row>
        <row r="65">
          <cell r="A65" t="str">
            <v>France</v>
          </cell>
          <cell r="B65" t="str">
            <v>FRA</v>
          </cell>
        </row>
        <row r="66">
          <cell r="A66" t="str">
            <v>Gabon</v>
          </cell>
          <cell r="B66" t="str">
            <v>GAB</v>
          </cell>
        </row>
        <row r="67">
          <cell r="A67" t="str">
            <v>Gambia</v>
          </cell>
          <cell r="B67" t="str">
            <v>GMB</v>
          </cell>
        </row>
        <row r="68">
          <cell r="A68" t="str">
            <v>Georgia</v>
          </cell>
          <cell r="B68" t="str">
            <v>GEO</v>
          </cell>
        </row>
        <row r="69">
          <cell r="A69" t="str">
            <v>Germany</v>
          </cell>
          <cell r="B69" t="str">
            <v>DEU</v>
          </cell>
        </row>
        <row r="70">
          <cell r="A70" t="str">
            <v>Ghana</v>
          </cell>
          <cell r="B70" t="str">
            <v>GHA</v>
          </cell>
        </row>
        <row r="71">
          <cell r="A71" t="str">
            <v>Greece</v>
          </cell>
          <cell r="B71" t="str">
            <v>GRC</v>
          </cell>
        </row>
        <row r="72">
          <cell r="A72" t="str">
            <v>Grenada</v>
          </cell>
          <cell r="B72" t="str">
            <v>GRD</v>
          </cell>
        </row>
        <row r="73">
          <cell r="A73" t="str">
            <v>Guatemala</v>
          </cell>
          <cell r="B73" t="str">
            <v>GTM</v>
          </cell>
        </row>
        <row r="74">
          <cell r="A74" t="str">
            <v>Guinea</v>
          </cell>
          <cell r="B74" t="str">
            <v>GIN</v>
          </cell>
        </row>
        <row r="75">
          <cell r="A75" t="str">
            <v>Guinea-Bissau</v>
          </cell>
          <cell r="B75" t="str">
            <v>GNB</v>
          </cell>
        </row>
        <row r="76">
          <cell r="A76" t="str">
            <v>Guyana</v>
          </cell>
          <cell r="B76" t="str">
            <v>GUY</v>
          </cell>
        </row>
        <row r="77">
          <cell r="A77" t="str">
            <v>Haiti</v>
          </cell>
          <cell r="B77" t="str">
            <v>HTI</v>
          </cell>
        </row>
        <row r="78">
          <cell r="A78" t="str">
            <v>Honduras</v>
          </cell>
          <cell r="B78" t="str">
            <v>HND</v>
          </cell>
        </row>
        <row r="79">
          <cell r="A79" t="str">
            <v>Hungary</v>
          </cell>
          <cell r="B79" t="str">
            <v>HUN</v>
          </cell>
        </row>
        <row r="80">
          <cell r="A80" t="str">
            <v>Iceland</v>
          </cell>
          <cell r="B80" t="str">
            <v>ISL</v>
          </cell>
        </row>
        <row r="81">
          <cell r="A81" t="str">
            <v>India</v>
          </cell>
          <cell r="B81" t="str">
            <v>IND</v>
          </cell>
        </row>
        <row r="82">
          <cell r="A82" t="str">
            <v>Indonesia</v>
          </cell>
          <cell r="B82" t="str">
            <v>IDN</v>
          </cell>
        </row>
        <row r="83">
          <cell r="A83" t="str">
            <v>Iran</v>
          </cell>
          <cell r="B83" t="str">
            <v>IRN</v>
          </cell>
        </row>
        <row r="84">
          <cell r="A84" t="str">
            <v>Iraq</v>
          </cell>
          <cell r="B84" t="str">
            <v>IRQ</v>
          </cell>
        </row>
        <row r="85">
          <cell r="A85" t="str">
            <v>Ireland</v>
          </cell>
          <cell r="B85" t="str">
            <v>IRL</v>
          </cell>
        </row>
        <row r="86">
          <cell r="A86" t="str">
            <v>Israel</v>
          </cell>
          <cell r="B86" t="str">
            <v>ISR</v>
          </cell>
        </row>
        <row r="87">
          <cell r="A87" t="str">
            <v>Italy</v>
          </cell>
          <cell r="B87" t="str">
            <v>ITA</v>
          </cell>
        </row>
        <row r="88">
          <cell r="A88" t="str">
            <v>Jamaica</v>
          </cell>
          <cell r="B88" t="str">
            <v>JAM</v>
          </cell>
        </row>
        <row r="89">
          <cell r="A89" t="str">
            <v>Japan</v>
          </cell>
          <cell r="B89" t="str">
            <v>JPN</v>
          </cell>
        </row>
        <row r="90">
          <cell r="A90" t="str">
            <v>Jordan</v>
          </cell>
          <cell r="B90" t="str">
            <v>JOR</v>
          </cell>
        </row>
        <row r="91">
          <cell r="A91" t="str">
            <v>Kazakhstan</v>
          </cell>
          <cell r="B91" t="str">
            <v>KAZ</v>
          </cell>
        </row>
        <row r="92">
          <cell r="A92" t="str">
            <v>Kenya</v>
          </cell>
          <cell r="B92" t="str">
            <v>KEN</v>
          </cell>
        </row>
        <row r="93">
          <cell r="A93" t="str">
            <v>Kiribati</v>
          </cell>
          <cell r="B93" t="str">
            <v>KIR</v>
          </cell>
        </row>
        <row r="94">
          <cell r="A94" t="str">
            <v>Korea DPR</v>
          </cell>
          <cell r="B94" t="str">
            <v>PRK</v>
          </cell>
        </row>
        <row r="95">
          <cell r="A95" t="str">
            <v>Korea Republic of</v>
          </cell>
          <cell r="B95" t="str">
            <v>KOR</v>
          </cell>
        </row>
        <row r="96">
          <cell r="A96" t="str">
            <v>Kuwait</v>
          </cell>
          <cell r="B96" t="str">
            <v>KWT</v>
          </cell>
        </row>
        <row r="97">
          <cell r="A97" t="str">
            <v>Kyrgyzstan</v>
          </cell>
          <cell r="B97" t="str">
            <v>KGZ</v>
          </cell>
        </row>
        <row r="98">
          <cell r="A98" t="str">
            <v>Lao PDR</v>
          </cell>
          <cell r="B98" t="str">
            <v>LAO</v>
          </cell>
        </row>
        <row r="99">
          <cell r="A99" t="str">
            <v>Latvia</v>
          </cell>
          <cell r="B99" t="str">
            <v>LVA</v>
          </cell>
        </row>
        <row r="100">
          <cell r="A100" t="str">
            <v>Lebanon</v>
          </cell>
          <cell r="B100" t="str">
            <v>LBN</v>
          </cell>
        </row>
        <row r="101">
          <cell r="A101" t="str">
            <v>Lesotho</v>
          </cell>
          <cell r="B101" t="str">
            <v>LSO</v>
          </cell>
        </row>
        <row r="102">
          <cell r="A102" t="str">
            <v>Liberia</v>
          </cell>
          <cell r="B102" t="str">
            <v>LBR</v>
          </cell>
        </row>
        <row r="103">
          <cell r="A103" t="str">
            <v>Libya</v>
          </cell>
          <cell r="B103" t="str">
            <v>LBY</v>
          </cell>
        </row>
        <row r="104">
          <cell r="A104" t="str">
            <v>Liechtenstein</v>
          </cell>
          <cell r="B104" t="str">
            <v>LIE</v>
          </cell>
        </row>
        <row r="105">
          <cell r="A105" t="str">
            <v>Lithuania</v>
          </cell>
          <cell r="B105" t="str">
            <v>LTU</v>
          </cell>
        </row>
        <row r="106">
          <cell r="A106" t="str">
            <v>Luxembourg</v>
          </cell>
          <cell r="B106" t="str">
            <v>LUX</v>
          </cell>
        </row>
        <row r="107">
          <cell r="A107" t="str">
            <v>Madagascar</v>
          </cell>
          <cell r="B107" t="str">
            <v>MDG</v>
          </cell>
        </row>
        <row r="108">
          <cell r="A108" t="str">
            <v>Malawi</v>
          </cell>
          <cell r="B108" t="str">
            <v>MWI</v>
          </cell>
        </row>
        <row r="109">
          <cell r="A109" t="str">
            <v>Malaysia</v>
          </cell>
          <cell r="B109" t="str">
            <v>MYS</v>
          </cell>
        </row>
        <row r="110">
          <cell r="A110" t="str">
            <v>Maldives</v>
          </cell>
          <cell r="B110" t="str">
            <v>MDV</v>
          </cell>
        </row>
        <row r="111">
          <cell r="A111" t="str">
            <v>Mali</v>
          </cell>
          <cell r="B111" t="str">
            <v>MLI</v>
          </cell>
        </row>
        <row r="112">
          <cell r="A112" t="str">
            <v>Malta</v>
          </cell>
          <cell r="B112" t="str">
            <v>MLT</v>
          </cell>
        </row>
        <row r="113">
          <cell r="A113" t="str">
            <v>Marshall Islands</v>
          </cell>
          <cell r="B113" t="str">
            <v>MHL</v>
          </cell>
        </row>
        <row r="114">
          <cell r="A114" t="str">
            <v>Mauritania</v>
          </cell>
          <cell r="B114" t="str">
            <v>MRT</v>
          </cell>
        </row>
        <row r="115">
          <cell r="A115" t="str">
            <v>Mauritius</v>
          </cell>
          <cell r="B115" t="str">
            <v>MUS</v>
          </cell>
        </row>
        <row r="116">
          <cell r="A116" t="str">
            <v>Mexico</v>
          </cell>
          <cell r="B116" t="str">
            <v>MEX</v>
          </cell>
        </row>
        <row r="117">
          <cell r="A117" t="str">
            <v>Micronesia</v>
          </cell>
          <cell r="B117" t="str">
            <v>FSM</v>
          </cell>
        </row>
        <row r="118">
          <cell r="A118" t="str">
            <v>Moldova Republic of</v>
          </cell>
          <cell r="B118" t="str">
            <v>MDA</v>
          </cell>
        </row>
        <row r="119">
          <cell r="A119" t="str">
            <v>Mongolia</v>
          </cell>
          <cell r="B119" t="str">
            <v>MNG</v>
          </cell>
        </row>
        <row r="120">
          <cell r="A120" t="str">
            <v>Montenegro</v>
          </cell>
          <cell r="B120" t="str">
            <v>MNE</v>
          </cell>
        </row>
        <row r="121">
          <cell r="A121" t="str">
            <v>Morocco</v>
          </cell>
          <cell r="B121" t="str">
            <v>MAR</v>
          </cell>
        </row>
        <row r="122">
          <cell r="A122" t="str">
            <v>Mozambique</v>
          </cell>
          <cell r="B122" t="str">
            <v>MOZ</v>
          </cell>
        </row>
        <row r="123">
          <cell r="A123" t="str">
            <v>Myanmar</v>
          </cell>
          <cell r="B123" t="str">
            <v>MMR</v>
          </cell>
        </row>
        <row r="124">
          <cell r="A124" t="str">
            <v>Namibia</v>
          </cell>
          <cell r="B124" t="str">
            <v>NAM</v>
          </cell>
        </row>
        <row r="125">
          <cell r="A125" t="str">
            <v>Nauru</v>
          </cell>
          <cell r="B125" t="str">
            <v>NRU</v>
          </cell>
        </row>
        <row r="126">
          <cell r="A126" t="str">
            <v>Nepal</v>
          </cell>
          <cell r="B126" t="str">
            <v>NPL</v>
          </cell>
        </row>
        <row r="127">
          <cell r="A127" t="str">
            <v>Netherlands</v>
          </cell>
          <cell r="B127" t="str">
            <v>NLD</v>
          </cell>
        </row>
        <row r="128">
          <cell r="A128" t="str">
            <v>New Zealand</v>
          </cell>
          <cell r="B128" t="str">
            <v>NZL</v>
          </cell>
        </row>
        <row r="129">
          <cell r="A129" t="str">
            <v>Nicaragua</v>
          </cell>
          <cell r="B129" t="str">
            <v>NIC</v>
          </cell>
        </row>
        <row r="130">
          <cell r="A130" t="str">
            <v>Niger</v>
          </cell>
          <cell r="B130" t="str">
            <v>NER</v>
          </cell>
        </row>
        <row r="131">
          <cell r="A131" t="str">
            <v>Nigeria</v>
          </cell>
          <cell r="B131" t="str">
            <v>NGA</v>
          </cell>
        </row>
        <row r="132">
          <cell r="A132" t="str">
            <v>North Macedonia</v>
          </cell>
          <cell r="B132" t="str">
            <v>MKD</v>
          </cell>
        </row>
        <row r="133">
          <cell r="A133" t="str">
            <v>Norway</v>
          </cell>
          <cell r="B133" t="str">
            <v>NOR</v>
          </cell>
        </row>
        <row r="134">
          <cell r="A134" t="str">
            <v>Oman</v>
          </cell>
          <cell r="B134" t="str">
            <v>OMN</v>
          </cell>
        </row>
        <row r="135">
          <cell r="A135" t="str">
            <v>Pakistan</v>
          </cell>
          <cell r="B135" t="str">
            <v>PAK</v>
          </cell>
        </row>
        <row r="136">
          <cell r="A136" t="str">
            <v>Palau</v>
          </cell>
          <cell r="B136" t="str">
            <v>PLW</v>
          </cell>
        </row>
        <row r="137">
          <cell r="A137" t="str">
            <v>Palestine</v>
          </cell>
          <cell r="B137" t="str">
            <v>PSE</v>
          </cell>
        </row>
        <row r="138">
          <cell r="A138" t="str">
            <v>Panama</v>
          </cell>
          <cell r="B138" t="str">
            <v>PAN</v>
          </cell>
        </row>
        <row r="139">
          <cell r="A139" t="str">
            <v>Papua New Guinea</v>
          </cell>
          <cell r="B139" t="str">
            <v>PNG</v>
          </cell>
        </row>
        <row r="140">
          <cell r="A140" t="str">
            <v>Paraguay</v>
          </cell>
          <cell r="B140" t="str">
            <v>PRY</v>
          </cell>
        </row>
        <row r="141">
          <cell r="A141" t="str">
            <v>Peru</v>
          </cell>
          <cell r="B141" t="str">
            <v>PER</v>
          </cell>
        </row>
        <row r="142">
          <cell r="A142" t="str">
            <v>Philippines</v>
          </cell>
          <cell r="B142" t="str">
            <v>PHL</v>
          </cell>
        </row>
        <row r="143">
          <cell r="A143" t="str">
            <v>Poland</v>
          </cell>
          <cell r="B143" t="str">
            <v>POL</v>
          </cell>
        </row>
        <row r="144">
          <cell r="A144" t="str">
            <v>Portugal</v>
          </cell>
          <cell r="B144" t="str">
            <v>PRT</v>
          </cell>
        </row>
        <row r="145">
          <cell r="A145" t="str">
            <v>Qatar</v>
          </cell>
          <cell r="B145" t="str">
            <v>QAT</v>
          </cell>
        </row>
        <row r="146">
          <cell r="A146" t="str">
            <v>Romania</v>
          </cell>
          <cell r="B146" t="str">
            <v>ROU</v>
          </cell>
        </row>
        <row r="147">
          <cell r="A147" t="str">
            <v>Russian Federation</v>
          </cell>
          <cell r="B147" t="str">
            <v>RUS</v>
          </cell>
        </row>
        <row r="148">
          <cell r="A148" t="str">
            <v>Rwanda</v>
          </cell>
          <cell r="B148" t="str">
            <v>RWA</v>
          </cell>
        </row>
        <row r="149">
          <cell r="A149" t="str">
            <v>Saint Kitts and Nevis</v>
          </cell>
          <cell r="B149" t="str">
            <v>KNA</v>
          </cell>
        </row>
        <row r="150">
          <cell r="A150" t="str">
            <v>Saint Lucia</v>
          </cell>
          <cell r="B150" t="str">
            <v>LCA</v>
          </cell>
        </row>
        <row r="151">
          <cell r="A151" t="str">
            <v>Saint Vincent and the Grenadines</v>
          </cell>
          <cell r="B151" t="str">
            <v>VCT</v>
          </cell>
        </row>
        <row r="152">
          <cell r="A152" t="str">
            <v>Samoa</v>
          </cell>
          <cell r="B152" t="str">
            <v>WSM</v>
          </cell>
        </row>
        <row r="153">
          <cell r="A153" t="str">
            <v>Sao Tome and Principe</v>
          </cell>
          <cell r="B153" t="str">
            <v>STP</v>
          </cell>
        </row>
        <row r="154">
          <cell r="A154" t="str">
            <v>Saudi Arabia</v>
          </cell>
          <cell r="B154" t="str">
            <v>SAU</v>
          </cell>
        </row>
        <row r="155">
          <cell r="A155" t="str">
            <v>Senegal</v>
          </cell>
          <cell r="B155" t="str">
            <v>SEN</v>
          </cell>
        </row>
        <row r="156">
          <cell r="A156" t="str">
            <v>Serbia</v>
          </cell>
          <cell r="B156" t="str">
            <v>SRB</v>
          </cell>
        </row>
        <row r="157">
          <cell r="A157" t="str">
            <v>Seychelles</v>
          </cell>
          <cell r="B157" t="str">
            <v>SYC</v>
          </cell>
        </row>
        <row r="158">
          <cell r="A158" t="str">
            <v>Sierra Leone</v>
          </cell>
          <cell r="B158" t="str">
            <v>SLE</v>
          </cell>
        </row>
        <row r="159">
          <cell r="A159" t="str">
            <v>Singapore</v>
          </cell>
          <cell r="B159" t="str">
            <v>SGP</v>
          </cell>
        </row>
        <row r="160">
          <cell r="A160" t="str">
            <v>Slovakia</v>
          </cell>
          <cell r="B160" t="str">
            <v>SVK</v>
          </cell>
        </row>
        <row r="161">
          <cell r="A161" t="str">
            <v>Slovenia</v>
          </cell>
          <cell r="B161" t="str">
            <v>SVN</v>
          </cell>
        </row>
        <row r="162">
          <cell r="A162" t="str">
            <v>Solomon Islands</v>
          </cell>
          <cell r="B162" t="str">
            <v>SLB</v>
          </cell>
        </row>
        <row r="163">
          <cell r="A163" t="str">
            <v>Somalia</v>
          </cell>
          <cell r="B163" t="str">
            <v>SOM</v>
          </cell>
        </row>
        <row r="164">
          <cell r="A164" t="str">
            <v>South Africa</v>
          </cell>
          <cell r="B164" t="str">
            <v>ZAF</v>
          </cell>
        </row>
        <row r="165">
          <cell r="A165" t="str">
            <v>South Sudan</v>
          </cell>
          <cell r="B165" t="str">
            <v>SSD</v>
          </cell>
        </row>
        <row r="166">
          <cell r="A166" t="str">
            <v>Spain</v>
          </cell>
          <cell r="B166" t="str">
            <v>ESP</v>
          </cell>
        </row>
        <row r="167">
          <cell r="A167" t="str">
            <v>Sri Lanka</v>
          </cell>
          <cell r="B167" t="str">
            <v>LKA</v>
          </cell>
        </row>
        <row r="168">
          <cell r="A168" t="str">
            <v>Sudan</v>
          </cell>
          <cell r="B168" t="str">
            <v>SDN</v>
          </cell>
        </row>
        <row r="169">
          <cell r="A169" t="str">
            <v>Suriname</v>
          </cell>
          <cell r="B169" t="str">
            <v>SUR</v>
          </cell>
        </row>
        <row r="170">
          <cell r="A170" t="str">
            <v>Sweden</v>
          </cell>
          <cell r="B170" t="str">
            <v>SWE</v>
          </cell>
        </row>
        <row r="171">
          <cell r="A171" t="str">
            <v>Switzerland</v>
          </cell>
          <cell r="B171" t="str">
            <v>CHE</v>
          </cell>
        </row>
        <row r="172">
          <cell r="A172" t="str">
            <v>Syria</v>
          </cell>
          <cell r="B172" t="str">
            <v>SYR</v>
          </cell>
        </row>
        <row r="173">
          <cell r="A173" t="str">
            <v>Tajikistan</v>
          </cell>
          <cell r="B173" t="str">
            <v>TJK</v>
          </cell>
        </row>
        <row r="174">
          <cell r="A174" t="str">
            <v>Tanzania</v>
          </cell>
          <cell r="B174" t="str">
            <v>TZA</v>
          </cell>
        </row>
        <row r="175">
          <cell r="A175" t="str">
            <v>Thailand</v>
          </cell>
          <cell r="B175" t="str">
            <v>THA</v>
          </cell>
        </row>
        <row r="176">
          <cell r="A176" t="str">
            <v>Timor-Leste</v>
          </cell>
          <cell r="B176" t="str">
            <v>TLS</v>
          </cell>
        </row>
        <row r="177">
          <cell r="A177" t="str">
            <v>Togo</v>
          </cell>
          <cell r="B177" t="str">
            <v>TGO</v>
          </cell>
        </row>
        <row r="178">
          <cell r="A178" t="str">
            <v>Tonga</v>
          </cell>
          <cell r="B178" t="str">
            <v>TON</v>
          </cell>
        </row>
        <row r="179">
          <cell r="A179" t="str">
            <v>Trinidad and Tobago</v>
          </cell>
          <cell r="B179" t="str">
            <v>TTO</v>
          </cell>
        </row>
        <row r="180">
          <cell r="A180" t="str">
            <v>Tunisia</v>
          </cell>
          <cell r="B180" t="str">
            <v>TUN</v>
          </cell>
        </row>
        <row r="181">
          <cell r="A181" t="str">
            <v>Turkey</v>
          </cell>
          <cell r="B181" t="str">
            <v>TUR</v>
          </cell>
        </row>
        <row r="182">
          <cell r="A182" t="str">
            <v>Turkmenistan</v>
          </cell>
          <cell r="B182" t="str">
            <v>TKM</v>
          </cell>
        </row>
        <row r="183">
          <cell r="A183" t="str">
            <v>Tuvalu</v>
          </cell>
          <cell r="B183" t="str">
            <v>TUV</v>
          </cell>
        </row>
        <row r="184">
          <cell r="A184" t="str">
            <v>Uganda</v>
          </cell>
          <cell r="B184" t="str">
            <v>UGA</v>
          </cell>
        </row>
        <row r="185">
          <cell r="A185" t="str">
            <v>Ukraine</v>
          </cell>
          <cell r="B185" t="str">
            <v>UKR</v>
          </cell>
        </row>
        <row r="186">
          <cell r="A186" t="str">
            <v>United Arab Emirates</v>
          </cell>
          <cell r="B186" t="str">
            <v>ARE</v>
          </cell>
        </row>
        <row r="187">
          <cell r="A187" t="str">
            <v>United Kingdom</v>
          </cell>
          <cell r="B187" t="str">
            <v>GBR</v>
          </cell>
        </row>
        <row r="188">
          <cell r="A188" t="str">
            <v>United States of America</v>
          </cell>
          <cell r="B188" t="str">
            <v>USA</v>
          </cell>
        </row>
        <row r="189">
          <cell r="A189" t="str">
            <v>Uruguay</v>
          </cell>
          <cell r="B189" t="str">
            <v>URY</v>
          </cell>
        </row>
        <row r="190">
          <cell r="A190" t="str">
            <v>Uzbekistan</v>
          </cell>
          <cell r="B190" t="str">
            <v>UZB</v>
          </cell>
        </row>
        <row r="191">
          <cell r="A191" t="str">
            <v>Vanuatu</v>
          </cell>
          <cell r="B191" t="str">
            <v>VUT</v>
          </cell>
        </row>
        <row r="192">
          <cell r="A192" t="str">
            <v>Venezuela</v>
          </cell>
          <cell r="B192" t="str">
            <v>VEN</v>
          </cell>
        </row>
        <row r="193">
          <cell r="A193" t="str">
            <v>Viet Nam</v>
          </cell>
          <cell r="B193" t="str">
            <v>VNM</v>
          </cell>
        </row>
        <row r="194">
          <cell r="A194" t="str">
            <v>Yemen</v>
          </cell>
          <cell r="B194" t="str">
            <v>YEM</v>
          </cell>
        </row>
        <row r="195">
          <cell r="A195" t="str">
            <v>Zambia</v>
          </cell>
          <cell r="B195" t="str">
            <v>ZMB</v>
          </cell>
        </row>
        <row r="196">
          <cell r="A196" t="str">
            <v>Zimbabwe</v>
          </cell>
          <cell r="B196" t="str">
            <v>ZWE</v>
          </cell>
        </row>
      </sheetData>
      <sheetData sheetId="6" refreshError="1"/>
      <sheetData sheetId="7" refreshError="1"/>
      <sheetData sheetId="8" refreshError="1">
        <row r="3">
          <cell r="BZ3">
            <v>0.32432432432432434</v>
          </cell>
        </row>
        <row r="4">
          <cell r="BZ4">
            <v>0.3</v>
          </cell>
        </row>
        <row r="5">
          <cell r="BZ5">
            <v>0.55555555555555558</v>
          </cell>
        </row>
        <row r="6">
          <cell r="BZ6">
            <v>0.40540540540540543</v>
          </cell>
        </row>
        <row r="7">
          <cell r="BZ7">
            <v>0.31147540983606559</v>
          </cell>
        </row>
        <row r="8">
          <cell r="BZ8">
            <v>0.3611111111111111</v>
          </cell>
        </row>
        <row r="9">
          <cell r="BZ9">
            <v>0.36</v>
          </cell>
        </row>
        <row r="10">
          <cell r="BZ10">
            <v>0.29850746268656714</v>
          </cell>
        </row>
        <row r="11">
          <cell r="BZ11">
            <v>0.296875</v>
          </cell>
        </row>
        <row r="12">
          <cell r="BZ12">
            <v>0.46478873239436619</v>
          </cell>
        </row>
        <row r="13">
          <cell r="BZ13">
            <v>0.33870967741935482</v>
          </cell>
        </row>
        <row r="14">
          <cell r="BZ14">
            <v>0.25806451612903225</v>
          </cell>
        </row>
        <row r="15">
          <cell r="BZ15">
            <v>0.26027397260273971</v>
          </cell>
        </row>
        <row r="16">
          <cell r="BZ16">
            <v>0.53731343283582089</v>
          </cell>
        </row>
        <row r="17">
          <cell r="BZ17">
            <v>0.31343283582089554</v>
          </cell>
        </row>
        <row r="18">
          <cell r="BZ18">
            <v>0.296875</v>
          </cell>
        </row>
        <row r="19">
          <cell r="BZ19">
            <v>0.27692307692307694</v>
          </cell>
        </row>
        <row r="20">
          <cell r="BZ20">
            <v>0.3108108108108108</v>
          </cell>
        </row>
        <row r="21">
          <cell r="BZ21">
            <v>0.54411764705882348</v>
          </cell>
        </row>
        <row r="22">
          <cell r="BZ22">
            <v>0.53424657534246578</v>
          </cell>
        </row>
        <row r="23">
          <cell r="BZ23">
            <v>0.65217391304347827</v>
          </cell>
        </row>
        <row r="24">
          <cell r="BZ24">
            <v>0.47887323943661969</v>
          </cell>
        </row>
        <row r="25">
          <cell r="BZ25">
            <v>0.352112676056338</v>
          </cell>
        </row>
        <row r="26">
          <cell r="BZ26">
            <v>0.31147540983606559</v>
          </cell>
        </row>
        <row r="27">
          <cell r="BZ27">
            <v>0.50724637681159424</v>
          </cell>
        </row>
        <row r="28">
          <cell r="BZ28">
            <v>0.45333333333333331</v>
          </cell>
        </row>
        <row r="29">
          <cell r="BZ29">
            <v>0.36</v>
          </cell>
        </row>
        <row r="30">
          <cell r="BZ30">
            <v>0.30303030303030304</v>
          </cell>
        </row>
        <row r="31">
          <cell r="BZ31">
            <v>0.46575342465753422</v>
          </cell>
        </row>
        <row r="32">
          <cell r="BZ32">
            <v>0.52702702702702697</v>
          </cell>
        </row>
        <row r="33">
          <cell r="BZ33">
            <v>0.2878787878787879</v>
          </cell>
        </row>
        <row r="34">
          <cell r="BZ34">
            <v>0.59154929577464788</v>
          </cell>
        </row>
        <row r="35">
          <cell r="BZ35">
            <v>0.46478873239436619</v>
          </cell>
        </row>
        <row r="36">
          <cell r="BZ36">
            <v>0.35714285714285715</v>
          </cell>
        </row>
        <row r="37">
          <cell r="BZ37">
            <v>0.44117647058823528</v>
          </cell>
        </row>
        <row r="38">
          <cell r="BZ38">
            <v>0.29333333333333333</v>
          </cell>
        </row>
        <row r="39">
          <cell r="BZ39">
            <v>0.647887323943662</v>
          </cell>
        </row>
        <row r="40">
          <cell r="BZ40">
            <v>0.63013698630136983</v>
          </cell>
        </row>
        <row r="41">
          <cell r="BZ41">
            <v>0.52702702702702697</v>
          </cell>
        </row>
        <row r="42">
          <cell r="BZ42">
            <v>0.375</v>
          </cell>
        </row>
        <row r="43">
          <cell r="BZ43">
            <v>0.43243243243243246</v>
          </cell>
        </row>
        <row r="44">
          <cell r="BZ44">
            <v>0.55882352941176472</v>
          </cell>
        </row>
        <row r="45">
          <cell r="BZ45">
            <v>0.26865671641791045</v>
          </cell>
        </row>
        <row r="46">
          <cell r="BZ46">
            <v>0.40909090909090912</v>
          </cell>
        </row>
        <row r="47">
          <cell r="BZ47">
            <v>0.32307692307692309</v>
          </cell>
        </row>
        <row r="48">
          <cell r="BZ48">
            <v>0.18461538461538463</v>
          </cell>
        </row>
        <row r="49">
          <cell r="BZ49">
            <v>0.38235294117647056</v>
          </cell>
        </row>
        <row r="50">
          <cell r="BZ50">
            <v>0.28813559322033899</v>
          </cell>
        </row>
        <row r="51">
          <cell r="BZ51">
            <v>0.43243243243243246</v>
          </cell>
        </row>
        <row r="52">
          <cell r="BZ52">
            <v>0.47297297297297297</v>
          </cell>
        </row>
        <row r="53">
          <cell r="BZ53">
            <v>0.36486486486486486</v>
          </cell>
        </row>
        <row r="54">
          <cell r="BZ54">
            <v>0.43243243243243246</v>
          </cell>
        </row>
        <row r="55">
          <cell r="BZ55">
            <v>0.46153846153846156</v>
          </cell>
        </row>
        <row r="56">
          <cell r="BZ56">
            <v>0.43548387096774194</v>
          </cell>
        </row>
        <row r="57">
          <cell r="BZ57">
            <v>0.421875</v>
          </cell>
        </row>
        <row r="58">
          <cell r="BZ58">
            <v>0.43835616438356162</v>
          </cell>
        </row>
        <row r="59">
          <cell r="BZ59">
            <v>0.36486486486486486</v>
          </cell>
        </row>
        <row r="60">
          <cell r="BZ60">
            <v>0.43478260869565216</v>
          </cell>
        </row>
        <row r="61">
          <cell r="BZ61">
            <v>0.33846153846153848</v>
          </cell>
        </row>
        <row r="62">
          <cell r="BZ62">
            <v>0.27272727272727271</v>
          </cell>
        </row>
        <row r="63">
          <cell r="BZ63">
            <v>0.51428571428571423</v>
          </cell>
        </row>
        <row r="64">
          <cell r="BZ64">
            <v>0.44594594594594594</v>
          </cell>
        </row>
        <row r="65">
          <cell r="BZ65">
            <v>0.29166666666666669</v>
          </cell>
        </row>
        <row r="66">
          <cell r="BZ66">
            <v>0.38805970149253732</v>
          </cell>
        </row>
        <row r="67">
          <cell r="BZ67">
            <v>0.41891891891891891</v>
          </cell>
        </row>
        <row r="68">
          <cell r="BZ68">
            <v>0.37313432835820898</v>
          </cell>
        </row>
        <row r="69">
          <cell r="BZ69">
            <v>0.32786885245901637</v>
          </cell>
        </row>
        <row r="70">
          <cell r="BZ70">
            <v>0.49333333333333335</v>
          </cell>
        </row>
        <row r="71">
          <cell r="BZ71">
            <v>0.47887323943661969</v>
          </cell>
        </row>
        <row r="72">
          <cell r="BZ72">
            <v>0.56338028169014087</v>
          </cell>
        </row>
        <row r="73">
          <cell r="BZ73">
            <v>0.55555555555555558</v>
          </cell>
        </row>
        <row r="74">
          <cell r="BZ74">
            <v>0.41333333333333333</v>
          </cell>
        </row>
        <row r="75">
          <cell r="BZ75">
            <v>0.57333333333333336</v>
          </cell>
        </row>
        <row r="76">
          <cell r="BZ76">
            <v>0.38805970149253732</v>
          </cell>
        </row>
        <row r="77">
          <cell r="BZ77">
            <v>0.22222222222222221</v>
          </cell>
        </row>
        <row r="78">
          <cell r="BZ78">
            <v>0.45205479452054792</v>
          </cell>
        </row>
        <row r="79">
          <cell r="BZ79">
            <v>0.26027397260273971</v>
          </cell>
        </row>
        <row r="80">
          <cell r="BZ80">
            <v>0.53521126760563376</v>
          </cell>
        </row>
        <row r="81">
          <cell r="BZ81">
            <v>0.33333333333333331</v>
          </cell>
        </row>
        <row r="82">
          <cell r="BZ82">
            <v>0.328125</v>
          </cell>
        </row>
        <row r="83">
          <cell r="BZ83">
            <v>0.390625</v>
          </cell>
        </row>
        <row r="84">
          <cell r="BZ84">
            <v>0.33823529411764708</v>
          </cell>
        </row>
        <row r="85">
          <cell r="BZ85">
            <v>0.56338028169014087</v>
          </cell>
        </row>
        <row r="86">
          <cell r="BZ86">
            <v>0.54545454545454541</v>
          </cell>
        </row>
        <row r="87">
          <cell r="BZ87">
            <v>0.50724637681159424</v>
          </cell>
        </row>
        <row r="88">
          <cell r="BZ88">
            <v>0.49315068493150682</v>
          </cell>
        </row>
        <row r="89">
          <cell r="BZ89">
            <v>0.45333333333333331</v>
          </cell>
        </row>
        <row r="90">
          <cell r="BZ90">
            <v>0.2711864406779661</v>
          </cell>
        </row>
        <row r="91">
          <cell r="BZ91">
            <v>0.40350877192982454</v>
          </cell>
        </row>
        <row r="92">
          <cell r="BZ92">
            <v>0.4925373134328358</v>
          </cell>
        </row>
        <row r="93">
          <cell r="BZ93">
            <v>0.328125</v>
          </cell>
        </row>
        <row r="94">
          <cell r="BZ94">
            <v>0.37333333333333335</v>
          </cell>
        </row>
        <row r="95">
          <cell r="BZ95">
            <v>0.38356164383561642</v>
          </cell>
        </row>
        <row r="96">
          <cell r="BZ96">
            <v>0.32835820895522388</v>
          </cell>
        </row>
        <row r="97">
          <cell r="BZ97">
            <v>0.3188405797101449</v>
          </cell>
        </row>
        <row r="98">
          <cell r="BZ98">
            <v>0.47222222222222221</v>
          </cell>
        </row>
        <row r="99">
          <cell r="BZ99">
            <v>0.56338028169014087</v>
          </cell>
        </row>
        <row r="100">
          <cell r="BZ100">
            <v>0.48484848484848486</v>
          </cell>
        </row>
        <row r="101">
          <cell r="BZ101">
            <v>0.39622641509433965</v>
          </cell>
        </row>
        <row r="102">
          <cell r="BZ102">
            <v>0.4925373134328358</v>
          </cell>
        </row>
        <row r="103">
          <cell r="BZ103">
            <v>0.38095238095238093</v>
          </cell>
        </row>
        <row r="104">
          <cell r="BZ104">
            <v>0.58904109589041098</v>
          </cell>
        </row>
        <row r="105">
          <cell r="BZ105">
            <v>0.44594594594594594</v>
          </cell>
        </row>
        <row r="106">
          <cell r="BZ106">
            <v>0.43478260869565216</v>
          </cell>
        </row>
        <row r="107">
          <cell r="BZ107">
            <v>0.44776119402985076</v>
          </cell>
        </row>
        <row r="108">
          <cell r="BZ108">
            <v>0.43835616438356162</v>
          </cell>
        </row>
        <row r="109">
          <cell r="BZ109">
            <v>0.453125</v>
          </cell>
        </row>
        <row r="110">
          <cell r="BZ110">
            <v>0.5901639344262295</v>
          </cell>
        </row>
        <row r="111">
          <cell r="BZ111">
            <v>0.44285714285714284</v>
          </cell>
        </row>
        <row r="112">
          <cell r="BZ112">
            <v>0.40579710144927539</v>
          </cell>
        </row>
        <row r="113">
          <cell r="BZ113">
            <v>0.41095890410958902</v>
          </cell>
        </row>
        <row r="114">
          <cell r="BZ114">
            <v>0.5161290322580645</v>
          </cell>
        </row>
        <row r="115">
          <cell r="BZ115">
            <v>0.64383561643835618</v>
          </cell>
        </row>
        <row r="116">
          <cell r="BZ116">
            <v>0.375</v>
          </cell>
        </row>
        <row r="117">
          <cell r="BZ117">
            <v>0.53521126760563376</v>
          </cell>
        </row>
        <row r="118">
          <cell r="BZ118">
            <v>0.51388888888888884</v>
          </cell>
        </row>
        <row r="119">
          <cell r="BZ119">
            <v>0.61333333333333329</v>
          </cell>
        </row>
        <row r="120">
          <cell r="BZ120">
            <v>0.48</v>
          </cell>
        </row>
        <row r="121">
          <cell r="BZ121">
            <v>0.57534246575342463</v>
          </cell>
        </row>
        <row r="122">
          <cell r="BZ122">
            <v>0.5</v>
          </cell>
        </row>
        <row r="123">
          <cell r="BZ123">
            <v>0.51351351351351349</v>
          </cell>
        </row>
        <row r="124">
          <cell r="BZ124">
            <v>0.37313432835820898</v>
          </cell>
        </row>
        <row r="125">
          <cell r="BZ125">
            <v>0.37878787878787878</v>
          </cell>
        </row>
        <row r="126">
          <cell r="BZ126">
            <v>0.59722222222222221</v>
          </cell>
        </row>
        <row r="127">
          <cell r="BZ127">
            <v>0.64864864864864868</v>
          </cell>
        </row>
        <row r="128">
          <cell r="BZ128">
            <v>0.41095890410958902</v>
          </cell>
        </row>
        <row r="129">
          <cell r="BZ129">
            <v>0.60869565217391308</v>
          </cell>
        </row>
        <row r="130">
          <cell r="BZ130">
            <v>0.37878787878787878</v>
          </cell>
        </row>
        <row r="131">
          <cell r="BZ131">
            <v>0.29411764705882354</v>
          </cell>
        </row>
        <row r="132">
          <cell r="BZ132">
            <v>0.41333333333333333</v>
          </cell>
        </row>
        <row r="133">
          <cell r="BZ133">
            <v>0.47457627118644069</v>
          </cell>
        </row>
        <row r="134">
          <cell r="BZ134">
            <v>0.453125</v>
          </cell>
        </row>
        <row r="135">
          <cell r="BZ135">
            <v>0.42028985507246375</v>
          </cell>
        </row>
        <row r="136">
          <cell r="BZ136">
            <v>0.72857142857142854</v>
          </cell>
        </row>
        <row r="137">
          <cell r="BZ137">
            <v>0.31506849315068491</v>
          </cell>
        </row>
        <row r="138">
          <cell r="BZ138">
            <v>0.39189189189189189</v>
          </cell>
        </row>
        <row r="139">
          <cell r="BZ139">
            <v>0.35135135135135137</v>
          </cell>
        </row>
        <row r="140">
          <cell r="BZ140">
            <v>0.36363636363636365</v>
          </cell>
        </row>
        <row r="141">
          <cell r="BZ141">
            <v>0.38805970149253732</v>
          </cell>
        </row>
        <row r="142">
          <cell r="BZ142">
            <v>0.25</v>
          </cell>
        </row>
        <row r="143">
          <cell r="BZ143">
            <v>0.35294117647058826</v>
          </cell>
        </row>
        <row r="144">
          <cell r="BZ144">
            <v>0.39393939393939392</v>
          </cell>
        </row>
        <row r="145">
          <cell r="BZ145">
            <v>0.43243243243243246</v>
          </cell>
        </row>
        <row r="146">
          <cell r="BZ146">
            <v>0.53448275862068961</v>
          </cell>
        </row>
        <row r="147">
          <cell r="BZ147">
            <v>0.55223880597014929</v>
          </cell>
        </row>
        <row r="148">
          <cell r="BZ148">
            <v>0.28813559322033899</v>
          </cell>
        </row>
        <row r="149">
          <cell r="BZ149">
            <v>0.52380952380952384</v>
          </cell>
        </row>
        <row r="150">
          <cell r="BZ150">
            <v>0.60563380281690138</v>
          </cell>
        </row>
        <row r="151">
          <cell r="BZ151">
            <v>0.27692307692307694</v>
          </cell>
        </row>
        <row r="152">
          <cell r="BZ152">
            <v>0.45333333333333331</v>
          </cell>
        </row>
        <row r="153">
          <cell r="BZ153">
            <v>0.58108108108108103</v>
          </cell>
        </row>
        <row r="154">
          <cell r="BZ154">
            <v>0.40625</v>
          </cell>
        </row>
        <row r="155">
          <cell r="BZ155">
            <v>0.52</v>
          </cell>
        </row>
        <row r="156">
          <cell r="BZ156">
            <v>0.40298507462686567</v>
          </cell>
        </row>
        <row r="157">
          <cell r="BZ157">
            <v>0.36923076923076925</v>
          </cell>
        </row>
        <row r="158">
          <cell r="BZ158">
            <v>0.37313432835820898</v>
          </cell>
        </row>
        <row r="159">
          <cell r="BZ159">
            <v>0.61194029850746268</v>
          </cell>
        </row>
        <row r="160">
          <cell r="BZ160">
            <v>0.328125</v>
          </cell>
        </row>
        <row r="161">
          <cell r="BZ161">
            <v>0.44</v>
          </cell>
        </row>
        <row r="162">
          <cell r="BZ162">
            <v>0.69565217391304346</v>
          </cell>
        </row>
        <row r="163">
          <cell r="BZ163">
            <v>0.34782608695652173</v>
          </cell>
        </row>
        <row r="164">
          <cell r="BZ164">
            <v>0.39436619718309857</v>
          </cell>
        </row>
        <row r="165">
          <cell r="BZ165">
            <v>0.62666666666666671</v>
          </cell>
        </row>
        <row r="166">
          <cell r="BZ166">
            <v>0.42857142857142855</v>
          </cell>
        </row>
        <row r="167">
          <cell r="BZ167">
            <v>0.26153846153846155</v>
          </cell>
        </row>
        <row r="168">
          <cell r="BZ168">
            <v>0.25757575757575757</v>
          </cell>
        </row>
        <row r="169">
          <cell r="BZ169">
            <v>0.58823529411764708</v>
          </cell>
        </row>
        <row r="170">
          <cell r="BZ170">
            <v>0.51388888888888884</v>
          </cell>
        </row>
        <row r="171">
          <cell r="BZ171">
            <v>0.44594594594594594</v>
          </cell>
        </row>
        <row r="172">
          <cell r="BZ172">
            <v>0.30136986301369861</v>
          </cell>
        </row>
        <row r="173">
          <cell r="BZ173">
            <v>0.49295774647887325</v>
          </cell>
        </row>
        <row r="174">
          <cell r="BZ174">
            <v>0.49315068493150682</v>
          </cell>
        </row>
        <row r="175">
          <cell r="BZ175">
            <v>0.546875</v>
          </cell>
        </row>
        <row r="176">
          <cell r="BZ176">
            <v>0.80281690140845074</v>
          </cell>
        </row>
        <row r="177">
          <cell r="BZ177">
            <v>0.40845070422535212</v>
          </cell>
        </row>
        <row r="178">
          <cell r="BZ178">
            <v>0.3</v>
          </cell>
        </row>
        <row r="179">
          <cell r="BZ179">
            <v>0.51515151515151514</v>
          </cell>
        </row>
        <row r="180">
          <cell r="BZ180">
            <v>0.50909090909090904</v>
          </cell>
        </row>
        <row r="181">
          <cell r="BZ181">
            <v>0.43835616438356162</v>
          </cell>
        </row>
        <row r="182">
          <cell r="BZ182">
            <v>0.47826086956521741</v>
          </cell>
        </row>
        <row r="183">
          <cell r="BZ183">
            <v>0.30769230769230771</v>
          </cell>
        </row>
        <row r="184">
          <cell r="BZ184">
            <v>0.38461538461538464</v>
          </cell>
        </row>
        <row r="185">
          <cell r="BZ185">
            <v>0.5</v>
          </cell>
        </row>
        <row r="186">
          <cell r="BZ186">
            <v>0.48529411764705882</v>
          </cell>
        </row>
        <row r="187">
          <cell r="BZ187">
            <v>0.34285714285714286</v>
          </cell>
        </row>
        <row r="188">
          <cell r="BZ188">
            <v>0.5757575757575758</v>
          </cell>
        </row>
        <row r="189">
          <cell r="BZ189">
            <v>0.2878787878787879</v>
          </cell>
        </row>
        <row r="190">
          <cell r="BZ190">
            <v>0.46575342465753422</v>
          </cell>
        </row>
        <row r="191">
          <cell r="BZ191">
            <v>0.67567567567567566</v>
          </cell>
        </row>
        <row r="192">
          <cell r="BZ192">
            <v>0.44594594594594594</v>
          </cell>
        </row>
        <row r="193">
          <cell r="BZ193">
            <v>0.3783783783783784</v>
          </cell>
        </row>
      </sheetData>
      <sheetData sheetId="9" refreshError="1"/>
      <sheetData sheetId="10" refreshError="1"/>
      <sheetData sheetId="11" refreshError="1">
        <row r="2">
          <cell r="BY2">
            <v>4</v>
          </cell>
        </row>
        <row r="3">
          <cell r="BY3">
            <v>7</v>
          </cell>
        </row>
        <row r="4">
          <cell r="BY4">
            <v>3</v>
          </cell>
        </row>
        <row r="5">
          <cell r="BY5">
            <v>0</v>
          </cell>
        </row>
        <row r="6">
          <cell r="BY6">
            <v>20</v>
          </cell>
        </row>
        <row r="7">
          <cell r="BY7">
            <v>7</v>
          </cell>
        </row>
        <row r="8">
          <cell r="BY8">
            <v>4</v>
          </cell>
        </row>
        <row r="9">
          <cell r="BY9">
            <v>10</v>
          </cell>
        </row>
        <row r="10">
          <cell r="BY10">
            <v>13</v>
          </cell>
        </row>
        <row r="11">
          <cell r="BY11">
            <v>8</v>
          </cell>
        </row>
        <row r="12">
          <cell r="BY12">
            <v>18</v>
          </cell>
        </row>
        <row r="13">
          <cell r="BY13">
            <v>19</v>
          </cell>
        </row>
        <row r="14">
          <cell r="BY14">
            <v>5</v>
          </cell>
        </row>
        <row r="15">
          <cell r="BY15">
            <v>11</v>
          </cell>
        </row>
        <row r="16">
          <cell r="BY16">
            <v>9</v>
          </cell>
        </row>
        <row r="17">
          <cell r="BY17">
            <v>13</v>
          </cell>
        </row>
        <row r="18">
          <cell r="BY18">
            <v>13</v>
          </cell>
        </row>
        <row r="19">
          <cell r="BY19">
            <v>1</v>
          </cell>
        </row>
        <row r="20">
          <cell r="BY20">
            <v>9</v>
          </cell>
        </row>
        <row r="21">
          <cell r="BY21">
            <v>4</v>
          </cell>
        </row>
        <row r="22">
          <cell r="BY22">
            <v>10</v>
          </cell>
        </row>
        <row r="23">
          <cell r="BY23">
            <v>3</v>
          </cell>
        </row>
        <row r="24">
          <cell r="BY24">
            <v>7</v>
          </cell>
        </row>
        <row r="25">
          <cell r="BY25">
            <v>16</v>
          </cell>
        </row>
        <row r="26">
          <cell r="BY26">
            <v>8</v>
          </cell>
        </row>
        <row r="27">
          <cell r="BY27">
            <v>0</v>
          </cell>
        </row>
        <row r="28">
          <cell r="BY28">
            <v>2</v>
          </cell>
        </row>
        <row r="29">
          <cell r="BY29">
            <v>11</v>
          </cell>
        </row>
        <row r="30">
          <cell r="BY30">
            <v>4</v>
          </cell>
        </row>
        <row r="31">
          <cell r="BY31">
            <v>1</v>
          </cell>
        </row>
        <row r="32">
          <cell r="BY32">
            <v>11</v>
          </cell>
        </row>
        <row r="33">
          <cell r="BY33">
            <v>5</v>
          </cell>
        </row>
        <row r="34">
          <cell r="BY34">
            <v>3</v>
          </cell>
        </row>
        <row r="35">
          <cell r="BY35">
            <v>8</v>
          </cell>
        </row>
        <row r="36">
          <cell r="BY36">
            <v>10</v>
          </cell>
        </row>
        <row r="37">
          <cell r="BY37">
            <v>4</v>
          </cell>
        </row>
        <row r="38">
          <cell r="BY38">
            <v>5</v>
          </cell>
        </row>
        <row r="39">
          <cell r="BY39">
            <v>1</v>
          </cell>
        </row>
        <row r="40">
          <cell r="BY40">
            <v>2</v>
          </cell>
        </row>
        <row r="41">
          <cell r="BY41">
            <v>6</v>
          </cell>
        </row>
        <row r="42">
          <cell r="BY42">
            <v>2</v>
          </cell>
        </row>
        <row r="43">
          <cell r="BY43">
            <v>10</v>
          </cell>
        </row>
        <row r="44">
          <cell r="BY44">
            <v>11</v>
          </cell>
        </row>
        <row r="45">
          <cell r="BY45">
            <v>12</v>
          </cell>
        </row>
        <row r="46">
          <cell r="BY46">
            <v>13</v>
          </cell>
        </row>
        <row r="47">
          <cell r="BY47">
            <v>12</v>
          </cell>
        </row>
        <row r="48">
          <cell r="BY48">
            <v>7</v>
          </cell>
        </row>
        <row r="49">
          <cell r="BY49">
            <v>22</v>
          </cell>
        </row>
        <row r="50">
          <cell r="BY50">
            <v>4</v>
          </cell>
        </row>
        <row r="51">
          <cell r="BY51">
            <v>4</v>
          </cell>
        </row>
        <row r="52">
          <cell r="BY52">
            <v>2</v>
          </cell>
        </row>
        <row r="53">
          <cell r="BY53">
            <v>6</v>
          </cell>
        </row>
        <row r="54">
          <cell r="BY54">
            <v>10</v>
          </cell>
        </row>
        <row r="55">
          <cell r="BY55">
            <v>14</v>
          </cell>
        </row>
        <row r="56">
          <cell r="BY56">
            <v>13</v>
          </cell>
        </row>
        <row r="57">
          <cell r="BY57">
            <v>1</v>
          </cell>
        </row>
        <row r="58">
          <cell r="BY58">
            <v>0</v>
          </cell>
        </row>
        <row r="59">
          <cell r="BY59">
            <v>10</v>
          </cell>
        </row>
        <row r="60">
          <cell r="BY60">
            <v>13</v>
          </cell>
        </row>
        <row r="61">
          <cell r="BY61">
            <v>11</v>
          </cell>
        </row>
        <row r="62">
          <cell r="BY62">
            <v>4</v>
          </cell>
        </row>
        <row r="63">
          <cell r="BY63">
            <v>0</v>
          </cell>
        </row>
        <row r="64">
          <cell r="BY64">
            <v>6</v>
          </cell>
        </row>
        <row r="65">
          <cell r="BY65">
            <v>10</v>
          </cell>
        </row>
        <row r="66">
          <cell r="BY66">
            <v>0</v>
          </cell>
        </row>
        <row r="67">
          <cell r="BY67">
            <v>10</v>
          </cell>
        </row>
        <row r="68">
          <cell r="BY68">
            <v>19</v>
          </cell>
        </row>
        <row r="69">
          <cell r="BY69">
            <v>4</v>
          </cell>
        </row>
        <row r="70">
          <cell r="BY70">
            <v>4</v>
          </cell>
        </row>
        <row r="71">
          <cell r="BY71">
            <v>4</v>
          </cell>
        </row>
        <row r="72">
          <cell r="BY72">
            <v>6</v>
          </cell>
        </row>
        <row r="73">
          <cell r="BY73">
            <v>4</v>
          </cell>
        </row>
        <row r="74">
          <cell r="BY74">
            <v>4</v>
          </cell>
        </row>
        <row r="75">
          <cell r="BY75">
            <v>10</v>
          </cell>
        </row>
        <row r="76">
          <cell r="BY76">
            <v>17</v>
          </cell>
        </row>
        <row r="77">
          <cell r="BY77">
            <v>5</v>
          </cell>
        </row>
        <row r="78">
          <cell r="BY78">
            <v>5</v>
          </cell>
        </row>
        <row r="79">
          <cell r="BY79">
            <v>7</v>
          </cell>
        </row>
        <row r="80">
          <cell r="BY80">
            <v>7</v>
          </cell>
        </row>
        <row r="81">
          <cell r="BY81">
            <v>13</v>
          </cell>
        </row>
        <row r="82">
          <cell r="BY82">
            <v>14</v>
          </cell>
        </row>
        <row r="83">
          <cell r="BY83">
            <v>9</v>
          </cell>
        </row>
        <row r="84">
          <cell r="BY84">
            <v>7</v>
          </cell>
        </row>
        <row r="85">
          <cell r="BY85">
            <v>10</v>
          </cell>
        </row>
        <row r="86">
          <cell r="BY86">
            <v>8</v>
          </cell>
        </row>
        <row r="87">
          <cell r="BY87">
            <v>5</v>
          </cell>
        </row>
        <row r="88">
          <cell r="BY88">
            <v>0</v>
          </cell>
        </row>
        <row r="89">
          <cell r="BY89">
            <v>18</v>
          </cell>
        </row>
        <row r="90">
          <cell r="BY90">
            <v>17</v>
          </cell>
        </row>
        <row r="91">
          <cell r="BY91">
            <v>11</v>
          </cell>
        </row>
        <row r="92">
          <cell r="BY92">
            <v>13</v>
          </cell>
        </row>
        <row r="93">
          <cell r="BY93">
            <v>3</v>
          </cell>
        </row>
        <row r="94">
          <cell r="BY94">
            <v>5</v>
          </cell>
        </row>
        <row r="95">
          <cell r="BY95">
            <v>10</v>
          </cell>
        </row>
        <row r="96">
          <cell r="BY96">
            <v>9</v>
          </cell>
        </row>
        <row r="97">
          <cell r="BY97">
            <v>2</v>
          </cell>
        </row>
        <row r="98">
          <cell r="BY98">
            <v>2</v>
          </cell>
        </row>
        <row r="99">
          <cell r="BY99">
            <v>10</v>
          </cell>
        </row>
        <row r="100">
          <cell r="BY100">
            <v>30</v>
          </cell>
        </row>
        <row r="101">
          <cell r="BY101">
            <v>10</v>
          </cell>
        </row>
        <row r="102">
          <cell r="BY102">
            <v>14</v>
          </cell>
        </row>
        <row r="103">
          <cell r="BY103">
            <v>2</v>
          </cell>
        </row>
        <row r="104">
          <cell r="BY104">
            <v>0</v>
          </cell>
        </row>
        <row r="105">
          <cell r="BY105">
            <v>10</v>
          </cell>
        </row>
        <row r="106">
          <cell r="BY106">
            <v>12</v>
          </cell>
        </row>
        <row r="107">
          <cell r="BY107">
            <v>1</v>
          </cell>
        </row>
        <row r="108">
          <cell r="BY108">
            <v>14</v>
          </cell>
        </row>
        <row r="109">
          <cell r="BY109">
            <v>20</v>
          </cell>
        </row>
        <row r="110">
          <cell r="BY110">
            <v>4</v>
          </cell>
        </row>
        <row r="111">
          <cell r="BY111">
            <v>9</v>
          </cell>
        </row>
        <row r="112">
          <cell r="BY112">
            <v>6</v>
          </cell>
        </row>
        <row r="113">
          <cell r="BY113">
            <v>19</v>
          </cell>
        </row>
        <row r="114">
          <cell r="BY114">
            <v>5</v>
          </cell>
        </row>
        <row r="115">
          <cell r="BY115">
            <v>5</v>
          </cell>
        </row>
        <row r="116">
          <cell r="BY116">
            <v>6</v>
          </cell>
        </row>
        <row r="117">
          <cell r="BY117">
            <v>3</v>
          </cell>
        </row>
        <row r="118">
          <cell r="BY118">
            <v>0</v>
          </cell>
        </row>
        <row r="119">
          <cell r="BY119">
            <v>3</v>
          </cell>
        </row>
        <row r="120">
          <cell r="BY120">
            <v>2</v>
          </cell>
        </row>
        <row r="121">
          <cell r="BY121">
            <v>25</v>
          </cell>
        </row>
        <row r="122">
          <cell r="BY122">
            <v>3</v>
          </cell>
        </row>
        <row r="123">
          <cell r="BY123">
            <v>10</v>
          </cell>
        </row>
        <row r="124">
          <cell r="BY124">
            <v>12</v>
          </cell>
        </row>
        <row r="125">
          <cell r="BY125">
            <v>6</v>
          </cell>
        </row>
        <row r="126">
          <cell r="BY126">
            <v>2</v>
          </cell>
        </row>
        <row r="127">
          <cell r="BY127">
            <v>1</v>
          </cell>
        </row>
        <row r="128">
          <cell r="BY128">
            <v>9</v>
          </cell>
        </row>
        <row r="129">
          <cell r="BY129">
            <v>12</v>
          </cell>
        </row>
        <row r="130">
          <cell r="BY130">
            <v>10</v>
          </cell>
        </row>
        <row r="131">
          <cell r="BY131">
            <v>3</v>
          </cell>
        </row>
        <row r="132">
          <cell r="BY132">
            <v>22</v>
          </cell>
        </row>
        <row r="133">
          <cell r="BY133">
            <v>15</v>
          </cell>
        </row>
        <row r="134">
          <cell r="BY134">
            <v>9</v>
          </cell>
        </row>
        <row r="135">
          <cell r="BY135">
            <v>9</v>
          </cell>
        </row>
        <row r="136">
          <cell r="BY136">
            <v>5</v>
          </cell>
        </row>
        <row r="137">
          <cell r="BY137">
            <v>5</v>
          </cell>
        </row>
        <row r="138">
          <cell r="BY138">
            <v>4</v>
          </cell>
        </row>
        <row r="139">
          <cell r="BY139">
            <v>13</v>
          </cell>
        </row>
        <row r="140">
          <cell r="BY140">
            <v>10</v>
          </cell>
        </row>
        <row r="141">
          <cell r="BY141">
            <v>15</v>
          </cell>
        </row>
        <row r="142">
          <cell r="BY142">
            <v>8</v>
          </cell>
        </row>
        <row r="143">
          <cell r="BY143">
            <v>12</v>
          </cell>
        </row>
        <row r="144">
          <cell r="BY144">
            <v>0</v>
          </cell>
        </row>
        <row r="145">
          <cell r="BY145">
            <v>23</v>
          </cell>
        </row>
        <row r="146">
          <cell r="BY146">
            <v>13</v>
          </cell>
        </row>
        <row r="147">
          <cell r="BY147">
            <v>21</v>
          </cell>
        </row>
        <row r="148">
          <cell r="BY148">
            <v>16</v>
          </cell>
        </row>
        <row r="149">
          <cell r="BY149">
            <v>4</v>
          </cell>
        </row>
        <row r="150">
          <cell r="BY150">
            <v>11</v>
          </cell>
        </row>
        <row r="151">
          <cell r="BY151">
            <v>0</v>
          </cell>
        </row>
        <row r="152">
          <cell r="BY152">
            <v>4</v>
          </cell>
        </row>
        <row r="153">
          <cell r="BY153">
            <v>12</v>
          </cell>
        </row>
        <row r="154">
          <cell r="BY154">
            <v>0</v>
          </cell>
        </row>
        <row r="155">
          <cell r="BY155">
            <v>13</v>
          </cell>
        </row>
        <row r="156">
          <cell r="BY156">
            <v>12</v>
          </cell>
        </row>
        <row r="157">
          <cell r="BY157">
            <v>11</v>
          </cell>
        </row>
        <row r="158">
          <cell r="BY158">
            <v>11</v>
          </cell>
        </row>
        <row r="159">
          <cell r="BY159">
            <v>12</v>
          </cell>
        </row>
        <row r="160">
          <cell r="BY160">
            <v>0</v>
          </cell>
        </row>
        <row r="161">
          <cell r="BY161">
            <v>10</v>
          </cell>
        </row>
        <row r="162">
          <cell r="BY162">
            <v>8</v>
          </cell>
        </row>
        <row r="163">
          <cell r="BY163">
            <v>8</v>
          </cell>
        </row>
        <row r="164">
          <cell r="BY164">
            <v>0</v>
          </cell>
        </row>
        <row r="165">
          <cell r="BY165">
            <v>8</v>
          </cell>
        </row>
        <row r="166">
          <cell r="BY166">
            <v>12</v>
          </cell>
        </row>
        <row r="167">
          <cell r="BY167">
            <v>12</v>
          </cell>
        </row>
        <row r="168">
          <cell r="BY168">
            <v>12</v>
          </cell>
        </row>
        <row r="169">
          <cell r="BY169">
            <v>8</v>
          </cell>
        </row>
        <row r="170">
          <cell r="BY170">
            <v>0</v>
          </cell>
        </row>
        <row r="171">
          <cell r="BY171">
            <v>5</v>
          </cell>
        </row>
        <row r="172">
          <cell r="BY172">
            <v>7</v>
          </cell>
        </row>
        <row r="173">
          <cell r="BY173">
            <v>0</v>
          </cell>
        </row>
        <row r="174">
          <cell r="BY174">
            <v>17</v>
          </cell>
        </row>
        <row r="175">
          <cell r="BY175">
            <v>8</v>
          </cell>
        </row>
        <row r="176">
          <cell r="BY176">
            <v>3</v>
          </cell>
        </row>
        <row r="177">
          <cell r="BY177">
            <v>9</v>
          </cell>
        </row>
        <row r="178">
          <cell r="BY178">
            <v>13</v>
          </cell>
        </row>
        <row r="179">
          <cell r="BY179">
            <v>25</v>
          </cell>
        </row>
        <row r="180">
          <cell r="BY180">
            <v>3</v>
          </cell>
        </row>
        <row r="181">
          <cell r="BY181">
            <v>9</v>
          </cell>
        </row>
        <row r="182">
          <cell r="BY182">
            <v>13</v>
          </cell>
        </row>
        <row r="183">
          <cell r="BY183">
            <v>12</v>
          </cell>
        </row>
        <row r="184">
          <cell r="BY184">
            <v>10</v>
          </cell>
        </row>
        <row r="185">
          <cell r="BY185">
            <v>10</v>
          </cell>
        </row>
        <row r="186">
          <cell r="BY186">
            <v>8</v>
          </cell>
        </row>
        <row r="187">
          <cell r="BY187">
            <v>12</v>
          </cell>
        </row>
        <row r="188">
          <cell r="BY188">
            <v>12</v>
          </cell>
        </row>
        <row r="189">
          <cell r="BY189">
            <v>4</v>
          </cell>
        </row>
        <row r="190">
          <cell r="BY190">
            <v>5</v>
          </cell>
        </row>
        <row r="191">
          <cell r="BY191">
            <v>1</v>
          </cell>
        </row>
        <row r="192">
          <cell r="BY192">
            <v>1</v>
          </cell>
        </row>
      </sheetData>
      <sheetData sheetId="12" refreshError="1">
        <row r="2">
          <cell r="A2" t="str">
            <v>AFG</v>
          </cell>
          <cell r="B2">
            <v>4</v>
          </cell>
          <cell r="C2">
            <v>1</v>
          </cell>
          <cell r="D2">
            <v>0.32432432432432434</v>
          </cell>
          <cell r="E2">
            <v>2.666666666666667</v>
          </cell>
          <cell r="F2">
            <v>1.25</v>
          </cell>
          <cell r="G2">
            <v>4.3243243243243246</v>
          </cell>
          <cell r="H2">
            <v>3.4954954954954953</v>
          </cell>
        </row>
        <row r="3">
          <cell r="A3" t="str">
            <v>ALB</v>
          </cell>
          <cell r="B3">
            <v>7</v>
          </cell>
          <cell r="C3">
            <v>0</v>
          </cell>
          <cell r="D3">
            <v>0.3</v>
          </cell>
          <cell r="E3">
            <v>4.666666666666667</v>
          </cell>
          <cell r="F3">
            <v>1</v>
          </cell>
          <cell r="G3">
            <v>4</v>
          </cell>
          <cell r="H3">
            <v>3.4666666666666668</v>
          </cell>
        </row>
        <row r="4">
          <cell r="A4" t="str">
            <v>DZA</v>
          </cell>
          <cell r="B4">
            <v>3</v>
          </cell>
          <cell r="C4">
            <v>0</v>
          </cell>
          <cell r="D4">
            <v>0.55555555555555558</v>
          </cell>
          <cell r="E4">
            <v>2</v>
          </cell>
          <cell r="F4">
            <v>1</v>
          </cell>
          <cell r="G4">
            <v>7.4074074074074074</v>
          </cell>
          <cell r="H4">
            <v>3.7629629629629635</v>
          </cell>
        </row>
        <row r="5">
          <cell r="A5" t="str">
            <v>AGO</v>
          </cell>
          <cell r="B5">
            <v>0</v>
          </cell>
          <cell r="C5">
            <v>0</v>
          </cell>
          <cell r="D5">
            <v>0.40540540540540543</v>
          </cell>
          <cell r="E5">
            <v>0</v>
          </cell>
          <cell r="F5">
            <v>1</v>
          </cell>
          <cell r="G5">
            <v>5.4054054054054053</v>
          </cell>
          <cell r="H5">
            <v>2.1621621621621614</v>
          </cell>
        </row>
        <row r="6">
          <cell r="A6" t="str">
            <v>ATG</v>
          </cell>
          <cell r="B6">
            <v>20</v>
          </cell>
          <cell r="C6">
            <v>0</v>
          </cell>
          <cell r="D6">
            <v>0.31147540983606559</v>
          </cell>
          <cell r="E6">
            <v>10</v>
          </cell>
          <cell r="F6">
            <v>1</v>
          </cell>
          <cell r="G6">
            <v>4.1530054644808745</v>
          </cell>
          <cell r="H6">
            <v>5.6612021857923498</v>
          </cell>
        </row>
        <row r="7">
          <cell r="A7" t="str">
            <v>ARG</v>
          </cell>
          <cell r="B7">
            <v>7</v>
          </cell>
          <cell r="C7">
            <v>0</v>
          </cell>
          <cell r="D7">
            <v>0.3611111111111111</v>
          </cell>
          <cell r="E7">
            <v>4.666666666666667</v>
          </cell>
          <cell r="F7">
            <v>1</v>
          </cell>
          <cell r="G7">
            <v>4.8148148148148149</v>
          </cell>
          <cell r="H7">
            <v>3.7925925925925918</v>
          </cell>
        </row>
        <row r="8">
          <cell r="A8" t="str">
            <v>ARM</v>
          </cell>
          <cell r="B8">
            <v>4</v>
          </cell>
          <cell r="C8">
            <v>1</v>
          </cell>
          <cell r="D8">
            <v>0.36</v>
          </cell>
          <cell r="E8">
            <v>2.666666666666667</v>
          </cell>
          <cell r="F8">
            <v>1.25</v>
          </cell>
          <cell r="G8">
            <v>4.8</v>
          </cell>
          <cell r="H8">
            <v>3.7333333333333343</v>
          </cell>
        </row>
        <row r="9">
          <cell r="A9" t="str">
            <v>AUS</v>
          </cell>
          <cell r="B9">
            <v>10</v>
          </cell>
          <cell r="C9">
            <v>0</v>
          </cell>
          <cell r="D9">
            <v>0.29850746268656714</v>
          </cell>
          <cell r="E9">
            <v>6.666666666666667</v>
          </cell>
          <cell r="F9">
            <v>1</v>
          </cell>
          <cell r="G9">
            <v>3.9800995024875618</v>
          </cell>
          <cell r="H9">
            <v>4.2587064676616917</v>
          </cell>
        </row>
        <row r="10">
          <cell r="A10" t="str">
            <v>AUT</v>
          </cell>
          <cell r="B10">
            <v>13</v>
          </cell>
          <cell r="C10">
            <v>0</v>
          </cell>
          <cell r="D10">
            <v>0.296875</v>
          </cell>
          <cell r="E10">
            <v>8.6666666666666661</v>
          </cell>
          <cell r="F10">
            <v>1</v>
          </cell>
          <cell r="G10">
            <v>3.9583333333333339</v>
          </cell>
          <cell r="H10">
            <v>5.05</v>
          </cell>
        </row>
        <row r="11">
          <cell r="A11" t="str">
            <v>AZE</v>
          </cell>
          <cell r="B11">
            <v>8</v>
          </cell>
          <cell r="C11">
            <v>1</v>
          </cell>
          <cell r="D11">
            <v>0.46478873239436619</v>
          </cell>
          <cell r="E11">
            <v>5.333333333333333</v>
          </cell>
          <cell r="F11">
            <v>1.25</v>
          </cell>
          <cell r="G11">
            <v>6.1971830985915499</v>
          </cell>
          <cell r="H11">
            <v>5.7652582159624419</v>
          </cell>
        </row>
        <row r="12">
          <cell r="A12" t="str">
            <v>BHS</v>
          </cell>
          <cell r="B12">
            <v>18</v>
          </cell>
          <cell r="C12">
            <v>0</v>
          </cell>
          <cell r="D12">
            <v>0.33870967741935482</v>
          </cell>
          <cell r="E12">
            <v>10</v>
          </cell>
          <cell r="F12">
            <v>1</v>
          </cell>
          <cell r="G12">
            <v>4.5161290322580641</v>
          </cell>
          <cell r="H12">
            <v>5.806451612903226</v>
          </cell>
        </row>
        <row r="13">
          <cell r="A13" t="str">
            <v>BHR</v>
          </cell>
          <cell r="B13">
            <v>19</v>
          </cell>
          <cell r="C13">
            <v>0</v>
          </cell>
          <cell r="D13">
            <v>0.25806451612903225</v>
          </cell>
          <cell r="E13">
            <v>10</v>
          </cell>
          <cell r="F13">
            <v>1</v>
          </cell>
          <cell r="G13">
            <v>3.4408602150537639</v>
          </cell>
          <cell r="H13">
            <v>5.3763440860215059</v>
          </cell>
        </row>
        <row r="14">
          <cell r="A14" t="str">
            <v>BGD</v>
          </cell>
          <cell r="B14">
            <v>5</v>
          </cell>
          <cell r="C14">
            <v>0</v>
          </cell>
          <cell r="D14">
            <v>0.26027397260273971</v>
          </cell>
          <cell r="E14">
            <v>3.3333333333333339</v>
          </cell>
          <cell r="F14">
            <v>1</v>
          </cell>
          <cell r="G14">
            <v>3.4703196347031966</v>
          </cell>
          <cell r="H14">
            <v>2.7214611872146124</v>
          </cell>
        </row>
        <row r="15">
          <cell r="A15" t="str">
            <v>BRB</v>
          </cell>
          <cell r="B15">
            <v>11</v>
          </cell>
          <cell r="C15">
            <v>0</v>
          </cell>
          <cell r="D15">
            <v>0.53731343283582089</v>
          </cell>
          <cell r="E15">
            <v>7.3333333333333339</v>
          </cell>
          <cell r="F15">
            <v>1</v>
          </cell>
          <cell r="G15">
            <v>7.1641791044776122</v>
          </cell>
          <cell r="H15">
            <v>5.7990049751243786</v>
          </cell>
        </row>
        <row r="16">
          <cell r="A16" t="str">
            <v>BLR</v>
          </cell>
          <cell r="B16">
            <v>9</v>
          </cell>
          <cell r="C16">
            <v>0</v>
          </cell>
          <cell r="D16">
            <v>0.31343283582089554</v>
          </cell>
          <cell r="E16">
            <v>6</v>
          </cell>
          <cell r="F16">
            <v>1</v>
          </cell>
          <cell r="G16">
            <v>4.1791044776119399</v>
          </cell>
          <cell r="H16">
            <v>4.071641791044776</v>
          </cell>
        </row>
        <row r="17">
          <cell r="A17" t="str">
            <v>BEL</v>
          </cell>
          <cell r="B17">
            <v>13</v>
          </cell>
          <cell r="C17">
            <v>0</v>
          </cell>
          <cell r="D17">
            <v>0.296875</v>
          </cell>
          <cell r="E17">
            <v>8.6666666666666661</v>
          </cell>
          <cell r="F17">
            <v>1</v>
          </cell>
          <cell r="G17">
            <v>3.9583333333333339</v>
          </cell>
          <cell r="H17">
            <v>5.05</v>
          </cell>
        </row>
        <row r="18">
          <cell r="A18" t="str">
            <v>BLZ</v>
          </cell>
          <cell r="B18">
            <v>13</v>
          </cell>
          <cell r="C18">
            <v>0</v>
          </cell>
          <cell r="D18">
            <v>0.27692307692307694</v>
          </cell>
          <cell r="E18">
            <v>8.6666666666666661</v>
          </cell>
          <cell r="F18">
            <v>1</v>
          </cell>
          <cell r="G18">
            <v>3.6923076923076925</v>
          </cell>
          <cell r="H18">
            <v>4.9435897435897438</v>
          </cell>
        </row>
        <row r="19">
          <cell r="A19" t="str">
            <v>BEN</v>
          </cell>
          <cell r="B19">
            <v>1</v>
          </cell>
          <cell r="C19">
            <v>0</v>
          </cell>
          <cell r="D19">
            <v>0.3108108108108108</v>
          </cell>
          <cell r="E19">
            <v>0.66666666666666607</v>
          </cell>
          <cell r="F19">
            <v>1</v>
          </cell>
          <cell r="G19">
            <v>4.1441441441441444</v>
          </cell>
          <cell r="H19">
            <v>1.9243243243243242</v>
          </cell>
        </row>
        <row r="20">
          <cell r="A20" t="str">
            <v>BTN</v>
          </cell>
          <cell r="B20">
            <v>9</v>
          </cell>
          <cell r="C20">
            <v>0</v>
          </cell>
          <cell r="D20">
            <v>0.54411764705882348</v>
          </cell>
          <cell r="E20">
            <v>6</v>
          </cell>
          <cell r="F20">
            <v>1</v>
          </cell>
          <cell r="G20">
            <v>7.2549019607843128</v>
          </cell>
          <cell r="H20">
            <v>5.3019607843137253</v>
          </cell>
        </row>
        <row r="21">
          <cell r="A21" t="str">
            <v>BOL</v>
          </cell>
          <cell r="B21">
            <v>4</v>
          </cell>
          <cell r="C21">
            <v>0</v>
          </cell>
          <cell r="D21">
            <v>0.53424657534246578</v>
          </cell>
          <cell r="E21">
            <v>2.666666666666667</v>
          </cell>
          <cell r="F21">
            <v>1</v>
          </cell>
          <cell r="G21">
            <v>7.1232876712328768</v>
          </cell>
          <cell r="H21">
            <v>3.9159817351598178</v>
          </cell>
        </row>
        <row r="22">
          <cell r="A22" t="str">
            <v>BIH</v>
          </cell>
          <cell r="B22">
            <v>10</v>
          </cell>
          <cell r="C22">
            <v>0</v>
          </cell>
          <cell r="D22">
            <v>0.65217391304347827</v>
          </cell>
          <cell r="E22">
            <v>6.666666666666667</v>
          </cell>
          <cell r="F22">
            <v>1</v>
          </cell>
          <cell r="G22">
            <v>8.695652173913043</v>
          </cell>
          <cell r="H22">
            <v>6.1449275362318847</v>
          </cell>
        </row>
        <row r="23">
          <cell r="A23" t="str">
            <v>BWA</v>
          </cell>
          <cell r="B23">
            <v>3</v>
          </cell>
          <cell r="C23">
            <v>0</v>
          </cell>
          <cell r="D23">
            <v>0.47887323943661969</v>
          </cell>
          <cell r="E23">
            <v>2</v>
          </cell>
          <cell r="F23">
            <v>1</v>
          </cell>
          <cell r="G23">
            <v>6.384976525821596</v>
          </cell>
          <cell r="H23">
            <v>3.3539906103286388</v>
          </cell>
        </row>
        <row r="24">
          <cell r="A24" t="str">
            <v>BRA</v>
          </cell>
          <cell r="B24">
            <v>7</v>
          </cell>
          <cell r="C24">
            <v>1</v>
          </cell>
          <cell r="D24">
            <v>0.352112676056338</v>
          </cell>
          <cell r="E24">
            <v>4.666666666666667</v>
          </cell>
          <cell r="F24">
            <v>1.25</v>
          </cell>
          <cell r="G24">
            <v>4.694835680751174</v>
          </cell>
          <cell r="H24">
            <v>4.68075117370892</v>
          </cell>
        </row>
        <row r="25">
          <cell r="A25" t="str">
            <v>BRN</v>
          </cell>
          <cell r="B25">
            <v>16</v>
          </cell>
          <cell r="C25">
            <v>0</v>
          </cell>
          <cell r="D25">
            <v>0.31147540983606559</v>
          </cell>
          <cell r="E25">
            <v>10</v>
          </cell>
          <cell r="F25">
            <v>1</v>
          </cell>
          <cell r="G25">
            <v>4.1530054644808745</v>
          </cell>
          <cell r="H25">
            <v>5.6612021857923498</v>
          </cell>
        </row>
        <row r="26">
          <cell r="A26" t="str">
            <v>BGR</v>
          </cell>
          <cell r="B26">
            <v>8</v>
          </cell>
          <cell r="C26">
            <v>0</v>
          </cell>
          <cell r="D26">
            <v>0.50724637681159424</v>
          </cell>
          <cell r="E26">
            <v>5.333333333333333</v>
          </cell>
          <cell r="F26">
            <v>1</v>
          </cell>
          <cell r="G26">
            <v>6.7632850241545901</v>
          </cell>
          <cell r="H26">
            <v>4.8386473429951691</v>
          </cell>
        </row>
        <row r="27">
          <cell r="A27" t="str">
            <v>BFA</v>
          </cell>
          <cell r="B27">
            <v>0</v>
          </cell>
          <cell r="C27">
            <v>1</v>
          </cell>
          <cell r="D27">
            <v>0.45333333333333331</v>
          </cell>
          <cell r="E27">
            <v>0</v>
          </cell>
          <cell r="F27">
            <v>1.25</v>
          </cell>
          <cell r="G27">
            <v>6.0444444444444443</v>
          </cell>
          <cell r="H27">
            <v>3.022222222222223</v>
          </cell>
        </row>
        <row r="28">
          <cell r="A28" t="str">
            <v>BDI</v>
          </cell>
          <cell r="B28">
            <v>2</v>
          </cell>
          <cell r="C28">
            <v>0</v>
          </cell>
          <cell r="D28">
            <v>0.36</v>
          </cell>
          <cell r="E28">
            <v>1.3333333333333321</v>
          </cell>
          <cell r="F28">
            <v>1</v>
          </cell>
          <cell r="G28">
            <v>4.8</v>
          </cell>
          <cell r="H28">
            <v>2.4533333333333331</v>
          </cell>
        </row>
        <row r="29">
          <cell r="A29" t="str">
            <v>CPV</v>
          </cell>
          <cell r="B29">
            <v>11</v>
          </cell>
          <cell r="C29">
            <v>0</v>
          </cell>
          <cell r="D29">
            <v>0.30303030303030304</v>
          </cell>
          <cell r="E29">
            <v>7.3333333333333339</v>
          </cell>
          <cell r="F29">
            <v>1</v>
          </cell>
          <cell r="G29">
            <v>4.0404040404040407</v>
          </cell>
          <cell r="H29">
            <v>4.5494949494949495</v>
          </cell>
        </row>
        <row r="30">
          <cell r="A30" t="str">
            <v>KHM</v>
          </cell>
          <cell r="B30">
            <v>4</v>
          </cell>
          <cell r="C30">
            <v>0</v>
          </cell>
          <cell r="D30">
            <v>0.46575342465753422</v>
          </cell>
          <cell r="E30">
            <v>2.666666666666667</v>
          </cell>
          <cell r="F30">
            <v>1</v>
          </cell>
          <cell r="G30">
            <v>6.2100456621004563</v>
          </cell>
          <cell r="H30">
            <v>3.5506849315068489</v>
          </cell>
        </row>
        <row r="31">
          <cell r="A31" t="str">
            <v>CMR</v>
          </cell>
          <cell r="B31">
            <v>1</v>
          </cell>
          <cell r="C31">
            <v>1</v>
          </cell>
          <cell r="D31">
            <v>0.52702702702702697</v>
          </cell>
          <cell r="E31">
            <v>0.66666666666666607</v>
          </cell>
          <cell r="F31">
            <v>1.25</v>
          </cell>
          <cell r="G31">
            <v>7.0270270270270263</v>
          </cell>
          <cell r="H31">
            <v>3.8468468468468453</v>
          </cell>
        </row>
        <row r="32">
          <cell r="A32" t="str">
            <v>CAN</v>
          </cell>
          <cell r="B32">
            <v>11</v>
          </cell>
          <cell r="C32">
            <v>0</v>
          </cell>
          <cell r="D32">
            <v>0.2878787878787879</v>
          </cell>
          <cell r="E32">
            <v>7.3333333333333339</v>
          </cell>
          <cell r="F32">
            <v>1</v>
          </cell>
          <cell r="G32">
            <v>3.8383838383838391</v>
          </cell>
          <cell r="H32">
            <v>4.4686868686868699</v>
          </cell>
        </row>
        <row r="33">
          <cell r="A33" t="str">
            <v>CAF</v>
          </cell>
          <cell r="B33">
            <v>5</v>
          </cell>
          <cell r="C33">
            <v>1</v>
          </cell>
          <cell r="D33">
            <v>0.59154929577464788</v>
          </cell>
          <cell r="E33">
            <v>3.3333333333333339</v>
          </cell>
          <cell r="F33">
            <v>1.25</v>
          </cell>
          <cell r="G33">
            <v>7.887323943661972</v>
          </cell>
          <cell r="H33">
            <v>5.6103286384976521</v>
          </cell>
        </row>
        <row r="34">
          <cell r="A34" t="str">
            <v>TCD</v>
          </cell>
          <cell r="B34">
            <v>3</v>
          </cell>
          <cell r="C34">
            <v>1</v>
          </cell>
          <cell r="D34">
            <v>0.46478873239436619</v>
          </cell>
          <cell r="E34">
            <v>2</v>
          </cell>
          <cell r="F34">
            <v>1.25</v>
          </cell>
          <cell r="G34">
            <v>6.1971830985915499</v>
          </cell>
          <cell r="H34">
            <v>4.098591549295775</v>
          </cell>
        </row>
        <row r="35">
          <cell r="A35" t="str">
            <v>CHL</v>
          </cell>
          <cell r="B35">
            <v>8</v>
          </cell>
          <cell r="C35">
            <v>0</v>
          </cell>
          <cell r="D35">
            <v>0.35714285714285715</v>
          </cell>
          <cell r="E35">
            <v>5.333333333333333</v>
          </cell>
          <cell r="F35">
            <v>1</v>
          </cell>
          <cell r="G35">
            <v>4.7619047619047619</v>
          </cell>
          <cell r="H35">
            <v>4.038095238095238</v>
          </cell>
        </row>
        <row r="36">
          <cell r="A36" t="str">
            <v>CHN</v>
          </cell>
          <cell r="B36">
            <v>10</v>
          </cell>
          <cell r="C36">
            <v>0</v>
          </cell>
          <cell r="D36">
            <v>0.44117647058823528</v>
          </cell>
          <cell r="E36">
            <v>6.666666666666667</v>
          </cell>
          <cell r="F36">
            <v>1</v>
          </cell>
          <cell r="G36">
            <v>5.8823529411764701</v>
          </cell>
          <cell r="H36">
            <v>5.0196078431372548</v>
          </cell>
        </row>
        <row r="37">
          <cell r="A37" t="str">
            <v>COL</v>
          </cell>
          <cell r="B37">
            <v>4</v>
          </cell>
          <cell r="C37">
            <v>1</v>
          </cell>
          <cell r="D37">
            <v>0.29333333333333333</v>
          </cell>
          <cell r="E37">
            <v>2.666666666666667</v>
          </cell>
          <cell r="F37">
            <v>1.25</v>
          </cell>
          <cell r="G37">
            <v>3.9111111111111105</v>
          </cell>
          <cell r="H37">
            <v>3.2888888888888888</v>
          </cell>
        </row>
        <row r="38">
          <cell r="A38" t="str">
            <v>COM</v>
          </cell>
          <cell r="B38">
            <v>5</v>
          </cell>
          <cell r="C38">
            <v>0</v>
          </cell>
          <cell r="D38">
            <v>0.647887323943662</v>
          </cell>
          <cell r="E38">
            <v>3.3333333333333339</v>
          </cell>
          <cell r="F38">
            <v>1</v>
          </cell>
          <cell r="G38">
            <v>8.63849765258216</v>
          </cell>
          <cell r="H38">
            <v>4.7887323943661979</v>
          </cell>
        </row>
        <row r="39">
          <cell r="A39" t="str">
            <v>COG</v>
          </cell>
          <cell r="B39">
            <v>1</v>
          </cell>
          <cell r="C39">
            <v>0</v>
          </cell>
          <cell r="D39">
            <v>0.63013698630136983</v>
          </cell>
          <cell r="E39">
            <v>0.66666666666666607</v>
          </cell>
          <cell r="F39">
            <v>1</v>
          </cell>
          <cell r="G39">
            <v>8.4018264840182653</v>
          </cell>
          <cell r="H39">
            <v>3.6273972602739724</v>
          </cell>
        </row>
        <row r="40">
          <cell r="A40" t="str">
            <v>COD</v>
          </cell>
          <cell r="B40">
            <v>2</v>
          </cell>
          <cell r="C40">
            <v>1</v>
          </cell>
          <cell r="D40">
            <v>0.52702702702702697</v>
          </cell>
          <cell r="E40">
            <v>1.3333333333333321</v>
          </cell>
          <cell r="F40">
            <v>1.25</v>
          </cell>
          <cell r="G40">
            <v>7.0270270270270263</v>
          </cell>
          <cell r="H40">
            <v>4.1801801801801801</v>
          </cell>
        </row>
        <row r="41">
          <cell r="A41" t="str">
            <v>CRI</v>
          </cell>
          <cell r="B41">
            <v>6</v>
          </cell>
          <cell r="C41">
            <v>0</v>
          </cell>
          <cell r="D41">
            <v>0.375</v>
          </cell>
          <cell r="E41">
            <v>4</v>
          </cell>
          <cell r="F41">
            <v>1</v>
          </cell>
          <cell r="G41">
            <v>5</v>
          </cell>
          <cell r="H41">
            <v>3.5999999999999996</v>
          </cell>
        </row>
        <row r="42">
          <cell r="A42" t="str">
            <v>CIV</v>
          </cell>
          <cell r="B42">
            <v>2</v>
          </cell>
          <cell r="C42">
            <v>0</v>
          </cell>
          <cell r="D42">
            <v>0.43243243243243246</v>
          </cell>
          <cell r="E42">
            <v>1.3333333333333321</v>
          </cell>
          <cell r="F42">
            <v>1</v>
          </cell>
          <cell r="G42">
            <v>5.7657657657657664</v>
          </cell>
          <cell r="H42">
            <v>2.8396396396396391</v>
          </cell>
        </row>
        <row r="43">
          <cell r="A43" t="str">
            <v>HRV</v>
          </cell>
          <cell r="B43">
            <v>10</v>
          </cell>
          <cell r="C43">
            <v>0</v>
          </cell>
          <cell r="D43">
            <v>0.55882352941176472</v>
          </cell>
          <cell r="E43">
            <v>6.666666666666667</v>
          </cell>
          <cell r="F43">
            <v>1</v>
          </cell>
          <cell r="G43">
            <v>7.4509803921568629</v>
          </cell>
          <cell r="H43">
            <v>5.6470588235294112</v>
          </cell>
        </row>
        <row r="44">
          <cell r="A44" t="str">
            <v>CUB</v>
          </cell>
          <cell r="B44">
            <v>11</v>
          </cell>
          <cell r="C44">
            <v>0</v>
          </cell>
          <cell r="D44">
            <v>0.26865671641791045</v>
          </cell>
          <cell r="E44">
            <v>7.3333333333333339</v>
          </cell>
          <cell r="F44">
            <v>1</v>
          </cell>
          <cell r="G44">
            <v>3.5820895522388065</v>
          </cell>
          <cell r="H44">
            <v>4.3661691542288565</v>
          </cell>
        </row>
        <row r="45">
          <cell r="A45" t="str">
            <v>CYP</v>
          </cell>
          <cell r="B45">
            <v>12</v>
          </cell>
          <cell r="C45">
            <v>0</v>
          </cell>
          <cell r="D45">
            <v>0.40909090909090912</v>
          </cell>
          <cell r="E45">
            <v>8</v>
          </cell>
          <cell r="F45">
            <v>1</v>
          </cell>
          <cell r="G45">
            <v>5.454545454545455</v>
          </cell>
          <cell r="H45">
            <v>5.3818181818181818</v>
          </cell>
        </row>
        <row r="46">
          <cell r="A46" t="str">
            <v>CZE</v>
          </cell>
          <cell r="B46">
            <v>13</v>
          </cell>
          <cell r="C46">
            <v>0</v>
          </cell>
          <cell r="D46">
            <v>0.32307692307692309</v>
          </cell>
          <cell r="E46">
            <v>8.6666666666666661</v>
          </cell>
          <cell r="F46">
            <v>1</v>
          </cell>
          <cell r="G46">
            <v>4.3076923076923084</v>
          </cell>
          <cell r="H46">
            <v>5.1897435897435891</v>
          </cell>
        </row>
        <row r="47">
          <cell r="A47" t="str">
            <v>DNK</v>
          </cell>
          <cell r="B47">
            <v>12</v>
          </cell>
          <cell r="C47">
            <v>0</v>
          </cell>
          <cell r="D47">
            <v>0.18461538461538463</v>
          </cell>
          <cell r="E47">
            <v>8</v>
          </cell>
          <cell r="F47">
            <v>1</v>
          </cell>
          <cell r="G47">
            <v>2.4615384615384617</v>
          </cell>
          <cell r="H47">
            <v>4.184615384615384</v>
          </cell>
        </row>
        <row r="48">
          <cell r="A48" t="str">
            <v>DJI</v>
          </cell>
          <cell r="B48">
            <v>7</v>
          </cell>
          <cell r="C48">
            <v>0</v>
          </cell>
          <cell r="D48">
            <v>0.38235294117647056</v>
          </cell>
          <cell r="E48">
            <v>4.666666666666667</v>
          </cell>
          <cell r="F48">
            <v>1</v>
          </cell>
          <cell r="G48">
            <v>5.0980392156862742</v>
          </cell>
          <cell r="H48">
            <v>3.9058823529411768</v>
          </cell>
        </row>
        <row r="49">
          <cell r="A49" t="str">
            <v>DMA</v>
          </cell>
          <cell r="B49">
            <v>22</v>
          </cell>
          <cell r="C49">
            <v>0</v>
          </cell>
          <cell r="D49">
            <v>0.28813559322033899</v>
          </cell>
          <cell r="E49">
            <v>10</v>
          </cell>
          <cell r="F49">
            <v>1</v>
          </cell>
          <cell r="G49">
            <v>3.8418079096045199</v>
          </cell>
          <cell r="H49">
            <v>5.5367231638418071</v>
          </cell>
        </row>
        <row r="50">
          <cell r="A50" t="str">
            <v>DOM</v>
          </cell>
          <cell r="B50">
            <v>4</v>
          </cell>
          <cell r="C50">
            <v>0</v>
          </cell>
          <cell r="D50">
            <v>0.43243243243243246</v>
          </cell>
          <cell r="E50">
            <v>2.666666666666667</v>
          </cell>
          <cell r="F50">
            <v>1</v>
          </cell>
          <cell r="G50">
            <v>5.7657657657657664</v>
          </cell>
          <cell r="H50">
            <v>3.372972972972974</v>
          </cell>
        </row>
        <row r="51">
          <cell r="A51" t="str">
            <v>ECU</v>
          </cell>
          <cell r="B51">
            <v>4</v>
          </cell>
          <cell r="C51">
            <v>0</v>
          </cell>
          <cell r="D51">
            <v>0.47297297297297297</v>
          </cell>
          <cell r="E51">
            <v>2.666666666666667</v>
          </cell>
          <cell r="F51">
            <v>1</v>
          </cell>
          <cell r="G51">
            <v>6.3063063063063058</v>
          </cell>
          <cell r="H51">
            <v>3.5891891891891889</v>
          </cell>
        </row>
        <row r="52">
          <cell r="A52" t="str">
            <v>EGY</v>
          </cell>
          <cell r="B52">
            <v>2</v>
          </cell>
          <cell r="C52">
            <v>1</v>
          </cell>
          <cell r="D52">
            <v>0.36486486486486486</v>
          </cell>
          <cell r="E52">
            <v>1.3333333333333321</v>
          </cell>
          <cell r="F52">
            <v>1.25</v>
          </cell>
          <cell r="G52">
            <v>4.8648648648648649</v>
          </cell>
          <cell r="H52">
            <v>3.0990990990990985</v>
          </cell>
        </row>
        <row r="53">
          <cell r="A53" t="str">
            <v>SLV</v>
          </cell>
          <cell r="B53">
            <v>6</v>
          </cell>
          <cell r="C53">
            <v>0</v>
          </cell>
          <cell r="D53">
            <v>0.43243243243243246</v>
          </cell>
          <cell r="E53">
            <v>4</v>
          </cell>
          <cell r="F53">
            <v>1</v>
          </cell>
          <cell r="G53">
            <v>5.7657657657657664</v>
          </cell>
          <cell r="H53">
            <v>3.9063063063063064</v>
          </cell>
        </row>
        <row r="54">
          <cell r="A54" t="str">
            <v>GNQ</v>
          </cell>
          <cell r="B54">
            <v>10</v>
          </cell>
          <cell r="C54">
            <v>0</v>
          </cell>
          <cell r="D54">
            <v>0.46153846153846156</v>
          </cell>
          <cell r="E54">
            <v>6.666666666666667</v>
          </cell>
          <cell r="F54">
            <v>1</v>
          </cell>
          <cell r="G54">
            <v>6.1538461538461542</v>
          </cell>
          <cell r="H54">
            <v>5.1282051282051286</v>
          </cell>
        </row>
        <row r="55">
          <cell r="A55" t="str">
            <v>ERI</v>
          </cell>
          <cell r="B55">
            <v>14</v>
          </cell>
          <cell r="C55">
            <v>0</v>
          </cell>
          <cell r="D55">
            <v>0.43548387096774194</v>
          </cell>
          <cell r="E55">
            <v>9.3333333333333339</v>
          </cell>
          <cell r="F55">
            <v>1</v>
          </cell>
          <cell r="G55">
            <v>5.806451612903226</v>
          </cell>
          <cell r="H55">
            <v>6.0559139784946243</v>
          </cell>
        </row>
        <row r="56">
          <cell r="A56" t="str">
            <v>EST</v>
          </cell>
          <cell r="B56">
            <v>13</v>
          </cell>
          <cell r="C56">
            <v>0</v>
          </cell>
          <cell r="D56">
            <v>0.421875</v>
          </cell>
          <cell r="E56">
            <v>8.6666666666666661</v>
          </cell>
          <cell r="F56">
            <v>1</v>
          </cell>
          <cell r="G56">
            <v>5.625</v>
          </cell>
          <cell r="H56">
            <v>5.7166666666666668</v>
          </cell>
        </row>
        <row r="57">
          <cell r="A57" t="str">
            <v>SWZ</v>
          </cell>
          <cell r="B57">
            <v>1</v>
          </cell>
          <cell r="C57">
            <v>0</v>
          </cell>
          <cell r="D57">
            <v>0.43835616438356162</v>
          </cell>
          <cell r="E57">
            <v>0.66666666666666607</v>
          </cell>
          <cell r="F57">
            <v>1</v>
          </cell>
          <cell r="G57">
            <v>5.8447488584474883</v>
          </cell>
          <cell r="H57">
            <v>2.604566210045661</v>
          </cell>
        </row>
        <row r="58">
          <cell r="A58" t="str">
            <v>ETH</v>
          </cell>
          <cell r="B58">
            <v>0</v>
          </cell>
          <cell r="C58">
            <v>1</v>
          </cell>
          <cell r="D58">
            <v>0.36486486486486486</v>
          </cell>
          <cell r="E58">
            <v>0</v>
          </cell>
          <cell r="F58">
            <v>1.25</v>
          </cell>
          <cell r="G58">
            <v>4.8648648648648649</v>
          </cell>
          <cell r="H58">
            <v>2.4324324324324316</v>
          </cell>
        </row>
        <row r="59">
          <cell r="A59" t="str">
            <v>FJI</v>
          </cell>
          <cell r="B59">
            <v>10</v>
          </cell>
          <cell r="C59">
            <v>0</v>
          </cell>
          <cell r="D59">
            <v>0.43478260869565216</v>
          </cell>
          <cell r="E59">
            <v>6.666666666666667</v>
          </cell>
          <cell r="F59">
            <v>1</v>
          </cell>
          <cell r="G59">
            <v>5.7971014492753623</v>
          </cell>
          <cell r="H59">
            <v>4.9855072463768115</v>
          </cell>
        </row>
        <row r="60">
          <cell r="A60" t="str">
            <v>FIN</v>
          </cell>
          <cell r="B60">
            <v>13</v>
          </cell>
          <cell r="C60">
            <v>0</v>
          </cell>
          <cell r="D60">
            <v>0.33846153846153848</v>
          </cell>
          <cell r="E60">
            <v>8.6666666666666661</v>
          </cell>
          <cell r="F60">
            <v>1</v>
          </cell>
          <cell r="G60">
            <v>4.5128205128205137</v>
          </cell>
          <cell r="H60">
            <v>5.2717948717948717</v>
          </cell>
        </row>
        <row r="61">
          <cell r="A61" t="str">
            <v>FRA</v>
          </cell>
          <cell r="B61">
            <v>11</v>
          </cell>
          <cell r="C61">
            <v>0</v>
          </cell>
          <cell r="D61">
            <v>0.27272727272727271</v>
          </cell>
          <cell r="E61">
            <v>7.3333333333333339</v>
          </cell>
          <cell r="F61">
            <v>1</v>
          </cell>
          <cell r="G61">
            <v>3.6363636363636367</v>
          </cell>
          <cell r="H61">
            <v>4.3878787878787886</v>
          </cell>
        </row>
        <row r="62">
          <cell r="A62" t="str">
            <v>GAB</v>
          </cell>
          <cell r="B62">
            <v>4</v>
          </cell>
          <cell r="C62">
            <v>0</v>
          </cell>
          <cell r="D62">
            <v>0.51428571428571423</v>
          </cell>
          <cell r="E62">
            <v>2.666666666666667</v>
          </cell>
          <cell r="F62">
            <v>1</v>
          </cell>
          <cell r="G62">
            <v>6.8571428571428568</v>
          </cell>
          <cell r="H62">
            <v>3.8095238095238093</v>
          </cell>
        </row>
        <row r="63">
          <cell r="A63" t="str">
            <v>GMB</v>
          </cell>
          <cell r="B63">
            <v>0</v>
          </cell>
          <cell r="C63">
            <v>0</v>
          </cell>
          <cell r="D63">
            <v>0.44594594594594594</v>
          </cell>
          <cell r="E63">
            <v>0</v>
          </cell>
          <cell r="F63">
            <v>1</v>
          </cell>
          <cell r="G63">
            <v>5.9459459459459456</v>
          </cell>
          <cell r="H63">
            <v>2.3783783783783772</v>
          </cell>
        </row>
        <row r="64">
          <cell r="A64" t="str">
            <v>GEO</v>
          </cell>
          <cell r="B64">
            <v>6</v>
          </cell>
          <cell r="C64">
            <v>0</v>
          </cell>
          <cell r="D64">
            <v>0.29166666666666669</v>
          </cell>
          <cell r="E64">
            <v>4</v>
          </cell>
          <cell r="F64">
            <v>1</v>
          </cell>
          <cell r="G64">
            <v>3.8888888888888893</v>
          </cell>
          <cell r="H64">
            <v>3.1555555555555559</v>
          </cell>
        </row>
        <row r="65">
          <cell r="A65" t="str">
            <v>DEU</v>
          </cell>
          <cell r="B65">
            <v>10</v>
          </cell>
          <cell r="C65">
            <v>0</v>
          </cell>
          <cell r="D65">
            <v>0.38805970149253732</v>
          </cell>
          <cell r="E65">
            <v>6.666666666666667</v>
          </cell>
          <cell r="F65">
            <v>1</v>
          </cell>
          <cell r="G65">
            <v>5.1741293532338313</v>
          </cell>
          <cell r="H65">
            <v>4.7363184079601997</v>
          </cell>
        </row>
        <row r="66">
          <cell r="A66" t="str">
            <v>GHA</v>
          </cell>
          <cell r="B66">
            <v>0</v>
          </cell>
          <cell r="C66">
            <v>0</v>
          </cell>
          <cell r="D66">
            <v>0.41891891891891891</v>
          </cell>
          <cell r="E66">
            <v>0</v>
          </cell>
          <cell r="F66">
            <v>1</v>
          </cell>
          <cell r="G66">
            <v>5.5855855855855854</v>
          </cell>
          <cell r="H66">
            <v>2.2342342342342336</v>
          </cell>
        </row>
        <row r="67">
          <cell r="A67" t="str">
            <v>GRC</v>
          </cell>
          <cell r="B67">
            <v>10</v>
          </cell>
          <cell r="C67">
            <v>0</v>
          </cell>
          <cell r="D67">
            <v>0.37313432835820898</v>
          </cell>
          <cell r="E67">
            <v>6.666666666666667</v>
          </cell>
          <cell r="F67">
            <v>1</v>
          </cell>
          <cell r="G67">
            <v>4.9751243781094532</v>
          </cell>
          <cell r="H67">
            <v>4.6567164179104479</v>
          </cell>
        </row>
        <row r="68">
          <cell r="A68" t="str">
            <v>GRD</v>
          </cell>
          <cell r="B68">
            <v>19</v>
          </cell>
          <cell r="C68">
            <v>0</v>
          </cell>
          <cell r="D68">
            <v>0.32786885245901637</v>
          </cell>
          <cell r="E68">
            <v>10</v>
          </cell>
          <cell r="F68">
            <v>1</v>
          </cell>
          <cell r="G68">
            <v>4.3715846994535514</v>
          </cell>
          <cell r="H68">
            <v>5.7486338797814209</v>
          </cell>
        </row>
        <row r="69">
          <cell r="A69" t="str">
            <v>GTM</v>
          </cell>
          <cell r="B69">
            <v>4</v>
          </cell>
          <cell r="C69">
            <v>0</v>
          </cell>
          <cell r="D69">
            <v>0.49333333333333335</v>
          </cell>
          <cell r="E69">
            <v>2.666666666666667</v>
          </cell>
          <cell r="F69">
            <v>1</v>
          </cell>
          <cell r="G69">
            <v>6.5777777777777775</v>
          </cell>
          <cell r="H69">
            <v>3.6977777777777776</v>
          </cell>
        </row>
        <row r="70">
          <cell r="A70" t="str">
            <v>GIN</v>
          </cell>
          <cell r="B70">
            <v>4</v>
          </cell>
          <cell r="C70">
            <v>0</v>
          </cell>
          <cell r="D70">
            <v>0.47887323943661969</v>
          </cell>
          <cell r="E70">
            <v>2.666666666666667</v>
          </cell>
          <cell r="F70">
            <v>1</v>
          </cell>
          <cell r="G70">
            <v>6.384976525821596</v>
          </cell>
          <cell r="H70">
            <v>3.6206572769953063</v>
          </cell>
        </row>
        <row r="71">
          <cell r="A71" t="str">
            <v>GNB</v>
          </cell>
          <cell r="B71">
            <v>4</v>
          </cell>
          <cell r="C71">
            <v>0</v>
          </cell>
          <cell r="D71">
            <v>0.56338028169014087</v>
          </cell>
          <cell r="E71">
            <v>2.666666666666667</v>
          </cell>
          <cell r="F71">
            <v>1</v>
          </cell>
          <cell r="G71">
            <v>7.511737089201878</v>
          </cell>
          <cell r="H71">
            <v>4.0713615023474183</v>
          </cell>
        </row>
        <row r="72">
          <cell r="A72" t="str">
            <v>GUY</v>
          </cell>
          <cell r="B72">
            <v>6</v>
          </cell>
          <cell r="C72">
            <v>0</v>
          </cell>
          <cell r="D72">
            <v>0.55555555555555558</v>
          </cell>
          <cell r="E72">
            <v>4</v>
          </cell>
          <cell r="F72">
            <v>1</v>
          </cell>
          <cell r="G72">
            <v>7.4074074074074074</v>
          </cell>
          <cell r="H72">
            <v>4.5629629629629633</v>
          </cell>
        </row>
        <row r="73">
          <cell r="A73" t="str">
            <v>HTI</v>
          </cell>
          <cell r="B73">
            <v>4</v>
          </cell>
          <cell r="C73">
            <v>0</v>
          </cell>
          <cell r="D73">
            <v>0.41333333333333333</v>
          </cell>
          <cell r="E73">
            <v>2.666666666666667</v>
          </cell>
          <cell r="F73">
            <v>1</v>
          </cell>
          <cell r="G73">
            <v>5.5111111111111111</v>
          </cell>
          <cell r="H73">
            <v>3.2711111111111109</v>
          </cell>
        </row>
        <row r="74">
          <cell r="A74" t="str">
            <v>HND</v>
          </cell>
          <cell r="B74">
            <v>4</v>
          </cell>
          <cell r="C74">
            <v>0</v>
          </cell>
          <cell r="D74">
            <v>0.57333333333333336</v>
          </cell>
          <cell r="E74">
            <v>2.666666666666667</v>
          </cell>
          <cell r="F74">
            <v>1</v>
          </cell>
          <cell r="G74">
            <v>7.6444444444444448</v>
          </cell>
          <cell r="H74">
            <v>4.1244444444444452</v>
          </cell>
        </row>
        <row r="75">
          <cell r="A75" t="str">
            <v>HUN</v>
          </cell>
          <cell r="B75">
            <v>10</v>
          </cell>
          <cell r="C75">
            <v>0</v>
          </cell>
          <cell r="D75">
            <v>0.38805970149253732</v>
          </cell>
          <cell r="E75">
            <v>6.666666666666667</v>
          </cell>
          <cell r="F75">
            <v>1</v>
          </cell>
          <cell r="G75">
            <v>5.1741293532338313</v>
          </cell>
          <cell r="H75">
            <v>4.7363184079601997</v>
          </cell>
        </row>
        <row r="76">
          <cell r="A76" t="str">
            <v>ISL</v>
          </cell>
          <cell r="B76">
            <v>17</v>
          </cell>
          <cell r="C76">
            <v>0</v>
          </cell>
          <cell r="D76">
            <v>0.22222222222222221</v>
          </cell>
          <cell r="E76">
            <v>10</v>
          </cell>
          <cell r="F76">
            <v>1</v>
          </cell>
          <cell r="G76">
            <v>2.9629629629629628</v>
          </cell>
          <cell r="H76">
            <v>5.1851851851851851</v>
          </cell>
        </row>
        <row r="77">
          <cell r="A77" t="str">
            <v>IND</v>
          </cell>
          <cell r="B77">
            <v>5</v>
          </cell>
          <cell r="C77">
            <v>0</v>
          </cell>
          <cell r="D77">
            <v>0.45205479452054792</v>
          </cell>
          <cell r="E77">
            <v>3.3333333333333339</v>
          </cell>
          <cell r="F77">
            <v>1</v>
          </cell>
          <cell r="G77">
            <v>6.0273972602739718</v>
          </cell>
          <cell r="H77">
            <v>3.7442922374429219</v>
          </cell>
        </row>
        <row r="78">
          <cell r="A78" t="str">
            <v>IDN</v>
          </cell>
          <cell r="B78">
            <v>5</v>
          </cell>
          <cell r="C78">
            <v>0</v>
          </cell>
          <cell r="D78">
            <v>0.26027397260273971</v>
          </cell>
          <cell r="E78">
            <v>3.3333333333333339</v>
          </cell>
          <cell r="F78">
            <v>1</v>
          </cell>
          <cell r="G78">
            <v>3.4703196347031966</v>
          </cell>
          <cell r="H78">
            <v>2.7214611872146124</v>
          </cell>
        </row>
        <row r="79">
          <cell r="A79" t="str">
            <v>IRN</v>
          </cell>
          <cell r="B79">
            <v>7</v>
          </cell>
          <cell r="C79">
            <v>0</v>
          </cell>
          <cell r="D79">
            <v>0.53521126760563376</v>
          </cell>
          <cell r="E79">
            <v>4.666666666666667</v>
          </cell>
          <cell r="F79">
            <v>1</v>
          </cell>
          <cell r="G79">
            <v>7.1361502347417831</v>
          </cell>
          <cell r="H79">
            <v>4.7211267605633802</v>
          </cell>
        </row>
        <row r="80">
          <cell r="A80" t="str">
            <v>IRQ</v>
          </cell>
          <cell r="B80">
            <v>7</v>
          </cell>
          <cell r="C80">
            <v>1</v>
          </cell>
          <cell r="D80">
            <v>0.33333333333333331</v>
          </cell>
          <cell r="E80">
            <v>4.666666666666667</v>
          </cell>
          <cell r="F80">
            <v>1.25</v>
          </cell>
          <cell r="G80">
            <v>4.4444444444444446</v>
          </cell>
          <cell r="H80">
            <v>4.5555555555555562</v>
          </cell>
        </row>
        <row r="81">
          <cell r="A81" t="str">
            <v>IRL</v>
          </cell>
          <cell r="B81">
            <v>13</v>
          </cell>
          <cell r="C81">
            <v>0</v>
          </cell>
          <cell r="D81">
            <v>0.328125</v>
          </cell>
          <cell r="E81">
            <v>8.6666666666666661</v>
          </cell>
          <cell r="F81">
            <v>1</v>
          </cell>
          <cell r="G81">
            <v>4.375</v>
          </cell>
          <cell r="H81">
            <v>5.2166666666666668</v>
          </cell>
        </row>
        <row r="82">
          <cell r="A82" t="str">
            <v>ISR</v>
          </cell>
          <cell r="B82">
            <v>14</v>
          </cell>
          <cell r="C82">
            <v>0</v>
          </cell>
          <cell r="D82">
            <v>0.390625</v>
          </cell>
          <cell r="E82">
            <v>9.3333333333333339</v>
          </cell>
          <cell r="F82">
            <v>1</v>
          </cell>
          <cell r="G82">
            <v>5.208333333333333</v>
          </cell>
          <cell r="H82">
            <v>5.8166666666666673</v>
          </cell>
        </row>
        <row r="83">
          <cell r="A83" t="str">
            <v>ITA</v>
          </cell>
          <cell r="B83">
            <v>9</v>
          </cell>
          <cell r="C83">
            <v>0</v>
          </cell>
          <cell r="D83">
            <v>0.33823529411764708</v>
          </cell>
          <cell r="E83">
            <v>6</v>
          </cell>
          <cell r="F83">
            <v>1</v>
          </cell>
          <cell r="G83">
            <v>4.5098039215686283</v>
          </cell>
          <cell r="H83">
            <v>4.2039215686274511</v>
          </cell>
        </row>
        <row r="84">
          <cell r="A84" t="str">
            <v>JAM</v>
          </cell>
          <cell r="B84">
            <v>7</v>
          </cell>
          <cell r="C84">
            <v>0</v>
          </cell>
          <cell r="D84">
            <v>0.56338028169014087</v>
          </cell>
          <cell r="E84">
            <v>4.666666666666667</v>
          </cell>
          <cell r="F84">
            <v>1</v>
          </cell>
          <cell r="G84">
            <v>7.511737089201878</v>
          </cell>
          <cell r="H84">
            <v>4.8713615023474173</v>
          </cell>
        </row>
        <row r="85">
          <cell r="A85" t="str">
            <v>JPN</v>
          </cell>
          <cell r="B85">
            <v>10</v>
          </cell>
          <cell r="C85">
            <v>0</v>
          </cell>
          <cell r="D85">
            <v>0.54545454545454541</v>
          </cell>
          <cell r="E85">
            <v>6.666666666666667</v>
          </cell>
          <cell r="F85">
            <v>1</v>
          </cell>
          <cell r="G85">
            <v>7.2727272727272725</v>
          </cell>
          <cell r="H85">
            <v>5.5757575757575752</v>
          </cell>
        </row>
        <row r="86">
          <cell r="A86" t="str">
            <v>JOR</v>
          </cell>
          <cell r="B86">
            <v>8</v>
          </cell>
          <cell r="C86">
            <v>0</v>
          </cell>
          <cell r="D86">
            <v>0.50724637681159424</v>
          </cell>
          <cell r="E86">
            <v>5.333333333333333</v>
          </cell>
          <cell r="F86">
            <v>1</v>
          </cell>
          <cell r="G86">
            <v>6.7632850241545901</v>
          </cell>
          <cell r="H86">
            <v>4.8386473429951691</v>
          </cell>
        </row>
        <row r="87">
          <cell r="A87" t="str">
            <v>KAZ</v>
          </cell>
          <cell r="B87">
            <v>5</v>
          </cell>
          <cell r="C87">
            <v>0</v>
          </cell>
          <cell r="D87">
            <v>0.49315068493150682</v>
          </cell>
          <cell r="E87">
            <v>3.3333333333333339</v>
          </cell>
          <cell r="F87">
            <v>1</v>
          </cell>
          <cell r="G87">
            <v>6.5753424657534243</v>
          </cell>
          <cell r="H87">
            <v>3.9634703196347036</v>
          </cell>
        </row>
        <row r="88">
          <cell r="A88" t="str">
            <v>KEN</v>
          </cell>
          <cell r="B88">
            <v>0</v>
          </cell>
          <cell r="C88">
            <v>0</v>
          </cell>
          <cell r="D88">
            <v>0.45333333333333331</v>
          </cell>
          <cell r="E88">
            <v>0</v>
          </cell>
          <cell r="F88">
            <v>1</v>
          </cell>
          <cell r="G88">
            <v>6.0444444444444443</v>
          </cell>
          <cell r="H88">
            <v>2.4177777777777774</v>
          </cell>
        </row>
        <row r="89">
          <cell r="A89" t="str">
            <v>KIR</v>
          </cell>
          <cell r="B89">
            <v>18</v>
          </cell>
          <cell r="C89">
            <v>0</v>
          </cell>
          <cell r="D89">
            <v>0.2711864406779661</v>
          </cell>
          <cell r="E89">
            <v>10</v>
          </cell>
          <cell r="F89">
            <v>1</v>
          </cell>
          <cell r="G89">
            <v>3.6158192090395485</v>
          </cell>
          <cell r="H89">
            <v>5.4463276836158192</v>
          </cell>
        </row>
        <row r="90">
          <cell r="A90" t="str">
            <v>PRK</v>
          </cell>
          <cell r="B90">
            <v>17</v>
          </cell>
          <cell r="C90">
            <v>0</v>
          </cell>
          <cell r="D90">
            <v>0.40350877192982454</v>
          </cell>
          <cell r="E90">
            <v>10</v>
          </cell>
          <cell r="F90">
            <v>1</v>
          </cell>
          <cell r="G90">
            <v>5.3801169590643276</v>
          </cell>
          <cell r="H90">
            <v>6.1520467836257309</v>
          </cell>
        </row>
        <row r="91">
          <cell r="A91" t="str">
            <v>KOR</v>
          </cell>
          <cell r="B91">
            <v>11</v>
          </cell>
          <cell r="C91">
            <v>0</v>
          </cell>
          <cell r="D91">
            <v>0.4925373134328358</v>
          </cell>
          <cell r="E91">
            <v>7.3333333333333339</v>
          </cell>
          <cell r="F91">
            <v>1</v>
          </cell>
          <cell r="G91">
            <v>6.567164179104477</v>
          </cell>
          <cell r="H91">
            <v>5.5601990049751242</v>
          </cell>
        </row>
        <row r="92">
          <cell r="A92" t="str">
            <v>KWT</v>
          </cell>
          <cell r="B92">
            <v>13</v>
          </cell>
          <cell r="C92">
            <v>0</v>
          </cell>
          <cell r="D92">
            <v>0.328125</v>
          </cell>
          <cell r="E92">
            <v>8.6666666666666661</v>
          </cell>
          <cell r="F92">
            <v>1</v>
          </cell>
          <cell r="G92">
            <v>4.375</v>
          </cell>
          <cell r="H92">
            <v>5.2166666666666668</v>
          </cell>
        </row>
        <row r="93">
          <cell r="A93" t="str">
            <v>KGZ</v>
          </cell>
          <cell r="B93">
            <v>3</v>
          </cell>
          <cell r="C93">
            <v>0</v>
          </cell>
          <cell r="D93">
            <v>0.37333333333333335</v>
          </cell>
          <cell r="E93">
            <v>2</v>
          </cell>
          <cell r="F93">
            <v>1</v>
          </cell>
          <cell r="G93">
            <v>4.9777777777777779</v>
          </cell>
          <cell r="H93">
            <v>2.7911111111111104</v>
          </cell>
        </row>
        <row r="94">
          <cell r="A94" t="str">
            <v>LAO</v>
          </cell>
          <cell r="B94">
            <v>5</v>
          </cell>
          <cell r="C94">
            <v>0</v>
          </cell>
          <cell r="D94">
            <v>0.38356164383561642</v>
          </cell>
          <cell r="E94">
            <v>3.3333333333333339</v>
          </cell>
          <cell r="F94">
            <v>1</v>
          </cell>
          <cell r="G94">
            <v>5.1141552511415522</v>
          </cell>
          <cell r="H94">
            <v>3.3789954337899539</v>
          </cell>
        </row>
        <row r="95">
          <cell r="A95" t="str">
            <v>LVA</v>
          </cell>
          <cell r="B95">
            <v>10</v>
          </cell>
          <cell r="C95">
            <v>0</v>
          </cell>
          <cell r="D95">
            <v>0.32835820895522388</v>
          </cell>
          <cell r="E95">
            <v>6.666666666666667</v>
          </cell>
          <cell r="F95">
            <v>1</v>
          </cell>
          <cell r="G95">
            <v>4.378109452736318</v>
          </cell>
          <cell r="H95">
            <v>4.4179104477611943</v>
          </cell>
        </row>
        <row r="96">
          <cell r="A96" t="str">
            <v>LBN</v>
          </cell>
          <cell r="B96">
            <v>9</v>
          </cell>
          <cell r="C96">
            <v>0</v>
          </cell>
          <cell r="D96">
            <v>0.3188405797101449</v>
          </cell>
          <cell r="E96">
            <v>6</v>
          </cell>
          <cell r="F96">
            <v>1</v>
          </cell>
          <cell r="G96">
            <v>4.2512077294685993</v>
          </cell>
          <cell r="H96">
            <v>4.1004830917874404</v>
          </cell>
        </row>
        <row r="97">
          <cell r="A97" t="str">
            <v>LSO</v>
          </cell>
          <cell r="B97">
            <v>2</v>
          </cell>
          <cell r="C97">
            <v>0</v>
          </cell>
          <cell r="D97">
            <v>0.47222222222222221</v>
          </cell>
          <cell r="E97">
            <v>1.3333333333333321</v>
          </cell>
          <cell r="F97">
            <v>1</v>
          </cell>
          <cell r="G97">
            <v>6.2962962962962958</v>
          </cell>
          <cell r="H97">
            <v>3.0518518518518505</v>
          </cell>
        </row>
        <row r="98">
          <cell r="A98" t="str">
            <v>LBR</v>
          </cell>
          <cell r="B98">
            <v>2</v>
          </cell>
          <cell r="C98">
            <v>0</v>
          </cell>
          <cell r="D98">
            <v>0.56338028169014087</v>
          </cell>
          <cell r="E98">
            <v>1.3333333333333321</v>
          </cell>
          <cell r="F98">
            <v>1</v>
          </cell>
          <cell r="G98">
            <v>7.511737089201878</v>
          </cell>
          <cell r="H98">
            <v>3.5380281690140833</v>
          </cell>
        </row>
        <row r="99">
          <cell r="A99" t="str">
            <v>LBY</v>
          </cell>
          <cell r="B99">
            <v>10</v>
          </cell>
          <cell r="C99">
            <v>1</v>
          </cell>
          <cell r="D99">
            <v>0.48484848484848486</v>
          </cell>
          <cell r="E99">
            <v>6.666666666666667</v>
          </cell>
          <cell r="F99">
            <v>1.25</v>
          </cell>
          <cell r="G99">
            <v>6.4646464646464645</v>
          </cell>
          <cell r="H99">
            <v>6.5656565656565657</v>
          </cell>
        </row>
        <row r="100">
          <cell r="A100" t="str">
            <v>LIE</v>
          </cell>
          <cell r="B100">
            <v>30</v>
          </cell>
          <cell r="C100">
            <v>0</v>
          </cell>
          <cell r="D100">
            <v>0.39622641509433965</v>
          </cell>
          <cell r="E100">
            <v>10</v>
          </cell>
          <cell r="F100">
            <v>1</v>
          </cell>
          <cell r="G100">
            <v>5.2830188679245289</v>
          </cell>
          <cell r="H100">
            <v>6.1132075471698117</v>
          </cell>
        </row>
        <row r="101">
          <cell r="A101" t="str">
            <v>LTU</v>
          </cell>
          <cell r="B101">
            <v>10</v>
          </cell>
          <cell r="C101">
            <v>0</v>
          </cell>
          <cell r="D101">
            <v>0.4925373134328358</v>
          </cell>
          <cell r="E101">
            <v>6.666666666666667</v>
          </cell>
          <cell r="F101">
            <v>1</v>
          </cell>
          <cell r="G101">
            <v>6.567164179104477</v>
          </cell>
          <cell r="H101">
            <v>5.2935323383084585</v>
          </cell>
        </row>
        <row r="102">
          <cell r="A102" t="str">
            <v>LUX</v>
          </cell>
          <cell r="B102">
            <v>14</v>
          </cell>
          <cell r="C102">
            <v>0</v>
          </cell>
          <cell r="D102">
            <v>0.38095238095238093</v>
          </cell>
          <cell r="E102">
            <v>9.3333333333333339</v>
          </cell>
          <cell r="F102">
            <v>1</v>
          </cell>
          <cell r="G102">
            <v>5.0793650793650791</v>
          </cell>
          <cell r="H102">
            <v>5.765079365079365</v>
          </cell>
        </row>
        <row r="103">
          <cell r="A103" t="str">
            <v>MDG</v>
          </cell>
          <cell r="B103">
            <v>2</v>
          </cell>
          <cell r="C103">
            <v>0</v>
          </cell>
          <cell r="D103">
            <v>0.58904109589041098</v>
          </cell>
          <cell r="E103">
            <v>1.3333333333333321</v>
          </cell>
          <cell r="F103">
            <v>1</v>
          </cell>
          <cell r="G103">
            <v>7.8538812785388128</v>
          </cell>
          <cell r="H103">
            <v>3.6748858447488573</v>
          </cell>
        </row>
        <row r="104">
          <cell r="A104" t="str">
            <v>MWI</v>
          </cell>
          <cell r="B104">
            <v>0</v>
          </cell>
          <cell r="C104">
            <v>0</v>
          </cell>
          <cell r="D104">
            <v>0.44594594594594594</v>
          </cell>
          <cell r="E104">
            <v>0</v>
          </cell>
          <cell r="F104">
            <v>1</v>
          </cell>
          <cell r="G104">
            <v>5.9459459459459456</v>
          </cell>
          <cell r="H104">
            <v>2.3783783783783772</v>
          </cell>
        </row>
        <row r="105">
          <cell r="A105" t="str">
            <v>MYS</v>
          </cell>
          <cell r="B105">
            <v>10</v>
          </cell>
          <cell r="C105">
            <v>0</v>
          </cell>
          <cell r="D105">
            <v>0.43478260869565216</v>
          </cell>
          <cell r="E105">
            <v>6.666666666666667</v>
          </cell>
          <cell r="F105">
            <v>1</v>
          </cell>
          <cell r="G105">
            <v>5.7971014492753623</v>
          </cell>
          <cell r="H105">
            <v>4.9855072463768115</v>
          </cell>
        </row>
        <row r="106">
          <cell r="A106" t="str">
            <v>MDV</v>
          </cell>
          <cell r="B106">
            <v>12</v>
          </cell>
          <cell r="C106">
            <v>0</v>
          </cell>
          <cell r="D106">
            <v>0.44776119402985076</v>
          </cell>
          <cell r="E106">
            <v>8</v>
          </cell>
          <cell r="F106">
            <v>1</v>
          </cell>
          <cell r="G106">
            <v>5.9701492537313436</v>
          </cell>
          <cell r="H106">
            <v>5.5880597014925373</v>
          </cell>
        </row>
        <row r="107">
          <cell r="A107" t="str">
            <v>MLI</v>
          </cell>
          <cell r="B107">
            <v>1</v>
          </cell>
          <cell r="C107">
            <v>1</v>
          </cell>
          <cell r="D107">
            <v>0.43835616438356162</v>
          </cell>
          <cell r="E107">
            <v>0.66666666666666607</v>
          </cell>
          <cell r="F107">
            <v>1.25</v>
          </cell>
          <cell r="G107">
            <v>5.8447488584474883</v>
          </cell>
          <cell r="H107">
            <v>3.2557077625570772</v>
          </cell>
        </row>
        <row r="108">
          <cell r="A108" t="str">
            <v>MLT</v>
          </cell>
          <cell r="B108">
            <v>14</v>
          </cell>
          <cell r="C108">
            <v>0</v>
          </cell>
          <cell r="D108">
            <v>0.453125</v>
          </cell>
          <cell r="E108">
            <v>9.3333333333333339</v>
          </cell>
          <cell r="F108">
            <v>1</v>
          </cell>
          <cell r="G108">
            <v>6.041666666666667</v>
          </cell>
          <cell r="H108">
            <v>6.15</v>
          </cell>
        </row>
        <row r="109">
          <cell r="A109" t="str">
            <v>MHL</v>
          </cell>
          <cell r="B109">
            <v>20</v>
          </cell>
          <cell r="C109">
            <v>0</v>
          </cell>
          <cell r="D109">
            <v>0.5901639344262295</v>
          </cell>
          <cell r="E109">
            <v>10</v>
          </cell>
          <cell r="F109">
            <v>1</v>
          </cell>
          <cell r="G109">
            <v>7.8688524590163933</v>
          </cell>
          <cell r="H109">
            <v>7.1475409836065573</v>
          </cell>
        </row>
        <row r="110">
          <cell r="A110" t="str">
            <v>MRT</v>
          </cell>
          <cell r="B110">
            <v>4</v>
          </cell>
          <cell r="C110">
            <v>0</v>
          </cell>
          <cell r="D110">
            <v>0.44285714285714284</v>
          </cell>
          <cell r="E110">
            <v>2.666666666666667</v>
          </cell>
          <cell r="F110">
            <v>1</v>
          </cell>
          <cell r="G110">
            <v>5.9047619047619042</v>
          </cell>
          <cell r="H110">
            <v>3.428571428571427</v>
          </cell>
        </row>
        <row r="111">
          <cell r="A111" t="str">
            <v>MUS</v>
          </cell>
          <cell r="B111">
            <v>9</v>
          </cell>
          <cell r="C111">
            <v>0</v>
          </cell>
          <cell r="D111">
            <v>0.40579710144927539</v>
          </cell>
          <cell r="E111">
            <v>6</v>
          </cell>
          <cell r="F111">
            <v>1</v>
          </cell>
          <cell r="G111">
            <v>5.4106280193236715</v>
          </cell>
          <cell r="H111">
            <v>4.5642512077294679</v>
          </cell>
        </row>
        <row r="112">
          <cell r="A112" t="str">
            <v>MEX</v>
          </cell>
          <cell r="B112">
            <v>6</v>
          </cell>
          <cell r="C112">
            <v>1</v>
          </cell>
          <cell r="D112">
            <v>0.41095890410958902</v>
          </cell>
          <cell r="E112">
            <v>4</v>
          </cell>
          <cell r="F112">
            <v>1.25</v>
          </cell>
          <cell r="G112">
            <v>5.4794520547945202</v>
          </cell>
          <cell r="H112">
            <v>4.7397260273972606</v>
          </cell>
        </row>
        <row r="113">
          <cell r="A113" t="str">
            <v>FSM</v>
          </cell>
          <cell r="B113">
            <v>19</v>
          </cell>
          <cell r="C113">
            <v>0</v>
          </cell>
          <cell r="D113">
            <v>0.5161290322580645</v>
          </cell>
          <cell r="E113">
            <v>10</v>
          </cell>
          <cell r="F113">
            <v>1</v>
          </cell>
          <cell r="G113">
            <v>6.881720430107527</v>
          </cell>
          <cell r="H113">
            <v>6.752688172043011</v>
          </cell>
        </row>
        <row r="114">
          <cell r="A114" t="str">
            <v>MDA</v>
          </cell>
          <cell r="B114">
            <v>5</v>
          </cell>
          <cell r="C114">
            <v>0</v>
          </cell>
          <cell r="D114">
            <v>0.64383561643835618</v>
          </cell>
          <cell r="E114">
            <v>3.3333333333333339</v>
          </cell>
          <cell r="F114">
            <v>1</v>
          </cell>
          <cell r="G114">
            <v>8.5844748858447488</v>
          </cell>
          <cell r="H114">
            <v>4.7671232876712333</v>
          </cell>
        </row>
        <row r="115">
          <cell r="A115" t="str">
            <v>MNG</v>
          </cell>
          <cell r="B115">
            <v>5</v>
          </cell>
          <cell r="C115">
            <v>0</v>
          </cell>
          <cell r="D115">
            <v>0.375</v>
          </cell>
          <cell r="E115">
            <v>3.3333333333333339</v>
          </cell>
          <cell r="F115">
            <v>1</v>
          </cell>
          <cell r="G115">
            <v>5</v>
          </cell>
          <cell r="H115">
            <v>3.3333333333333348</v>
          </cell>
        </row>
        <row r="116">
          <cell r="A116" t="str">
            <v>MNE</v>
          </cell>
          <cell r="B116">
            <v>6</v>
          </cell>
          <cell r="C116">
            <v>0</v>
          </cell>
          <cell r="D116">
            <v>0.53521126760563376</v>
          </cell>
          <cell r="E116">
            <v>4</v>
          </cell>
          <cell r="F116">
            <v>1</v>
          </cell>
          <cell r="G116">
            <v>7.1361502347417831</v>
          </cell>
          <cell r="H116">
            <v>4.4544600938967136</v>
          </cell>
        </row>
        <row r="117">
          <cell r="A117" t="str">
            <v>MAR</v>
          </cell>
          <cell r="B117">
            <v>3</v>
          </cell>
          <cell r="C117">
            <v>0</v>
          </cell>
          <cell r="D117">
            <v>0.51388888888888884</v>
          </cell>
          <cell r="E117">
            <v>2</v>
          </cell>
          <cell r="F117">
            <v>1</v>
          </cell>
          <cell r="G117">
            <v>6.8518518518518512</v>
          </cell>
          <cell r="H117">
            <v>3.5407407407407412</v>
          </cell>
        </row>
        <row r="118">
          <cell r="A118" t="str">
            <v>MOZ</v>
          </cell>
          <cell r="B118">
            <v>0</v>
          </cell>
          <cell r="C118">
            <v>1</v>
          </cell>
          <cell r="D118">
            <v>0.61333333333333329</v>
          </cell>
          <cell r="E118">
            <v>0</v>
          </cell>
          <cell r="F118">
            <v>1.25</v>
          </cell>
          <cell r="G118">
            <v>8.1777777777777771</v>
          </cell>
          <cell r="H118">
            <v>4.0888888888888886</v>
          </cell>
        </row>
        <row r="119">
          <cell r="A119" t="str">
            <v>MMR</v>
          </cell>
          <cell r="B119">
            <v>3</v>
          </cell>
          <cell r="C119">
            <v>1</v>
          </cell>
          <cell r="D119">
            <v>0.48</v>
          </cell>
          <cell r="E119">
            <v>2</v>
          </cell>
          <cell r="F119">
            <v>1.25</v>
          </cell>
          <cell r="G119">
            <v>6.3999999999999995</v>
          </cell>
          <cell r="H119">
            <v>4.1999999999999993</v>
          </cell>
        </row>
        <row r="120">
          <cell r="A120" t="str">
            <v>NAM</v>
          </cell>
          <cell r="B120">
            <v>2</v>
          </cell>
          <cell r="C120">
            <v>0</v>
          </cell>
          <cell r="D120">
            <v>0.57534246575342463</v>
          </cell>
          <cell r="E120">
            <v>1.3333333333333321</v>
          </cell>
          <cell r="F120">
            <v>1</v>
          </cell>
          <cell r="G120">
            <v>7.6712328767123283</v>
          </cell>
          <cell r="H120">
            <v>3.6018264840182637</v>
          </cell>
        </row>
        <row r="121">
          <cell r="A121" t="str">
            <v>NRU</v>
          </cell>
          <cell r="B121">
            <v>25</v>
          </cell>
          <cell r="C121">
            <v>0</v>
          </cell>
          <cell r="D121">
            <v>0.5</v>
          </cell>
          <cell r="E121">
            <v>10</v>
          </cell>
          <cell r="F121">
            <v>1</v>
          </cell>
          <cell r="G121">
            <v>6.666666666666667</v>
          </cell>
          <cell r="H121">
            <v>6.6666666666666679</v>
          </cell>
        </row>
        <row r="122">
          <cell r="A122" t="str">
            <v>NPL</v>
          </cell>
          <cell r="B122">
            <v>3</v>
          </cell>
          <cell r="C122">
            <v>0</v>
          </cell>
          <cell r="D122">
            <v>0.51351351351351349</v>
          </cell>
          <cell r="E122">
            <v>2</v>
          </cell>
          <cell r="F122">
            <v>1</v>
          </cell>
          <cell r="G122">
            <v>6.8468468468468462</v>
          </cell>
          <cell r="H122">
            <v>3.5387387387387381</v>
          </cell>
        </row>
        <row r="123">
          <cell r="A123" t="str">
            <v>NLD</v>
          </cell>
          <cell r="B123">
            <v>10</v>
          </cell>
          <cell r="C123">
            <v>0</v>
          </cell>
          <cell r="D123">
            <v>0.37313432835820898</v>
          </cell>
          <cell r="E123">
            <v>6.666666666666667</v>
          </cell>
          <cell r="F123">
            <v>1</v>
          </cell>
          <cell r="G123">
            <v>4.9751243781094532</v>
          </cell>
          <cell r="H123">
            <v>4.6567164179104479</v>
          </cell>
        </row>
        <row r="124">
          <cell r="A124" t="str">
            <v>NZL</v>
          </cell>
          <cell r="B124">
            <v>12</v>
          </cell>
          <cell r="C124">
            <v>0</v>
          </cell>
          <cell r="D124">
            <v>0.37878787878787878</v>
          </cell>
          <cell r="E124">
            <v>8</v>
          </cell>
          <cell r="F124">
            <v>1</v>
          </cell>
          <cell r="G124">
            <v>5.0505050505050502</v>
          </cell>
          <cell r="H124">
            <v>5.2202020202020201</v>
          </cell>
        </row>
        <row r="125">
          <cell r="A125" t="str">
            <v>NIC</v>
          </cell>
          <cell r="B125">
            <v>6</v>
          </cell>
          <cell r="C125">
            <v>0</v>
          </cell>
          <cell r="D125">
            <v>0.59722222222222221</v>
          </cell>
          <cell r="E125">
            <v>4</v>
          </cell>
          <cell r="F125">
            <v>1</v>
          </cell>
          <cell r="G125">
            <v>7.9629629629629628</v>
          </cell>
          <cell r="H125">
            <v>4.7851851851851848</v>
          </cell>
        </row>
        <row r="126">
          <cell r="A126" t="str">
            <v>NER</v>
          </cell>
          <cell r="B126">
            <v>2</v>
          </cell>
          <cell r="C126">
            <v>1</v>
          </cell>
          <cell r="D126">
            <v>0.64864864864864868</v>
          </cell>
          <cell r="E126">
            <v>1.3333333333333321</v>
          </cell>
          <cell r="F126">
            <v>1.25</v>
          </cell>
          <cell r="G126">
            <v>8.6486486486486491</v>
          </cell>
          <cell r="H126">
            <v>4.9909909909909906</v>
          </cell>
        </row>
        <row r="127">
          <cell r="A127" t="str">
            <v>NGA</v>
          </cell>
          <cell r="B127">
            <v>1</v>
          </cell>
          <cell r="C127">
            <v>1</v>
          </cell>
          <cell r="D127">
            <v>0.41095890410958902</v>
          </cell>
          <cell r="E127">
            <v>0.66666666666666607</v>
          </cell>
          <cell r="F127">
            <v>1.25</v>
          </cell>
          <cell r="G127">
            <v>5.4794520547945202</v>
          </cell>
          <cell r="H127">
            <v>3.0730593607305936</v>
          </cell>
        </row>
        <row r="128">
          <cell r="A128" t="str">
            <v>MKD</v>
          </cell>
          <cell r="B128">
            <v>9</v>
          </cell>
          <cell r="C128">
            <v>0</v>
          </cell>
          <cell r="D128">
            <v>0.60869565217391308</v>
          </cell>
          <cell r="E128">
            <v>6</v>
          </cell>
          <cell r="F128">
            <v>1</v>
          </cell>
          <cell r="G128">
            <v>8.1159420289855078</v>
          </cell>
          <cell r="H128">
            <v>5.6463768115942035</v>
          </cell>
        </row>
        <row r="129">
          <cell r="A129" t="str">
            <v>NOR</v>
          </cell>
          <cell r="B129">
            <v>12</v>
          </cell>
          <cell r="C129">
            <v>0</v>
          </cell>
          <cell r="D129">
            <v>0.37878787878787878</v>
          </cell>
          <cell r="E129">
            <v>8</v>
          </cell>
          <cell r="F129">
            <v>1</v>
          </cell>
          <cell r="G129">
            <v>5.0505050505050502</v>
          </cell>
          <cell r="H129">
            <v>5.2202020202020201</v>
          </cell>
        </row>
        <row r="130">
          <cell r="A130" t="str">
            <v>OMN</v>
          </cell>
          <cell r="B130">
            <v>10</v>
          </cell>
          <cell r="C130">
            <v>0</v>
          </cell>
          <cell r="D130">
            <v>0.29411764705882354</v>
          </cell>
          <cell r="E130">
            <v>6.666666666666667</v>
          </cell>
          <cell r="F130">
            <v>1</v>
          </cell>
          <cell r="G130">
            <v>3.9215686274509807</v>
          </cell>
          <cell r="H130">
            <v>4.2352941176470598</v>
          </cell>
        </row>
        <row r="131">
          <cell r="A131" t="str">
            <v>PAK</v>
          </cell>
          <cell r="B131">
            <v>3</v>
          </cell>
          <cell r="C131">
            <v>0</v>
          </cell>
          <cell r="D131">
            <v>0.41333333333333333</v>
          </cell>
          <cell r="E131">
            <v>2</v>
          </cell>
          <cell r="F131">
            <v>1</v>
          </cell>
          <cell r="G131">
            <v>5.5111111111111111</v>
          </cell>
          <cell r="H131">
            <v>3.0044444444444451</v>
          </cell>
        </row>
        <row r="132">
          <cell r="A132" t="str">
            <v>PLW</v>
          </cell>
          <cell r="B132">
            <v>22</v>
          </cell>
          <cell r="C132">
            <v>0</v>
          </cell>
          <cell r="D132">
            <v>0.47457627118644069</v>
          </cell>
          <cell r="E132">
            <v>10</v>
          </cell>
          <cell r="F132">
            <v>1</v>
          </cell>
          <cell r="G132">
            <v>6.3276836158192094</v>
          </cell>
          <cell r="H132">
            <v>6.5310734463276843</v>
          </cell>
        </row>
        <row r="133">
          <cell r="A133" t="str">
            <v>PSE</v>
          </cell>
          <cell r="B133">
            <v>15</v>
          </cell>
          <cell r="C133">
            <v>0</v>
          </cell>
          <cell r="D133">
            <v>0.453125</v>
          </cell>
          <cell r="E133">
            <v>10</v>
          </cell>
          <cell r="F133">
            <v>1</v>
          </cell>
          <cell r="G133">
            <v>6.041666666666667</v>
          </cell>
          <cell r="H133">
            <v>6.416666666666667</v>
          </cell>
        </row>
        <row r="134">
          <cell r="A134" t="str">
            <v>PAN</v>
          </cell>
          <cell r="B134">
            <v>9</v>
          </cell>
          <cell r="C134">
            <v>0</v>
          </cell>
          <cell r="D134">
            <v>0.42028985507246375</v>
          </cell>
          <cell r="E134">
            <v>6</v>
          </cell>
          <cell r="F134">
            <v>1</v>
          </cell>
          <cell r="G134">
            <v>5.6038647342995169</v>
          </cell>
          <cell r="H134">
            <v>4.6415458937198073</v>
          </cell>
        </row>
        <row r="135">
          <cell r="A135" t="str">
            <v>PNG</v>
          </cell>
          <cell r="B135">
            <v>9</v>
          </cell>
          <cell r="C135">
            <v>0</v>
          </cell>
          <cell r="D135">
            <v>0.72857142857142854</v>
          </cell>
          <cell r="E135">
            <v>6</v>
          </cell>
          <cell r="F135">
            <v>1</v>
          </cell>
          <cell r="G135">
            <v>9.7142857142857135</v>
          </cell>
          <cell r="H135">
            <v>6.2857142857142856</v>
          </cell>
        </row>
        <row r="136">
          <cell r="A136" t="str">
            <v>PRY</v>
          </cell>
          <cell r="B136">
            <v>5</v>
          </cell>
          <cell r="C136">
            <v>0</v>
          </cell>
          <cell r="D136">
            <v>0.31506849315068491</v>
          </cell>
          <cell r="E136">
            <v>3.3333333333333339</v>
          </cell>
          <cell r="F136">
            <v>1</v>
          </cell>
          <cell r="G136">
            <v>4.2009132420091326</v>
          </cell>
          <cell r="H136">
            <v>3.0136986301369859</v>
          </cell>
        </row>
        <row r="137">
          <cell r="A137" t="str">
            <v>PER</v>
          </cell>
          <cell r="B137">
            <v>5</v>
          </cell>
          <cell r="C137">
            <v>0</v>
          </cell>
          <cell r="D137">
            <v>0.39189189189189189</v>
          </cell>
          <cell r="E137">
            <v>3.3333333333333339</v>
          </cell>
          <cell r="F137">
            <v>1</v>
          </cell>
          <cell r="G137">
            <v>5.2252252252252251</v>
          </cell>
          <cell r="H137">
            <v>3.423423423423424</v>
          </cell>
        </row>
        <row r="138">
          <cell r="A138" t="str">
            <v>PHL</v>
          </cell>
          <cell r="B138">
            <v>4</v>
          </cell>
          <cell r="C138">
            <v>1</v>
          </cell>
          <cell r="D138">
            <v>0.35135135135135137</v>
          </cell>
          <cell r="E138">
            <v>2.666666666666667</v>
          </cell>
          <cell r="F138">
            <v>1.25</v>
          </cell>
          <cell r="G138">
            <v>4.6846846846846848</v>
          </cell>
          <cell r="H138">
            <v>3.6756756756756754</v>
          </cell>
        </row>
        <row r="139">
          <cell r="A139" t="str">
            <v>POL</v>
          </cell>
          <cell r="B139">
            <v>13</v>
          </cell>
          <cell r="C139">
            <v>0</v>
          </cell>
          <cell r="D139">
            <v>0.36363636363636365</v>
          </cell>
          <cell r="E139">
            <v>8.6666666666666661</v>
          </cell>
          <cell r="F139">
            <v>1</v>
          </cell>
          <cell r="G139">
            <v>4.8484848484848486</v>
          </cell>
          <cell r="H139">
            <v>5.4060606060606062</v>
          </cell>
        </row>
        <row r="140">
          <cell r="A140" t="str">
            <v>PRT</v>
          </cell>
          <cell r="B140">
            <v>10</v>
          </cell>
          <cell r="C140">
            <v>0</v>
          </cell>
          <cell r="D140">
            <v>0.38805970149253732</v>
          </cell>
          <cell r="E140">
            <v>6.666666666666667</v>
          </cell>
          <cell r="F140">
            <v>1</v>
          </cell>
          <cell r="G140">
            <v>5.1741293532338313</v>
          </cell>
          <cell r="H140">
            <v>4.7363184079601997</v>
          </cell>
        </row>
        <row r="141">
          <cell r="A141" t="str">
            <v>QAT</v>
          </cell>
          <cell r="B141">
            <v>15</v>
          </cell>
          <cell r="C141">
            <v>0</v>
          </cell>
          <cell r="D141">
            <v>0.25</v>
          </cell>
          <cell r="E141">
            <v>10</v>
          </cell>
          <cell r="F141">
            <v>1</v>
          </cell>
          <cell r="G141">
            <v>3.3333333333333339</v>
          </cell>
          <cell r="H141">
            <v>5.3333333333333339</v>
          </cell>
        </row>
        <row r="142">
          <cell r="A142" t="str">
            <v>ROU</v>
          </cell>
          <cell r="B142">
            <v>8</v>
          </cell>
          <cell r="C142">
            <v>0</v>
          </cell>
          <cell r="D142">
            <v>0.35294117647058826</v>
          </cell>
          <cell r="E142">
            <v>5.333333333333333</v>
          </cell>
          <cell r="F142">
            <v>1</v>
          </cell>
          <cell r="G142">
            <v>4.7058823529411766</v>
          </cell>
          <cell r="H142">
            <v>4.0156862745098039</v>
          </cell>
        </row>
        <row r="143">
          <cell r="A143" t="str">
            <v>RUS</v>
          </cell>
          <cell r="B143">
            <v>12</v>
          </cell>
          <cell r="C143">
            <v>0</v>
          </cell>
          <cell r="D143">
            <v>0.39393939393939392</v>
          </cell>
          <cell r="E143">
            <v>8</v>
          </cell>
          <cell r="F143">
            <v>1</v>
          </cell>
          <cell r="G143">
            <v>5.2525252525252526</v>
          </cell>
          <cell r="H143">
            <v>5.3010101010101014</v>
          </cell>
        </row>
        <row r="144">
          <cell r="A144" t="str">
            <v>RWA</v>
          </cell>
          <cell r="B144">
            <v>0</v>
          </cell>
          <cell r="C144">
            <v>0</v>
          </cell>
          <cell r="D144">
            <v>0.43243243243243246</v>
          </cell>
          <cell r="E144">
            <v>0</v>
          </cell>
          <cell r="F144">
            <v>1</v>
          </cell>
          <cell r="G144">
            <v>5.7657657657657664</v>
          </cell>
          <cell r="H144">
            <v>2.3063063063063076</v>
          </cell>
        </row>
        <row r="145">
          <cell r="A145" t="str">
            <v>KNA</v>
          </cell>
          <cell r="B145">
            <v>23</v>
          </cell>
          <cell r="C145">
            <v>0</v>
          </cell>
          <cell r="D145">
            <v>0.53448275862068961</v>
          </cell>
          <cell r="E145">
            <v>10</v>
          </cell>
          <cell r="F145">
            <v>1</v>
          </cell>
          <cell r="G145">
            <v>7.1264367816091951</v>
          </cell>
          <cell r="H145">
            <v>6.8505747126436773</v>
          </cell>
        </row>
        <row r="146">
          <cell r="A146" t="str">
            <v>LCA</v>
          </cell>
          <cell r="B146">
            <v>13</v>
          </cell>
          <cell r="C146">
            <v>0</v>
          </cell>
          <cell r="D146">
            <v>0.55223880597014929</v>
          </cell>
          <cell r="E146">
            <v>8.6666666666666661</v>
          </cell>
          <cell r="F146">
            <v>1</v>
          </cell>
          <cell r="G146">
            <v>7.3631840796019903</v>
          </cell>
          <cell r="H146">
            <v>6.4119402985074636</v>
          </cell>
        </row>
        <row r="147">
          <cell r="A147" t="str">
            <v>VCT</v>
          </cell>
          <cell r="B147">
            <v>21</v>
          </cell>
          <cell r="C147">
            <v>0</v>
          </cell>
          <cell r="D147">
            <v>0.28813559322033899</v>
          </cell>
          <cell r="E147">
            <v>10</v>
          </cell>
          <cell r="F147">
            <v>1</v>
          </cell>
          <cell r="G147">
            <v>3.8418079096045199</v>
          </cell>
          <cell r="H147">
            <v>5.5367231638418071</v>
          </cell>
        </row>
        <row r="148">
          <cell r="A148" t="str">
            <v>WSM</v>
          </cell>
          <cell r="B148">
            <v>16</v>
          </cell>
          <cell r="C148">
            <v>0</v>
          </cell>
          <cell r="D148">
            <v>0.52380952380952384</v>
          </cell>
          <cell r="E148">
            <v>10</v>
          </cell>
          <cell r="F148">
            <v>1</v>
          </cell>
          <cell r="G148">
            <v>6.9841269841269842</v>
          </cell>
          <cell r="H148">
            <v>6.7936507936507944</v>
          </cell>
        </row>
        <row r="149">
          <cell r="A149" t="str">
            <v>STP</v>
          </cell>
          <cell r="B149">
            <v>4</v>
          </cell>
          <cell r="C149">
            <v>0</v>
          </cell>
          <cell r="D149">
            <v>0.60563380281690138</v>
          </cell>
          <cell r="E149">
            <v>2.666666666666667</v>
          </cell>
          <cell r="F149">
            <v>1</v>
          </cell>
          <cell r="G149">
            <v>8.0751173708920181</v>
          </cell>
          <cell r="H149">
            <v>4.2967136150234744</v>
          </cell>
        </row>
        <row r="150">
          <cell r="A150" t="str">
            <v>SAU</v>
          </cell>
          <cell r="B150">
            <v>11</v>
          </cell>
          <cell r="C150">
            <v>0</v>
          </cell>
          <cell r="D150">
            <v>0.27692307692307694</v>
          </cell>
          <cell r="E150">
            <v>7.3333333333333339</v>
          </cell>
          <cell r="F150">
            <v>1</v>
          </cell>
          <cell r="G150">
            <v>3.6923076923076925</v>
          </cell>
          <cell r="H150">
            <v>4.4102564102564106</v>
          </cell>
        </row>
        <row r="151">
          <cell r="A151" t="str">
            <v>SEN</v>
          </cell>
          <cell r="B151">
            <v>0</v>
          </cell>
          <cell r="C151">
            <v>0</v>
          </cell>
          <cell r="D151">
            <v>0.45333333333333331</v>
          </cell>
          <cell r="E151">
            <v>0</v>
          </cell>
          <cell r="F151">
            <v>1</v>
          </cell>
          <cell r="G151">
            <v>6.0444444444444443</v>
          </cell>
          <cell r="H151">
            <v>2.4177777777777774</v>
          </cell>
        </row>
        <row r="152">
          <cell r="A152" t="str">
            <v>SRB</v>
          </cell>
          <cell r="B152">
            <v>4</v>
          </cell>
          <cell r="C152">
            <v>0</v>
          </cell>
          <cell r="D152">
            <v>0.58108108108108103</v>
          </cell>
          <cell r="E152">
            <v>2.666666666666667</v>
          </cell>
          <cell r="F152">
            <v>1</v>
          </cell>
          <cell r="G152">
            <v>7.7477477477477468</v>
          </cell>
          <cell r="H152">
            <v>4.1657657657657658</v>
          </cell>
        </row>
        <row r="153">
          <cell r="A153" t="str">
            <v>SYC</v>
          </cell>
          <cell r="B153">
            <v>12</v>
          </cell>
          <cell r="C153">
            <v>0</v>
          </cell>
          <cell r="D153">
            <v>0.40625</v>
          </cell>
          <cell r="E153">
            <v>8</v>
          </cell>
          <cell r="F153">
            <v>1</v>
          </cell>
          <cell r="G153">
            <v>5.416666666666667</v>
          </cell>
          <cell r="H153">
            <v>5.3666666666666671</v>
          </cell>
        </row>
        <row r="154">
          <cell r="A154" t="str">
            <v>SLE</v>
          </cell>
          <cell r="B154">
            <v>0</v>
          </cell>
          <cell r="C154">
            <v>0</v>
          </cell>
          <cell r="D154">
            <v>0.52</v>
          </cell>
          <cell r="E154">
            <v>0</v>
          </cell>
          <cell r="F154">
            <v>1</v>
          </cell>
          <cell r="G154">
            <v>6.9333333333333336</v>
          </cell>
          <cell r="H154">
            <v>2.7733333333333334</v>
          </cell>
        </row>
        <row r="155">
          <cell r="A155" t="str">
            <v>SGP</v>
          </cell>
          <cell r="B155">
            <v>13</v>
          </cell>
          <cell r="C155">
            <v>0</v>
          </cell>
          <cell r="D155">
            <v>0.40298507462686567</v>
          </cell>
          <cell r="E155">
            <v>8.6666666666666661</v>
          </cell>
          <cell r="F155">
            <v>1</v>
          </cell>
          <cell r="G155">
            <v>5.3731343283582085</v>
          </cell>
          <cell r="H155">
            <v>5.6159203980099495</v>
          </cell>
        </row>
        <row r="156">
          <cell r="A156" t="str">
            <v>SVK</v>
          </cell>
          <cell r="B156">
            <v>12</v>
          </cell>
          <cell r="C156">
            <v>0</v>
          </cell>
          <cell r="D156">
            <v>0.36923076923076925</v>
          </cell>
          <cell r="E156">
            <v>8</v>
          </cell>
          <cell r="F156">
            <v>1</v>
          </cell>
          <cell r="G156">
            <v>4.9230769230769234</v>
          </cell>
          <cell r="H156">
            <v>5.1692307692307695</v>
          </cell>
        </row>
        <row r="157">
          <cell r="A157" t="str">
            <v>SVN</v>
          </cell>
          <cell r="B157">
            <v>11</v>
          </cell>
          <cell r="C157">
            <v>0</v>
          </cell>
          <cell r="D157">
            <v>0.37313432835820898</v>
          </cell>
          <cell r="E157">
            <v>7.3333333333333339</v>
          </cell>
          <cell r="F157">
            <v>1</v>
          </cell>
          <cell r="G157">
            <v>4.9751243781094532</v>
          </cell>
          <cell r="H157">
            <v>4.9233830845771154</v>
          </cell>
        </row>
        <row r="158">
          <cell r="A158" t="str">
            <v>SLB</v>
          </cell>
          <cell r="B158">
            <v>11</v>
          </cell>
          <cell r="C158">
            <v>0</v>
          </cell>
          <cell r="D158">
            <v>0.61194029850746268</v>
          </cell>
          <cell r="E158">
            <v>7.3333333333333339</v>
          </cell>
          <cell r="F158">
            <v>1</v>
          </cell>
          <cell r="G158">
            <v>8.1592039800995018</v>
          </cell>
          <cell r="H158">
            <v>6.1970149253731339</v>
          </cell>
        </row>
        <row r="159">
          <cell r="A159" t="str">
            <v>SOM</v>
          </cell>
          <cell r="B159">
            <v>12</v>
          </cell>
          <cell r="C159">
            <v>1</v>
          </cell>
          <cell r="D159">
            <v>0.328125</v>
          </cell>
          <cell r="E159">
            <v>8</v>
          </cell>
          <cell r="F159">
            <v>1.25</v>
          </cell>
          <cell r="G159">
            <v>4.375</v>
          </cell>
          <cell r="H159">
            <v>6.1875</v>
          </cell>
        </row>
        <row r="160">
          <cell r="A160" t="str">
            <v>ZAF</v>
          </cell>
          <cell r="B160">
            <v>0</v>
          </cell>
          <cell r="C160">
            <v>0</v>
          </cell>
          <cell r="D160">
            <v>0.44</v>
          </cell>
          <cell r="E160">
            <v>0</v>
          </cell>
          <cell r="F160">
            <v>1</v>
          </cell>
          <cell r="G160">
            <v>5.8666666666666671</v>
          </cell>
          <cell r="H160">
            <v>2.3466666666666667</v>
          </cell>
        </row>
        <row r="161">
          <cell r="A161" t="str">
            <v>SSD</v>
          </cell>
          <cell r="B161">
            <v>10</v>
          </cell>
          <cell r="C161">
            <v>1</v>
          </cell>
          <cell r="D161">
            <v>0.69565217391304346</v>
          </cell>
          <cell r="E161">
            <v>6.666666666666667</v>
          </cell>
          <cell r="F161">
            <v>1.25</v>
          </cell>
          <cell r="G161">
            <v>9.27536231884058</v>
          </cell>
          <cell r="H161">
            <v>7.9710144927536231</v>
          </cell>
        </row>
        <row r="162">
          <cell r="A162" t="str">
            <v>ESP</v>
          </cell>
          <cell r="B162">
            <v>8</v>
          </cell>
          <cell r="C162">
            <v>0</v>
          </cell>
          <cell r="D162">
            <v>0.34782608695652173</v>
          </cell>
          <cell r="E162">
            <v>5.333333333333333</v>
          </cell>
          <cell r="F162">
            <v>1</v>
          </cell>
          <cell r="G162">
            <v>4.6376811594202891</v>
          </cell>
          <cell r="H162">
            <v>3.9884057971014482</v>
          </cell>
        </row>
        <row r="163">
          <cell r="A163" t="str">
            <v>LKA</v>
          </cell>
          <cell r="B163">
            <v>8</v>
          </cell>
          <cell r="C163">
            <v>0</v>
          </cell>
          <cell r="D163">
            <v>0.39436619718309857</v>
          </cell>
          <cell r="E163">
            <v>5.333333333333333</v>
          </cell>
          <cell r="F163">
            <v>1</v>
          </cell>
          <cell r="G163">
            <v>5.2582159624413141</v>
          </cell>
          <cell r="H163">
            <v>4.2366197183098597</v>
          </cell>
        </row>
        <row r="164">
          <cell r="A164" t="str">
            <v>SDN</v>
          </cell>
          <cell r="B164">
            <v>0</v>
          </cell>
          <cell r="C164">
            <v>1</v>
          </cell>
          <cell r="D164">
            <v>0.62666666666666671</v>
          </cell>
          <cell r="E164">
            <v>0</v>
          </cell>
          <cell r="F164">
            <v>1.25</v>
          </cell>
          <cell r="G164">
            <v>8.3555555555555561</v>
          </cell>
          <cell r="H164">
            <v>4.177777777777778</v>
          </cell>
        </row>
        <row r="165">
          <cell r="A165" t="str">
            <v>SUR</v>
          </cell>
          <cell r="B165">
            <v>8</v>
          </cell>
          <cell r="C165">
            <v>0</v>
          </cell>
          <cell r="D165">
            <v>0.42857142857142855</v>
          </cell>
          <cell r="E165">
            <v>5.333333333333333</v>
          </cell>
          <cell r="F165">
            <v>1</v>
          </cell>
          <cell r="G165">
            <v>5.7142857142857135</v>
          </cell>
          <cell r="H165">
            <v>4.4190476190476193</v>
          </cell>
        </row>
        <row r="166">
          <cell r="A166" t="str">
            <v>SWE</v>
          </cell>
          <cell r="B166">
            <v>12</v>
          </cell>
          <cell r="C166">
            <v>0</v>
          </cell>
          <cell r="D166">
            <v>0.26153846153846155</v>
          </cell>
          <cell r="E166">
            <v>8</v>
          </cell>
          <cell r="F166">
            <v>1</v>
          </cell>
          <cell r="G166">
            <v>3.4871794871794872</v>
          </cell>
          <cell r="H166">
            <v>4.5948717948717954</v>
          </cell>
        </row>
        <row r="167">
          <cell r="A167" t="str">
            <v>CHE</v>
          </cell>
          <cell r="B167">
            <v>12</v>
          </cell>
          <cell r="C167">
            <v>0</v>
          </cell>
          <cell r="D167">
            <v>0.25757575757575757</v>
          </cell>
          <cell r="E167">
            <v>8</v>
          </cell>
          <cell r="F167">
            <v>1</v>
          </cell>
          <cell r="G167">
            <v>3.4343434343434343</v>
          </cell>
          <cell r="H167">
            <v>4.573737373737373</v>
          </cell>
        </row>
        <row r="168">
          <cell r="A168" t="str">
            <v>SYR</v>
          </cell>
          <cell r="B168">
            <v>12</v>
          </cell>
          <cell r="C168">
            <v>1</v>
          </cell>
          <cell r="D168">
            <v>0.58823529411764708</v>
          </cell>
          <cell r="E168">
            <v>8</v>
          </cell>
          <cell r="F168">
            <v>1.25</v>
          </cell>
          <cell r="G168">
            <v>7.8431372549019613</v>
          </cell>
          <cell r="H168">
            <v>7.9215686274509807</v>
          </cell>
        </row>
        <row r="169">
          <cell r="A169" t="str">
            <v>TJK</v>
          </cell>
          <cell r="B169">
            <v>8</v>
          </cell>
          <cell r="C169">
            <v>0</v>
          </cell>
          <cell r="D169">
            <v>0.51388888888888884</v>
          </cell>
          <cell r="E169">
            <v>5.333333333333333</v>
          </cell>
          <cell r="F169">
            <v>1</v>
          </cell>
          <cell r="G169">
            <v>6.8518518518518512</v>
          </cell>
          <cell r="H169">
            <v>4.8740740740740733</v>
          </cell>
        </row>
        <row r="170">
          <cell r="A170" t="str">
            <v>TZA</v>
          </cell>
          <cell r="B170">
            <v>0</v>
          </cell>
          <cell r="C170">
            <v>0</v>
          </cell>
          <cell r="D170">
            <v>0.44594594594594594</v>
          </cell>
          <cell r="E170">
            <v>0</v>
          </cell>
          <cell r="F170">
            <v>1</v>
          </cell>
          <cell r="G170">
            <v>5.9459459459459456</v>
          </cell>
          <cell r="H170">
            <v>2.3783783783783772</v>
          </cell>
        </row>
        <row r="171">
          <cell r="A171" t="str">
            <v>THA</v>
          </cell>
          <cell r="B171">
            <v>5</v>
          </cell>
          <cell r="C171">
            <v>0</v>
          </cell>
          <cell r="D171">
            <v>0.30136986301369861</v>
          </cell>
          <cell r="E171">
            <v>3.3333333333333339</v>
          </cell>
          <cell r="F171">
            <v>1</v>
          </cell>
          <cell r="G171">
            <v>4.0182648401826482</v>
          </cell>
          <cell r="H171">
            <v>2.9406392694063923</v>
          </cell>
        </row>
        <row r="172">
          <cell r="A172" t="str">
            <v>TLS</v>
          </cell>
          <cell r="B172">
            <v>7</v>
          </cell>
          <cell r="C172">
            <v>0</v>
          </cell>
          <cell r="D172">
            <v>0.49295774647887325</v>
          </cell>
          <cell r="E172">
            <v>4.666666666666667</v>
          </cell>
          <cell r="F172">
            <v>1</v>
          </cell>
          <cell r="G172">
            <v>6.572769953051643</v>
          </cell>
          <cell r="H172">
            <v>4.4957746478873242</v>
          </cell>
        </row>
        <row r="173">
          <cell r="A173" t="str">
            <v>TGO</v>
          </cell>
          <cell r="B173">
            <v>0</v>
          </cell>
          <cell r="C173">
            <v>0</v>
          </cell>
          <cell r="D173">
            <v>0.49315068493150682</v>
          </cell>
          <cell r="E173">
            <v>0</v>
          </cell>
          <cell r="F173">
            <v>1</v>
          </cell>
          <cell r="G173">
            <v>6.5753424657534243</v>
          </cell>
          <cell r="H173">
            <v>2.6301369863013688</v>
          </cell>
        </row>
        <row r="174">
          <cell r="A174" t="str">
            <v>TON</v>
          </cell>
          <cell r="B174">
            <v>17</v>
          </cell>
          <cell r="C174">
            <v>0</v>
          </cell>
          <cell r="D174">
            <v>0.546875</v>
          </cell>
          <cell r="E174">
            <v>10</v>
          </cell>
          <cell r="F174">
            <v>1</v>
          </cell>
          <cell r="G174">
            <v>7.291666666666667</v>
          </cell>
          <cell r="H174">
            <v>6.916666666666667</v>
          </cell>
        </row>
        <row r="175">
          <cell r="A175" t="str">
            <v>TTO</v>
          </cell>
          <cell r="B175">
            <v>8</v>
          </cell>
          <cell r="C175">
            <v>0</v>
          </cell>
          <cell r="D175">
            <v>0.80281690140845074</v>
          </cell>
          <cell r="E175">
            <v>5.333333333333333</v>
          </cell>
          <cell r="F175">
            <v>1</v>
          </cell>
          <cell r="G175">
            <v>10</v>
          </cell>
          <cell r="H175">
            <v>6.1333333333333329</v>
          </cell>
        </row>
        <row r="176">
          <cell r="A176" t="str">
            <v>TUN</v>
          </cell>
          <cell r="B176">
            <v>3</v>
          </cell>
          <cell r="C176">
            <v>0</v>
          </cell>
          <cell r="D176">
            <v>0.40845070422535212</v>
          </cell>
          <cell r="E176">
            <v>2</v>
          </cell>
          <cell r="F176">
            <v>1</v>
          </cell>
          <cell r="G176">
            <v>5.4460093896713619</v>
          </cell>
          <cell r="H176">
            <v>2.9784037558685439</v>
          </cell>
        </row>
        <row r="177">
          <cell r="A177" t="str">
            <v>TUR</v>
          </cell>
          <cell r="B177">
            <v>9</v>
          </cell>
          <cell r="C177">
            <v>1</v>
          </cell>
          <cell r="D177">
            <v>0.3</v>
          </cell>
          <cell r="E177">
            <v>6</v>
          </cell>
          <cell r="F177">
            <v>1.25</v>
          </cell>
          <cell r="G177">
            <v>4</v>
          </cell>
          <cell r="H177">
            <v>5</v>
          </cell>
        </row>
        <row r="178">
          <cell r="A178" t="str">
            <v>TKM</v>
          </cell>
          <cell r="B178">
            <v>13</v>
          </cell>
          <cell r="C178">
            <v>0</v>
          </cell>
          <cell r="D178">
            <v>0.51515151515151514</v>
          </cell>
          <cell r="E178">
            <v>8.6666666666666661</v>
          </cell>
          <cell r="F178">
            <v>1</v>
          </cell>
          <cell r="G178">
            <v>6.8686868686868685</v>
          </cell>
          <cell r="H178">
            <v>6.2141414141414142</v>
          </cell>
        </row>
        <row r="179">
          <cell r="A179" t="str">
            <v>TUV</v>
          </cell>
          <cell r="B179">
            <v>25</v>
          </cell>
          <cell r="C179">
            <v>0</v>
          </cell>
          <cell r="D179">
            <v>0.50909090909090904</v>
          </cell>
          <cell r="E179">
            <v>10</v>
          </cell>
          <cell r="F179">
            <v>1</v>
          </cell>
          <cell r="G179">
            <v>6.7878787878787872</v>
          </cell>
          <cell r="H179">
            <v>6.7151515151515158</v>
          </cell>
        </row>
        <row r="180">
          <cell r="A180" t="str">
            <v>UGA</v>
          </cell>
          <cell r="B180">
            <v>3</v>
          </cell>
          <cell r="C180">
            <v>0</v>
          </cell>
          <cell r="D180">
            <v>0.43835616438356162</v>
          </cell>
          <cell r="E180">
            <v>2</v>
          </cell>
          <cell r="F180">
            <v>1</v>
          </cell>
          <cell r="G180">
            <v>5.8447488584474883</v>
          </cell>
          <cell r="H180">
            <v>3.137899543378996</v>
          </cell>
        </row>
        <row r="181">
          <cell r="A181" t="str">
            <v>UKR</v>
          </cell>
          <cell r="B181">
            <v>9</v>
          </cell>
          <cell r="C181">
            <v>1</v>
          </cell>
          <cell r="D181">
            <v>0.47826086956521741</v>
          </cell>
          <cell r="E181">
            <v>6</v>
          </cell>
          <cell r="F181">
            <v>1.25</v>
          </cell>
          <cell r="G181">
            <v>6.3768115942028984</v>
          </cell>
          <cell r="H181">
            <v>6.1884057971014492</v>
          </cell>
        </row>
        <row r="182">
          <cell r="A182" t="str">
            <v>ARE</v>
          </cell>
          <cell r="B182">
            <v>13</v>
          </cell>
          <cell r="C182">
            <v>0</v>
          </cell>
          <cell r="D182">
            <v>0.30769230769230771</v>
          </cell>
          <cell r="E182">
            <v>8.6666666666666661</v>
          </cell>
          <cell r="F182">
            <v>1</v>
          </cell>
          <cell r="G182">
            <v>4.1025641025641022</v>
          </cell>
          <cell r="H182">
            <v>5.1076923076923073</v>
          </cell>
        </row>
        <row r="183">
          <cell r="A183" t="str">
            <v>GBR</v>
          </cell>
          <cell r="B183">
            <v>12</v>
          </cell>
          <cell r="C183">
            <v>0</v>
          </cell>
          <cell r="D183">
            <v>0.38461538461538464</v>
          </cell>
          <cell r="E183">
            <v>8</v>
          </cell>
          <cell r="F183">
            <v>1</v>
          </cell>
          <cell r="G183">
            <v>5.1282051282051286</v>
          </cell>
          <cell r="H183">
            <v>5.2512820512820513</v>
          </cell>
        </row>
        <row r="184">
          <cell r="A184" t="str">
            <v>USA</v>
          </cell>
          <cell r="B184">
            <v>10</v>
          </cell>
          <cell r="C184">
            <v>0</v>
          </cell>
          <cell r="D184">
            <v>0.5</v>
          </cell>
          <cell r="E184">
            <v>6.666666666666667</v>
          </cell>
          <cell r="F184">
            <v>1</v>
          </cell>
          <cell r="G184">
            <v>6.666666666666667</v>
          </cell>
          <cell r="H184">
            <v>5.3333333333333339</v>
          </cell>
        </row>
        <row r="185">
          <cell r="A185" t="str">
            <v>URY</v>
          </cell>
          <cell r="B185">
            <v>10</v>
          </cell>
          <cell r="C185">
            <v>0</v>
          </cell>
          <cell r="D185">
            <v>0.48529411764705882</v>
          </cell>
          <cell r="E185">
            <v>6.666666666666667</v>
          </cell>
          <cell r="F185">
            <v>1</v>
          </cell>
          <cell r="G185">
            <v>6.4705882352941178</v>
          </cell>
          <cell r="H185">
            <v>5.2549019607843137</v>
          </cell>
        </row>
        <row r="186">
          <cell r="A186" t="str">
            <v>UZB</v>
          </cell>
          <cell r="B186">
            <v>8</v>
          </cell>
          <cell r="C186">
            <v>0</v>
          </cell>
          <cell r="D186">
            <v>0.34285714285714286</v>
          </cell>
          <cell r="E186">
            <v>5.333333333333333</v>
          </cell>
          <cell r="F186">
            <v>1</v>
          </cell>
          <cell r="G186">
            <v>4.5714285714285721</v>
          </cell>
          <cell r="H186">
            <v>3.961904761904762</v>
          </cell>
        </row>
        <row r="187">
          <cell r="A187" t="str">
            <v>VUT</v>
          </cell>
          <cell r="B187">
            <v>12</v>
          </cell>
          <cell r="C187">
            <v>0</v>
          </cell>
          <cell r="D187">
            <v>0.5757575757575758</v>
          </cell>
          <cell r="E187">
            <v>8</v>
          </cell>
          <cell r="F187">
            <v>1</v>
          </cell>
          <cell r="G187">
            <v>7.6767676767676774</v>
          </cell>
          <cell r="H187">
            <v>6.2707070707070711</v>
          </cell>
        </row>
        <row r="188">
          <cell r="A188" t="str">
            <v>VEN</v>
          </cell>
          <cell r="B188">
            <v>12</v>
          </cell>
          <cell r="C188">
            <v>0</v>
          </cell>
          <cell r="D188">
            <v>0.2878787878787879</v>
          </cell>
          <cell r="E188">
            <v>8</v>
          </cell>
          <cell r="F188">
            <v>1</v>
          </cell>
          <cell r="G188">
            <v>3.8383838383838391</v>
          </cell>
          <cell r="H188">
            <v>4.7353535353535356</v>
          </cell>
        </row>
        <row r="189">
          <cell r="A189" t="str">
            <v>VNM</v>
          </cell>
          <cell r="B189">
            <v>4</v>
          </cell>
          <cell r="C189">
            <v>0</v>
          </cell>
          <cell r="D189">
            <v>0.46575342465753422</v>
          </cell>
          <cell r="E189">
            <v>2.666666666666667</v>
          </cell>
          <cell r="F189">
            <v>1</v>
          </cell>
          <cell r="G189">
            <v>6.2100456621004563</v>
          </cell>
          <cell r="H189">
            <v>3.5506849315068489</v>
          </cell>
        </row>
        <row r="190">
          <cell r="A190" t="str">
            <v>YEM</v>
          </cell>
          <cell r="B190">
            <v>5</v>
          </cell>
          <cell r="C190">
            <v>1</v>
          </cell>
          <cell r="D190">
            <v>0.67567567567567566</v>
          </cell>
          <cell r="E190">
            <v>3.3333333333333339</v>
          </cell>
          <cell r="F190">
            <v>1.25</v>
          </cell>
          <cell r="G190">
            <v>9.0090090090090094</v>
          </cell>
          <cell r="H190">
            <v>6.1711711711711716</v>
          </cell>
        </row>
        <row r="191">
          <cell r="A191" t="str">
            <v>ZMB</v>
          </cell>
          <cell r="B191">
            <v>1</v>
          </cell>
          <cell r="C191">
            <v>0</v>
          </cell>
          <cell r="D191">
            <v>0.44594594594594594</v>
          </cell>
          <cell r="E191">
            <v>0.66666666666666607</v>
          </cell>
          <cell r="F191">
            <v>1</v>
          </cell>
          <cell r="G191">
            <v>5.9459459459459456</v>
          </cell>
          <cell r="H191">
            <v>2.6450450450450447</v>
          </cell>
        </row>
        <row r="192">
          <cell r="A192" t="str">
            <v>ZWE</v>
          </cell>
          <cell r="B192">
            <v>1</v>
          </cell>
          <cell r="C192">
            <v>0</v>
          </cell>
          <cell r="D192">
            <v>0.3783783783783784</v>
          </cell>
          <cell r="E192">
            <v>0.66666666666666607</v>
          </cell>
          <cell r="F192">
            <v>1</v>
          </cell>
          <cell r="G192">
            <v>5.045045045045045</v>
          </cell>
          <cell r="H192">
            <v>2.2846846846846844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CF02-4ECF-420E-8D52-C93F3413C911}">
  <sheetPr>
    <tabColor rgb="FFF30029"/>
  </sheetPr>
  <dimension ref="A1:AO192"/>
  <sheetViews>
    <sheetView zoomScale="80" zoomScaleNormal="80" workbookViewId="0">
      <pane xSplit="2" ySplit="1" topLeftCell="V161" activePane="bottomRight" state="frozen"/>
      <selection pane="topRight" activeCell="C1" sqref="C1"/>
      <selection pane="bottomLeft" activeCell="A4" sqref="A4"/>
      <selection pane="bottomRight" activeCell="AE175" sqref="AE175"/>
    </sheetView>
  </sheetViews>
  <sheetFormatPr defaultRowHeight="14.4" x14ac:dyDescent="0.3"/>
  <cols>
    <col min="1" max="1" width="32.109375" style="18" bestFit="1" customWidth="1"/>
    <col min="2" max="3" width="8.88671875" style="18"/>
    <col min="4" max="4" width="10.33203125" style="18" customWidth="1"/>
    <col min="5" max="16384" width="8.88671875" style="18"/>
  </cols>
  <sheetData>
    <row r="1" spans="1:41" ht="88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10" t="s">
        <v>18</v>
      </c>
      <c r="T1" s="11" t="s">
        <v>19</v>
      </c>
      <c r="U1" s="11" t="s">
        <v>20</v>
      </c>
      <c r="V1" s="11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6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7" t="s">
        <v>37</v>
      </c>
      <c r="AM1" s="17" t="s">
        <v>38</v>
      </c>
      <c r="AN1" s="4" t="s">
        <v>39</v>
      </c>
      <c r="AO1" s="17" t="s">
        <v>40</v>
      </c>
    </row>
    <row r="2" spans="1:41" ht="15" thickTop="1" x14ac:dyDescent="0.3">
      <c r="A2" s="19" t="str">
        <f>'[1]Indicator Data'!A6</f>
        <v>Afghanistan</v>
      </c>
      <c r="B2" s="19" t="str">
        <f>'[1]Indicator Data'!B6</f>
        <v>AFG</v>
      </c>
      <c r="C2" s="20">
        <f t="shared" ref="C2:C65" si="0">ROUND(G2^(1/3)*R2^(1/3)*AD2^(1/3),1)</f>
        <v>8.1999999999999993</v>
      </c>
      <c r="D2" s="20" t="str">
        <f t="shared" ref="D2:D65" si="1">IF(C2&gt;=6.5,"Very High",IF(C2&gt;=5,"High",IF(C2&gt;=3.5,"Medium",IF(C2&gt;=2,"Low","Very Low"))))</f>
        <v>Very High</v>
      </c>
      <c r="E2" s="21">
        <f t="shared" ref="E2:E65" si="2">_xlfn.RANK.EQ(C2,C$2:C$192)</f>
        <v>3</v>
      </c>
      <c r="F2" s="22">
        <f>VLOOKUP($B2,'[1]Lack of Reliability Index'!$A$2:$H$192,8,FALSE)</f>
        <v>3.4954954954954953</v>
      </c>
      <c r="G2" s="20">
        <f t="shared" ref="G2:G65" si="3">ROUND((10-GEOMEAN(((10-H2)/10*9+1),((10-O2)/10*9+1)))/9*10,1)</f>
        <v>8.9</v>
      </c>
      <c r="H2" s="20">
        <f>'[1]Hazard &amp; Exposure'!DD6</f>
        <v>6.7</v>
      </c>
      <c r="I2" s="20">
        <f>'[1]Hazard &amp; Exposure'!AO6</f>
        <v>9.6999999999999993</v>
      </c>
      <c r="J2" s="20">
        <f>'[1]Hazard &amp; Exposure'!AP6</f>
        <v>7.2</v>
      </c>
      <c r="K2" s="20">
        <f>'[1]Hazard &amp; Exposure'!AQ6</f>
        <v>0</v>
      </c>
      <c r="L2" s="20">
        <f>'[1]Hazard &amp; Exposure'!AR6</f>
        <v>0</v>
      </c>
      <c r="M2" s="20">
        <f>'[1]Hazard &amp; Exposure'!AU6</f>
        <v>8.4</v>
      </c>
      <c r="N2" s="20">
        <f>'[1]Hazard &amp; Exposure'!DC6</f>
        <v>7</v>
      </c>
      <c r="O2" s="20">
        <f>'[1]Hazard &amp; Exposure'!DK6</f>
        <v>10</v>
      </c>
      <c r="P2" s="20">
        <f>'[1]Hazard &amp; Exposure'!DG6</f>
        <v>10</v>
      </c>
      <c r="Q2" s="20">
        <f>'[1]Hazard &amp; Exposure'!DJ6</f>
        <v>10</v>
      </c>
      <c r="R2" s="20">
        <f t="shared" ref="R2:R65" si="4">ROUND((10-GEOMEAN(((10-S2)/10*9+1),((10-W2)/10*9+1)))/9*10,1)</f>
        <v>8.4</v>
      </c>
      <c r="S2" s="20">
        <f>[1]Vulnerability!O6</f>
        <v>7.7</v>
      </c>
      <c r="T2" s="20">
        <f>[1]Vulnerability!E6</f>
        <v>8.5</v>
      </c>
      <c r="U2" s="20">
        <f>[1]Vulnerability!H6</f>
        <v>8.6999999999999993</v>
      </c>
      <c r="V2" s="20">
        <f>[1]Vulnerability!N6</f>
        <v>5.0999999999999996</v>
      </c>
      <c r="W2" s="20">
        <f>[1]Vulnerability!AM6</f>
        <v>8.9</v>
      </c>
      <c r="X2" s="20">
        <f>[1]Vulnerability!T6</f>
        <v>10</v>
      </c>
      <c r="Y2" s="20">
        <f>[1]Vulnerability!AB6</f>
        <v>2.2000000000000002</v>
      </c>
      <c r="Z2" s="20">
        <f>[1]Vulnerability!AE6</f>
        <v>4.4000000000000004</v>
      </c>
      <c r="AA2" s="20">
        <f>[1]Vulnerability!AH6</f>
        <v>10</v>
      </c>
      <c r="AB2" s="20">
        <f>[1]Vulnerability!AK6</f>
        <v>6.4</v>
      </c>
      <c r="AC2" s="20">
        <f>[1]Vulnerability!AL6</f>
        <v>6.9</v>
      </c>
      <c r="AD2" s="20">
        <f t="shared" ref="AD2:AD65" si="5">ROUND((10-GEOMEAN(((10-AE2)/10*9+1),((10-AH2)/10*9+1)))/9*10,1)</f>
        <v>7.3</v>
      </c>
      <c r="AE2" s="20">
        <f>'[1]Lack of Coping Capacity'!H6</f>
        <v>7.2</v>
      </c>
      <c r="AF2" s="20">
        <f>'[1]Lack of Coping Capacity'!D6</f>
        <v>6.3</v>
      </c>
      <c r="AG2" s="20">
        <f>'[1]Lack of Coping Capacity'!G6</f>
        <v>8</v>
      </c>
      <c r="AH2" s="20">
        <f>'[1]Lack of Coping Capacity'!AA6</f>
        <v>7.3</v>
      </c>
      <c r="AI2" s="20">
        <f>'[1]Lack of Coping Capacity'!M6</f>
        <v>6.3</v>
      </c>
      <c r="AJ2" s="20">
        <f>'[1]Lack of Coping Capacity'!R6</f>
        <v>7.3</v>
      </c>
      <c r="AK2" s="20">
        <f>'[1]Lack of Coping Capacity'!Z6</f>
        <v>8.3000000000000007</v>
      </c>
      <c r="AL2" s="23">
        <f>'[1]Imputed and missing data hidden'!BY2</f>
        <v>4</v>
      </c>
      <c r="AM2" s="24">
        <f t="shared" ref="AM2:AM65" si="6">AL2/51</f>
        <v>7.8431372549019607E-2</v>
      </c>
      <c r="AN2" s="23" t="str">
        <f t="shared" ref="AN2:AN65" si="7">IF(Q2&gt;=7,"YES","")</f>
        <v>YES</v>
      </c>
      <c r="AO2" s="25">
        <f>'[1]Indicator Date hidden2'!BZ3</f>
        <v>0.32432432432432434</v>
      </c>
    </row>
    <row r="3" spans="1:41" x14ac:dyDescent="0.3">
      <c r="A3" s="19" t="str">
        <f>'[1]Indicator Data'!A7</f>
        <v>Albania</v>
      </c>
      <c r="B3" s="19" t="str">
        <f>'[1]Indicator Data'!B7</f>
        <v>ALB</v>
      </c>
      <c r="C3" s="20">
        <f t="shared" si="0"/>
        <v>2.8</v>
      </c>
      <c r="D3" s="20" t="str">
        <f t="shared" si="1"/>
        <v>Low</v>
      </c>
      <c r="E3" s="21">
        <f t="shared" si="2"/>
        <v>122</v>
      </c>
      <c r="F3" s="22">
        <f>VLOOKUP($B3,'[1]Lack of Reliability Index'!$A$2:$H$192,8,FALSE)</f>
        <v>3.4666666666666668</v>
      </c>
      <c r="G3" s="20">
        <f t="shared" si="3"/>
        <v>3.8</v>
      </c>
      <c r="H3" s="20">
        <f>'[1]Hazard &amp; Exposure'!DD7</f>
        <v>6.3</v>
      </c>
      <c r="I3" s="20">
        <f>'[1]Hazard &amp; Exposure'!AO7</f>
        <v>9.3000000000000007</v>
      </c>
      <c r="J3" s="20">
        <f>'[1]Hazard &amp; Exposure'!AP7</f>
        <v>4.7</v>
      </c>
      <c r="K3" s="20">
        <f>'[1]Hazard &amp; Exposure'!AQ7</f>
        <v>7.8</v>
      </c>
      <c r="L3" s="20">
        <f>'[1]Hazard &amp; Exposure'!AR7</f>
        <v>0</v>
      </c>
      <c r="M3" s="20">
        <f>'[1]Hazard &amp; Exposure'!AU7</f>
        <v>6.6</v>
      </c>
      <c r="N3" s="20">
        <f>'[1]Hazard &amp; Exposure'!DC7</f>
        <v>4.7</v>
      </c>
      <c r="O3" s="20">
        <f>'[1]Hazard &amp; Exposure'!DK7</f>
        <v>0.1</v>
      </c>
      <c r="P3" s="20">
        <f>'[1]Hazard &amp; Exposure'!DG7</f>
        <v>0.1</v>
      </c>
      <c r="Q3" s="20">
        <f>'[1]Hazard &amp; Exposure'!DJ7</f>
        <v>0</v>
      </c>
      <c r="R3" s="20">
        <f t="shared" si="4"/>
        <v>1.3</v>
      </c>
      <c r="S3" s="20">
        <f>[1]Vulnerability!O7</f>
        <v>2</v>
      </c>
      <c r="T3" s="20">
        <f>[1]Vulnerability!E7</f>
        <v>1.9</v>
      </c>
      <c r="U3" s="20">
        <f>[1]Vulnerability!H7</f>
        <v>2.2999999999999998</v>
      </c>
      <c r="V3" s="20">
        <f>[1]Vulnerability!N7</f>
        <v>1.8</v>
      </c>
      <c r="W3" s="20">
        <f>[1]Vulnerability!AM7</f>
        <v>0.5</v>
      </c>
      <c r="X3" s="20">
        <f>[1]Vulnerability!T7</f>
        <v>0</v>
      </c>
      <c r="Y3" s="20">
        <f>[1]Vulnerability!AB7</f>
        <v>0.2</v>
      </c>
      <c r="Z3" s="20">
        <f>[1]Vulnerability!AE7</f>
        <v>0.5</v>
      </c>
      <c r="AA3" s="20">
        <f>[1]Vulnerability!AH7</f>
        <v>1.8</v>
      </c>
      <c r="AB3" s="20">
        <f>[1]Vulnerability!AK7</f>
        <v>0.9</v>
      </c>
      <c r="AC3" s="20">
        <f>[1]Vulnerability!AL7</f>
        <v>0.9</v>
      </c>
      <c r="AD3" s="20">
        <f t="shared" si="5"/>
        <v>4.4000000000000004</v>
      </c>
      <c r="AE3" s="20">
        <f>'[1]Lack of Coping Capacity'!H7</f>
        <v>5.8</v>
      </c>
      <c r="AF3" s="20" t="str">
        <f>'[1]Lack of Coping Capacity'!D7</f>
        <v>x</v>
      </c>
      <c r="AG3" s="20">
        <f>'[1]Lack of Coping Capacity'!G7</f>
        <v>5.8</v>
      </c>
      <c r="AH3" s="20">
        <f>'[1]Lack of Coping Capacity'!AA7</f>
        <v>2.6</v>
      </c>
      <c r="AI3" s="20">
        <f>'[1]Lack of Coping Capacity'!M7</f>
        <v>2.2999999999999998</v>
      </c>
      <c r="AJ3" s="20">
        <f>'[1]Lack of Coping Capacity'!R7</f>
        <v>1.7</v>
      </c>
      <c r="AK3" s="20">
        <f>'[1]Lack of Coping Capacity'!Z7</f>
        <v>3.8</v>
      </c>
      <c r="AL3" s="23">
        <f>'[1]Imputed and missing data hidden'!BY3</f>
        <v>7</v>
      </c>
      <c r="AM3" s="24">
        <f t="shared" si="6"/>
        <v>0.13725490196078433</v>
      </c>
      <c r="AN3" s="23" t="str">
        <f t="shared" si="7"/>
        <v/>
      </c>
      <c r="AO3" s="25">
        <f>'[1]Indicator Date hidden2'!BZ4</f>
        <v>0.3</v>
      </c>
    </row>
    <row r="4" spans="1:41" x14ac:dyDescent="0.3">
      <c r="A4" s="19" t="str">
        <f>'[1]Indicator Data'!A8</f>
        <v>Algeria</v>
      </c>
      <c r="B4" s="19" t="str">
        <f>'[1]Indicator Data'!B8</f>
        <v>DZA</v>
      </c>
      <c r="C4" s="20">
        <f t="shared" si="0"/>
        <v>4</v>
      </c>
      <c r="D4" s="20" t="str">
        <f t="shared" si="1"/>
        <v>Medium</v>
      </c>
      <c r="E4" s="21">
        <f t="shared" si="2"/>
        <v>82</v>
      </c>
      <c r="F4" s="22">
        <f>VLOOKUP($B4,'[1]Lack of Reliability Index'!$A$2:$H$192,8,FALSE)</f>
        <v>3.7629629629629635</v>
      </c>
      <c r="G4" s="20">
        <f t="shared" si="3"/>
        <v>5.0999999999999996</v>
      </c>
      <c r="H4" s="20">
        <f>'[1]Hazard &amp; Exposure'!DD8</f>
        <v>4.9000000000000004</v>
      </c>
      <c r="I4" s="20">
        <f>'[1]Hazard &amp; Exposure'!AO8</f>
        <v>8.8000000000000007</v>
      </c>
      <c r="J4" s="20">
        <f>'[1]Hazard &amp; Exposure'!AP8</f>
        <v>5.2</v>
      </c>
      <c r="K4" s="20">
        <f>'[1]Hazard &amp; Exposure'!AQ8</f>
        <v>4.5999999999999996</v>
      </c>
      <c r="L4" s="20">
        <f>'[1]Hazard &amp; Exposure'!AR8</f>
        <v>0</v>
      </c>
      <c r="M4" s="20">
        <f>'[1]Hazard &amp; Exposure'!AU8</f>
        <v>2.4</v>
      </c>
      <c r="N4" s="20">
        <f>'[1]Hazard &amp; Exposure'!DC8</f>
        <v>4.2</v>
      </c>
      <c r="O4" s="20">
        <f>'[1]Hazard &amp; Exposure'!DK8</f>
        <v>5.3</v>
      </c>
      <c r="P4" s="20">
        <f>'[1]Hazard &amp; Exposure'!DG8</f>
        <v>7.6</v>
      </c>
      <c r="Q4" s="20">
        <f>'[1]Hazard &amp; Exposure'!DJ8</f>
        <v>0</v>
      </c>
      <c r="R4" s="20">
        <f t="shared" si="4"/>
        <v>2.9</v>
      </c>
      <c r="S4" s="20">
        <f>[1]Vulnerability!O8</f>
        <v>2.5</v>
      </c>
      <c r="T4" s="20">
        <f>[1]Vulnerability!E8</f>
        <v>3.2</v>
      </c>
      <c r="U4" s="20">
        <f>[1]Vulnerability!H8</f>
        <v>3.2</v>
      </c>
      <c r="V4" s="20">
        <f>[1]Vulnerability!N8</f>
        <v>0.2</v>
      </c>
      <c r="W4" s="20">
        <f>[1]Vulnerability!AM8</f>
        <v>3.3</v>
      </c>
      <c r="X4" s="20">
        <f>[1]Vulnerability!T8</f>
        <v>5.3</v>
      </c>
      <c r="Y4" s="20">
        <f>[1]Vulnerability!AB8</f>
        <v>0.5</v>
      </c>
      <c r="Z4" s="20">
        <f>[1]Vulnerability!AE8</f>
        <v>1.3</v>
      </c>
      <c r="AA4" s="20">
        <f>[1]Vulnerability!AH8</f>
        <v>0.1</v>
      </c>
      <c r="AB4" s="20">
        <f>[1]Vulnerability!AK8</f>
        <v>0</v>
      </c>
      <c r="AC4" s="20">
        <f>[1]Vulnerability!AL8</f>
        <v>0.5</v>
      </c>
      <c r="AD4" s="20">
        <f t="shared" si="5"/>
        <v>4.4000000000000004</v>
      </c>
      <c r="AE4" s="20">
        <f>'[1]Lack of Coping Capacity'!H8</f>
        <v>4.9000000000000004</v>
      </c>
      <c r="AF4" s="20">
        <f>'[1]Lack of Coping Capacity'!D8</f>
        <v>3.5</v>
      </c>
      <c r="AG4" s="20">
        <f>'[1]Lack of Coping Capacity'!G8</f>
        <v>6.2</v>
      </c>
      <c r="AH4" s="20">
        <f>'[1]Lack of Coping Capacity'!AA8</f>
        <v>3.8</v>
      </c>
      <c r="AI4" s="20">
        <f>'[1]Lack of Coping Capacity'!M8</f>
        <v>3.4</v>
      </c>
      <c r="AJ4" s="20">
        <f>'[1]Lack of Coping Capacity'!R8</f>
        <v>4.0999999999999996</v>
      </c>
      <c r="AK4" s="20">
        <f>'[1]Lack of Coping Capacity'!Z8</f>
        <v>3.9</v>
      </c>
      <c r="AL4" s="23">
        <f>'[1]Imputed and missing data hidden'!BY4</f>
        <v>3</v>
      </c>
      <c r="AM4" s="24">
        <f t="shared" si="6"/>
        <v>5.8823529411764705E-2</v>
      </c>
      <c r="AN4" s="23" t="str">
        <f t="shared" si="7"/>
        <v/>
      </c>
      <c r="AO4" s="25">
        <f>'[1]Indicator Date hidden2'!BZ5</f>
        <v>0.55555555555555558</v>
      </c>
    </row>
    <row r="5" spans="1:41" x14ac:dyDescent="0.3">
      <c r="A5" s="19" t="str">
        <f>'[1]Indicator Data'!A9</f>
        <v>Angola</v>
      </c>
      <c r="B5" s="19" t="str">
        <f>'[1]Indicator Data'!B9</f>
        <v>AGO</v>
      </c>
      <c r="C5" s="20">
        <f t="shared" si="0"/>
        <v>4.8</v>
      </c>
      <c r="D5" s="20" t="str">
        <f t="shared" si="1"/>
        <v>Medium</v>
      </c>
      <c r="E5" s="21">
        <f t="shared" si="2"/>
        <v>49</v>
      </c>
      <c r="F5" s="22">
        <f>VLOOKUP($B5,'[1]Lack of Reliability Index'!$A$2:$H$192,8,FALSE)</f>
        <v>2.1621621621621614</v>
      </c>
      <c r="G5" s="20">
        <f t="shared" si="3"/>
        <v>3</v>
      </c>
      <c r="H5" s="20">
        <f>'[1]Hazard &amp; Exposure'!DD9</f>
        <v>3.2</v>
      </c>
      <c r="I5" s="20">
        <f>'[1]Hazard &amp; Exposure'!AO9</f>
        <v>0.1</v>
      </c>
      <c r="J5" s="20">
        <f>'[1]Hazard &amp; Exposure'!AP9</f>
        <v>5.0999999999999996</v>
      </c>
      <c r="K5" s="20">
        <f>'[1]Hazard &amp; Exposure'!AQ9</f>
        <v>0</v>
      </c>
      <c r="L5" s="20">
        <f>'[1]Hazard &amp; Exposure'!AR9</f>
        <v>0</v>
      </c>
      <c r="M5" s="20">
        <f>'[1]Hazard &amp; Exposure'!AU9</f>
        <v>3.7</v>
      </c>
      <c r="N5" s="20">
        <f>'[1]Hazard &amp; Exposure'!DC9</f>
        <v>7</v>
      </c>
      <c r="O5" s="20">
        <f>'[1]Hazard &amp; Exposure'!DK9</f>
        <v>2.8</v>
      </c>
      <c r="P5" s="20">
        <f>'[1]Hazard &amp; Exposure'!DG9</f>
        <v>4</v>
      </c>
      <c r="Q5" s="20">
        <f>'[1]Hazard &amp; Exposure'!DJ9</f>
        <v>0</v>
      </c>
      <c r="R5" s="20">
        <f t="shared" si="4"/>
        <v>5.2</v>
      </c>
      <c r="S5" s="20">
        <f>[1]Vulnerability!O9</f>
        <v>5.7</v>
      </c>
      <c r="T5" s="20">
        <f>[1]Vulnerability!E9</f>
        <v>8</v>
      </c>
      <c r="U5" s="20">
        <f>[1]Vulnerability!H9</f>
        <v>6.9</v>
      </c>
      <c r="V5" s="20">
        <f>[1]Vulnerability!N9</f>
        <v>0</v>
      </c>
      <c r="W5" s="20">
        <f>[1]Vulnerability!AM9</f>
        <v>4.5999999999999996</v>
      </c>
      <c r="X5" s="20">
        <f>[1]Vulnerability!T9</f>
        <v>5.0999999999999996</v>
      </c>
      <c r="Y5" s="20">
        <f>[1]Vulnerability!AB9</f>
        <v>5.4</v>
      </c>
      <c r="Z5" s="20">
        <f>[1]Vulnerability!AE9</f>
        <v>5</v>
      </c>
      <c r="AA5" s="20">
        <f>[1]Vulnerability!AH9</f>
        <v>0.1</v>
      </c>
      <c r="AB5" s="20">
        <f>[1]Vulnerability!AK9</f>
        <v>4.3</v>
      </c>
      <c r="AC5" s="20">
        <f>[1]Vulnerability!AL9</f>
        <v>4</v>
      </c>
      <c r="AD5" s="20">
        <f t="shared" si="5"/>
        <v>6.9</v>
      </c>
      <c r="AE5" s="20">
        <f>'[1]Lack of Coping Capacity'!H9</f>
        <v>6.3</v>
      </c>
      <c r="AF5" s="20">
        <f>'[1]Lack of Coping Capacity'!D9</f>
        <v>5.3</v>
      </c>
      <c r="AG5" s="20">
        <f>'[1]Lack of Coping Capacity'!G9</f>
        <v>7.3</v>
      </c>
      <c r="AH5" s="20">
        <f>'[1]Lack of Coping Capacity'!AA9</f>
        <v>7.5</v>
      </c>
      <c r="AI5" s="20">
        <f>'[1]Lack of Coping Capacity'!M9</f>
        <v>7</v>
      </c>
      <c r="AJ5" s="20">
        <f>'[1]Lack of Coping Capacity'!R9</f>
        <v>8</v>
      </c>
      <c r="AK5" s="20">
        <f>'[1]Lack of Coping Capacity'!Z9</f>
        <v>7.5</v>
      </c>
      <c r="AL5" s="23">
        <f>'[1]Imputed and missing data hidden'!BY5</f>
        <v>0</v>
      </c>
      <c r="AM5" s="24">
        <f t="shared" si="6"/>
        <v>0</v>
      </c>
      <c r="AN5" s="23" t="str">
        <f t="shared" si="7"/>
        <v/>
      </c>
      <c r="AO5" s="25">
        <f>'[1]Indicator Date hidden2'!BZ6</f>
        <v>0.40540540540540543</v>
      </c>
    </row>
    <row r="6" spans="1:41" x14ac:dyDescent="0.3">
      <c r="A6" s="19" t="str">
        <f>'[1]Indicator Data'!A10</f>
        <v>Antigua and Barbuda</v>
      </c>
      <c r="B6" s="19" t="str">
        <f>'[1]Indicator Data'!B10</f>
        <v>ATG</v>
      </c>
      <c r="C6" s="20">
        <f t="shared" si="0"/>
        <v>2.1</v>
      </c>
      <c r="D6" s="20" t="str">
        <f t="shared" si="1"/>
        <v>Low</v>
      </c>
      <c r="E6" s="21">
        <f t="shared" si="2"/>
        <v>150</v>
      </c>
      <c r="F6" s="22">
        <f>VLOOKUP($B6,'[1]Lack of Reliability Index'!$A$2:$H$192,8,FALSE)</f>
        <v>5.6612021857923498</v>
      </c>
      <c r="G6" s="20">
        <f t="shared" si="3"/>
        <v>2</v>
      </c>
      <c r="H6" s="20">
        <f>'[1]Hazard &amp; Exposure'!DD10</f>
        <v>3.7</v>
      </c>
      <c r="I6" s="20">
        <f>'[1]Hazard &amp; Exposure'!AO10</f>
        <v>5.2</v>
      </c>
      <c r="J6" s="20">
        <f>'[1]Hazard &amp; Exposure'!AP10</f>
        <v>0.1</v>
      </c>
      <c r="K6" s="20">
        <f>'[1]Hazard &amp; Exposure'!AQ10</f>
        <v>0</v>
      </c>
      <c r="L6" s="20">
        <f>'[1]Hazard &amp; Exposure'!AR10</f>
        <v>8.4</v>
      </c>
      <c r="M6" s="20">
        <f>'[1]Hazard &amp; Exposure'!AU10</f>
        <v>0</v>
      </c>
      <c r="N6" s="20">
        <f>'[1]Hazard &amp; Exposure'!DC10</f>
        <v>3.5</v>
      </c>
      <c r="O6" s="20">
        <f>'[1]Hazard &amp; Exposure'!DK10</f>
        <v>0</v>
      </c>
      <c r="P6" s="20">
        <f>'[1]Hazard &amp; Exposure'!DG10</f>
        <v>0</v>
      </c>
      <c r="Q6" s="20">
        <f>'[1]Hazard &amp; Exposure'!DJ10</f>
        <v>0</v>
      </c>
      <c r="R6" s="20">
        <f t="shared" si="4"/>
        <v>1.4</v>
      </c>
      <c r="S6" s="20">
        <f>[1]Vulnerability!O10</f>
        <v>1.9</v>
      </c>
      <c r="T6" s="20">
        <f>[1]Vulnerability!E10</f>
        <v>2.4</v>
      </c>
      <c r="U6" s="20" t="str">
        <f>[1]Vulnerability!H10</f>
        <v>x</v>
      </c>
      <c r="V6" s="20">
        <f>[1]Vulnerability!N10</f>
        <v>1</v>
      </c>
      <c r="W6" s="20">
        <f>[1]Vulnerability!AM10</f>
        <v>0.9</v>
      </c>
      <c r="X6" s="20">
        <f>[1]Vulnerability!T10</f>
        <v>0</v>
      </c>
      <c r="Y6" s="20">
        <f>[1]Vulnerability!AB10</f>
        <v>0.1</v>
      </c>
      <c r="Z6" s="20">
        <f>[1]Vulnerability!AE10</f>
        <v>0.5</v>
      </c>
      <c r="AA6" s="20">
        <f>[1]Vulnerability!AH10</f>
        <v>0</v>
      </c>
      <c r="AB6" s="20">
        <f>[1]Vulnerability!AK10</f>
        <v>5.2</v>
      </c>
      <c r="AC6" s="20">
        <f>[1]Vulnerability!AL10</f>
        <v>1.8</v>
      </c>
      <c r="AD6" s="20">
        <f t="shared" si="5"/>
        <v>3.5</v>
      </c>
      <c r="AE6" s="20">
        <f>'[1]Lack of Coping Capacity'!H10</f>
        <v>5.2</v>
      </c>
      <c r="AF6" s="20">
        <f>'[1]Lack of Coping Capacity'!D10</f>
        <v>5.4</v>
      </c>
      <c r="AG6" s="20">
        <f>'[1]Lack of Coping Capacity'!G10</f>
        <v>5</v>
      </c>
      <c r="AH6" s="20">
        <f>'[1]Lack of Coping Capacity'!AA10</f>
        <v>1.3</v>
      </c>
      <c r="AI6" s="20">
        <f>'[1]Lack of Coping Capacity'!M10</f>
        <v>0.8</v>
      </c>
      <c r="AJ6" s="20">
        <f>'[1]Lack of Coping Capacity'!R10</f>
        <v>0.7</v>
      </c>
      <c r="AK6" s="20">
        <f>'[1]Lack of Coping Capacity'!Z10</f>
        <v>2.4</v>
      </c>
      <c r="AL6" s="23">
        <f>'[1]Imputed and missing data hidden'!BY6</f>
        <v>20</v>
      </c>
      <c r="AM6" s="24">
        <f t="shared" si="6"/>
        <v>0.39215686274509803</v>
      </c>
      <c r="AN6" s="23" t="str">
        <f t="shared" si="7"/>
        <v/>
      </c>
      <c r="AO6" s="25">
        <f>'[1]Indicator Date hidden2'!BZ7</f>
        <v>0.31147540983606559</v>
      </c>
    </row>
    <row r="7" spans="1:41" x14ac:dyDescent="0.3">
      <c r="A7" s="19" t="str">
        <f>'[1]Indicator Data'!A11</f>
        <v>Argentina</v>
      </c>
      <c r="B7" s="19" t="str">
        <f>'[1]Indicator Data'!B11</f>
        <v>ARG</v>
      </c>
      <c r="C7" s="20">
        <f t="shared" si="0"/>
        <v>2.9</v>
      </c>
      <c r="D7" s="20" t="str">
        <f t="shared" si="1"/>
        <v>Low</v>
      </c>
      <c r="E7" s="21">
        <f t="shared" si="2"/>
        <v>119</v>
      </c>
      <c r="F7" s="22">
        <f>VLOOKUP($B7,'[1]Lack of Reliability Index'!$A$2:$H$192,8,FALSE)</f>
        <v>3.7925925925925918</v>
      </c>
      <c r="G7" s="20">
        <f t="shared" si="3"/>
        <v>2.6</v>
      </c>
      <c r="H7" s="20">
        <f>'[1]Hazard &amp; Exposure'!DD11</f>
        <v>4</v>
      </c>
      <c r="I7" s="20">
        <f>'[1]Hazard &amp; Exposure'!AO11</f>
        <v>6.7</v>
      </c>
      <c r="J7" s="20">
        <f>'[1]Hazard &amp; Exposure'!AP11</f>
        <v>6.5</v>
      </c>
      <c r="K7" s="20">
        <f>'[1]Hazard &amp; Exposure'!AQ11</f>
        <v>0</v>
      </c>
      <c r="L7" s="20">
        <f>'[1]Hazard &amp; Exposure'!AR11</f>
        <v>0</v>
      </c>
      <c r="M7" s="20">
        <f>'[1]Hazard &amp; Exposure'!AU11</f>
        <v>3.8</v>
      </c>
      <c r="N7" s="20">
        <f>'[1]Hazard &amp; Exposure'!DC11</f>
        <v>3.8</v>
      </c>
      <c r="O7" s="20">
        <f>'[1]Hazard &amp; Exposure'!DK11</f>
        <v>0.9</v>
      </c>
      <c r="P7" s="20">
        <f>'[1]Hazard &amp; Exposure'!DG11</f>
        <v>1.3</v>
      </c>
      <c r="Q7" s="20">
        <f>'[1]Hazard &amp; Exposure'!DJ11</f>
        <v>0</v>
      </c>
      <c r="R7" s="20">
        <f t="shared" si="4"/>
        <v>2.8</v>
      </c>
      <c r="S7" s="20">
        <f>[1]Vulnerability!O11</f>
        <v>1.7</v>
      </c>
      <c r="T7" s="20">
        <f>[1]Vulnerability!E11</f>
        <v>1.1000000000000001</v>
      </c>
      <c r="U7" s="20">
        <f>[1]Vulnerability!H11</f>
        <v>4.5</v>
      </c>
      <c r="V7" s="20">
        <f>[1]Vulnerability!N11</f>
        <v>0</v>
      </c>
      <c r="W7" s="20">
        <f>[1]Vulnerability!AM11</f>
        <v>3.8</v>
      </c>
      <c r="X7" s="20">
        <f>[1]Vulnerability!T11</f>
        <v>6.1</v>
      </c>
      <c r="Y7" s="20">
        <f>[1]Vulnerability!AB11</f>
        <v>0.4</v>
      </c>
      <c r="Z7" s="20">
        <f>[1]Vulnerability!AE11</f>
        <v>0.6</v>
      </c>
      <c r="AA7" s="20">
        <f>[1]Vulnerability!AH11</f>
        <v>0</v>
      </c>
      <c r="AB7" s="20">
        <f>[1]Vulnerability!AK11</f>
        <v>1</v>
      </c>
      <c r="AC7" s="20">
        <f>[1]Vulnerability!AL11</f>
        <v>0.5</v>
      </c>
      <c r="AD7" s="20">
        <f t="shared" si="5"/>
        <v>3.5</v>
      </c>
      <c r="AE7" s="20">
        <f>'[1]Lack of Coping Capacity'!H11</f>
        <v>4.7</v>
      </c>
      <c r="AF7" s="20">
        <f>'[1]Lack of Coping Capacity'!D11</f>
        <v>3.8</v>
      </c>
      <c r="AG7" s="20">
        <f>'[1]Lack of Coping Capacity'!G11</f>
        <v>5.5</v>
      </c>
      <c r="AH7" s="20">
        <f>'[1]Lack of Coping Capacity'!AA11</f>
        <v>2.1</v>
      </c>
      <c r="AI7" s="20">
        <f>'[1]Lack of Coping Capacity'!M11</f>
        <v>1.7</v>
      </c>
      <c r="AJ7" s="20">
        <f>'[1]Lack of Coping Capacity'!R11</f>
        <v>3</v>
      </c>
      <c r="AK7" s="20">
        <f>'[1]Lack of Coping Capacity'!Z11</f>
        <v>1.5</v>
      </c>
      <c r="AL7" s="23">
        <f>'[1]Imputed and missing data hidden'!BY7</f>
        <v>7</v>
      </c>
      <c r="AM7" s="24">
        <f t="shared" si="6"/>
        <v>0.13725490196078433</v>
      </c>
      <c r="AN7" s="23" t="str">
        <f t="shared" si="7"/>
        <v/>
      </c>
      <c r="AO7" s="25">
        <f>'[1]Indicator Date hidden2'!BZ8</f>
        <v>0.3611111111111111</v>
      </c>
    </row>
    <row r="8" spans="1:41" x14ac:dyDescent="0.3">
      <c r="A8" s="19" t="str">
        <f>'[1]Indicator Data'!A12</f>
        <v>Armenia</v>
      </c>
      <c r="B8" s="19" t="str">
        <f>'[1]Indicator Data'!B12</f>
        <v>ARM</v>
      </c>
      <c r="C8" s="20">
        <f t="shared" si="0"/>
        <v>5.4</v>
      </c>
      <c r="D8" s="20" t="str">
        <f t="shared" si="1"/>
        <v>High</v>
      </c>
      <c r="E8" s="21">
        <f t="shared" si="2"/>
        <v>29</v>
      </c>
      <c r="F8" s="22">
        <f>VLOOKUP($B8,'[1]Lack of Reliability Index'!$A$2:$H$192,8,FALSE)</f>
        <v>3.7333333333333343</v>
      </c>
      <c r="G8" s="20">
        <f t="shared" si="3"/>
        <v>8.4</v>
      </c>
      <c r="H8" s="20">
        <f>'[1]Hazard &amp; Exposure'!DD12</f>
        <v>4.4000000000000004</v>
      </c>
      <c r="I8" s="20">
        <f>'[1]Hazard &amp; Exposure'!AO12</f>
        <v>8.1999999999999993</v>
      </c>
      <c r="J8" s="20">
        <f>'[1]Hazard &amp; Exposure'!AP12</f>
        <v>4.3</v>
      </c>
      <c r="K8" s="20">
        <f>'[1]Hazard &amp; Exposure'!AQ12</f>
        <v>0</v>
      </c>
      <c r="L8" s="20">
        <f>'[1]Hazard &amp; Exposure'!AR12</f>
        <v>0</v>
      </c>
      <c r="M8" s="20">
        <f>'[1]Hazard &amp; Exposure'!AU12</f>
        <v>4.9000000000000004</v>
      </c>
      <c r="N8" s="20">
        <f>'[1]Hazard &amp; Exposure'!DC12</f>
        <v>5.0999999999999996</v>
      </c>
      <c r="O8" s="20">
        <f>'[1]Hazard &amp; Exposure'!DK12</f>
        <v>10</v>
      </c>
      <c r="P8" s="20">
        <f>'[1]Hazard &amp; Exposure'!DG12</f>
        <v>2.2999999999999998</v>
      </c>
      <c r="Q8" s="20">
        <f>'[1]Hazard &amp; Exposure'!DJ12</f>
        <v>10</v>
      </c>
      <c r="R8" s="20">
        <f t="shared" si="4"/>
        <v>4.0999999999999996</v>
      </c>
      <c r="S8" s="20">
        <f>[1]Vulnerability!O12</f>
        <v>1.8</v>
      </c>
      <c r="T8" s="20">
        <f>[1]Vulnerability!E12</f>
        <v>1.3</v>
      </c>
      <c r="U8" s="20">
        <f>[1]Vulnerability!H12</f>
        <v>2.2999999999999998</v>
      </c>
      <c r="V8" s="20">
        <f>[1]Vulnerability!N12</f>
        <v>2.4</v>
      </c>
      <c r="W8" s="20">
        <f>[1]Vulnerability!AM12</f>
        <v>5.8</v>
      </c>
      <c r="X8" s="20">
        <f>[1]Vulnerability!T12</f>
        <v>8.4</v>
      </c>
      <c r="Y8" s="20">
        <f>[1]Vulnerability!AB12</f>
        <v>0.3</v>
      </c>
      <c r="Z8" s="20">
        <f>[1]Vulnerability!AE12</f>
        <v>0.8</v>
      </c>
      <c r="AA8" s="20">
        <f>[1]Vulnerability!AH12</f>
        <v>0.1</v>
      </c>
      <c r="AB8" s="20">
        <f>[1]Vulnerability!AK12</f>
        <v>1.8</v>
      </c>
      <c r="AC8" s="20">
        <f>[1]Vulnerability!AL12</f>
        <v>0.8</v>
      </c>
      <c r="AD8" s="20">
        <f t="shared" si="5"/>
        <v>4.5</v>
      </c>
      <c r="AE8" s="20">
        <f>'[1]Lack of Coping Capacity'!H12</f>
        <v>6.3</v>
      </c>
      <c r="AF8" s="20">
        <f>'[1]Lack of Coping Capacity'!D12</f>
        <v>7.5</v>
      </c>
      <c r="AG8" s="20">
        <f>'[1]Lack of Coping Capacity'!G12</f>
        <v>5.0999999999999996</v>
      </c>
      <c r="AH8" s="20">
        <f>'[1]Lack of Coping Capacity'!AA12</f>
        <v>1.9</v>
      </c>
      <c r="AI8" s="20">
        <f>'[1]Lack of Coping Capacity'!M12</f>
        <v>1.8</v>
      </c>
      <c r="AJ8" s="20">
        <f>'[1]Lack of Coping Capacity'!R12</f>
        <v>1.2</v>
      </c>
      <c r="AK8" s="20">
        <f>'[1]Lack of Coping Capacity'!Z12</f>
        <v>2.7</v>
      </c>
      <c r="AL8" s="23">
        <f>'[1]Imputed and missing data hidden'!BY8</f>
        <v>4</v>
      </c>
      <c r="AM8" s="24">
        <f t="shared" si="6"/>
        <v>7.8431372549019607E-2</v>
      </c>
      <c r="AN8" s="23" t="str">
        <f t="shared" si="7"/>
        <v>YES</v>
      </c>
      <c r="AO8" s="25">
        <f>'[1]Indicator Date hidden2'!BZ9</f>
        <v>0.36</v>
      </c>
    </row>
    <row r="9" spans="1:41" x14ac:dyDescent="0.3">
      <c r="A9" s="19" t="str">
        <f>'[1]Indicator Data'!A13</f>
        <v>Australia</v>
      </c>
      <c r="B9" s="19" t="str">
        <f>'[1]Indicator Data'!B13</f>
        <v>AUS</v>
      </c>
      <c r="C9" s="20">
        <f t="shared" si="0"/>
        <v>2.2999999999999998</v>
      </c>
      <c r="D9" s="20" t="str">
        <f t="shared" si="1"/>
        <v>Low</v>
      </c>
      <c r="E9" s="21">
        <f t="shared" si="2"/>
        <v>140</v>
      </c>
      <c r="F9" s="22">
        <f>VLOOKUP($B9,'[1]Lack of Reliability Index'!$A$2:$H$192,8,FALSE)</f>
        <v>4.2587064676616917</v>
      </c>
      <c r="G9" s="20">
        <f t="shared" si="3"/>
        <v>2.7</v>
      </c>
      <c r="H9" s="20">
        <f>'[1]Hazard &amp; Exposure'!DD13</f>
        <v>4.8</v>
      </c>
      <c r="I9" s="20">
        <f>'[1]Hazard &amp; Exposure'!AO13</f>
        <v>0.2</v>
      </c>
      <c r="J9" s="20">
        <f>'[1]Hazard &amp; Exposure'!AP13</f>
        <v>5.3</v>
      </c>
      <c r="K9" s="20">
        <f>'[1]Hazard &amp; Exposure'!AQ13</f>
        <v>7.2</v>
      </c>
      <c r="L9" s="20">
        <f>'[1]Hazard &amp; Exposure'!AR13</f>
        <v>4.8</v>
      </c>
      <c r="M9" s="20">
        <f>'[1]Hazard &amp; Exposure'!AU13</f>
        <v>6.6</v>
      </c>
      <c r="N9" s="20">
        <f>'[1]Hazard &amp; Exposure'!DC13</f>
        <v>2.1</v>
      </c>
      <c r="O9" s="20">
        <f>'[1]Hazard &amp; Exposure'!DK13</f>
        <v>0</v>
      </c>
      <c r="P9" s="20">
        <f>'[1]Hazard &amp; Exposure'!DG13</f>
        <v>0</v>
      </c>
      <c r="Q9" s="20">
        <f>'[1]Hazard &amp; Exposure'!DJ13</f>
        <v>0</v>
      </c>
      <c r="R9" s="20">
        <f t="shared" si="4"/>
        <v>2.2000000000000002</v>
      </c>
      <c r="S9" s="20">
        <f>[1]Vulnerability!O13</f>
        <v>0.5</v>
      </c>
      <c r="T9" s="20">
        <f>[1]Vulnerability!E13</f>
        <v>0</v>
      </c>
      <c r="U9" s="20">
        <f>[1]Vulnerability!H13</f>
        <v>1.9</v>
      </c>
      <c r="V9" s="20">
        <f>[1]Vulnerability!N13</f>
        <v>0</v>
      </c>
      <c r="W9" s="20">
        <f>[1]Vulnerability!AM13</f>
        <v>3.7</v>
      </c>
      <c r="X9" s="20">
        <f>[1]Vulnerability!T13</f>
        <v>6</v>
      </c>
      <c r="Y9" s="20">
        <f>[1]Vulnerability!AB13</f>
        <v>0.1</v>
      </c>
      <c r="Z9" s="20">
        <f>[1]Vulnerability!AE13</f>
        <v>0.3</v>
      </c>
      <c r="AA9" s="20">
        <f>[1]Vulnerability!AH13</f>
        <v>0.1</v>
      </c>
      <c r="AB9" s="20">
        <f>[1]Vulnerability!AK13</f>
        <v>1</v>
      </c>
      <c r="AC9" s="20">
        <f>[1]Vulnerability!AL13</f>
        <v>0.4</v>
      </c>
      <c r="AD9" s="20">
        <f t="shared" si="5"/>
        <v>2.1</v>
      </c>
      <c r="AE9" s="20">
        <f>'[1]Lack of Coping Capacity'!H13</f>
        <v>2.2999999999999998</v>
      </c>
      <c r="AF9" s="20">
        <f>'[1]Lack of Coping Capacity'!D13</f>
        <v>2.4</v>
      </c>
      <c r="AG9" s="20">
        <f>'[1]Lack of Coping Capacity'!G13</f>
        <v>2.1</v>
      </c>
      <c r="AH9" s="20">
        <f>'[1]Lack of Coping Capacity'!AA13</f>
        <v>1.8</v>
      </c>
      <c r="AI9" s="20">
        <f>'[1]Lack of Coping Capacity'!M13</f>
        <v>2</v>
      </c>
      <c r="AJ9" s="20">
        <f>'[1]Lack of Coping Capacity'!R13</f>
        <v>3</v>
      </c>
      <c r="AK9" s="20">
        <f>'[1]Lack of Coping Capacity'!Z13</f>
        <v>0.4</v>
      </c>
      <c r="AL9" s="23">
        <f>'[1]Imputed and missing data hidden'!BY9</f>
        <v>10</v>
      </c>
      <c r="AM9" s="24">
        <f t="shared" si="6"/>
        <v>0.19607843137254902</v>
      </c>
      <c r="AN9" s="23" t="str">
        <f t="shared" si="7"/>
        <v/>
      </c>
      <c r="AO9" s="25">
        <f>'[1]Indicator Date hidden2'!BZ10</f>
        <v>0.29850746268656714</v>
      </c>
    </row>
    <row r="10" spans="1:41" x14ac:dyDescent="0.3">
      <c r="A10" s="19" t="str">
        <f>'[1]Indicator Data'!A14</f>
        <v>Austria</v>
      </c>
      <c r="B10" s="19" t="str">
        <f>'[1]Indicator Data'!B14</f>
        <v>AUT</v>
      </c>
      <c r="C10" s="20">
        <f t="shared" si="0"/>
        <v>1.7</v>
      </c>
      <c r="D10" s="20" t="str">
        <f t="shared" si="1"/>
        <v>Very Low</v>
      </c>
      <c r="E10" s="21">
        <f t="shared" si="2"/>
        <v>166</v>
      </c>
      <c r="F10" s="22">
        <f>VLOOKUP($B10,'[1]Lack of Reliability Index'!$A$2:$H$192,8,FALSE)</f>
        <v>5.05</v>
      </c>
      <c r="G10" s="20">
        <f t="shared" si="3"/>
        <v>1.3</v>
      </c>
      <c r="H10" s="20">
        <f>'[1]Hazard &amp; Exposure'!DD14</f>
        <v>2.5</v>
      </c>
      <c r="I10" s="20">
        <f>'[1]Hazard &amp; Exposure'!AO14</f>
        <v>4.2</v>
      </c>
      <c r="J10" s="20">
        <f>'[1]Hazard &amp; Exposure'!AP14</f>
        <v>5.5</v>
      </c>
      <c r="K10" s="20">
        <f>'[1]Hazard &amp; Exposure'!AQ14</f>
        <v>0</v>
      </c>
      <c r="L10" s="20">
        <f>'[1]Hazard &amp; Exposure'!AR14</f>
        <v>0</v>
      </c>
      <c r="M10" s="20">
        <f>'[1]Hazard &amp; Exposure'!AU14</f>
        <v>1.9</v>
      </c>
      <c r="N10" s="20">
        <f>'[1]Hazard &amp; Exposure'!DC14</f>
        <v>1.6</v>
      </c>
      <c r="O10" s="20">
        <f>'[1]Hazard &amp; Exposure'!DK14</f>
        <v>0</v>
      </c>
      <c r="P10" s="20">
        <f>'[1]Hazard &amp; Exposure'!DG14</f>
        <v>0</v>
      </c>
      <c r="Q10" s="20">
        <f>'[1]Hazard &amp; Exposure'!DJ14</f>
        <v>0</v>
      </c>
      <c r="R10" s="20">
        <f t="shared" si="4"/>
        <v>2.6</v>
      </c>
      <c r="S10" s="20">
        <f>[1]Vulnerability!O14</f>
        <v>0.3</v>
      </c>
      <c r="T10" s="20">
        <f>[1]Vulnerability!E14</f>
        <v>0</v>
      </c>
      <c r="U10" s="20">
        <f>[1]Vulnerability!H14</f>
        <v>1.2</v>
      </c>
      <c r="V10" s="20">
        <f>[1]Vulnerability!N14</f>
        <v>0.1</v>
      </c>
      <c r="W10" s="20">
        <f>[1]Vulnerability!AM14</f>
        <v>4.4000000000000004</v>
      </c>
      <c r="X10" s="20">
        <f>[1]Vulnerability!T14</f>
        <v>7</v>
      </c>
      <c r="Y10" s="20">
        <f>[1]Vulnerability!AB14</f>
        <v>0.1</v>
      </c>
      <c r="Z10" s="20">
        <f>[1]Vulnerability!AE14</f>
        <v>0.3</v>
      </c>
      <c r="AA10" s="20">
        <f>[1]Vulnerability!AH14</f>
        <v>0</v>
      </c>
      <c r="AB10" s="20">
        <f>[1]Vulnerability!AK14</f>
        <v>0.2</v>
      </c>
      <c r="AC10" s="20">
        <f>[1]Vulnerability!AL14</f>
        <v>0.2</v>
      </c>
      <c r="AD10" s="20">
        <f t="shared" si="5"/>
        <v>1.5</v>
      </c>
      <c r="AE10" s="20">
        <f>'[1]Lack of Coping Capacity'!H14</f>
        <v>2.1</v>
      </c>
      <c r="AF10" s="20">
        <f>'[1]Lack of Coping Capacity'!D14</f>
        <v>2</v>
      </c>
      <c r="AG10" s="20">
        <f>'[1]Lack of Coping Capacity'!G14</f>
        <v>2.2000000000000002</v>
      </c>
      <c r="AH10" s="20">
        <f>'[1]Lack of Coping Capacity'!AA14</f>
        <v>0.8</v>
      </c>
      <c r="AI10" s="20">
        <f>'[1]Lack of Coping Capacity'!M14</f>
        <v>1.8</v>
      </c>
      <c r="AJ10" s="20">
        <f>'[1]Lack of Coping Capacity'!R14</f>
        <v>0</v>
      </c>
      <c r="AK10" s="20">
        <f>'[1]Lack of Coping Capacity'!Z14</f>
        <v>0.6</v>
      </c>
      <c r="AL10" s="23">
        <f>'[1]Imputed and missing data hidden'!BY10</f>
        <v>13</v>
      </c>
      <c r="AM10" s="24">
        <f t="shared" si="6"/>
        <v>0.25490196078431371</v>
      </c>
      <c r="AN10" s="23" t="str">
        <f t="shared" si="7"/>
        <v/>
      </c>
      <c r="AO10" s="25">
        <f>'[1]Indicator Date hidden2'!BZ11</f>
        <v>0.296875</v>
      </c>
    </row>
    <row r="11" spans="1:41" x14ac:dyDescent="0.3">
      <c r="A11" s="19" t="str">
        <f>'[1]Indicator Data'!A15</f>
        <v>Azerbaijan</v>
      </c>
      <c r="B11" s="19" t="str">
        <f>'[1]Indicator Data'!B15</f>
        <v>AZE</v>
      </c>
      <c r="C11" s="20">
        <f t="shared" si="0"/>
        <v>5.9</v>
      </c>
      <c r="D11" s="20" t="str">
        <f t="shared" si="1"/>
        <v>High</v>
      </c>
      <c r="E11" s="21">
        <f t="shared" si="2"/>
        <v>22</v>
      </c>
      <c r="F11" s="22">
        <f>VLOOKUP($B11,'[1]Lack of Reliability Index'!$A$2:$H$192,8,FALSE)</f>
        <v>5.7652582159624419</v>
      </c>
      <c r="G11" s="20">
        <f t="shared" si="3"/>
        <v>8.5</v>
      </c>
      <c r="H11" s="20">
        <f>'[1]Hazard &amp; Exposure'!DD15</f>
        <v>4.8</v>
      </c>
      <c r="I11" s="20">
        <f>'[1]Hazard &amp; Exposure'!AO15</f>
        <v>8.8000000000000007</v>
      </c>
      <c r="J11" s="20">
        <f>'[1]Hazard &amp; Exposure'!AP15</f>
        <v>4.9000000000000004</v>
      </c>
      <c r="K11" s="20">
        <f>'[1]Hazard &amp; Exposure'!AQ15</f>
        <v>0</v>
      </c>
      <c r="L11" s="20">
        <f>'[1]Hazard &amp; Exposure'!AR15</f>
        <v>0</v>
      </c>
      <c r="M11" s="20">
        <f>'[1]Hazard &amp; Exposure'!AU15</f>
        <v>5</v>
      </c>
      <c r="N11" s="20">
        <f>'[1]Hazard &amp; Exposure'!DC15</f>
        <v>5.4</v>
      </c>
      <c r="O11" s="20">
        <f>'[1]Hazard &amp; Exposure'!DK15</f>
        <v>10</v>
      </c>
      <c r="P11" s="20">
        <f>'[1]Hazard &amp; Exposure'!DG15</f>
        <v>7.3</v>
      </c>
      <c r="Q11" s="20">
        <f>'[1]Hazard &amp; Exposure'!DJ15</f>
        <v>10</v>
      </c>
      <c r="R11" s="20">
        <f t="shared" si="4"/>
        <v>5.2</v>
      </c>
      <c r="S11" s="20">
        <f>[1]Vulnerability!O15</f>
        <v>2.7</v>
      </c>
      <c r="T11" s="20">
        <f>[1]Vulnerability!E15</f>
        <v>2.9</v>
      </c>
      <c r="U11" s="20">
        <f>[1]Vulnerability!H15</f>
        <v>4.3</v>
      </c>
      <c r="V11" s="20">
        <f>[1]Vulnerability!N15</f>
        <v>0.6</v>
      </c>
      <c r="W11" s="20">
        <f>[1]Vulnerability!AM15</f>
        <v>6.9</v>
      </c>
      <c r="X11" s="20">
        <f>[1]Vulnerability!T15</f>
        <v>9.4</v>
      </c>
      <c r="Y11" s="20">
        <f>[1]Vulnerability!AB15</f>
        <v>0.7</v>
      </c>
      <c r="Z11" s="20">
        <f>[1]Vulnerability!AE15</f>
        <v>1.4</v>
      </c>
      <c r="AA11" s="20">
        <f>[1]Vulnerability!AH15</f>
        <v>0</v>
      </c>
      <c r="AB11" s="20">
        <f>[1]Vulnerability!AK15</f>
        <v>1.3</v>
      </c>
      <c r="AC11" s="20">
        <f>[1]Vulnerability!AL15</f>
        <v>0.9</v>
      </c>
      <c r="AD11" s="20">
        <f t="shared" si="5"/>
        <v>4.5999999999999996</v>
      </c>
      <c r="AE11" s="20">
        <f>'[1]Lack of Coping Capacity'!H15</f>
        <v>6.2</v>
      </c>
      <c r="AF11" s="20" t="str">
        <f>'[1]Lack of Coping Capacity'!D15</f>
        <v>x</v>
      </c>
      <c r="AG11" s="20">
        <f>'[1]Lack of Coping Capacity'!G15</f>
        <v>6.2</v>
      </c>
      <c r="AH11" s="20">
        <f>'[1]Lack of Coping Capacity'!AA15</f>
        <v>2.5</v>
      </c>
      <c r="AI11" s="20">
        <f>'[1]Lack of Coping Capacity'!M15</f>
        <v>1.7</v>
      </c>
      <c r="AJ11" s="20">
        <f>'[1]Lack of Coping Capacity'!R15</f>
        <v>3.1</v>
      </c>
      <c r="AK11" s="20">
        <f>'[1]Lack of Coping Capacity'!Z15</f>
        <v>2.6</v>
      </c>
      <c r="AL11" s="23">
        <f>'[1]Imputed and missing data hidden'!BY11</f>
        <v>8</v>
      </c>
      <c r="AM11" s="24">
        <f t="shared" si="6"/>
        <v>0.15686274509803921</v>
      </c>
      <c r="AN11" s="23" t="str">
        <f t="shared" si="7"/>
        <v>YES</v>
      </c>
      <c r="AO11" s="25">
        <f>'[1]Indicator Date hidden2'!BZ12</f>
        <v>0.46478873239436619</v>
      </c>
    </row>
    <row r="12" spans="1:41" x14ac:dyDescent="0.3">
      <c r="A12" s="19" t="str">
        <f>'[1]Indicator Data'!A16</f>
        <v>Bahamas</v>
      </c>
      <c r="B12" s="19" t="str">
        <f>'[1]Indicator Data'!B16</f>
        <v>BHS</v>
      </c>
      <c r="C12" s="20">
        <f t="shared" si="0"/>
        <v>2.2000000000000002</v>
      </c>
      <c r="D12" s="20" t="str">
        <f t="shared" si="1"/>
        <v>Low</v>
      </c>
      <c r="E12" s="21">
        <f t="shared" si="2"/>
        <v>145</v>
      </c>
      <c r="F12" s="22">
        <f>VLOOKUP($B12,'[1]Lack of Reliability Index'!$A$2:$H$192,8,FALSE)</f>
        <v>5.806451612903226</v>
      </c>
      <c r="G12" s="20">
        <f t="shared" si="3"/>
        <v>1.8</v>
      </c>
      <c r="H12" s="20">
        <f>'[1]Hazard &amp; Exposure'!DD16</f>
        <v>3.3</v>
      </c>
      <c r="I12" s="20">
        <f>'[1]Hazard &amp; Exposure'!AO16</f>
        <v>0.1</v>
      </c>
      <c r="J12" s="20">
        <f>'[1]Hazard &amp; Exposure'!AP16</f>
        <v>0.1</v>
      </c>
      <c r="K12" s="20">
        <f>'[1]Hazard &amp; Exposure'!AQ16</f>
        <v>0</v>
      </c>
      <c r="L12" s="20">
        <f>'[1]Hazard &amp; Exposure'!AR16</f>
        <v>8.8000000000000007</v>
      </c>
      <c r="M12" s="20">
        <f>'[1]Hazard &amp; Exposure'!AU16</f>
        <v>1.5</v>
      </c>
      <c r="N12" s="20">
        <f>'[1]Hazard &amp; Exposure'!DC16</f>
        <v>3.7</v>
      </c>
      <c r="O12" s="20">
        <f>'[1]Hazard &amp; Exposure'!DK16</f>
        <v>0</v>
      </c>
      <c r="P12" s="20">
        <f>'[1]Hazard &amp; Exposure'!DG16</f>
        <v>0</v>
      </c>
      <c r="Q12" s="20">
        <f>'[1]Hazard &amp; Exposure'!DJ16</f>
        <v>0</v>
      </c>
      <c r="R12" s="20">
        <f t="shared" si="4"/>
        <v>1.9</v>
      </c>
      <c r="S12" s="20">
        <f>[1]Vulnerability!O16</f>
        <v>2.4</v>
      </c>
      <c r="T12" s="20">
        <f>[1]Vulnerability!E16</f>
        <v>1.7</v>
      </c>
      <c r="U12" s="20">
        <f>[1]Vulnerability!H16</f>
        <v>4.5</v>
      </c>
      <c r="V12" s="20">
        <f>[1]Vulnerability!N16</f>
        <v>1.8</v>
      </c>
      <c r="W12" s="20">
        <f>[1]Vulnerability!AM16</f>
        <v>1.4</v>
      </c>
      <c r="X12" s="20">
        <f>[1]Vulnerability!T16</f>
        <v>0.9</v>
      </c>
      <c r="Y12" s="20">
        <f>[1]Vulnerability!AB16</f>
        <v>0.2</v>
      </c>
      <c r="Z12" s="20">
        <f>[1]Vulnerability!AE16</f>
        <v>1</v>
      </c>
      <c r="AA12" s="20">
        <f>[1]Vulnerability!AH16</f>
        <v>1</v>
      </c>
      <c r="AB12" s="20">
        <f>[1]Vulnerability!AK16</f>
        <v>4.7</v>
      </c>
      <c r="AC12" s="20">
        <f>[1]Vulnerability!AL16</f>
        <v>1.9</v>
      </c>
      <c r="AD12" s="20">
        <f t="shared" si="5"/>
        <v>3.2</v>
      </c>
      <c r="AE12" s="20">
        <f>'[1]Lack of Coping Capacity'!H16</f>
        <v>3.9</v>
      </c>
      <c r="AF12" s="20" t="str">
        <f>'[1]Lack of Coping Capacity'!D16</f>
        <v>x</v>
      </c>
      <c r="AG12" s="20">
        <f>'[1]Lack of Coping Capacity'!G16</f>
        <v>3.9</v>
      </c>
      <c r="AH12" s="20">
        <f>'[1]Lack of Coping Capacity'!AA16</f>
        <v>2.4</v>
      </c>
      <c r="AI12" s="20">
        <f>'[1]Lack of Coping Capacity'!M16</f>
        <v>2.1</v>
      </c>
      <c r="AJ12" s="20">
        <f>'[1]Lack of Coping Capacity'!R16</f>
        <v>2</v>
      </c>
      <c r="AK12" s="20">
        <f>'[1]Lack of Coping Capacity'!Z16</f>
        <v>3</v>
      </c>
      <c r="AL12" s="23">
        <f>'[1]Imputed and missing data hidden'!BY12</f>
        <v>18</v>
      </c>
      <c r="AM12" s="24">
        <f t="shared" si="6"/>
        <v>0.35294117647058826</v>
      </c>
      <c r="AN12" s="23" t="str">
        <f t="shared" si="7"/>
        <v/>
      </c>
      <c r="AO12" s="25">
        <f>'[1]Indicator Date hidden2'!BZ13</f>
        <v>0.33870967741935482</v>
      </c>
    </row>
    <row r="13" spans="1:41" x14ac:dyDescent="0.3">
      <c r="A13" s="19" t="str">
        <f>'[1]Indicator Data'!A17</f>
        <v>Bahrain</v>
      </c>
      <c r="B13" s="19" t="str">
        <f>'[1]Indicator Data'!B17</f>
        <v>BHR</v>
      </c>
      <c r="C13" s="20">
        <f t="shared" si="0"/>
        <v>1.2</v>
      </c>
      <c r="D13" s="20" t="str">
        <f t="shared" si="1"/>
        <v>Very Low</v>
      </c>
      <c r="E13" s="21">
        <f t="shared" si="2"/>
        <v>181</v>
      </c>
      <c r="F13" s="22">
        <f>VLOOKUP($B13,'[1]Lack of Reliability Index'!$A$2:$H$192,8,FALSE)</f>
        <v>5.3763440860215059</v>
      </c>
      <c r="G13" s="20">
        <f t="shared" si="3"/>
        <v>0.5</v>
      </c>
      <c r="H13" s="20">
        <f>'[1]Hazard &amp; Exposure'!DD17</f>
        <v>0.9</v>
      </c>
      <c r="I13" s="20">
        <f>'[1]Hazard &amp; Exposure'!AO17</f>
        <v>0.1</v>
      </c>
      <c r="J13" s="20">
        <f>'[1]Hazard &amp; Exposure'!AP17</f>
        <v>0.1</v>
      </c>
      <c r="K13" s="20">
        <f>'[1]Hazard &amp; Exposure'!AQ17</f>
        <v>0</v>
      </c>
      <c r="L13" s="20">
        <f>'[1]Hazard &amp; Exposure'!AR17</f>
        <v>0</v>
      </c>
      <c r="M13" s="20">
        <f>'[1]Hazard &amp; Exposure'!AU17</f>
        <v>0</v>
      </c>
      <c r="N13" s="20">
        <f>'[1]Hazard &amp; Exposure'!DC17</f>
        <v>4.3</v>
      </c>
      <c r="O13" s="20">
        <f>'[1]Hazard &amp; Exposure'!DK17</f>
        <v>0.1</v>
      </c>
      <c r="P13" s="20">
        <f>'[1]Hazard &amp; Exposure'!DG17</f>
        <v>0.1</v>
      </c>
      <c r="Q13" s="20">
        <f>'[1]Hazard &amp; Exposure'!DJ17</f>
        <v>0</v>
      </c>
      <c r="R13" s="20">
        <f t="shared" si="4"/>
        <v>1.2</v>
      </c>
      <c r="S13" s="20">
        <f>[1]Vulnerability!O17</f>
        <v>1.2</v>
      </c>
      <c r="T13" s="20">
        <f>[1]Vulnerability!E17</f>
        <v>1</v>
      </c>
      <c r="U13" s="20">
        <f>[1]Vulnerability!H17</f>
        <v>2.8</v>
      </c>
      <c r="V13" s="20">
        <f>[1]Vulnerability!N17</f>
        <v>0</v>
      </c>
      <c r="W13" s="20">
        <f>[1]Vulnerability!AM17</f>
        <v>1.1000000000000001</v>
      </c>
      <c r="X13" s="20">
        <f>[1]Vulnerability!T17</f>
        <v>1.1000000000000001</v>
      </c>
      <c r="Y13" s="20">
        <f>[1]Vulnerability!AB17</f>
        <v>0.1</v>
      </c>
      <c r="Z13" s="20">
        <f>[1]Vulnerability!AE17</f>
        <v>0.5</v>
      </c>
      <c r="AA13" s="20">
        <f>[1]Vulnerability!AH17</f>
        <v>0</v>
      </c>
      <c r="AB13" s="20">
        <f>[1]Vulnerability!AK17</f>
        <v>3.4</v>
      </c>
      <c r="AC13" s="20">
        <f>[1]Vulnerability!AL17</f>
        <v>1.1000000000000001</v>
      </c>
      <c r="AD13" s="20">
        <f t="shared" si="5"/>
        <v>3.1</v>
      </c>
      <c r="AE13" s="20">
        <f>'[1]Lack of Coping Capacity'!H17</f>
        <v>4.5</v>
      </c>
      <c r="AF13" s="20">
        <f>'[1]Lack of Coping Capacity'!D17</f>
        <v>3.8</v>
      </c>
      <c r="AG13" s="20">
        <f>'[1]Lack of Coping Capacity'!G17</f>
        <v>5.0999999999999996</v>
      </c>
      <c r="AH13" s="20">
        <f>'[1]Lack of Coping Capacity'!AA17</f>
        <v>1.4</v>
      </c>
      <c r="AI13" s="20">
        <f>'[1]Lack of Coping Capacity'!M17</f>
        <v>1.2</v>
      </c>
      <c r="AJ13" s="20">
        <f>'[1]Lack of Coping Capacity'!R17</f>
        <v>0</v>
      </c>
      <c r="AK13" s="20">
        <f>'[1]Lack of Coping Capacity'!Z17</f>
        <v>2.9</v>
      </c>
      <c r="AL13" s="23">
        <f>'[1]Imputed and missing data hidden'!BY13</f>
        <v>19</v>
      </c>
      <c r="AM13" s="24">
        <f t="shared" si="6"/>
        <v>0.37254901960784315</v>
      </c>
      <c r="AN13" s="23" t="str">
        <f t="shared" si="7"/>
        <v/>
      </c>
      <c r="AO13" s="25">
        <f>'[1]Indicator Date hidden2'!BZ14</f>
        <v>0.25806451612903225</v>
      </c>
    </row>
    <row r="14" spans="1:41" x14ac:dyDescent="0.3">
      <c r="A14" s="19" t="str">
        <f>'[1]Indicator Data'!A18</f>
        <v>Bangladesh</v>
      </c>
      <c r="B14" s="19" t="str">
        <f>'[1]Indicator Data'!B18</f>
        <v>BGD</v>
      </c>
      <c r="C14" s="20">
        <f t="shared" si="0"/>
        <v>5.7</v>
      </c>
      <c r="D14" s="20" t="str">
        <f t="shared" si="1"/>
        <v>High</v>
      </c>
      <c r="E14" s="21">
        <f t="shared" si="2"/>
        <v>27</v>
      </c>
      <c r="F14" s="22">
        <f>VLOOKUP($B14,'[1]Lack of Reliability Index'!$A$2:$H$192,8,FALSE)</f>
        <v>2.7214611872146124</v>
      </c>
      <c r="G14" s="20">
        <f t="shared" si="3"/>
        <v>6.9</v>
      </c>
      <c r="H14" s="20">
        <f>'[1]Hazard &amp; Exposure'!DD18</f>
        <v>8.1999999999999993</v>
      </c>
      <c r="I14" s="20">
        <f>'[1]Hazard &amp; Exposure'!AO18</f>
        <v>9.1999999999999993</v>
      </c>
      <c r="J14" s="20">
        <f>'[1]Hazard &amp; Exposure'!AP18</f>
        <v>10</v>
      </c>
      <c r="K14" s="20">
        <f>'[1]Hazard &amp; Exposure'!AQ18</f>
        <v>8.1999999999999993</v>
      </c>
      <c r="L14" s="20">
        <f>'[1]Hazard &amp; Exposure'!AR18</f>
        <v>6.9</v>
      </c>
      <c r="M14" s="20">
        <f>'[1]Hazard &amp; Exposure'!AU18</f>
        <v>3.9</v>
      </c>
      <c r="N14" s="20">
        <f>'[1]Hazard &amp; Exposure'!DC18</f>
        <v>7.6</v>
      </c>
      <c r="O14" s="20">
        <f>'[1]Hazard &amp; Exposure'!DK18</f>
        <v>5</v>
      </c>
      <c r="P14" s="20">
        <f>'[1]Hazard &amp; Exposure'!DG18</f>
        <v>7.1</v>
      </c>
      <c r="Q14" s="20">
        <f>'[1]Hazard &amp; Exposure'!DJ18</f>
        <v>0</v>
      </c>
      <c r="R14" s="20">
        <f t="shared" si="4"/>
        <v>5.4</v>
      </c>
      <c r="S14" s="20">
        <f>[1]Vulnerability!O18</f>
        <v>4.8</v>
      </c>
      <c r="T14" s="20">
        <f>[1]Vulnerability!E18</f>
        <v>6.6</v>
      </c>
      <c r="U14" s="20">
        <f>[1]Vulnerability!H18</f>
        <v>4.5999999999999996</v>
      </c>
      <c r="V14" s="20">
        <f>[1]Vulnerability!N18</f>
        <v>1.3</v>
      </c>
      <c r="W14" s="20">
        <f>[1]Vulnerability!AM18</f>
        <v>6</v>
      </c>
      <c r="X14" s="20">
        <f>[1]Vulnerability!T18</f>
        <v>7.7</v>
      </c>
      <c r="Y14" s="20">
        <f>[1]Vulnerability!AB18</f>
        <v>2.6</v>
      </c>
      <c r="Z14" s="20">
        <f>[1]Vulnerability!AE18</f>
        <v>3.7</v>
      </c>
      <c r="AA14" s="20">
        <f>[1]Vulnerability!AH18</f>
        <v>4.5999999999999996</v>
      </c>
      <c r="AB14" s="20">
        <f>[1]Vulnerability!AK18</f>
        <v>3.2</v>
      </c>
      <c r="AC14" s="20">
        <f>[1]Vulnerability!AL18</f>
        <v>3.6</v>
      </c>
      <c r="AD14" s="20">
        <f t="shared" si="5"/>
        <v>5</v>
      </c>
      <c r="AE14" s="20">
        <f>'[1]Lack of Coping Capacity'!H18</f>
        <v>5</v>
      </c>
      <c r="AF14" s="20">
        <f>'[1]Lack of Coping Capacity'!D18</f>
        <v>3</v>
      </c>
      <c r="AG14" s="20">
        <f>'[1]Lack of Coping Capacity'!G18</f>
        <v>7</v>
      </c>
      <c r="AH14" s="20">
        <f>'[1]Lack of Coping Capacity'!AA18</f>
        <v>5</v>
      </c>
      <c r="AI14" s="20">
        <f>'[1]Lack of Coping Capacity'!M18</f>
        <v>4.9000000000000004</v>
      </c>
      <c r="AJ14" s="20">
        <f>'[1]Lack of Coping Capacity'!R18</f>
        <v>4.9000000000000004</v>
      </c>
      <c r="AK14" s="20">
        <f>'[1]Lack of Coping Capacity'!Z18</f>
        <v>5.2</v>
      </c>
      <c r="AL14" s="23">
        <f>'[1]Imputed and missing data hidden'!BY14</f>
        <v>5</v>
      </c>
      <c r="AM14" s="24">
        <f t="shared" si="6"/>
        <v>9.8039215686274508E-2</v>
      </c>
      <c r="AN14" s="23" t="str">
        <f t="shared" si="7"/>
        <v/>
      </c>
      <c r="AO14" s="25">
        <f>'[1]Indicator Date hidden2'!BZ15</f>
        <v>0.26027397260273971</v>
      </c>
    </row>
    <row r="15" spans="1:41" x14ac:dyDescent="0.3">
      <c r="A15" s="19" t="str">
        <f>'[1]Indicator Data'!A19</f>
        <v>Barbados</v>
      </c>
      <c r="B15" s="19" t="str">
        <f>'[1]Indicator Data'!B19</f>
        <v>BRB</v>
      </c>
      <c r="C15" s="20">
        <f t="shared" si="0"/>
        <v>2</v>
      </c>
      <c r="D15" s="20" t="str">
        <f t="shared" si="1"/>
        <v>Low</v>
      </c>
      <c r="E15" s="21">
        <f t="shared" si="2"/>
        <v>152</v>
      </c>
      <c r="F15" s="22">
        <f>VLOOKUP($B15,'[1]Lack of Reliability Index'!$A$2:$H$192,8,FALSE)</f>
        <v>5.7990049751243786</v>
      </c>
      <c r="G15" s="20">
        <f t="shared" si="3"/>
        <v>2.1</v>
      </c>
      <c r="H15" s="20">
        <f>'[1]Hazard &amp; Exposure'!DD19</f>
        <v>3.8</v>
      </c>
      <c r="I15" s="20">
        <f>'[1]Hazard &amp; Exposure'!AO19</f>
        <v>5.6</v>
      </c>
      <c r="J15" s="20">
        <f>'[1]Hazard &amp; Exposure'!AP19</f>
        <v>0.1</v>
      </c>
      <c r="K15" s="20">
        <f>'[1]Hazard &amp; Exposure'!AQ19</f>
        <v>5.7</v>
      </c>
      <c r="L15" s="20">
        <f>'[1]Hazard &amp; Exposure'!AR19</f>
        <v>4.5999999999999996</v>
      </c>
      <c r="M15" s="20">
        <f>'[1]Hazard &amp; Exposure'!AU19</f>
        <v>0.5</v>
      </c>
      <c r="N15" s="20">
        <f>'[1]Hazard &amp; Exposure'!DC19</f>
        <v>4.2</v>
      </c>
      <c r="O15" s="20">
        <f>'[1]Hazard &amp; Exposure'!DK19</f>
        <v>0</v>
      </c>
      <c r="P15" s="20">
        <f>'[1]Hazard &amp; Exposure'!DG19</f>
        <v>0</v>
      </c>
      <c r="Q15" s="20">
        <f>'[1]Hazard &amp; Exposure'!DJ19</f>
        <v>0</v>
      </c>
      <c r="R15" s="20">
        <f t="shared" si="4"/>
        <v>1.5</v>
      </c>
      <c r="S15" s="20">
        <f>[1]Vulnerability!O19</f>
        <v>2.2999999999999998</v>
      </c>
      <c r="T15" s="20">
        <f>[1]Vulnerability!E19</f>
        <v>2.6</v>
      </c>
      <c r="U15" s="20">
        <f>[1]Vulnerability!H19</f>
        <v>3.4</v>
      </c>
      <c r="V15" s="20">
        <f>[1]Vulnerability!N19</f>
        <v>0.5</v>
      </c>
      <c r="W15" s="20">
        <f>[1]Vulnerability!AM19</f>
        <v>0.6</v>
      </c>
      <c r="X15" s="20">
        <f>[1]Vulnerability!T19</f>
        <v>0</v>
      </c>
      <c r="Y15" s="20">
        <f>[1]Vulnerability!AB19</f>
        <v>0.5</v>
      </c>
      <c r="Z15" s="20">
        <f>[1]Vulnerability!AE19</f>
        <v>0.9</v>
      </c>
      <c r="AA15" s="20">
        <f>[1]Vulnerability!AH19</f>
        <v>1.1000000000000001</v>
      </c>
      <c r="AB15" s="20">
        <f>[1]Vulnerability!AK19</f>
        <v>2.1</v>
      </c>
      <c r="AC15" s="20">
        <f>[1]Vulnerability!AL19</f>
        <v>1.2</v>
      </c>
      <c r="AD15" s="20">
        <f t="shared" si="5"/>
        <v>2.5</v>
      </c>
      <c r="AE15" s="20">
        <f>'[1]Lack of Coping Capacity'!H19</f>
        <v>3.3</v>
      </c>
      <c r="AF15" s="20">
        <f>'[1]Lack of Coping Capacity'!D19</f>
        <v>2.8</v>
      </c>
      <c r="AG15" s="20">
        <f>'[1]Lack of Coping Capacity'!G19</f>
        <v>3.7</v>
      </c>
      <c r="AH15" s="20">
        <f>'[1]Lack of Coping Capacity'!AA19</f>
        <v>1.6</v>
      </c>
      <c r="AI15" s="20">
        <f>'[1]Lack of Coping Capacity'!M19</f>
        <v>1.6</v>
      </c>
      <c r="AJ15" s="20">
        <f>'[1]Lack of Coping Capacity'!R19</f>
        <v>0.2</v>
      </c>
      <c r="AK15" s="20">
        <f>'[1]Lack of Coping Capacity'!Z19</f>
        <v>3.1</v>
      </c>
      <c r="AL15" s="23">
        <f>'[1]Imputed and missing data hidden'!BY15</f>
        <v>11</v>
      </c>
      <c r="AM15" s="24">
        <f t="shared" si="6"/>
        <v>0.21568627450980393</v>
      </c>
      <c r="AN15" s="23" t="str">
        <f t="shared" si="7"/>
        <v/>
      </c>
      <c r="AO15" s="25">
        <f>'[1]Indicator Date hidden2'!BZ16</f>
        <v>0.53731343283582089</v>
      </c>
    </row>
    <row r="16" spans="1:41" x14ac:dyDescent="0.3">
      <c r="A16" s="19" t="str">
        <f>'[1]Indicator Data'!A20</f>
        <v>Belarus</v>
      </c>
      <c r="B16" s="19" t="str">
        <f>'[1]Indicator Data'!B20</f>
        <v>BLR</v>
      </c>
      <c r="C16" s="20">
        <f t="shared" si="0"/>
        <v>1.8</v>
      </c>
      <c r="D16" s="20" t="str">
        <f t="shared" si="1"/>
        <v>Very Low</v>
      </c>
      <c r="E16" s="21">
        <f t="shared" si="2"/>
        <v>160</v>
      </c>
      <c r="F16" s="22">
        <f>VLOOKUP($B16,'[1]Lack of Reliability Index'!$A$2:$H$192,8,FALSE)</f>
        <v>4.071641791044776</v>
      </c>
      <c r="G16" s="20">
        <f t="shared" si="3"/>
        <v>1.8</v>
      </c>
      <c r="H16" s="20">
        <f>'[1]Hazard &amp; Exposure'!DD20</f>
        <v>2</v>
      </c>
      <c r="I16" s="20">
        <f>'[1]Hazard &amp; Exposure'!AO20</f>
        <v>0.1</v>
      </c>
      <c r="J16" s="20">
        <f>'[1]Hazard &amp; Exposure'!AP20</f>
        <v>6.2</v>
      </c>
      <c r="K16" s="20">
        <f>'[1]Hazard &amp; Exposure'!AQ20</f>
        <v>0</v>
      </c>
      <c r="L16" s="20">
        <f>'[1]Hazard &amp; Exposure'!AR20</f>
        <v>0</v>
      </c>
      <c r="M16" s="20">
        <f>'[1]Hazard &amp; Exposure'!AU20</f>
        <v>1.5</v>
      </c>
      <c r="N16" s="20">
        <f>'[1]Hazard &amp; Exposure'!DC20</f>
        <v>2.2999999999999998</v>
      </c>
      <c r="O16" s="20">
        <f>'[1]Hazard &amp; Exposure'!DK20</f>
        <v>1.6</v>
      </c>
      <c r="P16" s="20">
        <f>'[1]Hazard &amp; Exposure'!DG20</f>
        <v>2.2999999999999998</v>
      </c>
      <c r="Q16" s="20">
        <f>'[1]Hazard &amp; Exposure'!DJ20</f>
        <v>0</v>
      </c>
      <c r="R16" s="20">
        <f t="shared" si="4"/>
        <v>1.2</v>
      </c>
      <c r="S16" s="20">
        <f>[1]Vulnerability!O20</f>
        <v>1.1000000000000001</v>
      </c>
      <c r="T16" s="20">
        <f>[1]Vulnerability!E20</f>
        <v>1.5</v>
      </c>
      <c r="U16" s="20">
        <f>[1]Vulnerability!H20</f>
        <v>0.9</v>
      </c>
      <c r="V16" s="20">
        <f>[1]Vulnerability!N20</f>
        <v>0.4</v>
      </c>
      <c r="W16" s="20">
        <f>[1]Vulnerability!AM20</f>
        <v>1.3</v>
      </c>
      <c r="X16" s="20">
        <f>[1]Vulnerability!T20</f>
        <v>2</v>
      </c>
      <c r="Y16" s="20">
        <f>[1]Vulnerability!AB20</f>
        <v>0.6</v>
      </c>
      <c r="Z16" s="20">
        <f>[1]Vulnerability!AE20</f>
        <v>0.2</v>
      </c>
      <c r="AA16" s="20">
        <f>[1]Vulnerability!AH20</f>
        <v>0</v>
      </c>
      <c r="AB16" s="20">
        <f>[1]Vulnerability!AK20</f>
        <v>1</v>
      </c>
      <c r="AC16" s="20">
        <f>[1]Vulnerability!AL20</f>
        <v>0.5</v>
      </c>
      <c r="AD16" s="20">
        <f t="shared" si="5"/>
        <v>2.7</v>
      </c>
      <c r="AE16" s="20">
        <f>'[1]Lack of Coping Capacity'!H20</f>
        <v>4.0999999999999996</v>
      </c>
      <c r="AF16" s="20">
        <f>'[1]Lack of Coping Capacity'!D20</f>
        <v>2.8</v>
      </c>
      <c r="AG16" s="20">
        <f>'[1]Lack of Coping Capacity'!G20</f>
        <v>5.4</v>
      </c>
      <c r="AH16" s="20">
        <f>'[1]Lack of Coping Capacity'!AA20</f>
        <v>1.1000000000000001</v>
      </c>
      <c r="AI16" s="20">
        <f>'[1]Lack of Coping Capacity'!M20</f>
        <v>1.4</v>
      </c>
      <c r="AJ16" s="20">
        <f>'[1]Lack of Coping Capacity'!R20</f>
        <v>0.3</v>
      </c>
      <c r="AK16" s="20">
        <f>'[1]Lack of Coping Capacity'!Z20</f>
        <v>1.6</v>
      </c>
      <c r="AL16" s="23">
        <f>'[1]Imputed and missing data hidden'!BY16</f>
        <v>9</v>
      </c>
      <c r="AM16" s="24">
        <f t="shared" si="6"/>
        <v>0.17647058823529413</v>
      </c>
      <c r="AN16" s="23" t="str">
        <f t="shared" si="7"/>
        <v/>
      </c>
      <c r="AO16" s="25">
        <f>'[1]Indicator Date hidden2'!BZ17</f>
        <v>0.31343283582089554</v>
      </c>
    </row>
    <row r="17" spans="1:41" x14ac:dyDescent="0.3">
      <c r="A17" s="19" t="str">
        <f>'[1]Indicator Data'!A21</f>
        <v>Belgium</v>
      </c>
      <c r="B17" s="19" t="str">
        <f>'[1]Indicator Data'!B21</f>
        <v>BEL</v>
      </c>
      <c r="C17" s="20">
        <f t="shared" si="0"/>
        <v>1.7</v>
      </c>
      <c r="D17" s="20" t="str">
        <f t="shared" si="1"/>
        <v>Very Low</v>
      </c>
      <c r="E17" s="21">
        <f t="shared" si="2"/>
        <v>166</v>
      </c>
      <c r="F17" s="22">
        <f>VLOOKUP($B17,'[1]Lack of Reliability Index'!$A$2:$H$192,8,FALSE)</f>
        <v>5.05</v>
      </c>
      <c r="G17" s="20">
        <f t="shared" si="3"/>
        <v>1.2</v>
      </c>
      <c r="H17" s="20">
        <f>'[1]Hazard &amp; Exposure'!DD21</f>
        <v>1.8</v>
      </c>
      <c r="I17" s="20">
        <f>'[1]Hazard &amp; Exposure'!AO21</f>
        <v>3.4</v>
      </c>
      <c r="J17" s="20">
        <f>'[1]Hazard &amp; Exposure'!AP21</f>
        <v>4</v>
      </c>
      <c r="K17" s="20">
        <f>'[1]Hazard &amp; Exposure'!AQ21</f>
        <v>0</v>
      </c>
      <c r="L17" s="20">
        <f>'[1]Hazard &amp; Exposure'!AR21</f>
        <v>0</v>
      </c>
      <c r="M17" s="20">
        <f>'[1]Hazard &amp; Exposure'!AU21</f>
        <v>1</v>
      </c>
      <c r="N17" s="20">
        <f>'[1]Hazard &amp; Exposure'!DC21</f>
        <v>1.3</v>
      </c>
      <c r="O17" s="20">
        <f>'[1]Hazard &amp; Exposure'!DK21</f>
        <v>0.5</v>
      </c>
      <c r="P17" s="20">
        <f>'[1]Hazard &amp; Exposure'!DG21</f>
        <v>0.7</v>
      </c>
      <c r="Q17" s="20">
        <f>'[1]Hazard &amp; Exposure'!DJ21</f>
        <v>0</v>
      </c>
      <c r="R17" s="20">
        <f t="shared" si="4"/>
        <v>2.1</v>
      </c>
      <c r="S17" s="20">
        <f>[1]Vulnerability!O21</f>
        <v>0.3</v>
      </c>
      <c r="T17" s="20">
        <f>[1]Vulnerability!E21</f>
        <v>0</v>
      </c>
      <c r="U17" s="20">
        <f>[1]Vulnerability!H21</f>
        <v>0.6</v>
      </c>
      <c r="V17" s="20">
        <f>[1]Vulnerability!N21</f>
        <v>0.4</v>
      </c>
      <c r="W17" s="20">
        <f>[1]Vulnerability!AM21</f>
        <v>3.6</v>
      </c>
      <c r="X17" s="20">
        <f>[1]Vulnerability!T21</f>
        <v>6</v>
      </c>
      <c r="Y17" s="20">
        <f>[1]Vulnerability!AB21</f>
        <v>0.1</v>
      </c>
      <c r="Z17" s="20">
        <f>[1]Vulnerability!AE21</f>
        <v>0.3</v>
      </c>
      <c r="AA17" s="20">
        <f>[1]Vulnerability!AH21</f>
        <v>0</v>
      </c>
      <c r="AB17" s="20">
        <f>[1]Vulnerability!AK21</f>
        <v>0.1</v>
      </c>
      <c r="AC17" s="20">
        <f>[1]Vulnerability!AL21</f>
        <v>0.1</v>
      </c>
      <c r="AD17" s="20">
        <f t="shared" si="5"/>
        <v>1.8</v>
      </c>
      <c r="AE17" s="20">
        <f>'[1]Lack of Coping Capacity'!H21</f>
        <v>2.7</v>
      </c>
      <c r="AF17" s="20" t="str">
        <f>'[1]Lack of Coping Capacity'!D21</f>
        <v>x</v>
      </c>
      <c r="AG17" s="20">
        <f>'[1]Lack of Coping Capacity'!G21</f>
        <v>2.7</v>
      </c>
      <c r="AH17" s="20">
        <f>'[1]Lack of Coping Capacity'!AA21</f>
        <v>0.9</v>
      </c>
      <c r="AI17" s="20">
        <f>'[1]Lack of Coping Capacity'!M21</f>
        <v>2</v>
      </c>
      <c r="AJ17" s="20">
        <f>'[1]Lack of Coping Capacity'!R21</f>
        <v>0</v>
      </c>
      <c r="AK17" s="20">
        <f>'[1]Lack of Coping Capacity'!Z21</f>
        <v>0.7</v>
      </c>
      <c r="AL17" s="23">
        <f>'[1]Imputed and missing data hidden'!BY17</f>
        <v>13</v>
      </c>
      <c r="AM17" s="24">
        <f t="shared" si="6"/>
        <v>0.25490196078431371</v>
      </c>
      <c r="AN17" s="23" t="str">
        <f t="shared" si="7"/>
        <v/>
      </c>
      <c r="AO17" s="25">
        <f>'[1]Indicator Date hidden2'!BZ18</f>
        <v>0.296875</v>
      </c>
    </row>
    <row r="18" spans="1:41" x14ac:dyDescent="0.3">
      <c r="A18" s="19" t="str">
        <f>'[1]Indicator Data'!A22</f>
        <v>Belize</v>
      </c>
      <c r="B18" s="19" t="str">
        <f>'[1]Indicator Data'!B22</f>
        <v>BLZ</v>
      </c>
      <c r="C18" s="20">
        <f t="shared" si="0"/>
        <v>3.9</v>
      </c>
      <c r="D18" s="20" t="str">
        <f t="shared" si="1"/>
        <v>Medium</v>
      </c>
      <c r="E18" s="21">
        <f t="shared" si="2"/>
        <v>83</v>
      </c>
      <c r="F18" s="22">
        <f>VLOOKUP($B18,'[1]Lack of Reliability Index'!$A$2:$H$192,8,FALSE)</f>
        <v>4.9435897435897438</v>
      </c>
      <c r="G18" s="20">
        <f t="shared" si="3"/>
        <v>3.1</v>
      </c>
      <c r="H18" s="20">
        <f>'[1]Hazard &amp; Exposure'!DD22</f>
        <v>5.4</v>
      </c>
      <c r="I18" s="20">
        <f>'[1]Hazard &amp; Exposure'!AO22</f>
        <v>2.4</v>
      </c>
      <c r="J18" s="20">
        <f>'[1]Hazard &amp; Exposure'!AP22</f>
        <v>8.4</v>
      </c>
      <c r="K18" s="20">
        <f>'[1]Hazard &amp; Exposure'!AQ22</f>
        <v>5.3</v>
      </c>
      <c r="L18" s="20">
        <f>'[1]Hazard &amp; Exposure'!AR22</f>
        <v>7.2</v>
      </c>
      <c r="M18" s="20">
        <f>'[1]Hazard &amp; Exposure'!AU22</f>
        <v>2.4</v>
      </c>
      <c r="N18" s="20">
        <f>'[1]Hazard &amp; Exposure'!DC22</f>
        <v>4</v>
      </c>
      <c r="O18" s="20">
        <f>'[1]Hazard &amp; Exposure'!DK22</f>
        <v>0</v>
      </c>
      <c r="P18" s="20">
        <f>'[1]Hazard &amp; Exposure'!DG22</f>
        <v>0</v>
      </c>
      <c r="Q18" s="20">
        <f>'[1]Hazard &amp; Exposure'!DJ22</f>
        <v>0</v>
      </c>
      <c r="R18" s="20">
        <f t="shared" si="4"/>
        <v>3.6</v>
      </c>
      <c r="S18" s="20">
        <f>[1]Vulnerability!O22</f>
        <v>3.9</v>
      </c>
      <c r="T18" s="20">
        <f>[1]Vulnerability!E22</f>
        <v>4.2</v>
      </c>
      <c r="U18" s="20">
        <f>[1]Vulnerability!H22</f>
        <v>5.5</v>
      </c>
      <c r="V18" s="20">
        <f>[1]Vulnerability!N22</f>
        <v>1.5</v>
      </c>
      <c r="W18" s="20">
        <f>[1]Vulnerability!AM22</f>
        <v>3.3</v>
      </c>
      <c r="X18" s="20">
        <f>[1]Vulnerability!T22</f>
        <v>3.1</v>
      </c>
      <c r="Y18" s="20">
        <f>[1]Vulnerability!AB22</f>
        <v>0.3</v>
      </c>
      <c r="Z18" s="20">
        <f>[1]Vulnerability!AE22</f>
        <v>1</v>
      </c>
      <c r="AA18" s="20">
        <f>[1]Vulnerability!AH22</f>
        <v>7.5</v>
      </c>
      <c r="AB18" s="20">
        <f>[1]Vulnerability!AK22</f>
        <v>2.1</v>
      </c>
      <c r="AC18" s="20">
        <f>[1]Vulnerability!AL22</f>
        <v>3.4</v>
      </c>
      <c r="AD18" s="20">
        <f t="shared" si="5"/>
        <v>5.2</v>
      </c>
      <c r="AE18" s="20">
        <f>'[1]Lack of Coping Capacity'!H22</f>
        <v>6.4</v>
      </c>
      <c r="AF18" s="20" t="str">
        <f>'[1]Lack of Coping Capacity'!D22</f>
        <v>x</v>
      </c>
      <c r="AG18" s="20">
        <f>'[1]Lack of Coping Capacity'!G22</f>
        <v>6.4</v>
      </c>
      <c r="AH18" s="20">
        <f>'[1]Lack of Coping Capacity'!AA22</f>
        <v>3.8</v>
      </c>
      <c r="AI18" s="20">
        <f>'[1]Lack of Coping Capacity'!M22</f>
        <v>4.3</v>
      </c>
      <c r="AJ18" s="20">
        <f>'[1]Lack of Coping Capacity'!R22</f>
        <v>3</v>
      </c>
      <c r="AK18" s="20">
        <f>'[1]Lack of Coping Capacity'!Z22</f>
        <v>4.0999999999999996</v>
      </c>
      <c r="AL18" s="23">
        <f>'[1]Imputed and missing data hidden'!BY18</f>
        <v>13</v>
      </c>
      <c r="AM18" s="24">
        <f t="shared" si="6"/>
        <v>0.25490196078431371</v>
      </c>
      <c r="AN18" s="23" t="str">
        <f t="shared" si="7"/>
        <v/>
      </c>
      <c r="AO18" s="25">
        <f>'[1]Indicator Date hidden2'!BZ19</f>
        <v>0.27692307692307694</v>
      </c>
    </row>
    <row r="19" spans="1:41" x14ac:dyDescent="0.3">
      <c r="A19" s="19" t="str">
        <f>'[1]Indicator Data'!A23</f>
        <v>Benin</v>
      </c>
      <c r="B19" s="19" t="str">
        <f>'[1]Indicator Data'!B23</f>
        <v>BEN</v>
      </c>
      <c r="C19" s="20">
        <f t="shared" si="0"/>
        <v>4.5</v>
      </c>
      <c r="D19" s="20" t="str">
        <f t="shared" si="1"/>
        <v>Medium</v>
      </c>
      <c r="E19" s="21">
        <f t="shared" si="2"/>
        <v>61</v>
      </c>
      <c r="F19" s="22">
        <f>VLOOKUP($B19,'[1]Lack of Reliability Index'!$A$2:$H$192,8,FALSE)</f>
        <v>1.9243243243243242</v>
      </c>
      <c r="G19" s="20">
        <f t="shared" si="3"/>
        <v>2.7</v>
      </c>
      <c r="H19" s="20">
        <f>'[1]Hazard &amp; Exposure'!DD23</f>
        <v>2.9</v>
      </c>
      <c r="I19" s="20">
        <f>'[1]Hazard &amp; Exposure'!AO23</f>
        <v>0.1</v>
      </c>
      <c r="J19" s="20">
        <f>'[1]Hazard &amp; Exposure'!AP23</f>
        <v>5.0999999999999996</v>
      </c>
      <c r="K19" s="20">
        <f>'[1]Hazard &amp; Exposure'!AQ23</f>
        <v>0</v>
      </c>
      <c r="L19" s="20">
        <f>'[1]Hazard &amp; Exposure'!AR23</f>
        <v>0</v>
      </c>
      <c r="M19" s="20">
        <f>'[1]Hazard &amp; Exposure'!AU23</f>
        <v>1</v>
      </c>
      <c r="N19" s="20">
        <f>'[1]Hazard &amp; Exposure'!DC23</f>
        <v>7.5</v>
      </c>
      <c r="O19" s="20">
        <f>'[1]Hazard &amp; Exposure'!DK23</f>
        <v>2.4</v>
      </c>
      <c r="P19" s="20">
        <f>'[1]Hazard &amp; Exposure'!DG23</f>
        <v>3.4</v>
      </c>
      <c r="Q19" s="20">
        <f>'[1]Hazard &amp; Exposure'!DJ23</f>
        <v>0</v>
      </c>
      <c r="R19" s="20">
        <f t="shared" si="4"/>
        <v>4.9000000000000004</v>
      </c>
      <c r="S19" s="20">
        <f>[1]Vulnerability!O23</f>
        <v>6.4</v>
      </c>
      <c r="T19" s="20">
        <f>[1]Vulnerability!E23</f>
        <v>8.6</v>
      </c>
      <c r="U19" s="20">
        <f>[1]Vulnerability!H23</f>
        <v>7</v>
      </c>
      <c r="V19" s="20">
        <f>[1]Vulnerability!N23</f>
        <v>1.4</v>
      </c>
      <c r="W19" s="20">
        <f>[1]Vulnerability!AM23</f>
        <v>2.9</v>
      </c>
      <c r="X19" s="20">
        <f>[1]Vulnerability!T23</f>
        <v>2.5</v>
      </c>
      <c r="Y19" s="20">
        <f>[1]Vulnerability!AB23</f>
        <v>4.5</v>
      </c>
      <c r="Z19" s="20">
        <f>[1]Vulnerability!AE23</f>
        <v>5.3</v>
      </c>
      <c r="AA19" s="20">
        <f>[1]Vulnerability!AH23</f>
        <v>0</v>
      </c>
      <c r="AB19" s="20">
        <f>[1]Vulnerability!AK23</f>
        <v>2.2000000000000002</v>
      </c>
      <c r="AC19" s="20">
        <f>[1]Vulnerability!AL23</f>
        <v>3.3</v>
      </c>
      <c r="AD19" s="20">
        <f t="shared" si="5"/>
        <v>6.8</v>
      </c>
      <c r="AE19" s="20">
        <f>'[1]Lack of Coping Capacity'!H23</f>
        <v>5.7</v>
      </c>
      <c r="AF19" s="20">
        <f>'[1]Lack of Coping Capacity'!D23</f>
        <v>5.5</v>
      </c>
      <c r="AG19" s="20">
        <f>'[1]Lack of Coping Capacity'!G23</f>
        <v>5.9</v>
      </c>
      <c r="AH19" s="20">
        <f>'[1]Lack of Coping Capacity'!AA23</f>
        <v>7.6</v>
      </c>
      <c r="AI19" s="20">
        <f>'[1]Lack of Coping Capacity'!M23</f>
        <v>7.4</v>
      </c>
      <c r="AJ19" s="20">
        <f>'[1]Lack of Coping Capacity'!R23</f>
        <v>8.3000000000000007</v>
      </c>
      <c r="AK19" s="20">
        <f>'[1]Lack of Coping Capacity'!Z23</f>
        <v>7</v>
      </c>
      <c r="AL19" s="23">
        <f>'[1]Imputed and missing data hidden'!BY19</f>
        <v>1</v>
      </c>
      <c r="AM19" s="24">
        <f t="shared" si="6"/>
        <v>1.9607843137254902E-2</v>
      </c>
      <c r="AN19" s="23" t="str">
        <f t="shared" si="7"/>
        <v/>
      </c>
      <c r="AO19" s="25">
        <f>'[1]Indicator Date hidden2'!BZ20</f>
        <v>0.3108108108108108</v>
      </c>
    </row>
    <row r="20" spans="1:41" x14ac:dyDescent="0.3">
      <c r="A20" s="19" t="str">
        <f>'[1]Indicator Data'!A24</f>
        <v>Bhutan</v>
      </c>
      <c r="B20" s="19" t="str">
        <f>'[1]Indicator Data'!B24</f>
        <v>BTN</v>
      </c>
      <c r="C20" s="20">
        <f t="shared" si="0"/>
        <v>3.1</v>
      </c>
      <c r="D20" s="20" t="str">
        <f t="shared" si="1"/>
        <v>Low</v>
      </c>
      <c r="E20" s="21">
        <f t="shared" si="2"/>
        <v>111</v>
      </c>
      <c r="F20" s="22">
        <f>VLOOKUP($B20,'[1]Lack of Reliability Index'!$A$2:$H$192,8,FALSE)</f>
        <v>5.3019607843137253</v>
      </c>
      <c r="G20" s="20">
        <f t="shared" si="3"/>
        <v>1.9</v>
      </c>
      <c r="H20" s="20">
        <f>'[1]Hazard &amp; Exposure'!DD24</f>
        <v>3.5</v>
      </c>
      <c r="I20" s="20">
        <f>'[1]Hazard &amp; Exposure'!AO24</f>
        <v>7.4</v>
      </c>
      <c r="J20" s="20">
        <f>'[1]Hazard &amp; Exposure'!AP24</f>
        <v>5.0999999999999996</v>
      </c>
      <c r="K20" s="20">
        <f>'[1]Hazard &amp; Exposure'!AQ24</f>
        <v>0</v>
      </c>
      <c r="L20" s="20">
        <f>'[1]Hazard &amp; Exposure'!AR24</f>
        <v>0</v>
      </c>
      <c r="M20" s="20">
        <f>'[1]Hazard &amp; Exposure'!AU24</f>
        <v>0</v>
      </c>
      <c r="N20" s="20">
        <f>'[1]Hazard &amp; Exposure'!DC24</f>
        <v>4.9000000000000004</v>
      </c>
      <c r="O20" s="20">
        <f>'[1]Hazard &amp; Exposure'!DK24</f>
        <v>0</v>
      </c>
      <c r="P20" s="20">
        <f>'[1]Hazard &amp; Exposure'!DG24</f>
        <v>0</v>
      </c>
      <c r="Q20" s="20">
        <f>'[1]Hazard &amp; Exposure'!DJ24</f>
        <v>0</v>
      </c>
      <c r="R20" s="20">
        <f t="shared" si="4"/>
        <v>3.5</v>
      </c>
      <c r="S20" s="20">
        <f>[1]Vulnerability!O24</f>
        <v>5.3</v>
      </c>
      <c r="T20" s="20">
        <f>[1]Vulnerability!E24</f>
        <v>6.9</v>
      </c>
      <c r="U20" s="20">
        <f>[1]Vulnerability!H24</f>
        <v>4.4000000000000004</v>
      </c>
      <c r="V20" s="20">
        <f>[1]Vulnerability!N24</f>
        <v>2.8</v>
      </c>
      <c r="W20" s="20">
        <f>[1]Vulnerability!AM24</f>
        <v>1.2</v>
      </c>
      <c r="X20" s="20">
        <f>[1]Vulnerability!T24</f>
        <v>0</v>
      </c>
      <c r="Y20" s="20">
        <f>[1]Vulnerability!AB24</f>
        <v>2.1</v>
      </c>
      <c r="Z20" s="20">
        <f>[1]Vulnerability!AE24</f>
        <v>2.5</v>
      </c>
      <c r="AA20" s="20">
        <f>[1]Vulnerability!AH24</f>
        <v>0.1</v>
      </c>
      <c r="AB20" s="20">
        <f>[1]Vulnerability!AK24</f>
        <v>4</v>
      </c>
      <c r="AC20" s="20">
        <f>[1]Vulnerability!AL24</f>
        <v>2.2999999999999998</v>
      </c>
      <c r="AD20" s="20">
        <f t="shared" si="5"/>
        <v>4.5999999999999996</v>
      </c>
      <c r="AE20" s="20">
        <f>'[1]Lack of Coping Capacity'!H24</f>
        <v>4.2</v>
      </c>
      <c r="AF20" s="20">
        <f>'[1]Lack of Coping Capacity'!D24</f>
        <v>4.5</v>
      </c>
      <c r="AG20" s="20">
        <f>'[1]Lack of Coping Capacity'!G24</f>
        <v>3.8</v>
      </c>
      <c r="AH20" s="20">
        <f>'[1]Lack of Coping Capacity'!AA24</f>
        <v>5</v>
      </c>
      <c r="AI20" s="20">
        <f>'[1]Lack of Coping Capacity'!M24</f>
        <v>4.3</v>
      </c>
      <c r="AJ20" s="20">
        <f>'[1]Lack of Coping Capacity'!R24</f>
        <v>4.5999999999999996</v>
      </c>
      <c r="AK20" s="20">
        <f>'[1]Lack of Coping Capacity'!Z24</f>
        <v>6</v>
      </c>
      <c r="AL20" s="23">
        <f>'[1]Imputed and missing data hidden'!BY20</f>
        <v>9</v>
      </c>
      <c r="AM20" s="24">
        <f t="shared" si="6"/>
        <v>0.17647058823529413</v>
      </c>
      <c r="AN20" s="23" t="str">
        <f t="shared" si="7"/>
        <v/>
      </c>
      <c r="AO20" s="25">
        <f>'[1]Indicator Date hidden2'!BZ21</f>
        <v>0.54411764705882348</v>
      </c>
    </row>
    <row r="21" spans="1:41" x14ac:dyDescent="0.3">
      <c r="A21" s="19" t="str">
        <f>'[1]Indicator Data'!A25</f>
        <v>Bolivia</v>
      </c>
      <c r="B21" s="19" t="str">
        <f>'[1]Indicator Data'!B25</f>
        <v>BOL</v>
      </c>
      <c r="C21" s="20">
        <f t="shared" si="0"/>
        <v>4.2</v>
      </c>
      <c r="D21" s="20" t="str">
        <f t="shared" si="1"/>
        <v>Medium</v>
      </c>
      <c r="E21" s="21">
        <f t="shared" si="2"/>
        <v>76</v>
      </c>
      <c r="F21" s="22">
        <f>VLOOKUP($B21,'[1]Lack of Reliability Index'!$A$2:$H$192,8,FALSE)</f>
        <v>3.9159817351598178</v>
      </c>
      <c r="G21" s="20">
        <f t="shared" si="3"/>
        <v>3.8</v>
      </c>
      <c r="H21" s="20">
        <f>'[1]Hazard &amp; Exposure'!DD25</f>
        <v>4.7</v>
      </c>
      <c r="I21" s="20">
        <f>'[1]Hazard &amp; Exposure'!AO25</f>
        <v>7.7</v>
      </c>
      <c r="J21" s="20">
        <f>'[1]Hazard &amp; Exposure'!AP25</f>
        <v>5.5</v>
      </c>
      <c r="K21" s="20">
        <f>'[1]Hazard &amp; Exposure'!AQ25</f>
        <v>0</v>
      </c>
      <c r="L21" s="20">
        <f>'[1]Hazard &amp; Exposure'!AR25</f>
        <v>0</v>
      </c>
      <c r="M21" s="20">
        <f>'[1]Hazard &amp; Exposure'!AU25</f>
        <v>6.5</v>
      </c>
      <c r="N21" s="20">
        <f>'[1]Hazard &amp; Exposure'!DC25</f>
        <v>5</v>
      </c>
      <c r="O21" s="20">
        <f>'[1]Hazard &amp; Exposure'!DK25</f>
        <v>2.8</v>
      </c>
      <c r="P21" s="20">
        <f>'[1]Hazard &amp; Exposure'!DG25</f>
        <v>4</v>
      </c>
      <c r="Q21" s="20">
        <f>'[1]Hazard &amp; Exposure'!DJ25</f>
        <v>0</v>
      </c>
      <c r="R21" s="20">
        <f t="shared" si="4"/>
        <v>3.6</v>
      </c>
      <c r="S21" s="20">
        <f>[1]Vulnerability!O25</f>
        <v>4.4000000000000004</v>
      </c>
      <c r="T21" s="20">
        <f>[1]Vulnerability!E25</f>
        <v>5.8</v>
      </c>
      <c r="U21" s="20">
        <f>[1]Vulnerability!H25</f>
        <v>4.9000000000000004</v>
      </c>
      <c r="V21" s="20">
        <f>[1]Vulnerability!N25</f>
        <v>1.1000000000000001</v>
      </c>
      <c r="W21" s="20">
        <f>[1]Vulnerability!AM25</f>
        <v>2.8</v>
      </c>
      <c r="X21" s="20">
        <f>[1]Vulnerability!T25</f>
        <v>3.3</v>
      </c>
      <c r="Y21" s="20">
        <f>[1]Vulnerability!AB25</f>
        <v>0.6</v>
      </c>
      <c r="Z21" s="20">
        <f>[1]Vulnerability!AE25</f>
        <v>1.4</v>
      </c>
      <c r="AA21" s="20">
        <f>[1]Vulnerability!AH25</f>
        <v>2.9</v>
      </c>
      <c r="AB21" s="20">
        <f>[1]Vulnerability!AK25</f>
        <v>4</v>
      </c>
      <c r="AC21" s="20">
        <f>[1]Vulnerability!AL25</f>
        <v>2.2999999999999998</v>
      </c>
      <c r="AD21" s="20">
        <f t="shared" si="5"/>
        <v>5.5</v>
      </c>
      <c r="AE21" s="20">
        <f>'[1]Lack of Coping Capacity'!H25</f>
        <v>6.2</v>
      </c>
      <c r="AF21" s="20">
        <f>'[1]Lack of Coping Capacity'!D25</f>
        <v>5.6</v>
      </c>
      <c r="AG21" s="20">
        <f>'[1]Lack of Coping Capacity'!G25</f>
        <v>6.7</v>
      </c>
      <c r="AH21" s="20">
        <f>'[1]Lack of Coping Capacity'!AA25</f>
        <v>4.5999999999999996</v>
      </c>
      <c r="AI21" s="20">
        <f>'[1]Lack of Coping Capacity'!M25</f>
        <v>3.2</v>
      </c>
      <c r="AJ21" s="20">
        <f>'[1]Lack of Coping Capacity'!R25</f>
        <v>5</v>
      </c>
      <c r="AK21" s="20">
        <f>'[1]Lack of Coping Capacity'!Z25</f>
        <v>5.5</v>
      </c>
      <c r="AL21" s="23">
        <f>'[1]Imputed and missing data hidden'!BY21</f>
        <v>4</v>
      </c>
      <c r="AM21" s="24">
        <f t="shared" si="6"/>
        <v>7.8431372549019607E-2</v>
      </c>
      <c r="AN21" s="23" t="str">
        <f t="shared" si="7"/>
        <v/>
      </c>
      <c r="AO21" s="25">
        <f>'[1]Indicator Date hidden2'!BZ22</f>
        <v>0.53424657534246578</v>
      </c>
    </row>
    <row r="22" spans="1:41" x14ac:dyDescent="0.3">
      <c r="A22" s="19" t="str">
        <f>'[1]Indicator Data'!A26</f>
        <v>Bosnia and Herzegovina</v>
      </c>
      <c r="B22" s="19" t="str">
        <f>'[1]Indicator Data'!B26</f>
        <v>BIH</v>
      </c>
      <c r="C22" s="20">
        <f t="shared" si="0"/>
        <v>3.5</v>
      </c>
      <c r="D22" s="20" t="str">
        <f t="shared" si="1"/>
        <v>Medium</v>
      </c>
      <c r="E22" s="21">
        <f t="shared" si="2"/>
        <v>101</v>
      </c>
      <c r="F22" s="22">
        <f>VLOOKUP($B22,'[1]Lack of Reliability Index'!$A$2:$H$192,8,FALSE)</f>
        <v>6.1449275362318847</v>
      </c>
      <c r="G22" s="20">
        <f t="shared" si="3"/>
        <v>2.5</v>
      </c>
      <c r="H22" s="20">
        <f>'[1]Hazard &amp; Exposure'!DD26</f>
        <v>4</v>
      </c>
      <c r="I22" s="20">
        <f>'[1]Hazard &amp; Exposure'!AO26</f>
        <v>6.3</v>
      </c>
      <c r="J22" s="20">
        <f>'[1]Hazard &amp; Exposure'!AP26</f>
        <v>7.1</v>
      </c>
      <c r="K22" s="20">
        <f>'[1]Hazard &amp; Exposure'!AQ26</f>
        <v>3.1</v>
      </c>
      <c r="L22" s="20">
        <f>'[1]Hazard &amp; Exposure'!AR26</f>
        <v>0</v>
      </c>
      <c r="M22" s="20">
        <f>'[1]Hazard &amp; Exposure'!AU26</f>
        <v>2.8</v>
      </c>
      <c r="N22" s="20">
        <f>'[1]Hazard &amp; Exposure'!DC26</f>
        <v>2.2999999999999998</v>
      </c>
      <c r="O22" s="20">
        <f>'[1]Hazard &amp; Exposure'!DK26</f>
        <v>0.8</v>
      </c>
      <c r="P22" s="20">
        <f>'[1]Hazard &amp; Exposure'!DG26</f>
        <v>1.1000000000000001</v>
      </c>
      <c r="Q22" s="20">
        <f>'[1]Hazard &amp; Exposure'!DJ26</f>
        <v>0</v>
      </c>
      <c r="R22" s="20">
        <f t="shared" si="4"/>
        <v>3.7</v>
      </c>
      <c r="S22" s="20">
        <f>[1]Vulnerability!O26</f>
        <v>2.6</v>
      </c>
      <c r="T22" s="20">
        <f>[1]Vulnerability!E26</f>
        <v>2.9</v>
      </c>
      <c r="U22" s="20">
        <f>[1]Vulnerability!H26</f>
        <v>2</v>
      </c>
      <c r="V22" s="20">
        <f>[1]Vulnerability!N26</f>
        <v>2.4</v>
      </c>
      <c r="W22" s="20">
        <f>[1]Vulnerability!AM26</f>
        <v>4.5999999999999996</v>
      </c>
      <c r="X22" s="20">
        <f>[1]Vulnerability!T26</f>
        <v>7.1</v>
      </c>
      <c r="Y22" s="20">
        <f>[1]Vulnerability!AB26</f>
        <v>0.3</v>
      </c>
      <c r="Z22" s="20">
        <f>[1]Vulnerability!AE26</f>
        <v>0.5</v>
      </c>
      <c r="AA22" s="20">
        <f>[1]Vulnerability!AH26</f>
        <v>0.2</v>
      </c>
      <c r="AB22" s="20">
        <f>[1]Vulnerability!AK26</f>
        <v>1.2</v>
      </c>
      <c r="AC22" s="20">
        <f>[1]Vulnerability!AL26</f>
        <v>0.6</v>
      </c>
      <c r="AD22" s="20">
        <f t="shared" si="5"/>
        <v>4.7</v>
      </c>
      <c r="AE22" s="20">
        <f>'[1]Lack of Coping Capacity'!H26</f>
        <v>6.4</v>
      </c>
      <c r="AF22" s="20" t="str">
        <f>'[1]Lack of Coping Capacity'!D26</f>
        <v>x</v>
      </c>
      <c r="AG22" s="20">
        <f>'[1]Lack of Coping Capacity'!G26</f>
        <v>6.4</v>
      </c>
      <c r="AH22" s="20">
        <f>'[1]Lack of Coping Capacity'!AA26</f>
        <v>2.4</v>
      </c>
      <c r="AI22" s="20">
        <f>'[1]Lack of Coping Capacity'!M26</f>
        <v>2</v>
      </c>
      <c r="AJ22" s="20">
        <f>'[1]Lack of Coping Capacity'!R26</f>
        <v>1.3</v>
      </c>
      <c r="AK22" s="20">
        <f>'[1]Lack of Coping Capacity'!Z26</f>
        <v>3.8</v>
      </c>
      <c r="AL22" s="23">
        <f>'[1]Imputed and missing data hidden'!BY22</f>
        <v>10</v>
      </c>
      <c r="AM22" s="24">
        <f t="shared" si="6"/>
        <v>0.19607843137254902</v>
      </c>
      <c r="AN22" s="23" t="str">
        <f t="shared" si="7"/>
        <v/>
      </c>
      <c r="AO22" s="25">
        <f>'[1]Indicator Date hidden2'!BZ23</f>
        <v>0.65217391304347827</v>
      </c>
    </row>
    <row r="23" spans="1:41" x14ac:dyDescent="0.3">
      <c r="A23" s="19" t="str">
        <f>'[1]Indicator Data'!A27</f>
        <v>Botswana</v>
      </c>
      <c r="B23" s="19" t="str">
        <f>'[1]Indicator Data'!B27</f>
        <v>BWA</v>
      </c>
      <c r="C23" s="20">
        <f t="shared" si="0"/>
        <v>3.1</v>
      </c>
      <c r="D23" s="20" t="str">
        <f t="shared" si="1"/>
        <v>Low</v>
      </c>
      <c r="E23" s="21">
        <f t="shared" si="2"/>
        <v>111</v>
      </c>
      <c r="F23" s="22">
        <f>VLOOKUP($B23,'[1]Lack of Reliability Index'!$A$2:$H$192,8,FALSE)</f>
        <v>3.3539906103286388</v>
      </c>
      <c r="G23" s="20">
        <f t="shared" si="3"/>
        <v>1.7</v>
      </c>
      <c r="H23" s="20">
        <f>'[1]Hazard &amp; Exposure'!DD27</f>
        <v>2.8</v>
      </c>
      <c r="I23" s="20">
        <f>'[1]Hazard &amp; Exposure'!AO27</f>
        <v>0.1</v>
      </c>
      <c r="J23" s="20">
        <f>'[1]Hazard &amp; Exposure'!AP27</f>
        <v>4.8</v>
      </c>
      <c r="K23" s="20">
        <f>'[1]Hazard &amp; Exposure'!AQ27</f>
        <v>0</v>
      </c>
      <c r="L23" s="20">
        <f>'[1]Hazard &amp; Exposure'!AR27</f>
        <v>0</v>
      </c>
      <c r="M23" s="20">
        <f>'[1]Hazard &amp; Exposure'!AU27</f>
        <v>5.5</v>
      </c>
      <c r="N23" s="20">
        <f>'[1]Hazard &amp; Exposure'!DC27</f>
        <v>4.0999999999999996</v>
      </c>
      <c r="O23" s="20">
        <f>'[1]Hazard &amp; Exposure'!DK27</f>
        <v>0.4</v>
      </c>
      <c r="P23" s="20">
        <f>'[1]Hazard &amp; Exposure'!DG27</f>
        <v>0.5</v>
      </c>
      <c r="Q23" s="20">
        <f>'[1]Hazard &amp; Exposure'!DJ27</f>
        <v>0</v>
      </c>
      <c r="R23" s="20">
        <f t="shared" si="4"/>
        <v>3.7</v>
      </c>
      <c r="S23" s="20">
        <f>[1]Vulnerability!O27</f>
        <v>4.5</v>
      </c>
      <c r="T23" s="20">
        <f>[1]Vulnerability!E27</f>
        <v>5.4</v>
      </c>
      <c r="U23" s="20">
        <f>[1]Vulnerability!H27</f>
        <v>6.7</v>
      </c>
      <c r="V23" s="20">
        <f>[1]Vulnerability!N27</f>
        <v>0.5</v>
      </c>
      <c r="W23" s="20">
        <f>[1]Vulnerability!AM27</f>
        <v>2.9</v>
      </c>
      <c r="X23" s="20">
        <f>[1]Vulnerability!T27</f>
        <v>1.4</v>
      </c>
      <c r="Y23" s="20">
        <f>[1]Vulnerability!AB27</f>
        <v>3.9</v>
      </c>
      <c r="Z23" s="20">
        <f>[1]Vulnerability!AE27</f>
        <v>3.2</v>
      </c>
      <c r="AA23" s="20">
        <f>[1]Vulnerability!AH27</f>
        <v>0.4</v>
      </c>
      <c r="AB23" s="20">
        <f>[1]Vulnerability!AK27</f>
        <v>7.3</v>
      </c>
      <c r="AC23" s="20">
        <f>[1]Vulnerability!AL27</f>
        <v>4.2</v>
      </c>
      <c r="AD23" s="20">
        <f t="shared" si="5"/>
        <v>4.5999999999999996</v>
      </c>
      <c r="AE23" s="20">
        <f>'[1]Lack of Coping Capacity'!H27</f>
        <v>4.9000000000000004</v>
      </c>
      <c r="AF23" s="20">
        <f>'[1]Lack of Coping Capacity'!D27</f>
        <v>5.6</v>
      </c>
      <c r="AG23" s="20">
        <f>'[1]Lack of Coping Capacity'!G27</f>
        <v>4.0999999999999996</v>
      </c>
      <c r="AH23" s="20">
        <f>'[1]Lack of Coping Capacity'!AA27</f>
        <v>4.3</v>
      </c>
      <c r="AI23" s="20">
        <f>'[1]Lack of Coping Capacity'!M27</f>
        <v>3.4</v>
      </c>
      <c r="AJ23" s="20">
        <f>'[1]Lack of Coping Capacity'!R27</f>
        <v>4.5999999999999996</v>
      </c>
      <c r="AK23" s="20">
        <f>'[1]Lack of Coping Capacity'!Z27</f>
        <v>4.8</v>
      </c>
      <c r="AL23" s="23">
        <f>'[1]Imputed and missing data hidden'!BY23</f>
        <v>3</v>
      </c>
      <c r="AM23" s="24">
        <f t="shared" si="6"/>
        <v>5.8823529411764705E-2</v>
      </c>
      <c r="AN23" s="23" t="str">
        <f t="shared" si="7"/>
        <v/>
      </c>
      <c r="AO23" s="25">
        <f>'[1]Indicator Date hidden2'!BZ24</f>
        <v>0.47887323943661969</v>
      </c>
    </row>
    <row r="24" spans="1:41" x14ac:dyDescent="0.3">
      <c r="A24" s="19" t="str">
        <f>'[1]Indicator Data'!A28</f>
        <v>Brazil</v>
      </c>
      <c r="B24" s="19" t="str">
        <f>'[1]Indicator Data'!B28</f>
        <v>BRA</v>
      </c>
      <c r="C24" s="20">
        <f t="shared" si="0"/>
        <v>4.9000000000000004</v>
      </c>
      <c r="D24" s="20" t="str">
        <f t="shared" si="1"/>
        <v>Medium</v>
      </c>
      <c r="E24" s="21">
        <f t="shared" si="2"/>
        <v>45</v>
      </c>
      <c r="F24" s="22">
        <f>VLOOKUP($B24,'[1]Lack of Reliability Index'!$A$2:$H$192,8,FALSE)</f>
        <v>4.68075117370892</v>
      </c>
      <c r="G24" s="20">
        <f t="shared" si="3"/>
        <v>7.2</v>
      </c>
      <c r="H24" s="20">
        <f>'[1]Hazard &amp; Exposure'!DD28</f>
        <v>4</v>
      </c>
      <c r="I24" s="20">
        <f>'[1]Hazard &amp; Exposure'!AO28</f>
        <v>1</v>
      </c>
      <c r="J24" s="20">
        <f>'[1]Hazard &amp; Exposure'!AP28</f>
        <v>8.1</v>
      </c>
      <c r="K24" s="20">
        <f>'[1]Hazard &amp; Exposure'!AQ28</f>
        <v>0</v>
      </c>
      <c r="L24" s="20">
        <f>'[1]Hazard &amp; Exposure'!AR28</f>
        <v>0</v>
      </c>
      <c r="M24" s="20">
        <f>'[1]Hazard &amp; Exposure'!AU28</f>
        <v>4.5</v>
      </c>
      <c r="N24" s="20">
        <f>'[1]Hazard &amp; Exposure'!DC28</f>
        <v>5.7</v>
      </c>
      <c r="O24" s="20">
        <f>'[1]Hazard &amp; Exposure'!DK28</f>
        <v>9</v>
      </c>
      <c r="P24" s="20">
        <f>'[1]Hazard &amp; Exposure'!DG28</f>
        <v>9.5</v>
      </c>
      <c r="Q24" s="20">
        <f>'[1]Hazard &amp; Exposure'!DJ28</f>
        <v>9</v>
      </c>
      <c r="R24" s="20">
        <f t="shared" si="4"/>
        <v>3.8</v>
      </c>
      <c r="S24" s="20">
        <f>[1]Vulnerability!O28</f>
        <v>3.5</v>
      </c>
      <c r="T24" s="20">
        <f>[1]Vulnerability!E28</f>
        <v>3.7</v>
      </c>
      <c r="U24" s="20">
        <f>[1]Vulnerability!H28</f>
        <v>6.3</v>
      </c>
      <c r="V24" s="20">
        <f>[1]Vulnerability!N28</f>
        <v>0.1</v>
      </c>
      <c r="W24" s="20">
        <f>[1]Vulnerability!AM28</f>
        <v>4.0999999999999996</v>
      </c>
      <c r="X24" s="20">
        <f>[1]Vulnerability!T28</f>
        <v>6.3</v>
      </c>
      <c r="Y24" s="20">
        <f>[1]Vulnerability!AB28</f>
        <v>0.6</v>
      </c>
      <c r="Z24" s="20">
        <f>[1]Vulnerability!AE28</f>
        <v>1.1000000000000001</v>
      </c>
      <c r="AA24" s="20">
        <f>[1]Vulnerability!AH28</f>
        <v>0.3</v>
      </c>
      <c r="AB24" s="20">
        <f>[1]Vulnerability!AK28</f>
        <v>1.1000000000000001</v>
      </c>
      <c r="AC24" s="20">
        <f>[1]Vulnerability!AL28</f>
        <v>0.8</v>
      </c>
      <c r="AD24" s="20">
        <f t="shared" si="5"/>
        <v>4.3</v>
      </c>
      <c r="AE24" s="20">
        <f>'[1]Lack of Coping Capacity'!H28</f>
        <v>5.0999999999999996</v>
      </c>
      <c r="AF24" s="20">
        <f>'[1]Lack of Coping Capacity'!D28</f>
        <v>4.3</v>
      </c>
      <c r="AG24" s="20">
        <f>'[1]Lack of Coping Capacity'!G28</f>
        <v>5.8</v>
      </c>
      <c r="AH24" s="20">
        <f>'[1]Lack of Coping Capacity'!AA28</f>
        <v>3.3</v>
      </c>
      <c r="AI24" s="20">
        <f>'[1]Lack of Coping Capacity'!M28</f>
        <v>2.4</v>
      </c>
      <c r="AJ24" s="20">
        <f>'[1]Lack of Coping Capacity'!R28</f>
        <v>3.6</v>
      </c>
      <c r="AK24" s="20">
        <f>'[1]Lack of Coping Capacity'!Z28</f>
        <v>3.8</v>
      </c>
      <c r="AL24" s="23">
        <f>'[1]Imputed and missing data hidden'!BY24</f>
        <v>7</v>
      </c>
      <c r="AM24" s="24">
        <f t="shared" si="6"/>
        <v>0.13725490196078433</v>
      </c>
      <c r="AN24" s="23" t="str">
        <f t="shared" si="7"/>
        <v>YES</v>
      </c>
      <c r="AO24" s="25">
        <f>'[1]Indicator Date hidden2'!BZ25</f>
        <v>0.352112676056338</v>
      </c>
    </row>
    <row r="25" spans="1:41" x14ac:dyDescent="0.3">
      <c r="A25" s="19" t="str">
        <f>'[1]Indicator Data'!A29</f>
        <v>Brunei Darussalam</v>
      </c>
      <c r="B25" s="19" t="str">
        <f>'[1]Indicator Data'!B29</f>
        <v>BRN</v>
      </c>
      <c r="C25" s="20">
        <f t="shared" si="0"/>
        <v>1.7</v>
      </c>
      <c r="D25" s="20" t="str">
        <f t="shared" si="1"/>
        <v>Very Low</v>
      </c>
      <c r="E25" s="21">
        <f t="shared" si="2"/>
        <v>166</v>
      </c>
      <c r="F25" s="22">
        <f>VLOOKUP($B25,'[1]Lack of Reliability Index'!$A$2:$H$192,8,FALSE)</f>
        <v>5.6612021857923498</v>
      </c>
      <c r="G25" s="20">
        <f t="shared" si="3"/>
        <v>1.4</v>
      </c>
      <c r="H25" s="20">
        <f>'[1]Hazard &amp; Exposure'!DD29</f>
        <v>2.7</v>
      </c>
      <c r="I25" s="20">
        <f>'[1]Hazard &amp; Exposure'!AO29</f>
        <v>0.1</v>
      </c>
      <c r="J25" s="20">
        <f>'[1]Hazard &amp; Exposure'!AP29</f>
        <v>1.4</v>
      </c>
      <c r="K25" s="20">
        <f>'[1]Hazard &amp; Exposure'!AQ29</f>
        <v>5</v>
      </c>
      <c r="L25" s="20">
        <f>'[1]Hazard &amp; Exposure'!AR29</f>
        <v>1.9</v>
      </c>
      <c r="M25" s="20">
        <f>'[1]Hazard &amp; Exposure'!AU29</f>
        <v>2.4</v>
      </c>
      <c r="N25" s="20">
        <f>'[1]Hazard &amp; Exposure'!DC29</f>
        <v>4.3</v>
      </c>
      <c r="O25" s="20">
        <f>'[1]Hazard &amp; Exposure'!DK29</f>
        <v>0</v>
      </c>
      <c r="P25" s="20">
        <f>'[1]Hazard &amp; Exposure'!DG29</f>
        <v>0</v>
      </c>
      <c r="Q25" s="20">
        <f>'[1]Hazard &amp; Exposure'!DJ29</f>
        <v>0</v>
      </c>
      <c r="R25" s="20">
        <f t="shared" si="4"/>
        <v>1</v>
      </c>
      <c r="S25" s="20">
        <f>[1]Vulnerability!O29</f>
        <v>1.5</v>
      </c>
      <c r="T25" s="20">
        <f>[1]Vulnerability!E29</f>
        <v>1.2</v>
      </c>
      <c r="U25" s="20">
        <f>[1]Vulnerability!H29</f>
        <v>3.4</v>
      </c>
      <c r="V25" s="20">
        <f>[1]Vulnerability!N29</f>
        <v>0</v>
      </c>
      <c r="W25" s="20">
        <f>[1]Vulnerability!AM29</f>
        <v>0.4</v>
      </c>
      <c r="X25" s="20">
        <f>[1]Vulnerability!T29</f>
        <v>0</v>
      </c>
      <c r="Y25" s="20">
        <f>[1]Vulnerability!AB29</f>
        <v>0.6</v>
      </c>
      <c r="Z25" s="20">
        <f>[1]Vulnerability!AE29</f>
        <v>0.9</v>
      </c>
      <c r="AA25" s="20">
        <f>[1]Vulnerability!AH29</f>
        <v>0</v>
      </c>
      <c r="AB25" s="20">
        <f>[1]Vulnerability!AK29</f>
        <v>1.4</v>
      </c>
      <c r="AC25" s="20">
        <f>[1]Vulnerability!AL29</f>
        <v>0.7</v>
      </c>
      <c r="AD25" s="20">
        <f t="shared" si="5"/>
        <v>3.4</v>
      </c>
      <c r="AE25" s="20">
        <f>'[1]Lack of Coping Capacity'!H29</f>
        <v>4.5999999999999996</v>
      </c>
      <c r="AF25" s="20">
        <f>'[1]Lack of Coping Capacity'!D29</f>
        <v>6</v>
      </c>
      <c r="AG25" s="20">
        <f>'[1]Lack of Coping Capacity'!G29</f>
        <v>3.2</v>
      </c>
      <c r="AH25" s="20">
        <f>'[1]Lack of Coping Capacity'!AA29</f>
        <v>2</v>
      </c>
      <c r="AI25" s="20">
        <f>'[1]Lack of Coping Capacity'!M29</f>
        <v>1.2</v>
      </c>
      <c r="AJ25" s="20">
        <f>'[1]Lack of Coping Capacity'!R29</f>
        <v>2.5</v>
      </c>
      <c r="AK25" s="20">
        <f>'[1]Lack of Coping Capacity'!Z29</f>
        <v>2.4</v>
      </c>
      <c r="AL25" s="23">
        <f>'[1]Imputed and missing data hidden'!BY25</f>
        <v>16</v>
      </c>
      <c r="AM25" s="24">
        <f t="shared" si="6"/>
        <v>0.31372549019607843</v>
      </c>
      <c r="AN25" s="23" t="str">
        <f t="shared" si="7"/>
        <v/>
      </c>
      <c r="AO25" s="25">
        <f>'[1]Indicator Date hidden2'!BZ26</f>
        <v>0.31147540983606559</v>
      </c>
    </row>
    <row r="26" spans="1:41" x14ac:dyDescent="0.3">
      <c r="A26" s="19" t="str">
        <f>'[1]Indicator Data'!A30</f>
        <v>Bulgaria</v>
      </c>
      <c r="B26" s="19" t="str">
        <f>'[1]Indicator Data'!B30</f>
        <v>BGR</v>
      </c>
      <c r="C26" s="20">
        <f t="shared" si="0"/>
        <v>2.5</v>
      </c>
      <c r="D26" s="20" t="str">
        <f t="shared" si="1"/>
        <v>Low</v>
      </c>
      <c r="E26" s="21">
        <f t="shared" si="2"/>
        <v>131</v>
      </c>
      <c r="F26" s="22">
        <f>VLOOKUP($B26,'[1]Lack of Reliability Index'!$A$2:$H$192,8,FALSE)</f>
        <v>4.8386473429951691</v>
      </c>
      <c r="G26" s="20">
        <f t="shared" si="3"/>
        <v>2.2000000000000002</v>
      </c>
      <c r="H26" s="20">
        <f>'[1]Hazard &amp; Exposure'!DD30</f>
        <v>3.5</v>
      </c>
      <c r="I26" s="20">
        <f>'[1]Hazard &amp; Exposure'!AO30</f>
        <v>6.6</v>
      </c>
      <c r="J26" s="20">
        <f>'[1]Hazard &amp; Exposure'!AP30</f>
        <v>4.9000000000000004</v>
      </c>
      <c r="K26" s="20">
        <f>'[1]Hazard &amp; Exposure'!AQ30</f>
        <v>0</v>
      </c>
      <c r="L26" s="20">
        <f>'[1]Hazard &amp; Exposure'!AR30</f>
        <v>0</v>
      </c>
      <c r="M26" s="20">
        <f>'[1]Hazard &amp; Exposure'!AU30</f>
        <v>2.7</v>
      </c>
      <c r="N26" s="20">
        <f>'[1]Hazard &amp; Exposure'!DC30</f>
        <v>4.5999999999999996</v>
      </c>
      <c r="O26" s="20">
        <f>'[1]Hazard &amp; Exposure'!DK30</f>
        <v>0.6</v>
      </c>
      <c r="P26" s="20">
        <f>'[1]Hazard &amp; Exposure'!DG30</f>
        <v>0.9</v>
      </c>
      <c r="Q26" s="20">
        <f>'[1]Hazard &amp; Exposure'!DJ30</f>
        <v>0</v>
      </c>
      <c r="R26" s="20">
        <f t="shared" si="4"/>
        <v>2.2999999999999998</v>
      </c>
      <c r="S26" s="20">
        <f>[1]Vulnerability!O30</f>
        <v>1.8</v>
      </c>
      <c r="T26" s="20">
        <f>[1]Vulnerability!E30</f>
        <v>1.7</v>
      </c>
      <c r="U26" s="20">
        <f>[1]Vulnerability!H30</f>
        <v>3.4</v>
      </c>
      <c r="V26" s="20">
        <f>[1]Vulnerability!N30</f>
        <v>0.3</v>
      </c>
      <c r="W26" s="20">
        <f>[1]Vulnerability!AM30</f>
        <v>2.8</v>
      </c>
      <c r="X26" s="20">
        <f>[1]Vulnerability!T30</f>
        <v>4.4000000000000004</v>
      </c>
      <c r="Y26" s="20">
        <f>[1]Vulnerability!AB30</f>
        <v>0.2</v>
      </c>
      <c r="Z26" s="20">
        <f>[1]Vulnerability!AE30</f>
        <v>0.5</v>
      </c>
      <c r="AA26" s="20">
        <f>[1]Vulnerability!AH30</f>
        <v>0</v>
      </c>
      <c r="AB26" s="20">
        <f>[1]Vulnerability!AK30</f>
        <v>2.4</v>
      </c>
      <c r="AC26" s="20">
        <f>[1]Vulnerability!AL30</f>
        <v>0.8</v>
      </c>
      <c r="AD26" s="20">
        <f t="shared" si="5"/>
        <v>3</v>
      </c>
      <c r="AE26" s="20">
        <f>'[1]Lack of Coping Capacity'!H30</f>
        <v>4.0999999999999996</v>
      </c>
      <c r="AF26" s="20">
        <f>'[1]Lack of Coping Capacity'!D30</f>
        <v>3.2</v>
      </c>
      <c r="AG26" s="20">
        <f>'[1]Lack of Coping Capacity'!G30</f>
        <v>5</v>
      </c>
      <c r="AH26" s="20">
        <f>'[1]Lack of Coping Capacity'!AA30</f>
        <v>1.7</v>
      </c>
      <c r="AI26" s="20">
        <f>'[1]Lack of Coping Capacity'!M30</f>
        <v>2</v>
      </c>
      <c r="AJ26" s="20">
        <f>'[1]Lack of Coping Capacity'!R30</f>
        <v>1.4</v>
      </c>
      <c r="AK26" s="20">
        <f>'[1]Lack of Coping Capacity'!Z30</f>
        <v>1.6</v>
      </c>
      <c r="AL26" s="23">
        <f>'[1]Imputed and missing data hidden'!BY26</f>
        <v>8</v>
      </c>
      <c r="AM26" s="24">
        <f t="shared" si="6"/>
        <v>0.15686274509803921</v>
      </c>
      <c r="AN26" s="23" t="str">
        <f t="shared" si="7"/>
        <v/>
      </c>
      <c r="AO26" s="25">
        <f>'[1]Indicator Date hidden2'!BZ27</f>
        <v>0.50724637681159424</v>
      </c>
    </row>
    <row r="27" spans="1:41" x14ac:dyDescent="0.3">
      <c r="A27" s="19" t="str">
        <f>'[1]Indicator Data'!A31</f>
        <v>Burkina Faso</v>
      </c>
      <c r="B27" s="19" t="str">
        <f>'[1]Indicator Data'!B31</f>
        <v>BFA</v>
      </c>
      <c r="C27" s="20">
        <f t="shared" si="0"/>
        <v>6.4</v>
      </c>
      <c r="D27" s="20" t="str">
        <f t="shared" si="1"/>
        <v>High</v>
      </c>
      <c r="E27" s="21">
        <f t="shared" si="2"/>
        <v>15</v>
      </c>
      <c r="F27" s="22">
        <f>VLOOKUP($B27,'[1]Lack of Reliability Index'!$A$2:$H$192,8,FALSE)</f>
        <v>3.022222222222223</v>
      </c>
      <c r="G27" s="20">
        <f t="shared" si="3"/>
        <v>5.5</v>
      </c>
      <c r="H27" s="20">
        <f>'[1]Hazard &amp; Exposure'!DD31</f>
        <v>3.5</v>
      </c>
      <c r="I27" s="20">
        <f>'[1]Hazard &amp; Exposure'!AO31</f>
        <v>0.1</v>
      </c>
      <c r="J27" s="20">
        <f>'[1]Hazard &amp; Exposure'!AP31</f>
        <v>4.5999999999999996</v>
      </c>
      <c r="K27" s="20">
        <f>'[1]Hazard &amp; Exposure'!AQ31</f>
        <v>0</v>
      </c>
      <c r="L27" s="20">
        <f>'[1]Hazard &amp; Exposure'!AR31</f>
        <v>0</v>
      </c>
      <c r="M27" s="20">
        <f>'[1]Hazard &amp; Exposure'!AU31</f>
        <v>5.5</v>
      </c>
      <c r="N27" s="20">
        <f>'[1]Hazard &amp; Exposure'!DC31</f>
        <v>7.2</v>
      </c>
      <c r="O27" s="20">
        <f>'[1]Hazard &amp; Exposure'!DK31</f>
        <v>7</v>
      </c>
      <c r="P27" s="20">
        <f>'[1]Hazard &amp; Exposure'!DG31</f>
        <v>9.9</v>
      </c>
      <c r="Q27" s="20">
        <f>'[1]Hazard &amp; Exposure'!DJ31</f>
        <v>7</v>
      </c>
      <c r="R27" s="20">
        <f t="shared" si="4"/>
        <v>7.4</v>
      </c>
      <c r="S27" s="20">
        <f>[1]Vulnerability!O31</f>
        <v>6.8</v>
      </c>
      <c r="T27" s="20">
        <f>[1]Vulnerability!E31</f>
        <v>9.6</v>
      </c>
      <c r="U27" s="20">
        <f>[1]Vulnerability!H31</f>
        <v>5.3</v>
      </c>
      <c r="V27" s="20">
        <f>[1]Vulnerability!N31</f>
        <v>2.5</v>
      </c>
      <c r="W27" s="20">
        <f>[1]Vulnerability!AM31</f>
        <v>8</v>
      </c>
      <c r="X27" s="20">
        <f>[1]Vulnerability!T31</f>
        <v>9.5</v>
      </c>
      <c r="Y27" s="20">
        <f>[1]Vulnerability!AB31</f>
        <v>3.5</v>
      </c>
      <c r="Z27" s="20">
        <f>[1]Vulnerability!AE31</f>
        <v>5.3</v>
      </c>
      <c r="AA27" s="20">
        <f>[1]Vulnerability!AH31</f>
        <v>7</v>
      </c>
      <c r="AB27" s="20">
        <f>[1]Vulnerability!AK31</f>
        <v>3.3</v>
      </c>
      <c r="AC27" s="20">
        <f>[1]Vulnerability!AL31</f>
        <v>5</v>
      </c>
      <c r="AD27" s="20">
        <f t="shared" si="5"/>
        <v>6.5</v>
      </c>
      <c r="AE27" s="20">
        <f>'[1]Lack of Coping Capacity'!H31</f>
        <v>4.8</v>
      </c>
      <c r="AF27" s="20">
        <f>'[1]Lack of Coping Capacity'!D31</f>
        <v>3.2</v>
      </c>
      <c r="AG27" s="20">
        <f>'[1]Lack of Coping Capacity'!G31</f>
        <v>6.3</v>
      </c>
      <c r="AH27" s="20">
        <f>'[1]Lack of Coping Capacity'!AA31</f>
        <v>7.8</v>
      </c>
      <c r="AI27" s="20">
        <f>'[1]Lack of Coping Capacity'!M31</f>
        <v>7.7</v>
      </c>
      <c r="AJ27" s="20">
        <f>'[1]Lack of Coping Capacity'!R31</f>
        <v>9.1999999999999993</v>
      </c>
      <c r="AK27" s="20">
        <f>'[1]Lack of Coping Capacity'!Z31</f>
        <v>6.5</v>
      </c>
      <c r="AL27" s="23">
        <f>'[1]Imputed and missing data hidden'!BY27</f>
        <v>0</v>
      </c>
      <c r="AM27" s="24">
        <f t="shared" si="6"/>
        <v>0</v>
      </c>
      <c r="AN27" s="23" t="str">
        <f t="shared" si="7"/>
        <v>YES</v>
      </c>
      <c r="AO27" s="25">
        <f>'[1]Indicator Date hidden2'!BZ28</f>
        <v>0.45333333333333331</v>
      </c>
    </row>
    <row r="28" spans="1:41" x14ac:dyDescent="0.3">
      <c r="A28" s="19" t="str">
        <f>'[1]Indicator Data'!A32</f>
        <v>Burundi</v>
      </c>
      <c r="B28" s="19" t="str">
        <f>'[1]Indicator Data'!B32</f>
        <v>BDI</v>
      </c>
      <c r="C28" s="20">
        <f t="shared" si="0"/>
        <v>5.9</v>
      </c>
      <c r="D28" s="20" t="str">
        <f t="shared" si="1"/>
        <v>High</v>
      </c>
      <c r="E28" s="21">
        <f t="shared" si="2"/>
        <v>22</v>
      </c>
      <c r="F28" s="22">
        <f>VLOOKUP($B28,'[1]Lack of Reliability Index'!$A$2:$H$192,8,FALSE)</f>
        <v>2.4533333333333331</v>
      </c>
      <c r="G28" s="20">
        <f t="shared" si="3"/>
        <v>4.7</v>
      </c>
      <c r="H28" s="20">
        <f>'[1]Hazard &amp; Exposure'!DD32</f>
        <v>3.6</v>
      </c>
      <c r="I28" s="20">
        <f>'[1]Hazard &amp; Exposure'!AO32</f>
        <v>4.9000000000000004</v>
      </c>
      <c r="J28" s="20">
        <f>'[1]Hazard &amp; Exposure'!AP32</f>
        <v>3.7</v>
      </c>
      <c r="K28" s="20">
        <f>'[1]Hazard &amp; Exposure'!AQ32</f>
        <v>0</v>
      </c>
      <c r="L28" s="20">
        <f>'[1]Hazard &amp; Exposure'!AR32</f>
        <v>0</v>
      </c>
      <c r="M28" s="20">
        <f>'[1]Hazard &amp; Exposure'!AU32</f>
        <v>3.9</v>
      </c>
      <c r="N28" s="20">
        <f>'[1]Hazard &amp; Exposure'!DC32</f>
        <v>6.9</v>
      </c>
      <c r="O28" s="20">
        <f>'[1]Hazard &amp; Exposure'!DK32</f>
        <v>5.7</v>
      </c>
      <c r="P28" s="20">
        <f>'[1]Hazard &amp; Exposure'!DG32</f>
        <v>8.1999999999999993</v>
      </c>
      <c r="Q28" s="20">
        <f>'[1]Hazard &amp; Exposure'!DJ32</f>
        <v>0</v>
      </c>
      <c r="R28" s="20">
        <f t="shared" si="4"/>
        <v>6.4</v>
      </c>
      <c r="S28" s="20">
        <f>[1]Vulnerability!O32</f>
        <v>7</v>
      </c>
      <c r="T28" s="20">
        <f>[1]Vulnerability!E32</f>
        <v>9.5</v>
      </c>
      <c r="U28" s="20">
        <f>[1]Vulnerability!H32</f>
        <v>5.0999999999999996</v>
      </c>
      <c r="V28" s="20">
        <f>[1]Vulnerability!N32</f>
        <v>3.9</v>
      </c>
      <c r="W28" s="20">
        <f>[1]Vulnerability!AM32</f>
        <v>5.7</v>
      </c>
      <c r="X28" s="20">
        <f>[1]Vulnerability!T32</f>
        <v>6.6</v>
      </c>
      <c r="Y28" s="20">
        <f>[1]Vulnerability!AB32</f>
        <v>3.2</v>
      </c>
      <c r="Z28" s="20">
        <f>[1]Vulnerability!AE32</f>
        <v>5.2</v>
      </c>
      <c r="AA28" s="20">
        <f>[1]Vulnerability!AH32</f>
        <v>0.5</v>
      </c>
      <c r="AB28" s="20">
        <f>[1]Vulnerability!AK32</f>
        <v>7.2</v>
      </c>
      <c r="AC28" s="20">
        <f>[1]Vulnerability!AL32</f>
        <v>4.5</v>
      </c>
      <c r="AD28" s="20">
        <f t="shared" si="5"/>
        <v>6.9</v>
      </c>
      <c r="AE28" s="20">
        <f>'[1]Lack of Coping Capacity'!H32</f>
        <v>6.3</v>
      </c>
      <c r="AF28" s="20">
        <f>'[1]Lack of Coping Capacity'!D32</f>
        <v>4.5999999999999996</v>
      </c>
      <c r="AG28" s="20">
        <f>'[1]Lack of Coping Capacity'!G32</f>
        <v>7.9</v>
      </c>
      <c r="AH28" s="20">
        <f>'[1]Lack of Coping Capacity'!AA32</f>
        <v>7.4</v>
      </c>
      <c r="AI28" s="20">
        <f>'[1]Lack of Coping Capacity'!M32</f>
        <v>8</v>
      </c>
      <c r="AJ28" s="20">
        <f>'[1]Lack of Coping Capacity'!R32</f>
        <v>7.2</v>
      </c>
      <c r="AK28" s="20">
        <f>'[1]Lack of Coping Capacity'!Z32</f>
        <v>6.9</v>
      </c>
      <c r="AL28" s="23">
        <f>'[1]Imputed and missing data hidden'!BY28</f>
        <v>2</v>
      </c>
      <c r="AM28" s="24">
        <f t="shared" si="6"/>
        <v>3.9215686274509803E-2</v>
      </c>
      <c r="AN28" s="23" t="str">
        <f t="shared" si="7"/>
        <v/>
      </c>
      <c r="AO28" s="25">
        <f>'[1]Indicator Date hidden2'!BZ29</f>
        <v>0.36</v>
      </c>
    </row>
    <row r="29" spans="1:41" x14ac:dyDescent="0.3">
      <c r="A29" s="19" t="str">
        <f>'[1]Indicator Data'!A33</f>
        <v>Cabo Verde</v>
      </c>
      <c r="B29" s="19" t="str">
        <f>'[1]Indicator Data'!B33</f>
        <v>CPV</v>
      </c>
      <c r="C29" s="20">
        <f t="shared" si="0"/>
        <v>2.2000000000000002</v>
      </c>
      <c r="D29" s="20" t="str">
        <f t="shared" si="1"/>
        <v>Low</v>
      </c>
      <c r="E29" s="21">
        <f t="shared" si="2"/>
        <v>145</v>
      </c>
      <c r="F29" s="22">
        <f>VLOOKUP($B29,'[1]Lack of Reliability Index'!$A$2:$H$192,8,FALSE)</f>
        <v>4.5494949494949495</v>
      </c>
      <c r="G29" s="20">
        <f t="shared" si="3"/>
        <v>0.9</v>
      </c>
      <c r="H29" s="20">
        <f>'[1]Hazard &amp; Exposure'!DD33</f>
        <v>1.7</v>
      </c>
      <c r="I29" s="20">
        <f>'[1]Hazard &amp; Exposure'!AO33</f>
        <v>0.1</v>
      </c>
      <c r="J29" s="20">
        <f>'[1]Hazard &amp; Exposure'!AP33</f>
        <v>0.1</v>
      </c>
      <c r="K29" s="20">
        <f>'[1]Hazard &amp; Exposure'!AQ33</f>
        <v>0</v>
      </c>
      <c r="L29" s="20">
        <f>'[1]Hazard &amp; Exposure'!AR33</f>
        <v>0</v>
      </c>
      <c r="M29" s="20">
        <f>'[1]Hazard &amp; Exposure'!AU33</f>
        <v>3.5</v>
      </c>
      <c r="N29" s="20">
        <f>'[1]Hazard &amp; Exposure'!DC33</f>
        <v>4.9000000000000004</v>
      </c>
      <c r="O29" s="20">
        <f>'[1]Hazard &amp; Exposure'!DK33</f>
        <v>0.1</v>
      </c>
      <c r="P29" s="20">
        <f>'[1]Hazard &amp; Exposure'!DG33</f>
        <v>0.1</v>
      </c>
      <c r="Q29" s="20">
        <f>'[1]Hazard &amp; Exposure'!DJ33</f>
        <v>0</v>
      </c>
      <c r="R29" s="20">
        <f t="shared" si="4"/>
        <v>3.1</v>
      </c>
      <c r="S29" s="20">
        <f>[1]Vulnerability!O33</f>
        <v>4.8</v>
      </c>
      <c r="T29" s="20">
        <f>[1]Vulnerability!E33</f>
        <v>4.7</v>
      </c>
      <c r="U29" s="20">
        <f>[1]Vulnerability!H33</f>
        <v>4.9000000000000004</v>
      </c>
      <c r="V29" s="20">
        <f>[1]Vulnerability!N33</f>
        <v>4.7</v>
      </c>
      <c r="W29" s="20">
        <f>[1]Vulnerability!AM33</f>
        <v>1</v>
      </c>
      <c r="X29" s="20">
        <f>[1]Vulnerability!T33</f>
        <v>0</v>
      </c>
      <c r="Y29" s="20">
        <f>[1]Vulnerability!AB33</f>
        <v>1.2</v>
      </c>
      <c r="Z29" s="20">
        <f>[1]Vulnerability!AE33</f>
        <v>1.1000000000000001</v>
      </c>
      <c r="AA29" s="20">
        <f>[1]Vulnerability!AH33</f>
        <v>0</v>
      </c>
      <c r="AB29" s="20">
        <f>[1]Vulnerability!AK33</f>
        <v>4.5999999999999996</v>
      </c>
      <c r="AC29" s="20">
        <f>[1]Vulnerability!AL33</f>
        <v>1.9</v>
      </c>
      <c r="AD29" s="20">
        <f t="shared" si="5"/>
        <v>3.8</v>
      </c>
      <c r="AE29" s="20">
        <f>'[1]Lack of Coping Capacity'!H33</f>
        <v>3.9</v>
      </c>
      <c r="AF29" s="20">
        <f>'[1]Lack of Coping Capacity'!D33</f>
        <v>3.4</v>
      </c>
      <c r="AG29" s="20">
        <f>'[1]Lack of Coping Capacity'!G33</f>
        <v>4.3</v>
      </c>
      <c r="AH29" s="20">
        <f>'[1]Lack of Coping Capacity'!AA33</f>
        <v>3.6</v>
      </c>
      <c r="AI29" s="20">
        <f>'[1]Lack of Coping Capacity'!M33</f>
        <v>3</v>
      </c>
      <c r="AJ29" s="20">
        <f>'[1]Lack of Coping Capacity'!R33</f>
        <v>3.2</v>
      </c>
      <c r="AK29" s="20">
        <f>'[1]Lack of Coping Capacity'!Z33</f>
        <v>4.5999999999999996</v>
      </c>
      <c r="AL29" s="23">
        <f>'[1]Imputed and missing data hidden'!BY29</f>
        <v>11</v>
      </c>
      <c r="AM29" s="24">
        <f t="shared" si="6"/>
        <v>0.21568627450980393</v>
      </c>
      <c r="AN29" s="23" t="str">
        <f t="shared" si="7"/>
        <v/>
      </c>
      <c r="AO29" s="25">
        <f>'[1]Indicator Date hidden2'!BZ30</f>
        <v>0.30303030303030304</v>
      </c>
    </row>
    <row r="30" spans="1:41" x14ac:dyDescent="0.3">
      <c r="A30" s="19" t="str">
        <f>'[1]Indicator Data'!A34</f>
        <v>Cambodia</v>
      </c>
      <c r="B30" s="19" t="str">
        <f>'[1]Indicator Data'!B34</f>
        <v>KHM</v>
      </c>
      <c r="C30" s="20">
        <f t="shared" si="0"/>
        <v>4.5999999999999996</v>
      </c>
      <c r="D30" s="20" t="str">
        <f t="shared" si="1"/>
        <v>Medium</v>
      </c>
      <c r="E30" s="21">
        <f t="shared" si="2"/>
        <v>57</v>
      </c>
      <c r="F30" s="22">
        <f>VLOOKUP($B30,'[1]Lack of Reliability Index'!$A$2:$H$192,8,FALSE)</f>
        <v>3.5506849315068489</v>
      </c>
      <c r="G30" s="20">
        <f t="shared" si="3"/>
        <v>3.9</v>
      </c>
      <c r="H30" s="20">
        <f>'[1]Hazard &amp; Exposure'!DD34</f>
        <v>5.8</v>
      </c>
      <c r="I30" s="20">
        <f>'[1]Hazard &amp; Exposure'!AO34</f>
        <v>0.1</v>
      </c>
      <c r="J30" s="20">
        <f>'[1]Hazard &amp; Exposure'!AP34</f>
        <v>9.5</v>
      </c>
      <c r="K30" s="20">
        <f>'[1]Hazard &amp; Exposure'!AQ34</f>
        <v>5.2</v>
      </c>
      <c r="L30" s="20">
        <f>'[1]Hazard &amp; Exposure'!AR34</f>
        <v>4</v>
      </c>
      <c r="M30" s="20">
        <f>'[1]Hazard &amp; Exposure'!AU34</f>
        <v>4.5999999999999996</v>
      </c>
      <c r="N30" s="20">
        <f>'[1]Hazard &amp; Exposure'!DC34</f>
        <v>6.6</v>
      </c>
      <c r="O30" s="20">
        <f>'[1]Hazard &amp; Exposure'!DK34</f>
        <v>1.3</v>
      </c>
      <c r="P30" s="20">
        <f>'[1]Hazard &amp; Exposure'!DG34</f>
        <v>1.9</v>
      </c>
      <c r="Q30" s="20">
        <f>'[1]Hazard &amp; Exposure'!DJ34</f>
        <v>0</v>
      </c>
      <c r="R30" s="20">
        <f t="shared" si="4"/>
        <v>4</v>
      </c>
      <c r="S30" s="20">
        <f>[1]Vulnerability!O34</f>
        <v>5.8</v>
      </c>
      <c r="T30" s="20">
        <f>[1]Vulnerability!E34</f>
        <v>7.4</v>
      </c>
      <c r="U30" s="20">
        <f>[1]Vulnerability!H34</f>
        <v>6.3</v>
      </c>
      <c r="V30" s="20">
        <f>[1]Vulnerability!N34</f>
        <v>1.9</v>
      </c>
      <c r="W30" s="20">
        <f>[1]Vulnerability!AM34</f>
        <v>1.5</v>
      </c>
      <c r="X30" s="20">
        <f>[1]Vulnerability!T34</f>
        <v>0</v>
      </c>
      <c r="Y30" s="20">
        <f>[1]Vulnerability!AB34</f>
        <v>2.5</v>
      </c>
      <c r="Z30" s="20">
        <f>[1]Vulnerability!AE34</f>
        <v>3.7</v>
      </c>
      <c r="AA30" s="20">
        <f>[1]Vulnerability!AH34</f>
        <v>2.9</v>
      </c>
      <c r="AB30" s="20">
        <f>[1]Vulnerability!AK34</f>
        <v>2.2000000000000002</v>
      </c>
      <c r="AC30" s="20">
        <f>[1]Vulnerability!AL34</f>
        <v>2.8</v>
      </c>
      <c r="AD30" s="20">
        <f t="shared" si="5"/>
        <v>6.1</v>
      </c>
      <c r="AE30" s="20">
        <f>'[1]Lack of Coping Capacity'!H34</f>
        <v>7</v>
      </c>
      <c r="AF30" s="20">
        <f>'[1]Lack of Coping Capacity'!D34</f>
        <v>6.8</v>
      </c>
      <c r="AG30" s="20">
        <f>'[1]Lack of Coping Capacity'!G34</f>
        <v>7.1</v>
      </c>
      <c r="AH30" s="20">
        <f>'[1]Lack of Coping Capacity'!AA34</f>
        <v>5</v>
      </c>
      <c r="AI30" s="20">
        <f>'[1]Lack of Coping Capacity'!M34</f>
        <v>3.5</v>
      </c>
      <c r="AJ30" s="20">
        <f>'[1]Lack of Coping Capacity'!R34</f>
        <v>5.7</v>
      </c>
      <c r="AK30" s="20">
        <f>'[1]Lack of Coping Capacity'!Z34</f>
        <v>5.7</v>
      </c>
      <c r="AL30" s="23">
        <f>'[1]Imputed and missing data hidden'!BY30</f>
        <v>4</v>
      </c>
      <c r="AM30" s="24">
        <f t="shared" si="6"/>
        <v>7.8431372549019607E-2</v>
      </c>
      <c r="AN30" s="23" t="str">
        <f t="shared" si="7"/>
        <v/>
      </c>
      <c r="AO30" s="25">
        <f>'[1]Indicator Date hidden2'!BZ31</f>
        <v>0.46575342465753422</v>
      </c>
    </row>
    <row r="31" spans="1:41" x14ac:dyDescent="0.3">
      <c r="A31" s="19" t="str">
        <f>'[1]Indicator Data'!A35</f>
        <v>Cameroon</v>
      </c>
      <c r="B31" s="19" t="str">
        <f>'[1]Indicator Data'!B35</f>
        <v>CMR</v>
      </c>
      <c r="C31" s="20">
        <f t="shared" si="0"/>
        <v>6.1</v>
      </c>
      <c r="D31" s="20" t="str">
        <f t="shared" si="1"/>
        <v>High</v>
      </c>
      <c r="E31" s="21">
        <f t="shared" si="2"/>
        <v>20</v>
      </c>
      <c r="F31" s="22">
        <f>VLOOKUP($B31,'[1]Lack of Reliability Index'!$A$2:$H$192,8,FALSE)</f>
        <v>3.8468468468468453</v>
      </c>
      <c r="G31" s="20">
        <f t="shared" si="3"/>
        <v>5.6</v>
      </c>
      <c r="H31" s="20">
        <f>'[1]Hazard &amp; Exposure'!DD35</f>
        <v>3.7</v>
      </c>
      <c r="I31" s="20">
        <f>'[1]Hazard &amp; Exposure'!AO35</f>
        <v>0.1</v>
      </c>
      <c r="J31" s="20">
        <f>'[1]Hazard &amp; Exposure'!AP35</f>
        <v>6</v>
      </c>
      <c r="K31" s="20">
        <f>'[1]Hazard &amp; Exposure'!AQ35</f>
        <v>0</v>
      </c>
      <c r="L31" s="20">
        <f>'[1]Hazard &amp; Exposure'!AR35</f>
        <v>0</v>
      </c>
      <c r="M31" s="20">
        <f>'[1]Hazard &amp; Exposure'!AU35</f>
        <v>3</v>
      </c>
      <c r="N31" s="20">
        <f>'[1]Hazard &amp; Exposure'!DC35</f>
        <v>8.1</v>
      </c>
      <c r="O31" s="20">
        <f>'[1]Hazard &amp; Exposure'!DK35</f>
        <v>7</v>
      </c>
      <c r="P31" s="20">
        <f>'[1]Hazard &amp; Exposure'!DG35</f>
        <v>7.9</v>
      </c>
      <c r="Q31" s="20">
        <f>'[1]Hazard &amp; Exposure'!DJ35</f>
        <v>7</v>
      </c>
      <c r="R31" s="20">
        <f t="shared" si="4"/>
        <v>6.7</v>
      </c>
      <c r="S31" s="20">
        <f>[1]Vulnerability!O35</f>
        <v>5.9</v>
      </c>
      <c r="T31" s="20">
        <f>[1]Vulnerability!E35</f>
        <v>7.9</v>
      </c>
      <c r="U31" s="20">
        <f>[1]Vulnerability!H35</f>
        <v>6.5</v>
      </c>
      <c r="V31" s="20">
        <f>[1]Vulnerability!N35</f>
        <v>1.3</v>
      </c>
      <c r="W31" s="20">
        <f>[1]Vulnerability!AM35</f>
        <v>7.3</v>
      </c>
      <c r="X31" s="20">
        <f>[1]Vulnerability!T35</f>
        <v>9.3000000000000007</v>
      </c>
      <c r="Y31" s="20">
        <f>[1]Vulnerability!AB35</f>
        <v>5.4</v>
      </c>
      <c r="Z31" s="20">
        <f>[1]Vulnerability!AE35</f>
        <v>4.0999999999999996</v>
      </c>
      <c r="AA31" s="20">
        <f>[1]Vulnerability!AH35</f>
        <v>0</v>
      </c>
      <c r="AB31" s="20">
        <f>[1]Vulnerability!AK35</f>
        <v>1.8</v>
      </c>
      <c r="AC31" s="20">
        <f>[1]Vulnerability!AL35</f>
        <v>3.1</v>
      </c>
      <c r="AD31" s="20">
        <f t="shared" si="5"/>
        <v>6.1</v>
      </c>
      <c r="AE31" s="20">
        <f>'[1]Lack of Coping Capacity'!H35</f>
        <v>4.9000000000000004</v>
      </c>
      <c r="AF31" s="20">
        <f>'[1]Lack of Coping Capacity'!D35</f>
        <v>2.6</v>
      </c>
      <c r="AG31" s="20">
        <f>'[1]Lack of Coping Capacity'!G35</f>
        <v>7.1</v>
      </c>
      <c r="AH31" s="20">
        <f>'[1]Lack of Coping Capacity'!AA35</f>
        <v>7.1</v>
      </c>
      <c r="AI31" s="20">
        <f>'[1]Lack of Coping Capacity'!M35</f>
        <v>5.5</v>
      </c>
      <c r="AJ31" s="20">
        <f>'[1]Lack of Coping Capacity'!R35</f>
        <v>8</v>
      </c>
      <c r="AK31" s="20">
        <f>'[1]Lack of Coping Capacity'!Z35</f>
        <v>7.7</v>
      </c>
      <c r="AL31" s="23">
        <f>'[1]Imputed and missing data hidden'!BY31</f>
        <v>1</v>
      </c>
      <c r="AM31" s="24">
        <f t="shared" si="6"/>
        <v>1.9607843137254902E-2</v>
      </c>
      <c r="AN31" s="23" t="str">
        <f t="shared" si="7"/>
        <v>YES</v>
      </c>
      <c r="AO31" s="25">
        <f>'[1]Indicator Date hidden2'!BZ32</f>
        <v>0.52702702702702697</v>
      </c>
    </row>
    <row r="32" spans="1:41" x14ac:dyDescent="0.3">
      <c r="A32" s="19" t="str">
        <f>'[1]Indicator Data'!A36</f>
        <v>Canada</v>
      </c>
      <c r="B32" s="19" t="str">
        <f>'[1]Indicator Data'!B36</f>
        <v>CAN</v>
      </c>
      <c r="C32" s="20">
        <f t="shared" si="0"/>
        <v>2.4</v>
      </c>
      <c r="D32" s="20" t="str">
        <f t="shared" si="1"/>
        <v>Low</v>
      </c>
      <c r="E32" s="21">
        <f t="shared" si="2"/>
        <v>134</v>
      </c>
      <c r="F32" s="22">
        <f>VLOOKUP($B32,'[1]Lack of Reliability Index'!$A$2:$H$192,8,FALSE)</f>
        <v>4.4686868686868699</v>
      </c>
      <c r="G32" s="20">
        <f t="shared" si="3"/>
        <v>2.5</v>
      </c>
      <c r="H32" s="20">
        <f>'[1]Hazard &amp; Exposure'!DD36</f>
        <v>4.3</v>
      </c>
      <c r="I32" s="20">
        <f>'[1]Hazard &amp; Exposure'!AO36</f>
        <v>5.5</v>
      </c>
      <c r="J32" s="20">
        <f>'[1]Hazard &amp; Exposure'!AP36</f>
        <v>5.2</v>
      </c>
      <c r="K32" s="20">
        <f>'[1]Hazard &amp; Exposure'!AQ36</f>
        <v>6.9</v>
      </c>
      <c r="L32" s="20">
        <f>'[1]Hazard &amp; Exposure'!AR36</f>
        <v>2.6</v>
      </c>
      <c r="M32" s="20">
        <f>'[1]Hazard &amp; Exposure'!AU36</f>
        <v>2.9</v>
      </c>
      <c r="N32" s="20">
        <f>'[1]Hazard &amp; Exposure'!DC36</f>
        <v>1.2</v>
      </c>
      <c r="O32" s="20">
        <f>'[1]Hazard &amp; Exposure'!DK36</f>
        <v>0.1</v>
      </c>
      <c r="P32" s="20">
        <f>'[1]Hazard &amp; Exposure'!DG36</f>
        <v>0.1</v>
      </c>
      <c r="Q32" s="20">
        <f>'[1]Hazard &amp; Exposure'!DJ36</f>
        <v>0</v>
      </c>
      <c r="R32" s="20">
        <f t="shared" si="4"/>
        <v>2.2999999999999998</v>
      </c>
      <c r="S32" s="20">
        <f>[1]Vulnerability!O36</f>
        <v>0.4</v>
      </c>
      <c r="T32" s="20">
        <f>[1]Vulnerability!E36</f>
        <v>0</v>
      </c>
      <c r="U32" s="20">
        <f>[1]Vulnerability!H36</f>
        <v>1.6</v>
      </c>
      <c r="V32" s="20">
        <f>[1]Vulnerability!N36</f>
        <v>0</v>
      </c>
      <c r="W32" s="20">
        <f>[1]Vulnerability!AM36</f>
        <v>3.8</v>
      </c>
      <c r="X32" s="20">
        <f>[1]Vulnerability!T36</f>
        <v>6.2</v>
      </c>
      <c r="Y32" s="20">
        <f>[1]Vulnerability!AB36</f>
        <v>0.1</v>
      </c>
      <c r="Z32" s="20">
        <f>[1]Vulnerability!AE36</f>
        <v>0.4</v>
      </c>
      <c r="AA32" s="20">
        <f>[1]Vulnerability!AH36</f>
        <v>0.1</v>
      </c>
      <c r="AB32" s="20">
        <f>[1]Vulnerability!AK36</f>
        <v>0.4</v>
      </c>
      <c r="AC32" s="20">
        <f>[1]Vulnerability!AL36</f>
        <v>0.3</v>
      </c>
      <c r="AD32" s="20">
        <f t="shared" si="5"/>
        <v>2.4</v>
      </c>
      <c r="AE32" s="20">
        <f>'[1]Lack of Coping Capacity'!H36</f>
        <v>2.5</v>
      </c>
      <c r="AF32" s="20">
        <f>'[1]Lack of Coping Capacity'!D36</f>
        <v>3</v>
      </c>
      <c r="AG32" s="20">
        <f>'[1]Lack of Coping Capacity'!G36</f>
        <v>1.9</v>
      </c>
      <c r="AH32" s="20">
        <f>'[1]Lack of Coping Capacity'!AA36</f>
        <v>2.2000000000000002</v>
      </c>
      <c r="AI32" s="20">
        <f>'[1]Lack of Coping Capacity'!M36</f>
        <v>2.1</v>
      </c>
      <c r="AJ32" s="20">
        <f>'[1]Lack of Coping Capacity'!R36</f>
        <v>3</v>
      </c>
      <c r="AK32" s="20">
        <f>'[1]Lack of Coping Capacity'!Z36</f>
        <v>1.4</v>
      </c>
      <c r="AL32" s="23">
        <f>'[1]Imputed and missing data hidden'!BY32</f>
        <v>11</v>
      </c>
      <c r="AM32" s="24">
        <f t="shared" si="6"/>
        <v>0.21568627450980393</v>
      </c>
      <c r="AN32" s="23" t="str">
        <f t="shared" si="7"/>
        <v/>
      </c>
      <c r="AO32" s="25">
        <f>'[1]Indicator Date hidden2'!BZ33</f>
        <v>0.2878787878787879</v>
      </c>
    </row>
    <row r="33" spans="1:41" x14ac:dyDescent="0.3">
      <c r="A33" s="19" t="str">
        <f>'[1]Indicator Data'!A37</f>
        <v>Central African Republic</v>
      </c>
      <c r="B33" s="19" t="str">
        <f>'[1]Indicator Data'!B37</f>
        <v>CAF</v>
      </c>
      <c r="C33" s="20">
        <f t="shared" si="0"/>
        <v>7.8</v>
      </c>
      <c r="D33" s="20" t="str">
        <f t="shared" si="1"/>
        <v>Very High</v>
      </c>
      <c r="E33" s="21">
        <f t="shared" si="2"/>
        <v>6</v>
      </c>
      <c r="F33" s="22">
        <f>VLOOKUP($B33,'[1]Lack of Reliability Index'!$A$2:$H$192,8,FALSE)</f>
        <v>5.6103286384976521</v>
      </c>
      <c r="G33" s="20">
        <f t="shared" si="3"/>
        <v>6.2</v>
      </c>
      <c r="H33" s="20">
        <f>'[1]Hazard &amp; Exposure'!DD37</f>
        <v>3.2</v>
      </c>
      <c r="I33" s="20">
        <f>'[1]Hazard &amp; Exposure'!AO37</f>
        <v>0.1</v>
      </c>
      <c r="J33" s="20">
        <f>'[1]Hazard &amp; Exposure'!AP37</f>
        <v>5.7</v>
      </c>
      <c r="K33" s="20">
        <f>'[1]Hazard &amp; Exposure'!AQ37</f>
        <v>0</v>
      </c>
      <c r="L33" s="20">
        <f>'[1]Hazard &amp; Exposure'!AR37</f>
        <v>0</v>
      </c>
      <c r="M33" s="20">
        <f>'[1]Hazard &amp; Exposure'!AU37</f>
        <v>0.5</v>
      </c>
      <c r="N33" s="20">
        <f>'[1]Hazard &amp; Exposure'!DC37</f>
        <v>7.9</v>
      </c>
      <c r="O33" s="20">
        <f>'[1]Hazard &amp; Exposure'!DK37</f>
        <v>8</v>
      </c>
      <c r="P33" s="20">
        <f>'[1]Hazard &amp; Exposure'!DG37</f>
        <v>7.6</v>
      </c>
      <c r="Q33" s="20">
        <f>'[1]Hazard &amp; Exposure'!DJ37</f>
        <v>8</v>
      </c>
      <c r="R33" s="20">
        <f t="shared" si="4"/>
        <v>8.8000000000000007</v>
      </c>
      <c r="S33" s="20">
        <f>[1]Vulnerability!O37</f>
        <v>8.6</v>
      </c>
      <c r="T33" s="20">
        <f>[1]Vulnerability!E37</f>
        <v>10</v>
      </c>
      <c r="U33" s="20">
        <f>[1]Vulnerability!H37</f>
        <v>8.5</v>
      </c>
      <c r="V33" s="20">
        <f>[1]Vulnerability!N37</f>
        <v>5.7</v>
      </c>
      <c r="W33" s="20">
        <f>[1]Vulnerability!AM37</f>
        <v>8.9</v>
      </c>
      <c r="X33" s="20">
        <f>[1]Vulnerability!T37</f>
        <v>9.8000000000000007</v>
      </c>
      <c r="Y33" s="20">
        <f>[1]Vulnerability!AB37</f>
        <v>8.8000000000000007</v>
      </c>
      <c r="Z33" s="20">
        <f>[1]Vulnerability!AE37</f>
        <v>6.6</v>
      </c>
      <c r="AA33" s="20">
        <f>[1]Vulnerability!AH37</f>
        <v>0.1</v>
      </c>
      <c r="AB33" s="20">
        <f>[1]Vulnerability!AK37</f>
        <v>9.3000000000000007</v>
      </c>
      <c r="AC33" s="20">
        <f>[1]Vulnerability!AL37</f>
        <v>7.3</v>
      </c>
      <c r="AD33" s="20">
        <f t="shared" si="5"/>
        <v>8.6999999999999993</v>
      </c>
      <c r="AE33" s="20">
        <f>'[1]Lack of Coping Capacity'!H37</f>
        <v>8</v>
      </c>
      <c r="AF33" s="20" t="str">
        <f>'[1]Lack of Coping Capacity'!D37</f>
        <v>x</v>
      </c>
      <c r="AG33" s="20">
        <f>'[1]Lack of Coping Capacity'!G37</f>
        <v>8</v>
      </c>
      <c r="AH33" s="20">
        <f>'[1]Lack of Coping Capacity'!AA37</f>
        <v>9.3000000000000007</v>
      </c>
      <c r="AI33" s="20">
        <f>'[1]Lack of Coping Capacity'!M37</f>
        <v>9.1</v>
      </c>
      <c r="AJ33" s="20">
        <f>'[1]Lack of Coping Capacity'!R37</f>
        <v>9.3000000000000007</v>
      </c>
      <c r="AK33" s="20">
        <f>'[1]Lack of Coping Capacity'!Z37</f>
        <v>9.4</v>
      </c>
      <c r="AL33" s="23">
        <f>'[1]Imputed and missing data hidden'!BY33</f>
        <v>5</v>
      </c>
      <c r="AM33" s="24">
        <f t="shared" si="6"/>
        <v>9.8039215686274508E-2</v>
      </c>
      <c r="AN33" s="23" t="str">
        <f t="shared" si="7"/>
        <v>YES</v>
      </c>
      <c r="AO33" s="25">
        <f>'[1]Indicator Date hidden2'!BZ34</f>
        <v>0.59154929577464788</v>
      </c>
    </row>
    <row r="34" spans="1:41" x14ac:dyDescent="0.3">
      <c r="A34" s="19" t="str">
        <f>'[1]Indicator Data'!A38</f>
        <v>Chad</v>
      </c>
      <c r="B34" s="19" t="str">
        <f>'[1]Indicator Data'!B38</f>
        <v>TCD</v>
      </c>
      <c r="C34" s="20">
        <f t="shared" si="0"/>
        <v>7.9</v>
      </c>
      <c r="D34" s="20" t="str">
        <f t="shared" si="1"/>
        <v>Very High</v>
      </c>
      <c r="E34" s="21">
        <f t="shared" si="2"/>
        <v>5</v>
      </c>
      <c r="F34" s="22">
        <f>VLOOKUP($B34,'[1]Lack of Reliability Index'!$A$2:$H$192,8,FALSE)</f>
        <v>4.098591549295775</v>
      </c>
      <c r="G34" s="20">
        <f t="shared" si="3"/>
        <v>7.3</v>
      </c>
      <c r="H34" s="20">
        <f>'[1]Hazard &amp; Exposure'!DD38</f>
        <v>4.0999999999999996</v>
      </c>
      <c r="I34" s="20">
        <f>'[1]Hazard &amp; Exposure'!AO38</f>
        <v>0.1</v>
      </c>
      <c r="J34" s="20">
        <f>'[1]Hazard &amp; Exposure'!AP38</f>
        <v>7.5</v>
      </c>
      <c r="K34" s="20">
        <f>'[1]Hazard &amp; Exposure'!AQ38</f>
        <v>0</v>
      </c>
      <c r="L34" s="20">
        <f>'[1]Hazard &amp; Exposure'!AR38</f>
        <v>0</v>
      </c>
      <c r="M34" s="20">
        <f>'[1]Hazard &amp; Exposure'!AU38</f>
        <v>5</v>
      </c>
      <c r="N34" s="20">
        <f>'[1]Hazard &amp; Exposure'!DC38</f>
        <v>7.1</v>
      </c>
      <c r="O34" s="20">
        <f>'[1]Hazard &amp; Exposure'!DK38</f>
        <v>9</v>
      </c>
      <c r="P34" s="20">
        <f>'[1]Hazard &amp; Exposure'!DG38</f>
        <v>9.9</v>
      </c>
      <c r="Q34" s="20">
        <f>'[1]Hazard &amp; Exposure'!DJ38</f>
        <v>9</v>
      </c>
      <c r="R34" s="20">
        <f t="shared" si="4"/>
        <v>7.6</v>
      </c>
      <c r="S34" s="20">
        <f>[1]Vulnerability!O38</f>
        <v>7.3</v>
      </c>
      <c r="T34" s="20">
        <f>[1]Vulnerability!E38</f>
        <v>10</v>
      </c>
      <c r="U34" s="20">
        <f>[1]Vulnerability!H38</f>
        <v>7.1</v>
      </c>
      <c r="V34" s="20">
        <f>[1]Vulnerability!N38</f>
        <v>2</v>
      </c>
      <c r="W34" s="20">
        <f>[1]Vulnerability!AM38</f>
        <v>7.9</v>
      </c>
      <c r="X34" s="20">
        <f>[1]Vulnerability!T38</f>
        <v>9.3000000000000007</v>
      </c>
      <c r="Y34" s="20">
        <f>[1]Vulnerability!AB38</f>
        <v>3.2</v>
      </c>
      <c r="Z34" s="20">
        <f>[1]Vulnerability!AE38</f>
        <v>7.7</v>
      </c>
      <c r="AA34" s="20">
        <f>[1]Vulnerability!AH38</f>
        <v>0.2</v>
      </c>
      <c r="AB34" s="20">
        <f>[1]Vulnerability!AK38</f>
        <v>7.5</v>
      </c>
      <c r="AC34" s="20">
        <f>[1]Vulnerability!AL38</f>
        <v>5.4</v>
      </c>
      <c r="AD34" s="20">
        <f t="shared" si="5"/>
        <v>8.9</v>
      </c>
      <c r="AE34" s="20">
        <f>'[1]Lack of Coping Capacity'!H38</f>
        <v>8</v>
      </c>
      <c r="AF34" s="20" t="str">
        <f>'[1]Lack of Coping Capacity'!D38</f>
        <v>x</v>
      </c>
      <c r="AG34" s="20">
        <f>'[1]Lack of Coping Capacity'!G38</f>
        <v>8</v>
      </c>
      <c r="AH34" s="20">
        <f>'[1]Lack of Coping Capacity'!AA38</f>
        <v>9.5</v>
      </c>
      <c r="AI34" s="20">
        <f>'[1]Lack of Coping Capacity'!M38</f>
        <v>9.1</v>
      </c>
      <c r="AJ34" s="20">
        <f>'[1]Lack of Coping Capacity'!R38</f>
        <v>10</v>
      </c>
      <c r="AK34" s="20">
        <f>'[1]Lack of Coping Capacity'!Z38</f>
        <v>9.5</v>
      </c>
      <c r="AL34" s="23">
        <f>'[1]Imputed and missing data hidden'!BY34</f>
        <v>3</v>
      </c>
      <c r="AM34" s="24">
        <f t="shared" si="6"/>
        <v>5.8823529411764705E-2</v>
      </c>
      <c r="AN34" s="23" t="str">
        <f t="shared" si="7"/>
        <v>YES</v>
      </c>
      <c r="AO34" s="25">
        <f>'[1]Indicator Date hidden2'!BZ35</f>
        <v>0.46478873239436619</v>
      </c>
    </row>
    <row r="35" spans="1:41" x14ac:dyDescent="0.3">
      <c r="A35" s="19" t="str">
        <f>'[1]Indicator Data'!A39</f>
        <v>Chile</v>
      </c>
      <c r="B35" s="19" t="str">
        <f>'[1]Indicator Data'!B39</f>
        <v>CHL</v>
      </c>
      <c r="C35" s="20">
        <f t="shared" si="0"/>
        <v>3.6</v>
      </c>
      <c r="D35" s="20" t="str">
        <f t="shared" si="1"/>
        <v>Medium</v>
      </c>
      <c r="E35" s="21">
        <f t="shared" si="2"/>
        <v>95</v>
      </c>
      <c r="F35" s="22">
        <f>VLOOKUP($B35,'[1]Lack of Reliability Index'!$A$2:$H$192,8,FALSE)</f>
        <v>4.038095238095238</v>
      </c>
      <c r="G35" s="20">
        <f t="shared" si="3"/>
        <v>4.5</v>
      </c>
      <c r="H35" s="20">
        <f>'[1]Hazard &amp; Exposure'!DD39</f>
        <v>6.2</v>
      </c>
      <c r="I35" s="20">
        <f>'[1]Hazard &amp; Exposure'!AO39</f>
        <v>9.8000000000000007</v>
      </c>
      <c r="J35" s="20">
        <f>'[1]Hazard &amp; Exposure'!AP39</f>
        <v>5.6</v>
      </c>
      <c r="K35" s="20">
        <f>'[1]Hazard &amp; Exposure'!AQ39</f>
        <v>9.1</v>
      </c>
      <c r="L35" s="20">
        <f>'[1]Hazard &amp; Exposure'!AR39</f>
        <v>0</v>
      </c>
      <c r="M35" s="20">
        <f>'[1]Hazard &amp; Exposure'!AU39</f>
        <v>0.3</v>
      </c>
      <c r="N35" s="20">
        <f>'[1]Hazard &amp; Exposure'!DC39</f>
        <v>2.7</v>
      </c>
      <c r="O35" s="20">
        <f>'[1]Hazard &amp; Exposure'!DK39</f>
        <v>2.1</v>
      </c>
      <c r="P35" s="20">
        <f>'[1]Hazard &amp; Exposure'!DG39</f>
        <v>3</v>
      </c>
      <c r="Q35" s="20">
        <f>'[1]Hazard &amp; Exposure'!DJ39</f>
        <v>0</v>
      </c>
      <c r="R35" s="20">
        <f t="shared" si="4"/>
        <v>3.7</v>
      </c>
      <c r="S35" s="20">
        <f>[1]Vulnerability!O39</f>
        <v>1.5</v>
      </c>
      <c r="T35" s="20">
        <f>[1]Vulnerability!E39</f>
        <v>1</v>
      </c>
      <c r="U35" s="20">
        <f>[1]Vulnerability!H39</f>
        <v>4.0999999999999996</v>
      </c>
      <c r="V35" s="20">
        <f>[1]Vulnerability!N39</f>
        <v>0</v>
      </c>
      <c r="W35" s="20">
        <f>[1]Vulnerability!AM39</f>
        <v>5.4</v>
      </c>
      <c r="X35" s="20">
        <f>[1]Vulnerability!T39</f>
        <v>8</v>
      </c>
      <c r="Y35" s="20">
        <f>[1]Vulnerability!AB39</f>
        <v>0.5</v>
      </c>
      <c r="Z35" s="20">
        <f>[1]Vulnerability!AE39</f>
        <v>0.3</v>
      </c>
      <c r="AA35" s="20">
        <f>[1]Vulnerability!AH39</f>
        <v>0</v>
      </c>
      <c r="AB35" s="20">
        <f>[1]Vulnerability!AK39</f>
        <v>1.8</v>
      </c>
      <c r="AC35" s="20">
        <f>[1]Vulnerability!AL39</f>
        <v>0.7</v>
      </c>
      <c r="AD35" s="20">
        <f t="shared" si="5"/>
        <v>2.8</v>
      </c>
      <c r="AE35" s="20">
        <f>'[1]Lack of Coping Capacity'!H39</f>
        <v>3.2</v>
      </c>
      <c r="AF35" s="20">
        <f>'[1]Lack of Coping Capacity'!D39</f>
        <v>3.2</v>
      </c>
      <c r="AG35" s="20">
        <f>'[1]Lack of Coping Capacity'!G39</f>
        <v>3.1</v>
      </c>
      <c r="AH35" s="20">
        <f>'[1]Lack of Coping Capacity'!AA39</f>
        <v>2.2999999999999998</v>
      </c>
      <c r="AI35" s="20">
        <f>'[1]Lack of Coping Capacity'!M39</f>
        <v>1.5</v>
      </c>
      <c r="AJ35" s="20">
        <f>'[1]Lack of Coping Capacity'!R39</f>
        <v>2.7</v>
      </c>
      <c r="AK35" s="20">
        <f>'[1]Lack of Coping Capacity'!Z39</f>
        <v>2.7</v>
      </c>
      <c r="AL35" s="23">
        <f>'[1]Imputed and missing data hidden'!BY35</f>
        <v>8</v>
      </c>
      <c r="AM35" s="24">
        <f t="shared" si="6"/>
        <v>0.15686274509803921</v>
      </c>
      <c r="AN35" s="23" t="str">
        <f t="shared" si="7"/>
        <v/>
      </c>
      <c r="AO35" s="25">
        <f>'[1]Indicator Date hidden2'!BZ36</f>
        <v>0.35714285714285715</v>
      </c>
    </row>
    <row r="36" spans="1:41" x14ac:dyDescent="0.3">
      <c r="A36" s="19" t="str">
        <f>'[1]Indicator Data'!A40</f>
        <v>China</v>
      </c>
      <c r="B36" s="19" t="str">
        <f>'[1]Indicator Data'!B40</f>
        <v>CHN</v>
      </c>
      <c r="C36" s="20">
        <f t="shared" si="0"/>
        <v>4.0999999999999996</v>
      </c>
      <c r="D36" s="20" t="str">
        <f t="shared" si="1"/>
        <v>Medium</v>
      </c>
      <c r="E36" s="21">
        <f t="shared" si="2"/>
        <v>79</v>
      </c>
      <c r="F36" s="22">
        <f>VLOOKUP($B36,'[1]Lack of Reliability Index'!$A$2:$H$192,8,FALSE)</f>
        <v>5.0196078431372548</v>
      </c>
      <c r="G36" s="20">
        <f t="shared" si="3"/>
        <v>6.4</v>
      </c>
      <c r="H36" s="20">
        <f>'[1]Hazard &amp; Exposure'!DD40</f>
        <v>7.5</v>
      </c>
      <c r="I36" s="20">
        <f>'[1]Hazard &amp; Exposure'!AO40</f>
        <v>7.2</v>
      </c>
      <c r="J36" s="20">
        <f>'[1]Hazard &amp; Exposure'!AP40</f>
        <v>8.4</v>
      </c>
      <c r="K36" s="20">
        <f>'[1]Hazard &amp; Exposure'!AQ40</f>
        <v>9.1999999999999993</v>
      </c>
      <c r="L36" s="20">
        <f>'[1]Hazard &amp; Exposure'!AR40</f>
        <v>8.1</v>
      </c>
      <c r="M36" s="20">
        <f>'[1]Hazard &amp; Exposure'!AU40</f>
        <v>4.5999999999999996</v>
      </c>
      <c r="N36" s="20">
        <f>'[1]Hazard &amp; Exposure'!DC40</f>
        <v>5.8</v>
      </c>
      <c r="O36" s="20">
        <f>'[1]Hazard &amp; Exposure'!DK40</f>
        <v>4.9000000000000004</v>
      </c>
      <c r="P36" s="20">
        <f>'[1]Hazard &amp; Exposure'!DG40</f>
        <v>7</v>
      </c>
      <c r="Q36" s="20">
        <f>'[1]Hazard &amp; Exposure'!DJ40</f>
        <v>0</v>
      </c>
      <c r="R36" s="20">
        <f t="shared" si="4"/>
        <v>3</v>
      </c>
      <c r="S36" s="20">
        <f>[1]Vulnerability!O40</f>
        <v>2.6</v>
      </c>
      <c r="T36" s="20">
        <f>[1]Vulnerability!E40</f>
        <v>3.7</v>
      </c>
      <c r="U36" s="20">
        <f>[1]Vulnerability!H40</f>
        <v>2.8</v>
      </c>
      <c r="V36" s="20">
        <f>[1]Vulnerability!N40</f>
        <v>0</v>
      </c>
      <c r="W36" s="20">
        <f>[1]Vulnerability!AM40</f>
        <v>3.4</v>
      </c>
      <c r="X36" s="20">
        <f>[1]Vulnerability!T40</f>
        <v>5.3</v>
      </c>
      <c r="Y36" s="20">
        <f>[1]Vulnerability!AB40</f>
        <v>0.6</v>
      </c>
      <c r="Z36" s="20">
        <f>[1]Vulnerability!AE40</f>
        <v>0.6</v>
      </c>
      <c r="AA36" s="20">
        <f>[1]Vulnerability!AH40</f>
        <v>1</v>
      </c>
      <c r="AB36" s="20">
        <f>[1]Vulnerability!AK40</f>
        <v>1.1000000000000001</v>
      </c>
      <c r="AC36" s="20">
        <f>[1]Vulnerability!AL40</f>
        <v>0.8</v>
      </c>
      <c r="AD36" s="20">
        <f t="shared" si="5"/>
        <v>3.5</v>
      </c>
      <c r="AE36" s="20">
        <f>'[1]Lack of Coping Capacity'!H40</f>
        <v>3.7</v>
      </c>
      <c r="AF36" s="20">
        <f>'[1]Lack of Coping Capacity'!D40</f>
        <v>2.5</v>
      </c>
      <c r="AG36" s="20">
        <f>'[1]Lack of Coping Capacity'!G40</f>
        <v>4.9000000000000004</v>
      </c>
      <c r="AH36" s="20">
        <f>'[1]Lack of Coping Capacity'!AA40</f>
        <v>3.2</v>
      </c>
      <c r="AI36" s="20">
        <f>'[1]Lack of Coping Capacity'!M40</f>
        <v>2.2999999999999998</v>
      </c>
      <c r="AJ36" s="20">
        <f>'[1]Lack of Coping Capacity'!R40</f>
        <v>4</v>
      </c>
      <c r="AK36" s="20">
        <f>'[1]Lack of Coping Capacity'!Z40</f>
        <v>3.2</v>
      </c>
      <c r="AL36" s="23">
        <f>'[1]Imputed and missing data hidden'!BY36</f>
        <v>10</v>
      </c>
      <c r="AM36" s="24">
        <f t="shared" si="6"/>
        <v>0.19607843137254902</v>
      </c>
      <c r="AN36" s="23" t="str">
        <f t="shared" si="7"/>
        <v/>
      </c>
      <c r="AO36" s="25">
        <f>'[1]Indicator Date hidden2'!BZ37</f>
        <v>0.44117647058823528</v>
      </c>
    </row>
    <row r="37" spans="1:41" x14ac:dyDescent="0.3">
      <c r="A37" s="19" t="str">
        <f>'[1]Indicator Data'!A41</f>
        <v>Colombia</v>
      </c>
      <c r="B37" s="19" t="str">
        <f>'[1]Indicator Data'!B41</f>
        <v>COL</v>
      </c>
      <c r="C37" s="20">
        <f t="shared" si="0"/>
        <v>5.4</v>
      </c>
      <c r="D37" s="20" t="str">
        <f t="shared" si="1"/>
        <v>High</v>
      </c>
      <c r="E37" s="21">
        <f t="shared" si="2"/>
        <v>29</v>
      </c>
      <c r="F37" s="22">
        <f>VLOOKUP($B37,'[1]Lack of Reliability Index'!$A$2:$H$192,8,FALSE)</f>
        <v>3.2888888888888888</v>
      </c>
      <c r="G37" s="20">
        <f t="shared" si="3"/>
        <v>6.9</v>
      </c>
      <c r="H37" s="20">
        <f>'[1]Hazard &amp; Exposure'!DD41</f>
        <v>6.7</v>
      </c>
      <c r="I37" s="20">
        <f>'[1]Hazard &amp; Exposure'!AO41</f>
        <v>9.6</v>
      </c>
      <c r="J37" s="20">
        <f>'[1]Hazard &amp; Exposure'!AP41</f>
        <v>6.8</v>
      </c>
      <c r="K37" s="20">
        <f>'[1]Hazard &amp; Exposure'!AQ41</f>
        <v>7.9</v>
      </c>
      <c r="L37" s="20">
        <f>'[1]Hazard &amp; Exposure'!AR41</f>
        <v>4.0999999999999996</v>
      </c>
      <c r="M37" s="20">
        <f>'[1]Hazard &amp; Exposure'!AU41</f>
        <v>1.9</v>
      </c>
      <c r="N37" s="20">
        <f>'[1]Hazard &amp; Exposure'!DC41</f>
        <v>5.5</v>
      </c>
      <c r="O37" s="20">
        <f>'[1]Hazard &amp; Exposure'!DK41</f>
        <v>7</v>
      </c>
      <c r="P37" s="20">
        <f>'[1]Hazard &amp; Exposure'!DG41</f>
        <v>8</v>
      </c>
      <c r="Q37" s="20">
        <f>'[1]Hazard &amp; Exposure'!DJ41</f>
        <v>7</v>
      </c>
      <c r="R37" s="20">
        <f t="shared" si="4"/>
        <v>6.2</v>
      </c>
      <c r="S37" s="20">
        <f>[1]Vulnerability!O41</f>
        <v>3.7</v>
      </c>
      <c r="T37" s="20">
        <f>[1]Vulnerability!E41</f>
        <v>3.8</v>
      </c>
      <c r="U37" s="20">
        <f>[1]Vulnerability!H41</f>
        <v>6.2</v>
      </c>
      <c r="V37" s="20">
        <f>[1]Vulnerability!N41</f>
        <v>0.8</v>
      </c>
      <c r="W37" s="20">
        <f>[1]Vulnerability!AM41</f>
        <v>7.8</v>
      </c>
      <c r="X37" s="20">
        <f>[1]Vulnerability!T41</f>
        <v>10</v>
      </c>
      <c r="Y37" s="20">
        <f>[1]Vulnerability!AB41</f>
        <v>0.7</v>
      </c>
      <c r="Z37" s="20">
        <f>[1]Vulnerability!AE41</f>
        <v>1</v>
      </c>
      <c r="AA37" s="20">
        <f>[1]Vulnerability!AH41</f>
        <v>0.4</v>
      </c>
      <c r="AB37" s="20">
        <f>[1]Vulnerability!AK41</f>
        <v>2.5</v>
      </c>
      <c r="AC37" s="20">
        <f>[1]Vulnerability!AL41</f>
        <v>1.2</v>
      </c>
      <c r="AD37" s="20">
        <f t="shared" si="5"/>
        <v>3.7</v>
      </c>
      <c r="AE37" s="20">
        <f>'[1]Lack of Coping Capacity'!H41</f>
        <v>4.3</v>
      </c>
      <c r="AF37" s="20">
        <f>'[1]Lack of Coping Capacity'!D41</f>
        <v>3</v>
      </c>
      <c r="AG37" s="20">
        <f>'[1]Lack of Coping Capacity'!G41</f>
        <v>5.5</v>
      </c>
      <c r="AH37" s="20">
        <f>'[1]Lack of Coping Capacity'!AA41</f>
        <v>3</v>
      </c>
      <c r="AI37" s="20">
        <f>'[1]Lack of Coping Capacity'!M41</f>
        <v>2</v>
      </c>
      <c r="AJ37" s="20">
        <f>'[1]Lack of Coping Capacity'!R41</f>
        <v>3.6</v>
      </c>
      <c r="AK37" s="20">
        <f>'[1]Lack of Coping Capacity'!Z41</f>
        <v>3.3</v>
      </c>
      <c r="AL37" s="23">
        <f>'[1]Imputed and missing data hidden'!BY37</f>
        <v>4</v>
      </c>
      <c r="AM37" s="24">
        <f t="shared" si="6"/>
        <v>7.8431372549019607E-2</v>
      </c>
      <c r="AN37" s="23" t="str">
        <f t="shared" si="7"/>
        <v>YES</v>
      </c>
      <c r="AO37" s="25">
        <f>'[1]Indicator Date hidden2'!BZ38</f>
        <v>0.29333333333333333</v>
      </c>
    </row>
    <row r="38" spans="1:41" x14ac:dyDescent="0.3">
      <c r="A38" s="19" t="str">
        <f>'[1]Indicator Data'!A42</f>
        <v>Comoros</v>
      </c>
      <c r="B38" s="19" t="str">
        <f>'[1]Indicator Data'!B42</f>
        <v>COM</v>
      </c>
      <c r="C38" s="20">
        <f t="shared" si="0"/>
        <v>3.8</v>
      </c>
      <c r="D38" s="20" t="str">
        <f t="shared" si="1"/>
        <v>Medium</v>
      </c>
      <c r="E38" s="21">
        <f t="shared" si="2"/>
        <v>87</v>
      </c>
      <c r="F38" s="22">
        <f>VLOOKUP($B38,'[1]Lack of Reliability Index'!$A$2:$H$192,8,FALSE)</f>
        <v>4.7887323943661979</v>
      </c>
      <c r="G38" s="20">
        <f t="shared" si="3"/>
        <v>1.5</v>
      </c>
      <c r="H38" s="20">
        <f>'[1]Hazard &amp; Exposure'!DD42</f>
        <v>2.7</v>
      </c>
      <c r="I38" s="20">
        <f>'[1]Hazard &amp; Exposure'!AO42</f>
        <v>0.1</v>
      </c>
      <c r="J38" s="20">
        <f>'[1]Hazard &amp; Exposure'!AP42</f>
        <v>0.1</v>
      </c>
      <c r="K38" s="20">
        <f>'[1]Hazard &amp; Exposure'!AQ42</f>
        <v>5.5</v>
      </c>
      <c r="L38" s="20">
        <f>'[1]Hazard &amp; Exposure'!AR42</f>
        <v>2.9</v>
      </c>
      <c r="M38" s="20">
        <f>'[1]Hazard &amp; Exposure'!AU42</f>
        <v>0</v>
      </c>
      <c r="N38" s="20">
        <f>'[1]Hazard &amp; Exposure'!DC42</f>
        <v>5.6</v>
      </c>
      <c r="O38" s="20">
        <f>'[1]Hazard &amp; Exposure'!DK42</f>
        <v>0.1</v>
      </c>
      <c r="P38" s="20">
        <f>'[1]Hazard &amp; Exposure'!DG42</f>
        <v>0.1</v>
      </c>
      <c r="Q38" s="20">
        <f>'[1]Hazard &amp; Exposure'!DJ42</f>
        <v>0</v>
      </c>
      <c r="R38" s="20">
        <f t="shared" si="4"/>
        <v>5.3</v>
      </c>
      <c r="S38" s="20">
        <f>[1]Vulnerability!O42</f>
        <v>6</v>
      </c>
      <c r="T38" s="20">
        <f>[1]Vulnerability!E42</f>
        <v>7.7</v>
      </c>
      <c r="U38" s="20">
        <f>[1]Vulnerability!H42</f>
        <v>5.0999999999999996</v>
      </c>
      <c r="V38" s="20">
        <f>[1]Vulnerability!N42</f>
        <v>3.4</v>
      </c>
      <c r="W38" s="20">
        <f>[1]Vulnerability!AM42</f>
        <v>4.4000000000000004</v>
      </c>
      <c r="X38" s="20">
        <f>[1]Vulnerability!T42</f>
        <v>0</v>
      </c>
      <c r="Y38" s="20">
        <f>[1]Vulnerability!AB42</f>
        <v>2.8</v>
      </c>
      <c r="Z38" s="20">
        <f>[1]Vulnerability!AE42</f>
        <v>4.3</v>
      </c>
      <c r="AA38" s="20">
        <f>[1]Vulnerability!AH42</f>
        <v>9.9</v>
      </c>
      <c r="AB38" s="20">
        <f>[1]Vulnerability!AK42</f>
        <v>7</v>
      </c>
      <c r="AC38" s="20">
        <f>[1]Vulnerability!AL42</f>
        <v>7</v>
      </c>
      <c r="AD38" s="20">
        <f t="shared" si="5"/>
        <v>7.1</v>
      </c>
      <c r="AE38" s="20">
        <f>'[1]Lack of Coping Capacity'!H42</f>
        <v>8</v>
      </c>
      <c r="AF38" s="20">
        <f>'[1]Lack of Coping Capacity'!D42</f>
        <v>7.8</v>
      </c>
      <c r="AG38" s="20">
        <f>'[1]Lack of Coping Capacity'!G42</f>
        <v>8.1</v>
      </c>
      <c r="AH38" s="20">
        <f>'[1]Lack of Coping Capacity'!AA42</f>
        <v>6</v>
      </c>
      <c r="AI38" s="20">
        <f>'[1]Lack of Coping Capacity'!M42</f>
        <v>6.2</v>
      </c>
      <c r="AJ38" s="20">
        <f>'[1]Lack of Coping Capacity'!R42</f>
        <v>5.8</v>
      </c>
      <c r="AK38" s="20">
        <f>'[1]Lack of Coping Capacity'!Z42</f>
        <v>5.9</v>
      </c>
      <c r="AL38" s="23">
        <f>'[1]Imputed and missing data hidden'!BY38</f>
        <v>5</v>
      </c>
      <c r="AM38" s="24">
        <f t="shared" si="6"/>
        <v>9.8039215686274508E-2</v>
      </c>
      <c r="AN38" s="23" t="str">
        <f t="shared" si="7"/>
        <v/>
      </c>
      <c r="AO38" s="25">
        <f>'[1]Indicator Date hidden2'!BZ39</f>
        <v>0.647887323943662</v>
      </c>
    </row>
    <row r="39" spans="1:41" x14ac:dyDescent="0.3">
      <c r="A39" s="19" t="str">
        <f>'[1]Indicator Data'!A43</f>
        <v>Congo</v>
      </c>
      <c r="B39" s="19" t="str">
        <f>'[1]Indicator Data'!B43</f>
        <v>COG</v>
      </c>
      <c r="C39" s="20">
        <f t="shared" si="0"/>
        <v>5.4</v>
      </c>
      <c r="D39" s="20" t="str">
        <f t="shared" si="1"/>
        <v>High</v>
      </c>
      <c r="E39" s="21">
        <f t="shared" si="2"/>
        <v>29</v>
      </c>
      <c r="F39" s="22">
        <f>VLOOKUP($B39,'[1]Lack of Reliability Index'!$A$2:$H$192,8,FALSE)</f>
        <v>3.6273972602739724</v>
      </c>
      <c r="G39" s="20">
        <f t="shared" si="3"/>
        <v>3.1</v>
      </c>
      <c r="H39" s="20">
        <f>'[1]Hazard &amp; Exposure'!DD43</f>
        <v>3.9</v>
      </c>
      <c r="I39" s="20">
        <f>'[1]Hazard &amp; Exposure'!AO43</f>
        <v>0.1</v>
      </c>
      <c r="J39" s="20">
        <f>'[1]Hazard &amp; Exposure'!AP43</f>
        <v>8.6</v>
      </c>
      <c r="K39" s="20">
        <f>'[1]Hazard &amp; Exposure'!AQ43</f>
        <v>0</v>
      </c>
      <c r="L39" s="20">
        <f>'[1]Hazard &amp; Exposure'!AR43</f>
        <v>0</v>
      </c>
      <c r="M39" s="20">
        <f>'[1]Hazard &amp; Exposure'!AU43</f>
        <v>1</v>
      </c>
      <c r="N39" s="20">
        <f>'[1]Hazard &amp; Exposure'!DC43</f>
        <v>7.1</v>
      </c>
      <c r="O39" s="20">
        <f>'[1]Hazard &amp; Exposure'!DK43</f>
        <v>2.2000000000000002</v>
      </c>
      <c r="P39" s="20">
        <f>'[1]Hazard &amp; Exposure'!DG43</f>
        <v>3.1</v>
      </c>
      <c r="Q39" s="20">
        <f>'[1]Hazard &amp; Exposure'!DJ43</f>
        <v>0</v>
      </c>
      <c r="R39" s="20">
        <f t="shared" si="4"/>
        <v>6.6</v>
      </c>
      <c r="S39" s="20">
        <f>[1]Vulnerability!O43</f>
        <v>5.4</v>
      </c>
      <c r="T39" s="20">
        <f>[1]Vulnerability!E43</f>
        <v>7.1</v>
      </c>
      <c r="U39" s="20">
        <f>[1]Vulnerability!H43</f>
        <v>6.8</v>
      </c>
      <c r="V39" s="20">
        <f>[1]Vulnerability!N43</f>
        <v>0.7</v>
      </c>
      <c r="W39" s="20">
        <f>[1]Vulnerability!AM43</f>
        <v>7.6</v>
      </c>
      <c r="X39" s="20">
        <f>[1]Vulnerability!T43</f>
        <v>8.8000000000000007</v>
      </c>
      <c r="Y39" s="20">
        <f>[1]Vulnerability!AB43</f>
        <v>5.7</v>
      </c>
      <c r="Z39" s="20">
        <f>[1]Vulnerability!AE43</f>
        <v>3.2</v>
      </c>
      <c r="AA39" s="20">
        <f>[1]Vulnerability!AH43</f>
        <v>2.5</v>
      </c>
      <c r="AB39" s="20">
        <f>[1]Vulnerability!AK43</f>
        <v>8.8000000000000007</v>
      </c>
      <c r="AC39" s="20">
        <f>[1]Vulnerability!AL43</f>
        <v>5.7</v>
      </c>
      <c r="AD39" s="20">
        <f t="shared" si="5"/>
        <v>7.6</v>
      </c>
      <c r="AE39" s="20">
        <f>'[1]Lack of Coping Capacity'!H43</f>
        <v>8</v>
      </c>
      <c r="AF39" s="20" t="str">
        <f>'[1]Lack of Coping Capacity'!D43</f>
        <v>x</v>
      </c>
      <c r="AG39" s="20">
        <f>'[1]Lack of Coping Capacity'!G43</f>
        <v>8</v>
      </c>
      <c r="AH39" s="20">
        <f>'[1]Lack of Coping Capacity'!AA43</f>
        <v>7.2</v>
      </c>
      <c r="AI39" s="20">
        <f>'[1]Lack of Coping Capacity'!M43</f>
        <v>5.9</v>
      </c>
      <c r="AJ39" s="20">
        <f>'[1]Lack of Coping Capacity'!R43</f>
        <v>8.1</v>
      </c>
      <c r="AK39" s="20">
        <f>'[1]Lack of Coping Capacity'!Z43</f>
        <v>7.5</v>
      </c>
      <c r="AL39" s="23">
        <f>'[1]Imputed and missing data hidden'!BY39</f>
        <v>1</v>
      </c>
      <c r="AM39" s="24">
        <f t="shared" si="6"/>
        <v>1.9607843137254902E-2</v>
      </c>
      <c r="AN39" s="23" t="str">
        <f t="shared" si="7"/>
        <v/>
      </c>
      <c r="AO39" s="25">
        <f>'[1]Indicator Date hidden2'!BZ40</f>
        <v>0.63013698630136983</v>
      </c>
    </row>
    <row r="40" spans="1:41" x14ac:dyDescent="0.3">
      <c r="A40" s="19" t="str">
        <f>'[1]Indicator Data'!A44</f>
        <v>Congo DR</v>
      </c>
      <c r="B40" s="19" t="str">
        <f>'[1]Indicator Data'!B44</f>
        <v>COD</v>
      </c>
      <c r="C40" s="20">
        <f t="shared" si="0"/>
        <v>7.6</v>
      </c>
      <c r="D40" s="20" t="str">
        <f t="shared" si="1"/>
        <v>Very High</v>
      </c>
      <c r="E40" s="21">
        <f t="shared" si="2"/>
        <v>7</v>
      </c>
      <c r="F40" s="22">
        <f>VLOOKUP($B40,'[1]Lack of Reliability Index'!$A$2:$H$192,8,FALSE)</f>
        <v>4.1801801801801801</v>
      </c>
      <c r="G40" s="20">
        <f t="shared" si="3"/>
        <v>7.4</v>
      </c>
      <c r="H40" s="20">
        <f>'[1]Hazard &amp; Exposure'!DD44</f>
        <v>4.5999999999999996</v>
      </c>
      <c r="I40" s="20">
        <f>'[1]Hazard &amp; Exposure'!AO44</f>
        <v>4.5</v>
      </c>
      <c r="J40" s="20">
        <f>'[1]Hazard &amp; Exposure'!AP44</f>
        <v>7.5</v>
      </c>
      <c r="K40" s="20">
        <f>'[1]Hazard &amp; Exposure'!AQ44</f>
        <v>0</v>
      </c>
      <c r="L40" s="20">
        <f>'[1]Hazard &amp; Exposure'!AR44</f>
        <v>0</v>
      </c>
      <c r="M40" s="20">
        <f>'[1]Hazard &amp; Exposure'!AU44</f>
        <v>1.2</v>
      </c>
      <c r="N40" s="20">
        <f>'[1]Hazard &amp; Exposure'!DC44</f>
        <v>8.5</v>
      </c>
      <c r="O40" s="20">
        <f>'[1]Hazard &amp; Exposure'!DK44</f>
        <v>9</v>
      </c>
      <c r="P40" s="20">
        <f>'[1]Hazard &amp; Exposure'!DG44</f>
        <v>10</v>
      </c>
      <c r="Q40" s="20">
        <f>'[1]Hazard &amp; Exposure'!DJ44</f>
        <v>9</v>
      </c>
      <c r="R40" s="20">
        <f t="shared" si="4"/>
        <v>7.4</v>
      </c>
      <c r="S40" s="20">
        <f>[1]Vulnerability!O44</f>
        <v>6.5</v>
      </c>
      <c r="T40" s="20">
        <f>[1]Vulnerability!E44</f>
        <v>8.9</v>
      </c>
      <c r="U40" s="20">
        <f>[1]Vulnerability!H44</f>
        <v>6.3</v>
      </c>
      <c r="V40" s="20">
        <f>[1]Vulnerability!N44</f>
        <v>2</v>
      </c>
      <c r="W40" s="20">
        <f>[1]Vulnerability!AM44</f>
        <v>8.1999999999999993</v>
      </c>
      <c r="X40" s="20">
        <f>[1]Vulnerability!T44</f>
        <v>9.4</v>
      </c>
      <c r="Y40" s="20">
        <f>[1]Vulnerability!AB44</f>
        <v>5.4</v>
      </c>
      <c r="Z40" s="20">
        <f>[1]Vulnerability!AE44</f>
        <v>5.9</v>
      </c>
      <c r="AA40" s="20">
        <f>[1]Vulnerability!AH44</f>
        <v>0.6</v>
      </c>
      <c r="AB40" s="20">
        <f>[1]Vulnerability!AK44</f>
        <v>9</v>
      </c>
      <c r="AC40" s="20">
        <f>[1]Vulnerability!AL44</f>
        <v>6</v>
      </c>
      <c r="AD40" s="20">
        <f t="shared" si="5"/>
        <v>8.1</v>
      </c>
      <c r="AE40" s="20">
        <f>'[1]Lack of Coping Capacity'!H44</f>
        <v>7.9</v>
      </c>
      <c r="AF40" s="20">
        <f>'[1]Lack of Coping Capacity'!D44</f>
        <v>7.5</v>
      </c>
      <c r="AG40" s="20">
        <f>'[1]Lack of Coping Capacity'!G44</f>
        <v>8.3000000000000007</v>
      </c>
      <c r="AH40" s="20">
        <f>'[1]Lack of Coping Capacity'!AA44</f>
        <v>8.3000000000000007</v>
      </c>
      <c r="AI40" s="20">
        <f>'[1]Lack of Coping Capacity'!M44</f>
        <v>7.5</v>
      </c>
      <c r="AJ40" s="20">
        <f>'[1]Lack of Coping Capacity'!R44</f>
        <v>9.4</v>
      </c>
      <c r="AK40" s="20">
        <f>'[1]Lack of Coping Capacity'!Z44</f>
        <v>8</v>
      </c>
      <c r="AL40" s="23">
        <f>'[1]Imputed and missing data hidden'!BY40</f>
        <v>2</v>
      </c>
      <c r="AM40" s="24">
        <f t="shared" si="6"/>
        <v>3.9215686274509803E-2</v>
      </c>
      <c r="AN40" s="23" t="str">
        <f t="shared" si="7"/>
        <v>YES</v>
      </c>
      <c r="AO40" s="25">
        <f>'[1]Indicator Date hidden2'!BZ41</f>
        <v>0.52702702702702697</v>
      </c>
    </row>
    <row r="41" spans="1:41" x14ac:dyDescent="0.3">
      <c r="A41" s="19" t="str">
        <f>'[1]Indicator Data'!A45</f>
        <v>Costa Rica</v>
      </c>
      <c r="B41" s="19" t="str">
        <f>'[1]Indicator Data'!B45</f>
        <v>CRI</v>
      </c>
      <c r="C41" s="20">
        <f t="shared" si="0"/>
        <v>3.2</v>
      </c>
      <c r="D41" s="20" t="str">
        <f t="shared" si="1"/>
        <v>Low</v>
      </c>
      <c r="E41" s="21">
        <f t="shared" si="2"/>
        <v>109</v>
      </c>
      <c r="F41" s="22">
        <f>VLOOKUP($B41,'[1]Lack of Reliability Index'!$A$2:$H$192,8,FALSE)</f>
        <v>3.5999999999999996</v>
      </c>
      <c r="G41" s="20">
        <f t="shared" si="3"/>
        <v>3.6</v>
      </c>
      <c r="H41" s="20">
        <f>'[1]Hazard &amp; Exposure'!DD45</f>
        <v>6</v>
      </c>
      <c r="I41" s="20">
        <f>'[1]Hazard &amp; Exposure'!AO45</f>
        <v>9.6</v>
      </c>
      <c r="J41" s="20">
        <f>'[1]Hazard &amp; Exposure'!AP45</f>
        <v>3.3</v>
      </c>
      <c r="K41" s="20">
        <f>'[1]Hazard &amp; Exposure'!AQ45</f>
        <v>8.6999999999999993</v>
      </c>
      <c r="L41" s="20">
        <f>'[1]Hazard &amp; Exposure'!AR45</f>
        <v>1.9</v>
      </c>
      <c r="M41" s="20">
        <f>'[1]Hazard &amp; Exposure'!AU45</f>
        <v>1</v>
      </c>
      <c r="N41" s="20">
        <f>'[1]Hazard &amp; Exposure'!DC45</f>
        <v>4.5999999999999996</v>
      </c>
      <c r="O41" s="20">
        <f>'[1]Hazard &amp; Exposure'!DK45</f>
        <v>0.1</v>
      </c>
      <c r="P41" s="20">
        <f>'[1]Hazard &amp; Exposure'!DG45</f>
        <v>0.1</v>
      </c>
      <c r="Q41" s="20">
        <f>'[1]Hazard &amp; Exposure'!DJ45</f>
        <v>0</v>
      </c>
      <c r="R41" s="20">
        <f t="shared" si="4"/>
        <v>3.5</v>
      </c>
      <c r="S41" s="20">
        <f>[1]Vulnerability!O45</f>
        <v>2.2000000000000002</v>
      </c>
      <c r="T41" s="20">
        <f>[1]Vulnerability!E45</f>
        <v>1.8</v>
      </c>
      <c r="U41" s="20">
        <f>[1]Vulnerability!H45</f>
        <v>4.8</v>
      </c>
      <c r="V41" s="20">
        <f>[1]Vulnerability!N45</f>
        <v>0.3</v>
      </c>
      <c r="W41" s="20">
        <f>[1]Vulnerability!AM45</f>
        <v>4.5999999999999996</v>
      </c>
      <c r="X41" s="20">
        <f>[1]Vulnerability!T45</f>
        <v>7</v>
      </c>
      <c r="Y41" s="20">
        <f>[1]Vulnerability!AB45</f>
        <v>0.3</v>
      </c>
      <c r="Z41" s="20">
        <f>[1]Vulnerability!AE45</f>
        <v>0.7</v>
      </c>
      <c r="AA41" s="20">
        <f>[1]Vulnerability!AH45</f>
        <v>0.3</v>
      </c>
      <c r="AB41" s="20">
        <f>[1]Vulnerability!AK45</f>
        <v>1.8</v>
      </c>
      <c r="AC41" s="20">
        <f>[1]Vulnerability!AL45</f>
        <v>0.8</v>
      </c>
      <c r="AD41" s="20">
        <f t="shared" si="5"/>
        <v>2.6</v>
      </c>
      <c r="AE41" s="20">
        <f>'[1]Lack of Coping Capacity'!H45</f>
        <v>2.9</v>
      </c>
      <c r="AF41" s="20">
        <f>'[1]Lack of Coping Capacity'!D45</f>
        <v>1.5</v>
      </c>
      <c r="AG41" s="20">
        <f>'[1]Lack of Coping Capacity'!G45</f>
        <v>4.3</v>
      </c>
      <c r="AH41" s="20">
        <f>'[1]Lack of Coping Capacity'!AA45</f>
        <v>2.2000000000000002</v>
      </c>
      <c r="AI41" s="20">
        <f>'[1]Lack of Coping Capacity'!M45</f>
        <v>1</v>
      </c>
      <c r="AJ41" s="20">
        <f>'[1]Lack of Coping Capacity'!R45</f>
        <v>2</v>
      </c>
      <c r="AK41" s="20">
        <f>'[1]Lack of Coping Capacity'!Z45</f>
        <v>3.5</v>
      </c>
      <c r="AL41" s="23">
        <f>'[1]Imputed and missing data hidden'!BY41</f>
        <v>6</v>
      </c>
      <c r="AM41" s="24">
        <f t="shared" si="6"/>
        <v>0.11764705882352941</v>
      </c>
      <c r="AN41" s="23" t="str">
        <f t="shared" si="7"/>
        <v/>
      </c>
      <c r="AO41" s="25">
        <f>'[1]Indicator Date hidden2'!BZ42</f>
        <v>0.375</v>
      </c>
    </row>
    <row r="42" spans="1:41" x14ac:dyDescent="0.3">
      <c r="A42" s="19" t="str">
        <f>'[1]Indicator Data'!A46</f>
        <v>Côte d'Ivoire</v>
      </c>
      <c r="B42" s="19" t="str">
        <f>'[1]Indicator Data'!B46</f>
        <v>CIV</v>
      </c>
      <c r="C42" s="20">
        <f t="shared" si="0"/>
        <v>5.4</v>
      </c>
      <c r="D42" s="20" t="str">
        <f t="shared" si="1"/>
        <v>High</v>
      </c>
      <c r="E42" s="21">
        <f t="shared" si="2"/>
        <v>29</v>
      </c>
      <c r="F42" s="22">
        <f>VLOOKUP($B42,'[1]Lack of Reliability Index'!$A$2:$H$192,8,FALSE)</f>
        <v>2.8396396396396391</v>
      </c>
      <c r="G42" s="20">
        <f t="shared" si="3"/>
        <v>4</v>
      </c>
      <c r="H42" s="20">
        <f>'[1]Hazard &amp; Exposure'!DD46</f>
        <v>3.9</v>
      </c>
      <c r="I42" s="20">
        <f>'[1]Hazard &amp; Exposure'!AO46</f>
        <v>0.1</v>
      </c>
      <c r="J42" s="20">
        <f>'[1]Hazard &amp; Exposure'!AP46</f>
        <v>5.6</v>
      </c>
      <c r="K42" s="20">
        <f>'[1]Hazard &amp; Exposure'!AQ46</f>
        <v>4.5999999999999996</v>
      </c>
      <c r="L42" s="20">
        <f>'[1]Hazard &amp; Exposure'!AR46</f>
        <v>0</v>
      </c>
      <c r="M42" s="20">
        <f>'[1]Hazard &amp; Exposure'!AU46</f>
        <v>1</v>
      </c>
      <c r="N42" s="20">
        <f>'[1]Hazard &amp; Exposure'!DC46</f>
        <v>8</v>
      </c>
      <c r="O42" s="20">
        <f>'[1]Hazard &amp; Exposure'!DK46</f>
        <v>4</v>
      </c>
      <c r="P42" s="20">
        <f>'[1]Hazard &amp; Exposure'!DG46</f>
        <v>5.7</v>
      </c>
      <c r="Q42" s="20">
        <f>'[1]Hazard &amp; Exposure'!DJ46</f>
        <v>0</v>
      </c>
      <c r="R42" s="20">
        <f t="shared" si="4"/>
        <v>5.8</v>
      </c>
      <c r="S42" s="20">
        <f>[1]Vulnerability!O46</f>
        <v>5.8</v>
      </c>
      <c r="T42" s="20">
        <f>[1]Vulnerability!E46</f>
        <v>8.1</v>
      </c>
      <c r="U42" s="20">
        <f>[1]Vulnerability!H46</f>
        <v>6.3</v>
      </c>
      <c r="V42" s="20">
        <f>[1]Vulnerability!N46</f>
        <v>0.8</v>
      </c>
      <c r="W42" s="20">
        <f>[1]Vulnerability!AM46</f>
        <v>5.7</v>
      </c>
      <c r="X42" s="20">
        <f>[1]Vulnerability!T46</f>
        <v>7.1</v>
      </c>
      <c r="Y42" s="20">
        <f>[1]Vulnerability!AB46</f>
        <v>5.9</v>
      </c>
      <c r="Z42" s="20">
        <f>[1]Vulnerability!AE46</f>
        <v>4.5</v>
      </c>
      <c r="AA42" s="20">
        <f>[1]Vulnerability!AH46</f>
        <v>0</v>
      </c>
      <c r="AB42" s="20">
        <f>[1]Vulnerability!AK46</f>
        <v>3.1</v>
      </c>
      <c r="AC42" s="20">
        <f>[1]Vulnerability!AL46</f>
        <v>3.7</v>
      </c>
      <c r="AD42" s="20">
        <f t="shared" si="5"/>
        <v>6.8</v>
      </c>
      <c r="AE42" s="20">
        <f>'[1]Lack of Coping Capacity'!H46</f>
        <v>7</v>
      </c>
      <c r="AF42" s="20">
        <f>'[1]Lack of Coping Capacity'!D46</f>
        <v>7.8</v>
      </c>
      <c r="AG42" s="20">
        <f>'[1]Lack of Coping Capacity'!G46</f>
        <v>6.2</v>
      </c>
      <c r="AH42" s="20">
        <f>'[1]Lack of Coping Capacity'!AA46</f>
        <v>6.5</v>
      </c>
      <c r="AI42" s="20">
        <f>'[1]Lack of Coping Capacity'!M46</f>
        <v>5.2</v>
      </c>
      <c r="AJ42" s="20">
        <f>'[1]Lack of Coping Capacity'!R46</f>
        <v>7.3</v>
      </c>
      <c r="AK42" s="20">
        <f>'[1]Lack of Coping Capacity'!Z46</f>
        <v>7.1</v>
      </c>
      <c r="AL42" s="23">
        <f>'[1]Imputed and missing data hidden'!BY42</f>
        <v>2</v>
      </c>
      <c r="AM42" s="24">
        <f t="shared" si="6"/>
        <v>3.9215686274509803E-2</v>
      </c>
      <c r="AN42" s="23" t="str">
        <f t="shared" si="7"/>
        <v/>
      </c>
      <c r="AO42" s="25">
        <f>'[1]Indicator Date hidden2'!BZ43</f>
        <v>0.43243243243243246</v>
      </c>
    </row>
    <row r="43" spans="1:41" x14ac:dyDescent="0.3">
      <c r="A43" s="19" t="str">
        <f>'[1]Indicator Data'!A47</f>
        <v>Croatia</v>
      </c>
      <c r="B43" s="19" t="str">
        <f>'[1]Indicator Data'!B47</f>
        <v>HRV</v>
      </c>
      <c r="C43" s="20">
        <f t="shared" si="0"/>
        <v>2.2999999999999998</v>
      </c>
      <c r="D43" s="20" t="str">
        <f t="shared" si="1"/>
        <v>Low</v>
      </c>
      <c r="E43" s="21">
        <f t="shared" si="2"/>
        <v>140</v>
      </c>
      <c r="F43" s="22">
        <f>VLOOKUP($B43,'[1]Lack of Reliability Index'!$A$2:$H$192,8,FALSE)</f>
        <v>5.6470588235294112</v>
      </c>
      <c r="G43" s="20">
        <f t="shared" si="3"/>
        <v>2.8</v>
      </c>
      <c r="H43" s="20">
        <f>'[1]Hazard &amp; Exposure'!DD47</f>
        <v>4.8</v>
      </c>
      <c r="I43" s="20">
        <f>'[1]Hazard &amp; Exposure'!AO47</f>
        <v>5.9</v>
      </c>
      <c r="J43" s="20">
        <f>'[1]Hazard &amp; Exposure'!AP47</f>
        <v>6.5</v>
      </c>
      <c r="K43" s="20">
        <f>'[1]Hazard &amp; Exposure'!AQ47</f>
        <v>7.7</v>
      </c>
      <c r="L43" s="20">
        <f>'[1]Hazard &amp; Exposure'!AR47</f>
        <v>0</v>
      </c>
      <c r="M43" s="20">
        <f>'[1]Hazard &amp; Exposure'!AU47</f>
        <v>3.1</v>
      </c>
      <c r="N43" s="20">
        <f>'[1]Hazard &amp; Exposure'!DC47</f>
        <v>2.1</v>
      </c>
      <c r="O43" s="20">
        <f>'[1]Hazard &amp; Exposure'!DK47</f>
        <v>0.1</v>
      </c>
      <c r="P43" s="20">
        <f>'[1]Hazard &amp; Exposure'!DG47</f>
        <v>0.1</v>
      </c>
      <c r="Q43" s="20">
        <f>'[1]Hazard &amp; Exposure'!DJ47</f>
        <v>0</v>
      </c>
      <c r="R43" s="20">
        <f t="shared" si="4"/>
        <v>1.4</v>
      </c>
      <c r="S43" s="20">
        <f>[1]Vulnerability!O47</f>
        <v>1.2</v>
      </c>
      <c r="T43" s="20">
        <f>[1]Vulnerability!E47</f>
        <v>1</v>
      </c>
      <c r="U43" s="20">
        <f>[1]Vulnerability!H47</f>
        <v>1.4</v>
      </c>
      <c r="V43" s="20">
        <f>[1]Vulnerability!N47</f>
        <v>1.2</v>
      </c>
      <c r="W43" s="20">
        <f>[1]Vulnerability!AM47</f>
        <v>1.5</v>
      </c>
      <c r="X43" s="20">
        <f>[1]Vulnerability!T47</f>
        <v>1.6</v>
      </c>
      <c r="Y43" s="20">
        <f>[1]Vulnerability!AB47</f>
        <v>0.1</v>
      </c>
      <c r="Z43" s="20">
        <f>[1]Vulnerability!AE47</f>
        <v>0.4</v>
      </c>
      <c r="AA43" s="20">
        <f>[1]Vulnerability!AH47</f>
        <v>2.8</v>
      </c>
      <c r="AB43" s="20">
        <f>[1]Vulnerability!AK47</f>
        <v>1.8</v>
      </c>
      <c r="AC43" s="20">
        <f>[1]Vulnerability!AL47</f>
        <v>1.3</v>
      </c>
      <c r="AD43" s="20">
        <f t="shared" si="5"/>
        <v>3.1</v>
      </c>
      <c r="AE43" s="20">
        <f>'[1]Lack of Coping Capacity'!H47</f>
        <v>4.5999999999999996</v>
      </c>
      <c r="AF43" s="20">
        <f>'[1]Lack of Coping Capacity'!D47</f>
        <v>4.4000000000000004</v>
      </c>
      <c r="AG43" s="20">
        <f>'[1]Lack of Coping Capacity'!G47</f>
        <v>4.8</v>
      </c>
      <c r="AH43" s="20">
        <f>'[1]Lack of Coping Capacity'!AA47</f>
        <v>1.3</v>
      </c>
      <c r="AI43" s="20">
        <f>'[1]Lack of Coping Capacity'!M47</f>
        <v>1.8</v>
      </c>
      <c r="AJ43" s="20">
        <f>'[1]Lack of Coping Capacity'!R47</f>
        <v>0.2</v>
      </c>
      <c r="AK43" s="20">
        <f>'[1]Lack of Coping Capacity'!Z47</f>
        <v>1.8</v>
      </c>
      <c r="AL43" s="23">
        <f>'[1]Imputed and missing data hidden'!BY43</f>
        <v>10</v>
      </c>
      <c r="AM43" s="24">
        <f t="shared" si="6"/>
        <v>0.19607843137254902</v>
      </c>
      <c r="AN43" s="23" t="str">
        <f t="shared" si="7"/>
        <v/>
      </c>
      <c r="AO43" s="25">
        <f>'[1]Indicator Date hidden2'!BZ44</f>
        <v>0.55882352941176472</v>
      </c>
    </row>
    <row r="44" spans="1:41" x14ac:dyDescent="0.3">
      <c r="A44" s="19" t="str">
        <f>'[1]Indicator Data'!A48</f>
        <v>Cuba</v>
      </c>
      <c r="B44" s="19" t="str">
        <f>'[1]Indicator Data'!B48</f>
        <v>CUB</v>
      </c>
      <c r="C44" s="20">
        <f t="shared" si="0"/>
        <v>2.4</v>
      </c>
      <c r="D44" s="20" t="str">
        <f t="shared" si="1"/>
        <v>Low</v>
      </c>
      <c r="E44" s="21">
        <f t="shared" si="2"/>
        <v>134</v>
      </c>
      <c r="F44" s="22">
        <f>VLOOKUP($B44,'[1]Lack of Reliability Index'!$A$2:$H$192,8,FALSE)</f>
        <v>4.3661691542288565</v>
      </c>
      <c r="G44" s="20">
        <f t="shared" si="3"/>
        <v>3.7</v>
      </c>
      <c r="H44" s="20">
        <f>'[1]Hazard &amp; Exposure'!DD48</f>
        <v>5.6</v>
      </c>
      <c r="I44" s="20">
        <f>'[1]Hazard &amp; Exposure'!AO48</f>
        <v>5.8</v>
      </c>
      <c r="J44" s="20">
        <f>'[1]Hazard &amp; Exposure'!AP48</f>
        <v>3.6</v>
      </c>
      <c r="K44" s="20">
        <f>'[1]Hazard &amp; Exposure'!AQ48</f>
        <v>5.7</v>
      </c>
      <c r="L44" s="20">
        <f>'[1]Hazard &amp; Exposure'!AR48</f>
        <v>8</v>
      </c>
      <c r="M44" s="20">
        <f>'[1]Hazard &amp; Exposure'!AU48</f>
        <v>4.4000000000000004</v>
      </c>
      <c r="N44" s="20">
        <f>'[1]Hazard &amp; Exposure'!DC48</f>
        <v>5.0999999999999996</v>
      </c>
      <c r="O44" s="20">
        <f>'[1]Hazard &amp; Exposure'!DK48</f>
        <v>1.2</v>
      </c>
      <c r="P44" s="20">
        <f>'[1]Hazard &amp; Exposure'!DG48</f>
        <v>1.7</v>
      </c>
      <c r="Q44" s="20">
        <f>'[1]Hazard &amp; Exposure'!DJ48</f>
        <v>0</v>
      </c>
      <c r="R44" s="20">
        <f t="shared" si="4"/>
        <v>1.3</v>
      </c>
      <c r="S44" s="20">
        <f>[1]Vulnerability!O48</f>
        <v>2.2000000000000002</v>
      </c>
      <c r="T44" s="20">
        <f>[1]Vulnerability!E48</f>
        <v>1.6</v>
      </c>
      <c r="U44" s="20">
        <f>[1]Vulnerability!H48</f>
        <v>4.0999999999999996</v>
      </c>
      <c r="V44" s="20">
        <f>[1]Vulnerability!N48</f>
        <v>1.4</v>
      </c>
      <c r="W44" s="20">
        <f>[1]Vulnerability!AM48</f>
        <v>0.2</v>
      </c>
      <c r="X44" s="20">
        <f>[1]Vulnerability!T48</f>
        <v>0</v>
      </c>
      <c r="Y44" s="20">
        <f>[1]Vulnerability!AB48</f>
        <v>0.3</v>
      </c>
      <c r="Z44" s="20">
        <f>[1]Vulnerability!AE48</f>
        <v>0.4</v>
      </c>
      <c r="AA44" s="20">
        <f>[1]Vulnerability!AH48</f>
        <v>0</v>
      </c>
      <c r="AB44" s="20">
        <f>[1]Vulnerability!AK48</f>
        <v>0.9</v>
      </c>
      <c r="AC44" s="20">
        <f>[1]Vulnerability!AL48</f>
        <v>0.4</v>
      </c>
      <c r="AD44" s="20">
        <f t="shared" si="5"/>
        <v>2.9</v>
      </c>
      <c r="AE44" s="20">
        <f>'[1]Lack of Coping Capacity'!H48</f>
        <v>3.9</v>
      </c>
      <c r="AF44" s="20">
        <f>'[1]Lack of Coping Capacity'!D48</f>
        <v>2.5</v>
      </c>
      <c r="AG44" s="20">
        <f>'[1]Lack of Coping Capacity'!G48</f>
        <v>5.3</v>
      </c>
      <c r="AH44" s="20">
        <f>'[1]Lack of Coping Capacity'!AA48</f>
        <v>1.7</v>
      </c>
      <c r="AI44" s="20">
        <f>'[1]Lack of Coping Capacity'!M48</f>
        <v>2.9</v>
      </c>
      <c r="AJ44" s="20">
        <f>'[1]Lack of Coping Capacity'!R48</f>
        <v>1.8</v>
      </c>
      <c r="AK44" s="20">
        <f>'[1]Lack of Coping Capacity'!Z48</f>
        <v>0.5</v>
      </c>
      <c r="AL44" s="23">
        <f>'[1]Imputed and missing data hidden'!BY44</f>
        <v>11</v>
      </c>
      <c r="AM44" s="24">
        <f t="shared" si="6"/>
        <v>0.21568627450980393</v>
      </c>
      <c r="AN44" s="23" t="str">
        <f t="shared" si="7"/>
        <v/>
      </c>
      <c r="AO44" s="25">
        <f>'[1]Indicator Date hidden2'!BZ45</f>
        <v>0.26865671641791045</v>
      </c>
    </row>
    <row r="45" spans="1:41" x14ac:dyDescent="0.3">
      <c r="A45" s="19" t="str">
        <f>'[1]Indicator Data'!A49</f>
        <v>Cyprus</v>
      </c>
      <c r="B45" s="19" t="str">
        <f>'[1]Indicator Data'!B49</f>
        <v>CYP</v>
      </c>
      <c r="C45" s="20">
        <f t="shared" si="0"/>
        <v>2.9</v>
      </c>
      <c r="D45" s="20" t="str">
        <f t="shared" si="1"/>
        <v>Low</v>
      </c>
      <c r="E45" s="21">
        <f t="shared" si="2"/>
        <v>119</v>
      </c>
      <c r="F45" s="22">
        <f>VLOOKUP($B45,'[1]Lack of Reliability Index'!$A$2:$H$192,8,FALSE)</f>
        <v>5.3818181818181818</v>
      </c>
      <c r="G45" s="20">
        <f t="shared" si="3"/>
        <v>2.4</v>
      </c>
      <c r="H45" s="20">
        <f>'[1]Hazard &amp; Exposure'!DD49</f>
        <v>4.3</v>
      </c>
      <c r="I45" s="20">
        <f>'[1]Hazard &amp; Exposure'!AO49</f>
        <v>8.6999999999999993</v>
      </c>
      <c r="J45" s="20">
        <f>'[1]Hazard &amp; Exposure'!AP49</f>
        <v>0</v>
      </c>
      <c r="K45" s="20">
        <f>'[1]Hazard &amp; Exposure'!AQ49</f>
        <v>6.4</v>
      </c>
      <c r="L45" s="20">
        <f>'[1]Hazard &amp; Exposure'!AR49</f>
        <v>0</v>
      </c>
      <c r="M45" s="20">
        <f>'[1]Hazard &amp; Exposure'!AU49</f>
        <v>2.9</v>
      </c>
      <c r="N45" s="20">
        <f>'[1]Hazard &amp; Exposure'!DC49</f>
        <v>2.4</v>
      </c>
      <c r="O45" s="20">
        <f>'[1]Hazard &amp; Exposure'!DK49</f>
        <v>0</v>
      </c>
      <c r="P45" s="20">
        <f>'[1]Hazard &amp; Exposure'!DG49</f>
        <v>0</v>
      </c>
      <c r="Q45" s="20">
        <f>'[1]Hazard &amp; Exposure'!DJ49</f>
        <v>0</v>
      </c>
      <c r="R45" s="20">
        <f t="shared" si="4"/>
        <v>4.0999999999999996</v>
      </c>
      <c r="S45" s="20">
        <f>[1]Vulnerability!O49</f>
        <v>0.6</v>
      </c>
      <c r="T45" s="20">
        <f>[1]Vulnerability!E49</f>
        <v>0.3</v>
      </c>
      <c r="U45" s="20">
        <f>[1]Vulnerability!H49</f>
        <v>1.5</v>
      </c>
      <c r="V45" s="20">
        <f>[1]Vulnerability!N49</f>
        <v>0.4</v>
      </c>
      <c r="W45" s="20">
        <f>[1]Vulnerability!AM49</f>
        <v>6.5</v>
      </c>
      <c r="X45" s="20">
        <f>[1]Vulnerability!T49</f>
        <v>9.1</v>
      </c>
      <c r="Y45" s="20">
        <f>[1]Vulnerability!AB49</f>
        <v>0.1</v>
      </c>
      <c r="Z45" s="20">
        <f>[1]Vulnerability!AE49</f>
        <v>0.2</v>
      </c>
      <c r="AA45" s="20">
        <f>[1]Vulnerability!AH49</f>
        <v>0</v>
      </c>
      <c r="AB45" s="20">
        <f>[1]Vulnerability!AK49</f>
        <v>2</v>
      </c>
      <c r="AC45" s="20">
        <f>[1]Vulnerability!AL49</f>
        <v>0.6</v>
      </c>
      <c r="AD45" s="20">
        <f t="shared" si="5"/>
        <v>2.5</v>
      </c>
      <c r="AE45" s="20">
        <f>'[1]Lack of Coping Capacity'!H49</f>
        <v>3.7</v>
      </c>
      <c r="AF45" s="20" t="str">
        <f>'[1]Lack of Coping Capacity'!D49</f>
        <v>x</v>
      </c>
      <c r="AG45" s="20">
        <f>'[1]Lack of Coping Capacity'!G49</f>
        <v>3.7</v>
      </c>
      <c r="AH45" s="20">
        <f>'[1]Lack of Coping Capacity'!AA49</f>
        <v>1.1000000000000001</v>
      </c>
      <c r="AI45" s="20">
        <f>'[1]Lack of Coping Capacity'!M49</f>
        <v>1.2</v>
      </c>
      <c r="AJ45" s="20">
        <f>'[1]Lack of Coping Capacity'!R49</f>
        <v>0.1</v>
      </c>
      <c r="AK45" s="20">
        <f>'[1]Lack of Coping Capacity'!Z49</f>
        <v>2.1</v>
      </c>
      <c r="AL45" s="23">
        <f>'[1]Imputed and missing data hidden'!BY45</f>
        <v>12</v>
      </c>
      <c r="AM45" s="24">
        <f t="shared" si="6"/>
        <v>0.23529411764705882</v>
      </c>
      <c r="AN45" s="23" t="str">
        <f t="shared" si="7"/>
        <v/>
      </c>
      <c r="AO45" s="25">
        <f>'[1]Indicator Date hidden2'!BZ46</f>
        <v>0.40909090909090912</v>
      </c>
    </row>
    <row r="46" spans="1:41" x14ac:dyDescent="0.3">
      <c r="A46" s="19" t="str">
        <f>'[1]Indicator Data'!A50</f>
        <v>Czech Republic</v>
      </c>
      <c r="B46" s="19" t="str">
        <f>'[1]Indicator Data'!B50</f>
        <v>CZE</v>
      </c>
      <c r="C46" s="20">
        <f t="shared" si="0"/>
        <v>1.1000000000000001</v>
      </c>
      <c r="D46" s="20" t="str">
        <f t="shared" si="1"/>
        <v>Very Low</v>
      </c>
      <c r="E46" s="21">
        <f t="shared" si="2"/>
        <v>184</v>
      </c>
      <c r="F46" s="22">
        <f>VLOOKUP($B46,'[1]Lack of Reliability Index'!$A$2:$H$192,8,FALSE)</f>
        <v>5.1897435897435891</v>
      </c>
      <c r="G46" s="20">
        <f t="shared" si="3"/>
        <v>0.9</v>
      </c>
      <c r="H46" s="20">
        <f>'[1]Hazard &amp; Exposure'!DD50</f>
        <v>1.7</v>
      </c>
      <c r="I46" s="20">
        <f>'[1]Hazard &amp; Exposure'!AO50</f>
        <v>0.9</v>
      </c>
      <c r="J46" s="20">
        <f>'[1]Hazard &amp; Exposure'!AP50</f>
        <v>5.3</v>
      </c>
      <c r="K46" s="20">
        <f>'[1]Hazard &amp; Exposure'!AQ50</f>
        <v>0</v>
      </c>
      <c r="L46" s="20">
        <f>'[1]Hazard &amp; Exposure'!AR50</f>
        <v>0</v>
      </c>
      <c r="M46" s="20">
        <f>'[1]Hazard &amp; Exposure'!AU50</f>
        <v>1.5</v>
      </c>
      <c r="N46" s="20">
        <f>'[1]Hazard &amp; Exposure'!DC50</f>
        <v>1</v>
      </c>
      <c r="O46" s="20">
        <f>'[1]Hazard &amp; Exposure'!DK50</f>
        <v>0</v>
      </c>
      <c r="P46" s="20">
        <f>'[1]Hazard &amp; Exposure'!DG50</f>
        <v>0</v>
      </c>
      <c r="Q46" s="20">
        <f>'[1]Hazard &amp; Exposure'!DJ50</f>
        <v>0</v>
      </c>
      <c r="R46" s="20">
        <f t="shared" si="4"/>
        <v>0.8</v>
      </c>
      <c r="S46" s="20">
        <f>[1]Vulnerability!O50</f>
        <v>0.3</v>
      </c>
      <c r="T46" s="20">
        <f>[1]Vulnerability!E50</f>
        <v>0</v>
      </c>
      <c r="U46" s="20">
        <f>[1]Vulnerability!H50</f>
        <v>0.9</v>
      </c>
      <c r="V46" s="20">
        <f>[1]Vulnerability!N50</f>
        <v>0.3</v>
      </c>
      <c r="W46" s="20">
        <f>[1]Vulnerability!AM50</f>
        <v>1.3</v>
      </c>
      <c r="X46" s="20">
        <f>[1]Vulnerability!T50</f>
        <v>2.1</v>
      </c>
      <c r="Y46" s="20">
        <f>[1]Vulnerability!AB50</f>
        <v>0.1</v>
      </c>
      <c r="Z46" s="20">
        <f>[1]Vulnerability!AE50</f>
        <v>0.2</v>
      </c>
      <c r="AA46" s="20">
        <f>[1]Vulnerability!AH50</f>
        <v>0</v>
      </c>
      <c r="AB46" s="20">
        <f>[1]Vulnerability!AK50</f>
        <v>1.4</v>
      </c>
      <c r="AC46" s="20">
        <f>[1]Vulnerability!AL50</f>
        <v>0.4</v>
      </c>
      <c r="AD46" s="20">
        <f t="shared" si="5"/>
        <v>2</v>
      </c>
      <c r="AE46" s="20">
        <f>'[1]Lack of Coping Capacity'!H50</f>
        <v>3.2</v>
      </c>
      <c r="AF46" s="20">
        <f>'[1]Lack of Coping Capacity'!D50</f>
        <v>2.5</v>
      </c>
      <c r="AG46" s="20">
        <f>'[1]Lack of Coping Capacity'!G50</f>
        <v>3.9</v>
      </c>
      <c r="AH46" s="20">
        <f>'[1]Lack of Coping Capacity'!AA50</f>
        <v>0.6</v>
      </c>
      <c r="AI46" s="20">
        <f>'[1]Lack of Coping Capacity'!M50</f>
        <v>1.5</v>
      </c>
      <c r="AJ46" s="20">
        <f>'[1]Lack of Coping Capacity'!R50</f>
        <v>0</v>
      </c>
      <c r="AK46" s="20">
        <f>'[1]Lack of Coping Capacity'!Z50</f>
        <v>0.4</v>
      </c>
      <c r="AL46" s="23">
        <f>'[1]Imputed and missing data hidden'!BY46</f>
        <v>13</v>
      </c>
      <c r="AM46" s="24">
        <f t="shared" si="6"/>
        <v>0.25490196078431371</v>
      </c>
      <c r="AN46" s="23" t="str">
        <f t="shared" si="7"/>
        <v/>
      </c>
      <c r="AO46" s="25">
        <f>'[1]Indicator Date hidden2'!BZ47</f>
        <v>0.32307692307692309</v>
      </c>
    </row>
    <row r="47" spans="1:41" x14ac:dyDescent="0.3">
      <c r="A47" s="19" t="str">
        <f>'[1]Indicator Data'!A51</f>
        <v>Denmark</v>
      </c>
      <c r="B47" s="19" t="str">
        <f>'[1]Indicator Data'!B51</f>
        <v>DNK</v>
      </c>
      <c r="C47" s="20">
        <f t="shared" si="0"/>
        <v>1.1000000000000001</v>
      </c>
      <c r="D47" s="20" t="str">
        <f t="shared" si="1"/>
        <v>Very Low</v>
      </c>
      <c r="E47" s="21">
        <f t="shared" si="2"/>
        <v>184</v>
      </c>
      <c r="F47" s="22">
        <f>VLOOKUP($B47,'[1]Lack of Reliability Index'!$A$2:$H$192,8,FALSE)</f>
        <v>4.184615384615384</v>
      </c>
      <c r="G47" s="20">
        <f t="shared" si="3"/>
        <v>0.6</v>
      </c>
      <c r="H47" s="20">
        <f>'[1]Hazard &amp; Exposure'!DD51</f>
        <v>1.2</v>
      </c>
      <c r="I47" s="20">
        <f>'[1]Hazard &amp; Exposure'!AO51</f>
        <v>0.1</v>
      </c>
      <c r="J47" s="20">
        <f>'[1]Hazard &amp; Exposure'!AP51</f>
        <v>2.2999999999999998</v>
      </c>
      <c r="K47" s="20">
        <f>'[1]Hazard &amp; Exposure'!AQ51</f>
        <v>0</v>
      </c>
      <c r="L47" s="20">
        <f>'[1]Hazard &amp; Exposure'!AR51</f>
        <v>0</v>
      </c>
      <c r="M47" s="20">
        <f>'[1]Hazard &amp; Exposure'!AU51</f>
        <v>2.7</v>
      </c>
      <c r="N47" s="20">
        <f>'[1]Hazard &amp; Exposure'!DC51</f>
        <v>1.6</v>
      </c>
      <c r="O47" s="20">
        <f>'[1]Hazard &amp; Exposure'!DK51</f>
        <v>0</v>
      </c>
      <c r="P47" s="20">
        <f>'[1]Hazard &amp; Exposure'!DG51</f>
        <v>0</v>
      </c>
      <c r="Q47" s="20">
        <f>'[1]Hazard &amp; Exposure'!DJ51</f>
        <v>0</v>
      </c>
      <c r="R47" s="20">
        <f t="shared" si="4"/>
        <v>1.8</v>
      </c>
      <c r="S47" s="20">
        <f>[1]Vulnerability!O51</f>
        <v>0.2</v>
      </c>
      <c r="T47" s="20">
        <f>[1]Vulnerability!E51</f>
        <v>0</v>
      </c>
      <c r="U47" s="20">
        <f>[1]Vulnerability!H51</f>
        <v>0.7</v>
      </c>
      <c r="V47" s="20">
        <f>[1]Vulnerability!N51</f>
        <v>0.1</v>
      </c>
      <c r="W47" s="20">
        <f>[1]Vulnerability!AM51</f>
        <v>3.2</v>
      </c>
      <c r="X47" s="20">
        <f>[1]Vulnerability!T51</f>
        <v>5.2</v>
      </c>
      <c r="Y47" s="20">
        <f>[1]Vulnerability!AB51</f>
        <v>0.1</v>
      </c>
      <c r="Z47" s="20">
        <f>[1]Vulnerability!AE51</f>
        <v>0.3</v>
      </c>
      <c r="AA47" s="20">
        <f>[1]Vulnerability!AH51</f>
        <v>0</v>
      </c>
      <c r="AB47" s="20">
        <f>[1]Vulnerability!AK51</f>
        <v>1.1000000000000001</v>
      </c>
      <c r="AC47" s="20">
        <f>[1]Vulnerability!AL51</f>
        <v>0.4</v>
      </c>
      <c r="AD47" s="20">
        <f t="shared" si="5"/>
        <v>1.3</v>
      </c>
      <c r="AE47" s="20">
        <f>'[1]Lack of Coping Capacity'!H51</f>
        <v>2</v>
      </c>
      <c r="AF47" s="20">
        <f>'[1]Lack of Coping Capacity'!D51</f>
        <v>2.7</v>
      </c>
      <c r="AG47" s="20">
        <f>'[1]Lack of Coping Capacity'!G51</f>
        <v>1.2</v>
      </c>
      <c r="AH47" s="20">
        <f>'[1]Lack of Coping Capacity'!AA51</f>
        <v>0.5</v>
      </c>
      <c r="AI47" s="20">
        <f>'[1]Lack of Coping Capacity'!M51</f>
        <v>1.3</v>
      </c>
      <c r="AJ47" s="20">
        <f>'[1]Lack of Coping Capacity'!R51</f>
        <v>0</v>
      </c>
      <c r="AK47" s="20">
        <f>'[1]Lack of Coping Capacity'!Z51</f>
        <v>0.2</v>
      </c>
      <c r="AL47" s="23">
        <f>'[1]Imputed and missing data hidden'!BY47</f>
        <v>12</v>
      </c>
      <c r="AM47" s="24">
        <f t="shared" si="6"/>
        <v>0.23529411764705882</v>
      </c>
      <c r="AN47" s="23" t="str">
        <f t="shared" si="7"/>
        <v/>
      </c>
      <c r="AO47" s="25">
        <f>'[1]Indicator Date hidden2'!BZ48</f>
        <v>0.18461538461538463</v>
      </c>
    </row>
    <row r="48" spans="1:41" x14ac:dyDescent="0.3">
      <c r="A48" s="19" t="str">
        <f>'[1]Indicator Data'!A52</f>
        <v>Djibouti</v>
      </c>
      <c r="B48" s="19" t="str">
        <f>'[1]Indicator Data'!B52</f>
        <v>DJI</v>
      </c>
      <c r="C48" s="20">
        <f t="shared" si="0"/>
        <v>5.2</v>
      </c>
      <c r="D48" s="20" t="str">
        <f t="shared" si="1"/>
        <v>High</v>
      </c>
      <c r="E48" s="21">
        <f t="shared" si="2"/>
        <v>38</v>
      </c>
      <c r="F48" s="22">
        <f>VLOOKUP($B48,'[1]Lack of Reliability Index'!$A$2:$H$192,8,FALSE)</f>
        <v>3.9058823529411768</v>
      </c>
      <c r="G48" s="20">
        <f t="shared" si="3"/>
        <v>3.8</v>
      </c>
      <c r="H48" s="20">
        <f>'[1]Hazard &amp; Exposure'!DD52</f>
        <v>5.5</v>
      </c>
      <c r="I48" s="20">
        <f>'[1]Hazard &amp; Exposure'!AO52</f>
        <v>5.3</v>
      </c>
      <c r="J48" s="20">
        <f>'[1]Hazard &amp; Exposure'!AP52</f>
        <v>0.4</v>
      </c>
      <c r="K48" s="20">
        <f>'[1]Hazard &amp; Exposure'!AQ52</f>
        <v>8.5</v>
      </c>
      <c r="L48" s="20">
        <f>'[1]Hazard &amp; Exposure'!AR52</f>
        <v>0</v>
      </c>
      <c r="M48" s="20">
        <f>'[1]Hazard &amp; Exposure'!AU52</f>
        <v>8.1</v>
      </c>
      <c r="N48" s="20">
        <f>'[1]Hazard &amp; Exposure'!DC52</f>
        <v>5.3</v>
      </c>
      <c r="O48" s="20">
        <f>'[1]Hazard &amp; Exposure'!DK52</f>
        <v>1.6</v>
      </c>
      <c r="P48" s="20">
        <f>'[1]Hazard &amp; Exposure'!DG52</f>
        <v>2.2999999999999998</v>
      </c>
      <c r="Q48" s="20">
        <f>'[1]Hazard &amp; Exposure'!DJ52</f>
        <v>0</v>
      </c>
      <c r="R48" s="20">
        <f t="shared" si="4"/>
        <v>6.1</v>
      </c>
      <c r="S48" s="20">
        <f>[1]Vulnerability!O52</f>
        <v>5.7</v>
      </c>
      <c r="T48" s="20">
        <f>[1]Vulnerability!E52</f>
        <v>7.5</v>
      </c>
      <c r="U48" s="20">
        <f>[1]Vulnerability!H52</f>
        <v>4.0999999999999996</v>
      </c>
      <c r="V48" s="20">
        <f>[1]Vulnerability!N52</f>
        <v>3.8</v>
      </c>
      <c r="W48" s="20">
        <f>[1]Vulnerability!AM52</f>
        <v>6.5</v>
      </c>
      <c r="X48" s="20">
        <f>[1]Vulnerability!T52</f>
        <v>6.3</v>
      </c>
      <c r="Y48" s="20">
        <f>[1]Vulnerability!AB52</f>
        <v>1.9</v>
      </c>
      <c r="Z48" s="20">
        <f>[1]Vulnerability!AE52</f>
        <v>5.5</v>
      </c>
      <c r="AA48" s="20">
        <f>[1]Vulnerability!AH52</f>
        <v>10</v>
      </c>
      <c r="AB48" s="20">
        <f>[1]Vulnerability!AK52</f>
        <v>4.5</v>
      </c>
      <c r="AC48" s="20">
        <f>[1]Vulnerability!AL52</f>
        <v>6.7</v>
      </c>
      <c r="AD48" s="20">
        <f t="shared" si="5"/>
        <v>6.1</v>
      </c>
      <c r="AE48" s="20">
        <f>'[1]Lack of Coping Capacity'!H52</f>
        <v>6.2</v>
      </c>
      <c r="AF48" s="20">
        <f>'[1]Lack of Coping Capacity'!D52</f>
        <v>5.5</v>
      </c>
      <c r="AG48" s="20">
        <f>'[1]Lack of Coping Capacity'!G52</f>
        <v>6.9</v>
      </c>
      <c r="AH48" s="20">
        <f>'[1]Lack of Coping Capacity'!AA52</f>
        <v>5.9</v>
      </c>
      <c r="AI48" s="20">
        <f>'[1]Lack of Coping Capacity'!M52</f>
        <v>5.5</v>
      </c>
      <c r="AJ48" s="20">
        <f>'[1]Lack of Coping Capacity'!R52</f>
        <v>6</v>
      </c>
      <c r="AK48" s="20">
        <f>'[1]Lack of Coping Capacity'!Z52</f>
        <v>6.1</v>
      </c>
      <c r="AL48" s="23">
        <f>'[1]Imputed and missing data hidden'!BY48</f>
        <v>7</v>
      </c>
      <c r="AM48" s="24">
        <f t="shared" si="6"/>
        <v>0.13725490196078433</v>
      </c>
      <c r="AN48" s="23" t="str">
        <f t="shared" si="7"/>
        <v/>
      </c>
      <c r="AO48" s="25">
        <f>'[1]Indicator Date hidden2'!BZ49</f>
        <v>0.38235294117647056</v>
      </c>
    </row>
    <row r="49" spans="1:41" x14ac:dyDescent="0.3">
      <c r="A49" s="19" t="str">
        <f>'[1]Indicator Data'!A53</f>
        <v>Dominica</v>
      </c>
      <c r="B49" s="19" t="str">
        <f>'[1]Indicator Data'!B53</f>
        <v>DMA</v>
      </c>
      <c r="C49" s="20">
        <f t="shared" si="0"/>
        <v>3</v>
      </c>
      <c r="D49" s="20" t="str">
        <f t="shared" si="1"/>
        <v>Low</v>
      </c>
      <c r="E49" s="21">
        <f t="shared" si="2"/>
        <v>117</v>
      </c>
      <c r="F49" s="22">
        <f>VLOOKUP($B49,'[1]Lack of Reliability Index'!$A$2:$H$192,8,FALSE)</f>
        <v>5.5367231638418071</v>
      </c>
      <c r="G49" s="20">
        <f t="shared" si="3"/>
        <v>2.8</v>
      </c>
      <c r="H49" s="20">
        <f>'[1]Hazard &amp; Exposure'!DD53</f>
        <v>4.9000000000000004</v>
      </c>
      <c r="I49" s="20">
        <f>'[1]Hazard &amp; Exposure'!AO53</f>
        <v>4</v>
      </c>
      <c r="J49" s="20">
        <f>'[1]Hazard &amp; Exposure'!AP53</f>
        <v>0.1</v>
      </c>
      <c r="K49" s="20">
        <f>'[1]Hazard &amp; Exposure'!AQ53</f>
        <v>8.5</v>
      </c>
      <c r="L49" s="20">
        <f>'[1]Hazard &amp; Exposure'!AR53</f>
        <v>7.6</v>
      </c>
      <c r="M49" s="20">
        <f>'[1]Hazard &amp; Exposure'!AU53</f>
        <v>0</v>
      </c>
      <c r="N49" s="20">
        <f>'[1]Hazard &amp; Exposure'!DC53</f>
        <v>4.0999999999999996</v>
      </c>
      <c r="O49" s="20">
        <f>'[1]Hazard &amp; Exposure'!DK53</f>
        <v>0</v>
      </c>
      <c r="P49" s="20">
        <f>'[1]Hazard &amp; Exposure'!DG53</f>
        <v>0</v>
      </c>
      <c r="Q49" s="20">
        <f>'[1]Hazard &amp; Exposure'!DJ53</f>
        <v>0</v>
      </c>
      <c r="R49" s="20">
        <f t="shared" si="4"/>
        <v>2.2999999999999998</v>
      </c>
      <c r="S49" s="20">
        <f>[1]Vulnerability!O53</f>
        <v>3.7</v>
      </c>
      <c r="T49" s="20">
        <f>[1]Vulnerability!E53</f>
        <v>3.2</v>
      </c>
      <c r="U49" s="20" t="str">
        <f>[1]Vulnerability!H53</f>
        <v>x</v>
      </c>
      <c r="V49" s="20">
        <f>[1]Vulnerability!N53</f>
        <v>4.7</v>
      </c>
      <c r="W49" s="20">
        <f>[1]Vulnerability!AM53</f>
        <v>0.7</v>
      </c>
      <c r="X49" s="20">
        <f>[1]Vulnerability!T53</f>
        <v>0</v>
      </c>
      <c r="Y49" s="20">
        <f>[1]Vulnerability!AB53</f>
        <v>0.3</v>
      </c>
      <c r="Z49" s="20">
        <f>[1]Vulnerability!AE53</f>
        <v>2.7</v>
      </c>
      <c r="AA49" s="20">
        <f>[1]Vulnerability!AH53</f>
        <v>0</v>
      </c>
      <c r="AB49" s="20">
        <f>[1]Vulnerability!AK53</f>
        <v>2.1</v>
      </c>
      <c r="AC49" s="20">
        <f>[1]Vulnerability!AL53</f>
        <v>1.3</v>
      </c>
      <c r="AD49" s="20">
        <f t="shared" si="5"/>
        <v>4.0999999999999996</v>
      </c>
      <c r="AE49" s="20">
        <f>'[1]Lack of Coping Capacity'!H53</f>
        <v>5</v>
      </c>
      <c r="AF49" s="20" t="str">
        <f>'[1]Lack of Coping Capacity'!D53</f>
        <v>x</v>
      </c>
      <c r="AG49" s="20">
        <f>'[1]Lack of Coping Capacity'!G53</f>
        <v>5</v>
      </c>
      <c r="AH49" s="20">
        <f>'[1]Lack of Coping Capacity'!AA53</f>
        <v>3</v>
      </c>
      <c r="AI49" s="20">
        <f>'[1]Lack of Coping Capacity'!M53</f>
        <v>2.6</v>
      </c>
      <c r="AJ49" s="20">
        <f>'[1]Lack of Coping Capacity'!R53</f>
        <v>1.1000000000000001</v>
      </c>
      <c r="AK49" s="20">
        <f>'[1]Lack of Coping Capacity'!Z53</f>
        <v>5.2</v>
      </c>
      <c r="AL49" s="23">
        <f>'[1]Imputed and missing data hidden'!BY49</f>
        <v>22</v>
      </c>
      <c r="AM49" s="24">
        <f t="shared" si="6"/>
        <v>0.43137254901960786</v>
      </c>
      <c r="AN49" s="23" t="str">
        <f t="shared" si="7"/>
        <v/>
      </c>
      <c r="AO49" s="25">
        <f>'[1]Indicator Date hidden2'!BZ50</f>
        <v>0.28813559322033899</v>
      </c>
    </row>
    <row r="50" spans="1:41" x14ac:dyDescent="0.3">
      <c r="A50" s="19" t="str">
        <f>'[1]Indicator Data'!A54</f>
        <v>Dominican Republic</v>
      </c>
      <c r="B50" s="19" t="str">
        <f>'[1]Indicator Data'!B54</f>
        <v>DOM</v>
      </c>
      <c r="C50" s="20">
        <f t="shared" si="0"/>
        <v>4.3</v>
      </c>
      <c r="D50" s="20" t="str">
        <f t="shared" si="1"/>
        <v>Medium</v>
      </c>
      <c r="E50" s="21">
        <f t="shared" si="2"/>
        <v>72</v>
      </c>
      <c r="F50" s="22">
        <f>VLOOKUP($B50,'[1]Lack of Reliability Index'!$A$2:$H$192,8,FALSE)</f>
        <v>3.372972972972974</v>
      </c>
      <c r="G50" s="20">
        <f t="shared" si="3"/>
        <v>4.5</v>
      </c>
      <c r="H50" s="20">
        <f>'[1]Hazard &amp; Exposure'!DD54</f>
        <v>6.7</v>
      </c>
      <c r="I50" s="20">
        <f>'[1]Hazard &amp; Exposure'!AO54</f>
        <v>9.6999999999999993</v>
      </c>
      <c r="J50" s="20">
        <f>'[1]Hazard &amp; Exposure'!AP54</f>
        <v>4.5999999999999996</v>
      </c>
      <c r="K50" s="20">
        <f>'[1]Hazard &amp; Exposure'!AQ54</f>
        <v>6.4</v>
      </c>
      <c r="L50" s="20">
        <f>'[1]Hazard &amp; Exposure'!AR54</f>
        <v>7.9</v>
      </c>
      <c r="M50" s="20">
        <f>'[1]Hazard &amp; Exposure'!AU54</f>
        <v>0.5</v>
      </c>
      <c r="N50" s="20">
        <f>'[1]Hazard &amp; Exposure'!DC54</f>
        <v>5.8</v>
      </c>
      <c r="O50" s="20">
        <f>'[1]Hazard &amp; Exposure'!DK54</f>
        <v>1.3</v>
      </c>
      <c r="P50" s="20">
        <f>'[1]Hazard &amp; Exposure'!DG54</f>
        <v>1.8</v>
      </c>
      <c r="Q50" s="20">
        <f>'[1]Hazard &amp; Exposure'!DJ54</f>
        <v>0</v>
      </c>
      <c r="R50" s="20">
        <f t="shared" si="4"/>
        <v>3.9</v>
      </c>
      <c r="S50" s="20">
        <f>[1]Vulnerability!O54</f>
        <v>3.5</v>
      </c>
      <c r="T50" s="20">
        <f>[1]Vulnerability!E54</f>
        <v>3.7</v>
      </c>
      <c r="U50" s="20">
        <f>[1]Vulnerability!H54</f>
        <v>5.2</v>
      </c>
      <c r="V50" s="20">
        <f>[1]Vulnerability!N54</f>
        <v>1.3</v>
      </c>
      <c r="W50" s="20">
        <f>[1]Vulnerability!AM54</f>
        <v>4.3</v>
      </c>
      <c r="X50" s="20">
        <f>[1]Vulnerability!T54</f>
        <v>6.3</v>
      </c>
      <c r="Y50" s="20">
        <f>[1]Vulnerability!AB54</f>
        <v>1.3</v>
      </c>
      <c r="Z50" s="20">
        <f>[1]Vulnerability!AE54</f>
        <v>1.6</v>
      </c>
      <c r="AA50" s="20">
        <f>[1]Vulnerability!AH54</f>
        <v>0.1</v>
      </c>
      <c r="AB50" s="20">
        <f>[1]Vulnerability!AK54</f>
        <v>2.5</v>
      </c>
      <c r="AC50" s="20">
        <f>[1]Vulnerability!AL54</f>
        <v>1.4</v>
      </c>
      <c r="AD50" s="20">
        <f t="shared" si="5"/>
        <v>4.5</v>
      </c>
      <c r="AE50" s="20">
        <f>'[1]Lack of Coping Capacity'!H54</f>
        <v>5.6</v>
      </c>
      <c r="AF50" s="20">
        <f>'[1]Lack of Coping Capacity'!D54</f>
        <v>4.5999999999999996</v>
      </c>
      <c r="AG50" s="20">
        <f>'[1]Lack of Coping Capacity'!G54</f>
        <v>6.5</v>
      </c>
      <c r="AH50" s="20">
        <f>'[1]Lack of Coping Capacity'!AA54</f>
        <v>3.1</v>
      </c>
      <c r="AI50" s="20">
        <f>'[1]Lack of Coping Capacity'!M54</f>
        <v>2.5</v>
      </c>
      <c r="AJ50" s="20">
        <f>'[1]Lack of Coping Capacity'!R54</f>
        <v>2.2000000000000002</v>
      </c>
      <c r="AK50" s="20">
        <f>'[1]Lack of Coping Capacity'!Z54</f>
        <v>4.5999999999999996</v>
      </c>
      <c r="AL50" s="23">
        <f>'[1]Imputed and missing data hidden'!BY50</f>
        <v>4</v>
      </c>
      <c r="AM50" s="24">
        <f t="shared" si="6"/>
        <v>7.8431372549019607E-2</v>
      </c>
      <c r="AN50" s="23" t="str">
        <f t="shared" si="7"/>
        <v/>
      </c>
      <c r="AO50" s="25">
        <f>'[1]Indicator Date hidden2'!BZ51</f>
        <v>0.43243243243243246</v>
      </c>
    </row>
    <row r="51" spans="1:41" x14ac:dyDescent="0.3">
      <c r="A51" s="19" t="str">
        <f>'[1]Indicator Data'!A55</f>
        <v>Ecuador</v>
      </c>
      <c r="B51" s="19" t="str">
        <f>'[1]Indicator Data'!B55</f>
        <v>ECU</v>
      </c>
      <c r="C51" s="20">
        <f t="shared" si="0"/>
        <v>4.5</v>
      </c>
      <c r="D51" s="20" t="str">
        <f t="shared" si="1"/>
        <v>Medium</v>
      </c>
      <c r="E51" s="21">
        <f t="shared" si="2"/>
        <v>61</v>
      </c>
      <c r="F51" s="22">
        <f>VLOOKUP($B51,'[1]Lack of Reliability Index'!$A$2:$H$192,8,FALSE)</f>
        <v>3.5891891891891889</v>
      </c>
      <c r="G51" s="20">
        <f t="shared" si="3"/>
        <v>4.5999999999999996</v>
      </c>
      <c r="H51" s="20">
        <f>'[1]Hazard &amp; Exposure'!DD55</f>
        <v>6.9</v>
      </c>
      <c r="I51" s="20">
        <f>'[1]Hazard &amp; Exposure'!AO55</f>
        <v>9.8000000000000007</v>
      </c>
      <c r="J51" s="20">
        <f>'[1]Hazard &amp; Exposure'!AP55</f>
        <v>6.7</v>
      </c>
      <c r="K51" s="20">
        <f>'[1]Hazard &amp; Exposure'!AQ55</f>
        <v>9.1999999999999993</v>
      </c>
      <c r="L51" s="20">
        <f>'[1]Hazard &amp; Exposure'!AR55</f>
        <v>0</v>
      </c>
      <c r="M51" s="20">
        <f>'[1]Hazard &amp; Exposure'!AU55</f>
        <v>3.7</v>
      </c>
      <c r="N51" s="20">
        <f>'[1]Hazard &amp; Exposure'!DC55</f>
        <v>5</v>
      </c>
      <c r="O51" s="20">
        <f>'[1]Hazard &amp; Exposure'!DK55</f>
        <v>1.1000000000000001</v>
      </c>
      <c r="P51" s="20">
        <f>'[1]Hazard &amp; Exposure'!DG55</f>
        <v>1.5</v>
      </c>
      <c r="Q51" s="20">
        <f>'[1]Hazard &amp; Exposure'!DJ55</f>
        <v>0</v>
      </c>
      <c r="R51" s="20">
        <f t="shared" si="4"/>
        <v>4.8</v>
      </c>
      <c r="S51" s="20">
        <f>[1]Vulnerability!O55</f>
        <v>3.4</v>
      </c>
      <c r="T51" s="20">
        <f>[1]Vulnerability!E55</f>
        <v>3.8</v>
      </c>
      <c r="U51" s="20">
        <f>[1]Vulnerability!H55</f>
        <v>5.2</v>
      </c>
      <c r="V51" s="20">
        <f>[1]Vulnerability!N55</f>
        <v>0.8</v>
      </c>
      <c r="W51" s="20">
        <f>[1]Vulnerability!AM55</f>
        <v>6</v>
      </c>
      <c r="X51" s="20">
        <f>[1]Vulnerability!T55</f>
        <v>8.3000000000000007</v>
      </c>
      <c r="Y51" s="20">
        <f>[1]Vulnerability!AB55</f>
        <v>0.4</v>
      </c>
      <c r="Z51" s="20">
        <f>[1]Vulnerability!AE55</f>
        <v>1.1000000000000001</v>
      </c>
      <c r="AA51" s="20">
        <f>[1]Vulnerability!AH55</f>
        <v>0.9</v>
      </c>
      <c r="AB51" s="20">
        <f>[1]Vulnerability!AK55</f>
        <v>3.8</v>
      </c>
      <c r="AC51" s="20">
        <f>[1]Vulnerability!AL55</f>
        <v>1.7</v>
      </c>
      <c r="AD51" s="20">
        <f t="shared" si="5"/>
        <v>4</v>
      </c>
      <c r="AE51" s="20">
        <f>'[1]Lack of Coping Capacity'!H55</f>
        <v>4.5</v>
      </c>
      <c r="AF51" s="20">
        <f>'[1]Lack of Coping Capacity'!D55</f>
        <v>3</v>
      </c>
      <c r="AG51" s="20">
        <f>'[1]Lack of Coping Capacity'!G55</f>
        <v>6</v>
      </c>
      <c r="AH51" s="20">
        <f>'[1]Lack of Coping Capacity'!AA55</f>
        <v>3.4</v>
      </c>
      <c r="AI51" s="20">
        <f>'[1]Lack of Coping Capacity'!M55</f>
        <v>2.9</v>
      </c>
      <c r="AJ51" s="20">
        <f>'[1]Lack of Coping Capacity'!R55</f>
        <v>3.4</v>
      </c>
      <c r="AK51" s="20">
        <f>'[1]Lack of Coping Capacity'!Z55</f>
        <v>3.9</v>
      </c>
      <c r="AL51" s="23">
        <f>'[1]Imputed and missing data hidden'!BY51</f>
        <v>4</v>
      </c>
      <c r="AM51" s="24">
        <f t="shared" si="6"/>
        <v>7.8431372549019607E-2</v>
      </c>
      <c r="AN51" s="23" t="str">
        <f t="shared" si="7"/>
        <v/>
      </c>
      <c r="AO51" s="25">
        <f>'[1]Indicator Date hidden2'!BZ52</f>
        <v>0.47297297297297297</v>
      </c>
    </row>
    <row r="52" spans="1:41" x14ac:dyDescent="0.3">
      <c r="A52" s="19" t="str">
        <f>'[1]Indicator Data'!A56</f>
        <v>Egypt</v>
      </c>
      <c r="B52" s="19" t="str">
        <f>'[1]Indicator Data'!B56</f>
        <v>EGY</v>
      </c>
      <c r="C52" s="20">
        <f t="shared" si="0"/>
        <v>4.7</v>
      </c>
      <c r="D52" s="20" t="str">
        <f t="shared" si="1"/>
        <v>Medium</v>
      </c>
      <c r="E52" s="21">
        <f t="shared" si="2"/>
        <v>52</v>
      </c>
      <c r="F52" s="22">
        <f>VLOOKUP($B52,'[1]Lack of Reliability Index'!$A$2:$H$192,8,FALSE)</f>
        <v>3.0990990990990985</v>
      </c>
      <c r="G52" s="20">
        <f t="shared" si="3"/>
        <v>6.1</v>
      </c>
      <c r="H52" s="20">
        <f>'[1]Hazard &amp; Exposure'!DD56</f>
        <v>4.9000000000000004</v>
      </c>
      <c r="I52" s="20">
        <f>'[1]Hazard &amp; Exposure'!AO56</f>
        <v>4.9000000000000004</v>
      </c>
      <c r="J52" s="20">
        <f>'[1]Hazard &amp; Exposure'!AP56</f>
        <v>8.1</v>
      </c>
      <c r="K52" s="20">
        <f>'[1]Hazard &amp; Exposure'!AQ56</f>
        <v>7.2</v>
      </c>
      <c r="L52" s="20">
        <f>'[1]Hazard &amp; Exposure'!AR56</f>
        <v>0</v>
      </c>
      <c r="M52" s="20">
        <f>'[1]Hazard &amp; Exposure'!AU56</f>
        <v>1.9</v>
      </c>
      <c r="N52" s="20">
        <f>'[1]Hazard &amp; Exposure'!DC56</f>
        <v>3.2</v>
      </c>
      <c r="O52" s="20">
        <f>'[1]Hazard &amp; Exposure'!DK56</f>
        <v>7</v>
      </c>
      <c r="P52" s="20">
        <f>'[1]Hazard &amp; Exposure'!DG56</f>
        <v>9.1</v>
      </c>
      <c r="Q52" s="20">
        <f>'[1]Hazard &amp; Exposure'!DJ56</f>
        <v>7</v>
      </c>
      <c r="R52" s="20">
        <f t="shared" si="4"/>
        <v>3.8</v>
      </c>
      <c r="S52" s="20">
        <f>[1]Vulnerability!O56</f>
        <v>3.4</v>
      </c>
      <c r="T52" s="20">
        <f>[1]Vulnerability!E56</f>
        <v>4.4000000000000004</v>
      </c>
      <c r="U52" s="20">
        <f>[1]Vulnerability!H56</f>
        <v>3.8</v>
      </c>
      <c r="V52" s="20">
        <f>[1]Vulnerability!N56</f>
        <v>1.1000000000000001</v>
      </c>
      <c r="W52" s="20">
        <f>[1]Vulnerability!AM56</f>
        <v>4.0999999999999996</v>
      </c>
      <c r="X52" s="20">
        <f>[1]Vulnerability!T56</f>
        <v>6.4</v>
      </c>
      <c r="Y52" s="20">
        <f>[1]Vulnerability!AB56</f>
        <v>0.4</v>
      </c>
      <c r="Z52" s="20">
        <f>[1]Vulnerability!AE56</f>
        <v>1.6</v>
      </c>
      <c r="AA52" s="20">
        <f>[1]Vulnerability!AH56</f>
        <v>0</v>
      </c>
      <c r="AB52" s="20">
        <f>[1]Vulnerability!AK56</f>
        <v>0.7</v>
      </c>
      <c r="AC52" s="20">
        <f>[1]Vulnerability!AL56</f>
        <v>0.7</v>
      </c>
      <c r="AD52" s="20">
        <f t="shared" si="5"/>
        <v>4.5999999999999996</v>
      </c>
      <c r="AE52" s="20">
        <f>'[1]Lack of Coping Capacity'!H56</f>
        <v>5.3</v>
      </c>
      <c r="AF52" s="20">
        <f>'[1]Lack of Coping Capacity'!D56</f>
        <v>4.2</v>
      </c>
      <c r="AG52" s="20">
        <f>'[1]Lack of Coping Capacity'!G56</f>
        <v>6.3</v>
      </c>
      <c r="AH52" s="20">
        <f>'[1]Lack of Coping Capacity'!AA56</f>
        <v>3.8</v>
      </c>
      <c r="AI52" s="20">
        <f>'[1]Lack of Coping Capacity'!M56</f>
        <v>3.8</v>
      </c>
      <c r="AJ52" s="20">
        <f>'[1]Lack of Coping Capacity'!R56</f>
        <v>3.4</v>
      </c>
      <c r="AK52" s="20">
        <f>'[1]Lack of Coping Capacity'!Z56</f>
        <v>4.3</v>
      </c>
      <c r="AL52" s="23">
        <f>'[1]Imputed and missing data hidden'!BY52</f>
        <v>2</v>
      </c>
      <c r="AM52" s="24">
        <f t="shared" si="6"/>
        <v>3.9215686274509803E-2</v>
      </c>
      <c r="AN52" s="23" t="str">
        <f t="shared" si="7"/>
        <v>YES</v>
      </c>
      <c r="AO52" s="25">
        <f>'[1]Indicator Date hidden2'!BZ53</f>
        <v>0.36486486486486486</v>
      </c>
    </row>
    <row r="53" spans="1:41" x14ac:dyDescent="0.3">
      <c r="A53" s="19" t="str">
        <f>'[1]Indicator Data'!A57</f>
        <v>El Salvador</v>
      </c>
      <c r="B53" s="19" t="str">
        <f>'[1]Indicator Data'!B57</f>
        <v>SLV</v>
      </c>
      <c r="C53" s="20">
        <f t="shared" si="0"/>
        <v>4.5999999999999996</v>
      </c>
      <c r="D53" s="20" t="str">
        <f t="shared" si="1"/>
        <v>Medium</v>
      </c>
      <c r="E53" s="21">
        <f t="shared" si="2"/>
        <v>57</v>
      </c>
      <c r="F53" s="22">
        <f>VLOOKUP($B53,'[1]Lack of Reliability Index'!$A$2:$H$192,8,FALSE)</f>
        <v>3.9063063063063064</v>
      </c>
      <c r="G53" s="20">
        <f t="shared" si="3"/>
        <v>4.9000000000000004</v>
      </c>
      <c r="H53" s="20">
        <f>'[1]Hazard &amp; Exposure'!DD57</f>
        <v>6.6</v>
      </c>
      <c r="I53" s="20">
        <f>'[1]Hazard &amp; Exposure'!AO57</f>
        <v>9.6999999999999993</v>
      </c>
      <c r="J53" s="20">
        <f>'[1]Hazard &amp; Exposure'!AP57</f>
        <v>3</v>
      </c>
      <c r="K53" s="20">
        <f>'[1]Hazard &amp; Exposure'!AQ57</f>
        <v>8.1999999999999993</v>
      </c>
      <c r="L53" s="20">
        <f>'[1]Hazard &amp; Exposure'!AR57</f>
        <v>3.7</v>
      </c>
      <c r="M53" s="20">
        <f>'[1]Hazard &amp; Exposure'!AU57</f>
        <v>3.7</v>
      </c>
      <c r="N53" s="20">
        <f>'[1]Hazard &amp; Exposure'!DC57</f>
        <v>6.2</v>
      </c>
      <c r="O53" s="20">
        <f>'[1]Hazard &amp; Exposure'!DK57</f>
        <v>2.5</v>
      </c>
      <c r="P53" s="20">
        <f>'[1]Hazard &amp; Exposure'!DG57</f>
        <v>3.6</v>
      </c>
      <c r="Q53" s="20">
        <f>'[1]Hazard &amp; Exposure'!DJ57</f>
        <v>0</v>
      </c>
      <c r="R53" s="20">
        <f t="shared" si="4"/>
        <v>4.4000000000000004</v>
      </c>
      <c r="S53" s="20">
        <f>[1]Vulnerability!O57</f>
        <v>4.5</v>
      </c>
      <c r="T53" s="20">
        <f>[1]Vulnerability!E57</f>
        <v>5.0999999999999996</v>
      </c>
      <c r="U53" s="20">
        <f>[1]Vulnerability!H57</f>
        <v>4.3</v>
      </c>
      <c r="V53" s="20">
        <f>[1]Vulnerability!N57</f>
        <v>3.5</v>
      </c>
      <c r="W53" s="20">
        <f>[1]Vulnerability!AM57</f>
        <v>4.2</v>
      </c>
      <c r="X53" s="20">
        <f>[1]Vulnerability!T57</f>
        <v>6</v>
      </c>
      <c r="Y53" s="20">
        <f>[1]Vulnerability!AB57</f>
        <v>1.5</v>
      </c>
      <c r="Z53" s="20">
        <f>[1]Vulnerability!AE57</f>
        <v>1.1000000000000001</v>
      </c>
      <c r="AA53" s="20">
        <f>[1]Vulnerability!AH57</f>
        <v>1.2</v>
      </c>
      <c r="AB53" s="20">
        <f>[1]Vulnerability!AK57</f>
        <v>2.8</v>
      </c>
      <c r="AC53" s="20">
        <f>[1]Vulnerability!AL57</f>
        <v>1.7</v>
      </c>
      <c r="AD53" s="20">
        <f t="shared" si="5"/>
        <v>4.5999999999999996</v>
      </c>
      <c r="AE53" s="20">
        <f>'[1]Lack of Coping Capacity'!H57</f>
        <v>5.7</v>
      </c>
      <c r="AF53" s="20">
        <f>'[1]Lack of Coping Capacity'!D57</f>
        <v>5.2</v>
      </c>
      <c r="AG53" s="20">
        <f>'[1]Lack of Coping Capacity'!G57</f>
        <v>6.2</v>
      </c>
      <c r="AH53" s="20">
        <f>'[1]Lack of Coping Capacity'!AA57</f>
        <v>3.2</v>
      </c>
      <c r="AI53" s="20">
        <f>'[1]Lack of Coping Capacity'!M57</f>
        <v>2.9</v>
      </c>
      <c r="AJ53" s="20">
        <f>'[1]Lack of Coping Capacity'!R57</f>
        <v>2.2000000000000002</v>
      </c>
      <c r="AK53" s="20">
        <f>'[1]Lack of Coping Capacity'!Z57</f>
        <v>4.4000000000000004</v>
      </c>
      <c r="AL53" s="23">
        <f>'[1]Imputed and missing data hidden'!BY53</f>
        <v>6</v>
      </c>
      <c r="AM53" s="24">
        <f t="shared" si="6"/>
        <v>0.11764705882352941</v>
      </c>
      <c r="AN53" s="23" t="str">
        <f t="shared" si="7"/>
        <v/>
      </c>
      <c r="AO53" s="25">
        <f>'[1]Indicator Date hidden2'!BZ54</f>
        <v>0.43243243243243246</v>
      </c>
    </row>
    <row r="54" spans="1:41" x14ac:dyDescent="0.3">
      <c r="A54" s="19" t="str">
        <f>'[1]Indicator Data'!A58</f>
        <v>Equatorial Guinea</v>
      </c>
      <c r="B54" s="19" t="str">
        <f>'[1]Indicator Data'!B58</f>
        <v>GNQ</v>
      </c>
      <c r="C54" s="20">
        <f t="shared" si="0"/>
        <v>3.7</v>
      </c>
      <c r="D54" s="20" t="str">
        <f t="shared" si="1"/>
        <v>Medium</v>
      </c>
      <c r="E54" s="21">
        <f t="shared" si="2"/>
        <v>91</v>
      </c>
      <c r="F54" s="22">
        <f>VLOOKUP($B54,'[1]Lack of Reliability Index'!$A$2:$H$192,8,FALSE)</f>
        <v>5.1282051282051286</v>
      </c>
      <c r="G54" s="20">
        <f t="shared" si="3"/>
        <v>2</v>
      </c>
      <c r="H54" s="20">
        <f>'[1]Hazard &amp; Exposure'!DD58</f>
        <v>2.9</v>
      </c>
      <c r="I54" s="20">
        <f>'[1]Hazard &amp; Exposure'!AO58</f>
        <v>0.1</v>
      </c>
      <c r="J54" s="20">
        <f>'[1]Hazard &amp; Exposure'!AP58</f>
        <v>4.4000000000000004</v>
      </c>
      <c r="K54" s="20">
        <f>'[1]Hazard &amp; Exposure'!AQ58</f>
        <v>0</v>
      </c>
      <c r="L54" s="20">
        <f>'[1]Hazard &amp; Exposure'!AR58</f>
        <v>0</v>
      </c>
      <c r="M54" s="20">
        <f>'[1]Hazard &amp; Exposure'!AU58</f>
        <v>3.4</v>
      </c>
      <c r="N54" s="20">
        <f>'[1]Hazard &amp; Exposure'!DC58</f>
        <v>6.8</v>
      </c>
      <c r="O54" s="20">
        <f>'[1]Hazard &amp; Exposure'!DK58</f>
        <v>1.1000000000000001</v>
      </c>
      <c r="P54" s="20">
        <f>'[1]Hazard &amp; Exposure'!DG58</f>
        <v>1.6</v>
      </c>
      <c r="Q54" s="20">
        <f>'[1]Hazard &amp; Exposure'!DJ58</f>
        <v>0</v>
      </c>
      <c r="R54" s="20">
        <f t="shared" si="4"/>
        <v>3.5</v>
      </c>
      <c r="S54" s="20">
        <f>[1]Vulnerability!O58</f>
        <v>4.2</v>
      </c>
      <c r="T54" s="20">
        <f>[1]Vulnerability!E58</f>
        <v>6.2</v>
      </c>
      <c r="U54" s="20" t="str">
        <f>[1]Vulnerability!H58</f>
        <v>x</v>
      </c>
      <c r="V54" s="20">
        <f>[1]Vulnerability!N58</f>
        <v>0.2</v>
      </c>
      <c r="W54" s="20">
        <f>[1]Vulnerability!AM58</f>
        <v>2.8</v>
      </c>
      <c r="X54" s="20">
        <f>[1]Vulnerability!T58</f>
        <v>0</v>
      </c>
      <c r="Y54" s="20">
        <f>[1]Vulnerability!AB58</f>
        <v>5.9</v>
      </c>
      <c r="Z54" s="20">
        <f>[1]Vulnerability!AE58</f>
        <v>3.8</v>
      </c>
      <c r="AA54" s="20">
        <f>[1]Vulnerability!AH58</f>
        <v>0</v>
      </c>
      <c r="AB54" s="20">
        <f>[1]Vulnerability!AK58</f>
        <v>7.5</v>
      </c>
      <c r="AC54" s="20">
        <f>[1]Vulnerability!AL58</f>
        <v>4.9000000000000004</v>
      </c>
      <c r="AD54" s="20">
        <f t="shared" si="5"/>
        <v>7.3</v>
      </c>
      <c r="AE54" s="20">
        <f>'[1]Lack of Coping Capacity'!H58</f>
        <v>8.1</v>
      </c>
      <c r="AF54" s="20" t="str">
        <f>'[1]Lack of Coping Capacity'!D58</f>
        <v>x</v>
      </c>
      <c r="AG54" s="20">
        <f>'[1]Lack of Coping Capacity'!G58</f>
        <v>8.1</v>
      </c>
      <c r="AH54" s="20">
        <f>'[1]Lack of Coping Capacity'!AA58</f>
        <v>6.2</v>
      </c>
      <c r="AI54" s="20">
        <f>'[1]Lack of Coping Capacity'!M58</f>
        <v>5</v>
      </c>
      <c r="AJ54" s="20">
        <f>'[1]Lack of Coping Capacity'!R58</f>
        <v>6.6</v>
      </c>
      <c r="AK54" s="20">
        <f>'[1]Lack of Coping Capacity'!Z58</f>
        <v>7</v>
      </c>
      <c r="AL54" s="23">
        <f>'[1]Imputed and missing data hidden'!BY54</f>
        <v>10</v>
      </c>
      <c r="AM54" s="24">
        <f t="shared" si="6"/>
        <v>0.19607843137254902</v>
      </c>
      <c r="AN54" s="23" t="str">
        <f t="shared" si="7"/>
        <v/>
      </c>
      <c r="AO54" s="25">
        <f>'[1]Indicator Date hidden2'!BZ55</f>
        <v>0.46153846153846156</v>
      </c>
    </row>
    <row r="55" spans="1:41" x14ac:dyDescent="0.3">
      <c r="A55" s="19" t="str">
        <f>'[1]Indicator Data'!A59</f>
        <v>Eritrea</v>
      </c>
      <c r="B55" s="19" t="str">
        <f>'[1]Indicator Data'!B59</f>
        <v>ERI</v>
      </c>
      <c r="C55" s="20">
        <f t="shared" si="0"/>
        <v>5.8</v>
      </c>
      <c r="D55" s="20" t="str">
        <f t="shared" si="1"/>
        <v>High</v>
      </c>
      <c r="E55" s="21">
        <f t="shared" si="2"/>
        <v>26</v>
      </c>
      <c r="F55" s="22">
        <f>VLOOKUP($B55,'[1]Lack of Reliability Index'!$A$2:$H$192,8,FALSE)</f>
        <v>6.0559139784946243</v>
      </c>
      <c r="G55" s="20">
        <f t="shared" si="3"/>
        <v>5.3</v>
      </c>
      <c r="H55" s="20">
        <f>'[1]Hazard &amp; Exposure'!DD59</f>
        <v>3.5</v>
      </c>
      <c r="I55" s="20">
        <f>'[1]Hazard &amp; Exposure'!AO59</f>
        <v>3.4</v>
      </c>
      <c r="J55" s="20">
        <f>'[1]Hazard &amp; Exposure'!AP59</f>
        <v>3.1</v>
      </c>
      <c r="K55" s="20">
        <f>'[1]Hazard &amp; Exposure'!AQ59</f>
        <v>0</v>
      </c>
      <c r="L55" s="20">
        <f>'[1]Hazard &amp; Exposure'!AR59</f>
        <v>0</v>
      </c>
      <c r="M55" s="20">
        <f>'[1]Hazard &amp; Exposure'!AU59</f>
        <v>6.1</v>
      </c>
      <c r="N55" s="20">
        <f>'[1]Hazard &amp; Exposure'!DC59</f>
        <v>6</v>
      </c>
      <c r="O55" s="20">
        <f>'[1]Hazard &amp; Exposure'!DK59</f>
        <v>6.7</v>
      </c>
      <c r="P55" s="20">
        <f>'[1]Hazard &amp; Exposure'!DG59</f>
        <v>9.6</v>
      </c>
      <c r="Q55" s="20">
        <f>'[1]Hazard &amp; Exposure'!DJ59</f>
        <v>0</v>
      </c>
      <c r="R55" s="20">
        <f t="shared" si="4"/>
        <v>4.5999999999999996</v>
      </c>
      <c r="S55" s="20">
        <f>[1]Vulnerability!O59</f>
        <v>6</v>
      </c>
      <c r="T55" s="20">
        <f>[1]Vulnerability!E59</f>
        <v>8.8000000000000007</v>
      </c>
      <c r="U55" s="20" t="str">
        <f>[1]Vulnerability!H59</f>
        <v>x</v>
      </c>
      <c r="V55" s="20">
        <f>[1]Vulnerability!N59</f>
        <v>0.4</v>
      </c>
      <c r="W55" s="20">
        <f>[1]Vulnerability!AM59</f>
        <v>2.7</v>
      </c>
      <c r="X55" s="20">
        <f>[1]Vulnerability!T59</f>
        <v>0.8</v>
      </c>
      <c r="Y55" s="20">
        <f>[1]Vulnerability!AB59</f>
        <v>1.1000000000000001</v>
      </c>
      <c r="Z55" s="20">
        <f>[1]Vulnerability!AE59</f>
        <v>6</v>
      </c>
      <c r="AA55" s="20">
        <f>[1]Vulnerability!AH59</f>
        <v>0</v>
      </c>
      <c r="AB55" s="20">
        <f>[1]Vulnerability!AK59</f>
        <v>7.2</v>
      </c>
      <c r="AC55" s="20">
        <f>[1]Vulnerability!AL59</f>
        <v>4.2</v>
      </c>
      <c r="AD55" s="20">
        <f t="shared" si="5"/>
        <v>7.8</v>
      </c>
      <c r="AE55" s="20">
        <f>'[1]Lack of Coping Capacity'!H59</f>
        <v>8.1999999999999993</v>
      </c>
      <c r="AF55" s="20" t="str">
        <f>'[1]Lack of Coping Capacity'!D59</f>
        <v>x</v>
      </c>
      <c r="AG55" s="20">
        <f>'[1]Lack of Coping Capacity'!G59</f>
        <v>8.1999999999999993</v>
      </c>
      <c r="AH55" s="20">
        <f>'[1]Lack of Coping Capacity'!AA59</f>
        <v>7.4</v>
      </c>
      <c r="AI55" s="20">
        <f>'[1]Lack of Coping Capacity'!M59</f>
        <v>7.2</v>
      </c>
      <c r="AJ55" s="20">
        <f>'[1]Lack of Coping Capacity'!R59</f>
        <v>9.6999999999999993</v>
      </c>
      <c r="AK55" s="20">
        <f>'[1]Lack of Coping Capacity'!Z59</f>
        <v>5.4</v>
      </c>
      <c r="AL55" s="23">
        <f>'[1]Imputed and missing data hidden'!BY55</f>
        <v>14</v>
      </c>
      <c r="AM55" s="24">
        <f t="shared" si="6"/>
        <v>0.27450980392156865</v>
      </c>
      <c r="AN55" s="23" t="str">
        <f t="shared" si="7"/>
        <v/>
      </c>
      <c r="AO55" s="25">
        <f>'[1]Indicator Date hidden2'!BZ56</f>
        <v>0.43548387096774194</v>
      </c>
    </row>
    <row r="56" spans="1:41" x14ac:dyDescent="0.3">
      <c r="A56" s="19" t="str">
        <f>'[1]Indicator Data'!A60</f>
        <v>Estonia</v>
      </c>
      <c r="B56" s="19" t="str">
        <f>'[1]Indicator Data'!B60</f>
        <v>EST</v>
      </c>
      <c r="C56" s="20">
        <f t="shared" si="0"/>
        <v>0.8</v>
      </c>
      <c r="D56" s="20" t="str">
        <f t="shared" si="1"/>
        <v>Very Low</v>
      </c>
      <c r="E56" s="21">
        <f t="shared" si="2"/>
        <v>189</v>
      </c>
      <c r="F56" s="22">
        <f>VLOOKUP($B56,'[1]Lack of Reliability Index'!$A$2:$H$192,8,FALSE)</f>
        <v>5.7166666666666668</v>
      </c>
      <c r="G56" s="20">
        <f t="shared" si="3"/>
        <v>0.5</v>
      </c>
      <c r="H56" s="20">
        <f>'[1]Hazard &amp; Exposure'!DD60</f>
        <v>0.9</v>
      </c>
      <c r="I56" s="20">
        <f>'[1]Hazard &amp; Exposure'!AO60</f>
        <v>0.1</v>
      </c>
      <c r="J56" s="20">
        <f>'[1]Hazard &amp; Exposure'!AP60</f>
        <v>3.6</v>
      </c>
      <c r="K56" s="20">
        <f>'[1]Hazard &amp; Exposure'!AQ60</f>
        <v>0</v>
      </c>
      <c r="L56" s="20">
        <f>'[1]Hazard &amp; Exposure'!AR60</f>
        <v>0</v>
      </c>
      <c r="M56" s="20">
        <f>'[1]Hazard &amp; Exposure'!AU60</f>
        <v>0</v>
      </c>
      <c r="N56" s="20">
        <f>'[1]Hazard &amp; Exposure'!DC60</f>
        <v>1</v>
      </c>
      <c r="O56" s="20">
        <f>'[1]Hazard &amp; Exposure'!DK60</f>
        <v>0</v>
      </c>
      <c r="P56" s="20">
        <f>'[1]Hazard &amp; Exposure'!DG60</f>
        <v>0</v>
      </c>
      <c r="Q56" s="20">
        <f>'[1]Hazard &amp; Exposure'!DJ60</f>
        <v>0</v>
      </c>
      <c r="R56" s="20">
        <f t="shared" si="4"/>
        <v>0.7</v>
      </c>
      <c r="S56" s="20">
        <f>[1]Vulnerability!O60</f>
        <v>0.5</v>
      </c>
      <c r="T56" s="20">
        <f>[1]Vulnerability!E60</f>
        <v>0.2</v>
      </c>
      <c r="U56" s="20">
        <f>[1]Vulnerability!H60</f>
        <v>1.2</v>
      </c>
      <c r="V56" s="20">
        <f>[1]Vulnerability!N60</f>
        <v>0.3</v>
      </c>
      <c r="W56" s="20">
        <f>[1]Vulnerability!AM60</f>
        <v>0.8</v>
      </c>
      <c r="X56" s="20">
        <f>[1]Vulnerability!T60</f>
        <v>1.1000000000000001</v>
      </c>
      <c r="Y56" s="20">
        <f>[1]Vulnerability!AB60</f>
        <v>0.1</v>
      </c>
      <c r="Z56" s="20">
        <f>[1]Vulnerability!AE60</f>
        <v>0.2</v>
      </c>
      <c r="AA56" s="20">
        <f>[1]Vulnerability!AH60</f>
        <v>0</v>
      </c>
      <c r="AB56" s="20">
        <f>[1]Vulnerability!AK60</f>
        <v>1.4</v>
      </c>
      <c r="AC56" s="20">
        <f>[1]Vulnerability!AL60</f>
        <v>0.4</v>
      </c>
      <c r="AD56" s="20">
        <f t="shared" si="5"/>
        <v>1.7</v>
      </c>
      <c r="AE56" s="20">
        <f>'[1]Lack of Coping Capacity'!H60</f>
        <v>2.6</v>
      </c>
      <c r="AF56" s="20" t="str">
        <f>'[1]Lack of Coping Capacity'!D60</f>
        <v>x</v>
      </c>
      <c r="AG56" s="20">
        <f>'[1]Lack of Coping Capacity'!G60</f>
        <v>2.6</v>
      </c>
      <c r="AH56" s="20">
        <f>'[1]Lack of Coping Capacity'!AA60</f>
        <v>0.7</v>
      </c>
      <c r="AI56" s="20">
        <f>'[1]Lack of Coping Capacity'!M60</f>
        <v>0.9</v>
      </c>
      <c r="AJ56" s="20">
        <f>'[1]Lack of Coping Capacity'!R60</f>
        <v>0.1</v>
      </c>
      <c r="AK56" s="20">
        <f>'[1]Lack of Coping Capacity'!Z60</f>
        <v>1.2</v>
      </c>
      <c r="AL56" s="23">
        <f>'[1]Imputed and missing data hidden'!BY56</f>
        <v>13</v>
      </c>
      <c r="AM56" s="24">
        <f t="shared" si="6"/>
        <v>0.25490196078431371</v>
      </c>
      <c r="AN56" s="23" t="str">
        <f t="shared" si="7"/>
        <v/>
      </c>
      <c r="AO56" s="25">
        <f>'[1]Indicator Date hidden2'!BZ57</f>
        <v>0.421875</v>
      </c>
    </row>
    <row r="57" spans="1:41" x14ac:dyDescent="0.3">
      <c r="A57" s="19" t="str">
        <f>'[1]Indicator Data'!A61</f>
        <v>Eswatini</v>
      </c>
      <c r="B57" s="19" t="str">
        <f>'[1]Indicator Data'!B61</f>
        <v>SWZ</v>
      </c>
      <c r="C57" s="20">
        <f t="shared" si="0"/>
        <v>3.6</v>
      </c>
      <c r="D57" s="20" t="str">
        <f t="shared" si="1"/>
        <v>Medium</v>
      </c>
      <c r="E57" s="21">
        <f t="shared" si="2"/>
        <v>95</v>
      </c>
      <c r="F57" s="22">
        <f>VLOOKUP($B57,'[1]Lack of Reliability Index'!$A$2:$H$192,8,FALSE)</f>
        <v>2.604566210045661</v>
      </c>
      <c r="G57" s="20">
        <f t="shared" si="3"/>
        <v>1.9</v>
      </c>
      <c r="H57" s="20">
        <f>'[1]Hazard &amp; Exposure'!DD61</f>
        <v>2.5</v>
      </c>
      <c r="I57" s="20">
        <f>'[1]Hazard &amp; Exposure'!AO61</f>
        <v>0.1</v>
      </c>
      <c r="J57" s="20">
        <f>'[1]Hazard &amp; Exposure'!AP61</f>
        <v>4.2</v>
      </c>
      <c r="K57" s="20">
        <f>'[1]Hazard &amp; Exposure'!AQ61</f>
        <v>0</v>
      </c>
      <c r="L57" s="20">
        <f>'[1]Hazard &amp; Exposure'!AR61</f>
        <v>0.2</v>
      </c>
      <c r="M57" s="20">
        <f>'[1]Hazard &amp; Exposure'!AU61</f>
        <v>5.0999999999999996</v>
      </c>
      <c r="N57" s="20">
        <f>'[1]Hazard &amp; Exposure'!DC61</f>
        <v>3.8</v>
      </c>
      <c r="O57" s="20">
        <f>'[1]Hazard &amp; Exposure'!DK61</f>
        <v>1.3</v>
      </c>
      <c r="P57" s="20">
        <f>'[1]Hazard &amp; Exposure'!DG61</f>
        <v>1.9</v>
      </c>
      <c r="Q57" s="20">
        <f>'[1]Hazard &amp; Exposure'!DJ61</f>
        <v>0</v>
      </c>
      <c r="R57" s="20">
        <f t="shared" si="4"/>
        <v>4.5</v>
      </c>
      <c r="S57" s="20">
        <f>[1]Vulnerability!O61</f>
        <v>5.5</v>
      </c>
      <c r="T57" s="20">
        <f>[1]Vulnerability!E61</f>
        <v>6.5</v>
      </c>
      <c r="U57" s="20">
        <f>[1]Vulnerability!H61</f>
        <v>7.5</v>
      </c>
      <c r="V57" s="20">
        <f>[1]Vulnerability!N61</f>
        <v>1.4</v>
      </c>
      <c r="W57" s="20">
        <f>[1]Vulnerability!AM61</f>
        <v>3.4</v>
      </c>
      <c r="X57" s="20">
        <f>[1]Vulnerability!T61</f>
        <v>2.4</v>
      </c>
      <c r="Y57" s="20">
        <f>[1]Vulnerability!AB61</f>
        <v>5.0999999999999996</v>
      </c>
      <c r="Z57" s="20">
        <f>[1]Vulnerability!AE61</f>
        <v>2.6</v>
      </c>
      <c r="AA57" s="20">
        <f>[1]Vulnerability!AH61</f>
        <v>5</v>
      </c>
      <c r="AB57" s="20">
        <f>[1]Vulnerability!AK61</f>
        <v>3.7</v>
      </c>
      <c r="AC57" s="20">
        <f>[1]Vulnerability!AL61</f>
        <v>4.2</v>
      </c>
      <c r="AD57" s="20">
        <f t="shared" si="5"/>
        <v>5.5</v>
      </c>
      <c r="AE57" s="20">
        <f>'[1]Lack of Coping Capacity'!H61</f>
        <v>5.5</v>
      </c>
      <c r="AF57" s="20">
        <f>'[1]Lack of Coping Capacity'!D61</f>
        <v>4.4000000000000004</v>
      </c>
      <c r="AG57" s="20">
        <f>'[1]Lack of Coping Capacity'!G61</f>
        <v>6.6</v>
      </c>
      <c r="AH57" s="20">
        <f>'[1]Lack of Coping Capacity'!AA61</f>
        <v>5.4</v>
      </c>
      <c r="AI57" s="20">
        <f>'[1]Lack of Coping Capacity'!M61</f>
        <v>4.3</v>
      </c>
      <c r="AJ57" s="20">
        <f>'[1]Lack of Coping Capacity'!R61</f>
        <v>5.6</v>
      </c>
      <c r="AK57" s="20">
        <f>'[1]Lack of Coping Capacity'!Z61</f>
        <v>6.3</v>
      </c>
      <c r="AL57" s="23">
        <f>'[1]Imputed and missing data hidden'!BY57</f>
        <v>1</v>
      </c>
      <c r="AM57" s="24">
        <f t="shared" si="6"/>
        <v>1.9607843137254902E-2</v>
      </c>
      <c r="AN57" s="23" t="str">
        <f t="shared" si="7"/>
        <v/>
      </c>
      <c r="AO57" s="25">
        <f>'[1]Indicator Date hidden2'!BZ58</f>
        <v>0.43835616438356162</v>
      </c>
    </row>
    <row r="58" spans="1:41" x14ac:dyDescent="0.3">
      <c r="A58" s="19" t="str">
        <f>'[1]Indicator Data'!A62</f>
        <v>Ethiopia</v>
      </c>
      <c r="B58" s="19" t="str">
        <f>'[1]Indicator Data'!B62</f>
        <v>ETH</v>
      </c>
      <c r="C58" s="20">
        <f t="shared" si="0"/>
        <v>6.8</v>
      </c>
      <c r="D58" s="20" t="str">
        <f t="shared" si="1"/>
        <v>Very High</v>
      </c>
      <c r="E58" s="21">
        <f t="shared" si="2"/>
        <v>12</v>
      </c>
      <c r="F58" s="22">
        <f>VLOOKUP($B58,'[1]Lack of Reliability Index'!$A$2:$H$192,8,FALSE)</f>
        <v>2.4324324324324316</v>
      </c>
      <c r="G58" s="20">
        <f t="shared" si="3"/>
        <v>7.3</v>
      </c>
      <c r="H58" s="20">
        <f>'[1]Hazard &amp; Exposure'!DD62</f>
        <v>4.4000000000000004</v>
      </c>
      <c r="I58" s="20">
        <f>'[1]Hazard &amp; Exposure'!AO62</f>
        <v>4.8</v>
      </c>
      <c r="J58" s="20">
        <f>'[1]Hazard &amp; Exposure'!AP62</f>
        <v>5.7</v>
      </c>
      <c r="K58" s="20">
        <f>'[1]Hazard &amp; Exposure'!AQ62</f>
        <v>0</v>
      </c>
      <c r="L58" s="20">
        <f>'[1]Hazard &amp; Exposure'!AR62</f>
        <v>0</v>
      </c>
      <c r="M58" s="20">
        <f>'[1]Hazard &amp; Exposure'!AU62</f>
        <v>5.2</v>
      </c>
      <c r="N58" s="20">
        <f>'[1]Hazard &amp; Exposure'!DC62</f>
        <v>7.5</v>
      </c>
      <c r="O58" s="20">
        <f>'[1]Hazard &amp; Exposure'!DK62</f>
        <v>9</v>
      </c>
      <c r="P58" s="20">
        <f>'[1]Hazard &amp; Exposure'!DG62</f>
        <v>9.4</v>
      </c>
      <c r="Q58" s="20">
        <f>'[1]Hazard &amp; Exposure'!DJ62</f>
        <v>9</v>
      </c>
      <c r="R58" s="20">
        <f t="shared" si="4"/>
        <v>6.4</v>
      </c>
      <c r="S58" s="20">
        <f>[1]Vulnerability!O62</f>
        <v>6.2</v>
      </c>
      <c r="T58" s="20">
        <f>[1]Vulnerability!E62</f>
        <v>9.3000000000000007</v>
      </c>
      <c r="U58" s="20">
        <f>[1]Vulnerability!H62</f>
        <v>4.7</v>
      </c>
      <c r="V58" s="20">
        <f>[1]Vulnerability!N62</f>
        <v>1.6</v>
      </c>
      <c r="W58" s="20">
        <f>[1]Vulnerability!AM62</f>
        <v>6.6</v>
      </c>
      <c r="X58" s="20">
        <f>[1]Vulnerability!T62</f>
        <v>8.5</v>
      </c>
      <c r="Y58" s="20">
        <f>[1]Vulnerability!AB62</f>
        <v>3</v>
      </c>
      <c r="Z58" s="20">
        <f>[1]Vulnerability!AE62</f>
        <v>4.3</v>
      </c>
      <c r="AA58" s="20">
        <f>[1]Vulnerability!AH62</f>
        <v>0.2</v>
      </c>
      <c r="AB58" s="20">
        <f>[1]Vulnerability!AK62</f>
        <v>4.5</v>
      </c>
      <c r="AC58" s="20">
        <f>[1]Vulnerability!AL62</f>
        <v>3.2</v>
      </c>
      <c r="AD58" s="20">
        <f t="shared" si="5"/>
        <v>6.8</v>
      </c>
      <c r="AE58" s="20">
        <f>'[1]Lack of Coping Capacity'!H62</f>
        <v>4.5999999999999996</v>
      </c>
      <c r="AF58" s="20">
        <f>'[1]Lack of Coping Capacity'!D62</f>
        <v>2.9</v>
      </c>
      <c r="AG58" s="20">
        <f>'[1]Lack of Coping Capacity'!G62</f>
        <v>6.3</v>
      </c>
      <c r="AH58" s="20">
        <f>'[1]Lack of Coping Capacity'!AA62</f>
        <v>8.3000000000000007</v>
      </c>
      <c r="AI58" s="20">
        <f>'[1]Lack of Coping Capacity'!M62</f>
        <v>7.4</v>
      </c>
      <c r="AJ58" s="20">
        <f>'[1]Lack of Coping Capacity'!R62</f>
        <v>9.8000000000000007</v>
      </c>
      <c r="AK58" s="20">
        <f>'[1]Lack of Coping Capacity'!Z62</f>
        <v>7.8</v>
      </c>
      <c r="AL58" s="23">
        <f>'[1]Imputed and missing data hidden'!BY58</f>
        <v>0</v>
      </c>
      <c r="AM58" s="24">
        <f t="shared" si="6"/>
        <v>0</v>
      </c>
      <c r="AN58" s="23" t="str">
        <f t="shared" si="7"/>
        <v>YES</v>
      </c>
      <c r="AO58" s="25">
        <f>'[1]Indicator Date hidden2'!BZ59</f>
        <v>0.36486486486486486</v>
      </c>
    </row>
    <row r="59" spans="1:41" x14ac:dyDescent="0.3">
      <c r="A59" s="19" t="str">
        <f>'[1]Indicator Data'!A63</f>
        <v>Fiji</v>
      </c>
      <c r="B59" s="19" t="str">
        <f>'[1]Indicator Data'!B63</f>
        <v>FJI</v>
      </c>
      <c r="C59" s="20">
        <f t="shared" si="0"/>
        <v>2.8</v>
      </c>
      <c r="D59" s="20" t="str">
        <f t="shared" si="1"/>
        <v>Low</v>
      </c>
      <c r="E59" s="21">
        <f t="shared" si="2"/>
        <v>122</v>
      </c>
      <c r="F59" s="22">
        <f>VLOOKUP($B59,'[1]Lack of Reliability Index'!$A$2:$H$192,8,FALSE)</f>
        <v>4.9855072463768115</v>
      </c>
      <c r="G59" s="20">
        <f t="shared" si="3"/>
        <v>2.2000000000000002</v>
      </c>
      <c r="H59" s="20">
        <f>'[1]Hazard &amp; Exposure'!DD63</f>
        <v>3.9</v>
      </c>
      <c r="I59" s="20">
        <f>'[1]Hazard &amp; Exposure'!AO63</f>
        <v>3.5</v>
      </c>
      <c r="J59" s="20">
        <f>'[1]Hazard &amp; Exposure'!AP63</f>
        <v>0.1</v>
      </c>
      <c r="K59" s="20">
        <f>'[1]Hazard &amp; Exposure'!AQ63</f>
        <v>8</v>
      </c>
      <c r="L59" s="20">
        <f>'[1]Hazard &amp; Exposure'!AR63</f>
        <v>3.1</v>
      </c>
      <c r="M59" s="20">
        <f>'[1]Hazard &amp; Exposure'!AU63</f>
        <v>2.5</v>
      </c>
      <c r="N59" s="20">
        <f>'[1]Hazard &amp; Exposure'!DC63</f>
        <v>3.6</v>
      </c>
      <c r="O59" s="20">
        <f>'[1]Hazard &amp; Exposure'!DK63</f>
        <v>0</v>
      </c>
      <c r="P59" s="20">
        <f>'[1]Hazard &amp; Exposure'!DG63</f>
        <v>0</v>
      </c>
      <c r="Q59" s="20">
        <f>'[1]Hazard &amp; Exposure'!DJ63</f>
        <v>0</v>
      </c>
      <c r="R59" s="20">
        <f t="shared" si="4"/>
        <v>3.5</v>
      </c>
      <c r="S59" s="20">
        <f>[1]Vulnerability!O63</f>
        <v>3.3</v>
      </c>
      <c r="T59" s="20">
        <f>[1]Vulnerability!E63</f>
        <v>3.1</v>
      </c>
      <c r="U59" s="20">
        <f>[1]Vulnerability!H63</f>
        <v>3.9</v>
      </c>
      <c r="V59" s="20">
        <f>[1]Vulnerability!N63</f>
        <v>2.9</v>
      </c>
      <c r="W59" s="20">
        <f>[1]Vulnerability!AM63</f>
        <v>3.6</v>
      </c>
      <c r="X59" s="20">
        <f>[1]Vulnerability!T63</f>
        <v>0</v>
      </c>
      <c r="Y59" s="20">
        <f>[1]Vulnerability!AB63</f>
        <v>4</v>
      </c>
      <c r="Z59" s="20">
        <f>[1]Vulnerability!AE63</f>
        <v>2</v>
      </c>
      <c r="AA59" s="20">
        <f>[1]Vulnerability!AH63</f>
        <v>10</v>
      </c>
      <c r="AB59" s="20">
        <f>[1]Vulnerability!AK63</f>
        <v>2.2000000000000002</v>
      </c>
      <c r="AC59" s="20">
        <f>[1]Vulnerability!AL63</f>
        <v>6.1</v>
      </c>
      <c r="AD59" s="20">
        <f t="shared" si="5"/>
        <v>2.9</v>
      </c>
      <c r="AE59" s="20">
        <f>'[1]Lack of Coping Capacity'!H63</f>
        <v>2.4</v>
      </c>
      <c r="AF59" s="20">
        <f>'[1]Lack of Coping Capacity'!D63</f>
        <v>0.1</v>
      </c>
      <c r="AG59" s="20">
        <f>'[1]Lack of Coping Capacity'!G63</f>
        <v>4.5999999999999996</v>
      </c>
      <c r="AH59" s="20">
        <f>'[1]Lack of Coping Capacity'!AA63</f>
        <v>3.4</v>
      </c>
      <c r="AI59" s="20">
        <f>'[1]Lack of Coping Capacity'!M63</f>
        <v>2.4</v>
      </c>
      <c r="AJ59" s="20">
        <f>'[1]Lack of Coping Capacity'!R63</f>
        <v>3.3</v>
      </c>
      <c r="AK59" s="20">
        <f>'[1]Lack of Coping Capacity'!Z63</f>
        <v>4.4000000000000004</v>
      </c>
      <c r="AL59" s="23">
        <f>'[1]Imputed and missing data hidden'!BY59</f>
        <v>10</v>
      </c>
      <c r="AM59" s="24">
        <f t="shared" si="6"/>
        <v>0.19607843137254902</v>
      </c>
      <c r="AN59" s="23" t="str">
        <f t="shared" si="7"/>
        <v/>
      </c>
      <c r="AO59" s="25">
        <f>'[1]Indicator Date hidden2'!BZ60</f>
        <v>0.43478260869565216</v>
      </c>
    </row>
    <row r="60" spans="1:41" x14ac:dyDescent="0.3">
      <c r="A60" s="19" t="str">
        <f>'[1]Indicator Data'!A64</f>
        <v>Finland</v>
      </c>
      <c r="B60" s="19" t="str">
        <f>'[1]Indicator Data'!B64</f>
        <v>FIN</v>
      </c>
      <c r="C60" s="20">
        <f t="shared" si="0"/>
        <v>0.9</v>
      </c>
      <c r="D60" s="20" t="str">
        <f t="shared" si="1"/>
        <v>Very Low</v>
      </c>
      <c r="E60" s="21">
        <f t="shared" si="2"/>
        <v>187</v>
      </c>
      <c r="F60" s="22">
        <f>VLOOKUP($B60,'[1]Lack of Reliability Index'!$A$2:$H$192,8,FALSE)</f>
        <v>5.2717948717948717</v>
      </c>
      <c r="G60" s="20">
        <f t="shared" si="3"/>
        <v>0.3</v>
      </c>
      <c r="H60" s="20">
        <f>'[1]Hazard &amp; Exposure'!DD64</f>
        <v>0.5</v>
      </c>
      <c r="I60" s="20">
        <f>'[1]Hazard &amp; Exposure'!AO64</f>
        <v>0.1</v>
      </c>
      <c r="J60" s="20">
        <f>'[1]Hazard &amp; Exposure'!AP64</f>
        <v>0.1</v>
      </c>
      <c r="K60" s="20">
        <f>'[1]Hazard &amp; Exposure'!AQ64</f>
        <v>0</v>
      </c>
      <c r="L60" s="20">
        <f>'[1]Hazard &amp; Exposure'!AR64</f>
        <v>0</v>
      </c>
      <c r="M60" s="20">
        <f>'[1]Hazard &amp; Exposure'!AU64</f>
        <v>1.5</v>
      </c>
      <c r="N60" s="20">
        <f>'[1]Hazard &amp; Exposure'!DC64</f>
        <v>1.1000000000000001</v>
      </c>
      <c r="O60" s="20">
        <f>'[1]Hazard &amp; Exposure'!DK64</f>
        <v>0</v>
      </c>
      <c r="P60" s="20">
        <f>'[1]Hazard &amp; Exposure'!DG64</f>
        <v>0</v>
      </c>
      <c r="Q60" s="20">
        <f>'[1]Hazard &amp; Exposure'!DJ64</f>
        <v>0</v>
      </c>
      <c r="R60" s="20">
        <f t="shared" si="4"/>
        <v>1.7</v>
      </c>
      <c r="S60" s="20">
        <f>[1]Vulnerability!O64</f>
        <v>0.2</v>
      </c>
      <c r="T60" s="20">
        <f>[1]Vulnerability!E64</f>
        <v>0</v>
      </c>
      <c r="U60" s="20">
        <f>[1]Vulnerability!H64</f>
        <v>0.6</v>
      </c>
      <c r="V60" s="20">
        <f>[1]Vulnerability!N64</f>
        <v>0.1</v>
      </c>
      <c r="W60" s="20">
        <f>[1]Vulnerability!AM64</f>
        <v>3</v>
      </c>
      <c r="X60" s="20">
        <f>[1]Vulnerability!T64</f>
        <v>4.9000000000000004</v>
      </c>
      <c r="Y60" s="20">
        <f>[1]Vulnerability!AB64</f>
        <v>0.1</v>
      </c>
      <c r="Z60" s="20">
        <f>[1]Vulnerability!AE64</f>
        <v>0.2</v>
      </c>
      <c r="AA60" s="20">
        <f>[1]Vulnerability!AH64</f>
        <v>0</v>
      </c>
      <c r="AB60" s="20">
        <f>[1]Vulnerability!AK64</f>
        <v>1.2</v>
      </c>
      <c r="AC60" s="20">
        <f>[1]Vulnerability!AL64</f>
        <v>0.4</v>
      </c>
      <c r="AD60" s="20">
        <f t="shared" si="5"/>
        <v>1.3</v>
      </c>
      <c r="AE60" s="20">
        <f>'[1]Lack of Coping Capacity'!H64</f>
        <v>1.8</v>
      </c>
      <c r="AF60" s="20">
        <f>'[1]Lack of Coping Capacity'!D64</f>
        <v>2.2000000000000002</v>
      </c>
      <c r="AG60" s="20">
        <f>'[1]Lack of Coping Capacity'!G64</f>
        <v>1.3</v>
      </c>
      <c r="AH60" s="20">
        <f>'[1]Lack of Coping Capacity'!AA64</f>
        <v>0.8</v>
      </c>
      <c r="AI60" s="20">
        <f>'[1]Lack of Coping Capacity'!M64</f>
        <v>1.5</v>
      </c>
      <c r="AJ60" s="20">
        <f>'[1]Lack of Coping Capacity'!R64</f>
        <v>0.5</v>
      </c>
      <c r="AK60" s="20">
        <f>'[1]Lack of Coping Capacity'!Z64</f>
        <v>0.5</v>
      </c>
      <c r="AL60" s="23">
        <f>'[1]Imputed and missing data hidden'!BY60</f>
        <v>13</v>
      </c>
      <c r="AM60" s="24">
        <f t="shared" si="6"/>
        <v>0.25490196078431371</v>
      </c>
      <c r="AN60" s="23" t="str">
        <f t="shared" si="7"/>
        <v/>
      </c>
      <c r="AO60" s="25">
        <f>'[1]Indicator Date hidden2'!BZ61</f>
        <v>0.33846153846153848</v>
      </c>
    </row>
    <row r="61" spans="1:41" x14ac:dyDescent="0.3">
      <c r="A61" s="19" t="str">
        <f>'[1]Indicator Data'!A65</f>
        <v>France</v>
      </c>
      <c r="B61" s="19" t="str">
        <f>'[1]Indicator Data'!B65</f>
        <v>FRA</v>
      </c>
      <c r="C61" s="20">
        <f t="shared" si="0"/>
        <v>2.2000000000000002</v>
      </c>
      <c r="D61" s="20" t="str">
        <f t="shared" si="1"/>
        <v>Low</v>
      </c>
      <c r="E61" s="21">
        <f t="shared" si="2"/>
        <v>145</v>
      </c>
      <c r="F61" s="22">
        <f>VLOOKUP($B61,'[1]Lack of Reliability Index'!$A$2:$H$192,8,FALSE)</f>
        <v>4.3878787878787886</v>
      </c>
      <c r="G61" s="20">
        <f t="shared" si="3"/>
        <v>2.1</v>
      </c>
      <c r="H61" s="20">
        <f>'[1]Hazard &amp; Exposure'!DD65</f>
        <v>3.4</v>
      </c>
      <c r="I61" s="20">
        <f>'[1]Hazard &amp; Exposure'!AO65</f>
        <v>3.3</v>
      </c>
      <c r="J61" s="20">
        <f>'[1]Hazard &amp; Exposure'!AP65</f>
        <v>6.4</v>
      </c>
      <c r="K61" s="20">
        <f>'[1]Hazard &amp; Exposure'!AQ65</f>
        <v>5.7</v>
      </c>
      <c r="L61" s="20">
        <f>'[1]Hazard &amp; Exposure'!AR65</f>
        <v>0</v>
      </c>
      <c r="M61" s="20">
        <f>'[1]Hazard &amp; Exposure'!AU65</f>
        <v>1.3</v>
      </c>
      <c r="N61" s="20">
        <f>'[1]Hazard &amp; Exposure'!DC65</f>
        <v>1.3</v>
      </c>
      <c r="O61" s="20">
        <f>'[1]Hazard &amp; Exposure'!DK65</f>
        <v>0.6</v>
      </c>
      <c r="P61" s="20">
        <f>'[1]Hazard &amp; Exposure'!DG65</f>
        <v>0.9</v>
      </c>
      <c r="Q61" s="20">
        <f>'[1]Hazard &amp; Exposure'!DJ65</f>
        <v>0</v>
      </c>
      <c r="R61" s="20">
        <f t="shared" si="4"/>
        <v>2.8</v>
      </c>
      <c r="S61" s="20">
        <f>[1]Vulnerability!O65</f>
        <v>0.4</v>
      </c>
      <c r="T61" s="20">
        <f>[1]Vulnerability!E65</f>
        <v>0</v>
      </c>
      <c r="U61" s="20">
        <f>[1]Vulnerability!H65</f>
        <v>1.3</v>
      </c>
      <c r="V61" s="20">
        <f>[1]Vulnerability!N65</f>
        <v>0.2</v>
      </c>
      <c r="W61" s="20">
        <f>[1]Vulnerability!AM65</f>
        <v>4.7</v>
      </c>
      <c r="X61" s="20">
        <f>[1]Vulnerability!T65</f>
        <v>7.3</v>
      </c>
      <c r="Y61" s="20">
        <f>[1]Vulnerability!AB65</f>
        <v>0.3</v>
      </c>
      <c r="Z61" s="20">
        <f>[1]Vulnerability!AE65</f>
        <v>0.3</v>
      </c>
      <c r="AA61" s="20">
        <f>[1]Vulnerability!AH65</f>
        <v>0</v>
      </c>
      <c r="AB61" s="20">
        <f>[1]Vulnerability!AK65</f>
        <v>0.6</v>
      </c>
      <c r="AC61" s="20">
        <f>[1]Vulnerability!AL65</f>
        <v>0.3</v>
      </c>
      <c r="AD61" s="20">
        <f t="shared" si="5"/>
        <v>1.9</v>
      </c>
      <c r="AE61" s="20">
        <f>'[1]Lack of Coping Capacity'!H65</f>
        <v>2.8</v>
      </c>
      <c r="AF61" s="20">
        <f>'[1]Lack of Coping Capacity'!D65</f>
        <v>2.9</v>
      </c>
      <c r="AG61" s="20">
        <f>'[1]Lack of Coping Capacity'!G65</f>
        <v>2.7</v>
      </c>
      <c r="AH61" s="20">
        <f>'[1]Lack of Coping Capacity'!AA65</f>
        <v>1</v>
      </c>
      <c r="AI61" s="20">
        <f>'[1]Lack of Coping Capacity'!M65</f>
        <v>2.1</v>
      </c>
      <c r="AJ61" s="20">
        <f>'[1]Lack of Coping Capacity'!R65</f>
        <v>0</v>
      </c>
      <c r="AK61" s="20">
        <f>'[1]Lack of Coping Capacity'!Z65</f>
        <v>0.9</v>
      </c>
      <c r="AL61" s="23">
        <f>'[1]Imputed and missing data hidden'!BY61</f>
        <v>11</v>
      </c>
      <c r="AM61" s="24">
        <f t="shared" si="6"/>
        <v>0.21568627450980393</v>
      </c>
      <c r="AN61" s="23" t="str">
        <f t="shared" si="7"/>
        <v/>
      </c>
      <c r="AO61" s="25">
        <f>'[1]Indicator Date hidden2'!BZ62</f>
        <v>0.27272727272727271</v>
      </c>
    </row>
    <row r="62" spans="1:41" x14ac:dyDescent="0.3">
      <c r="A62" s="19" t="str">
        <f>'[1]Indicator Data'!A66</f>
        <v>Gabon</v>
      </c>
      <c r="B62" s="19" t="str">
        <f>'[1]Indicator Data'!B66</f>
        <v>GAB</v>
      </c>
      <c r="C62" s="20">
        <f t="shared" si="0"/>
        <v>3.6</v>
      </c>
      <c r="D62" s="20" t="str">
        <f t="shared" si="1"/>
        <v>Medium</v>
      </c>
      <c r="E62" s="21">
        <f t="shared" si="2"/>
        <v>95</v>
      </c>
      <c r="F62" s="22">
        <f>VLOOKUP($B62,'[1]Lack of Reliability Index'!$A$2:$H$192,8,FALSE)</f>
        <v>3.8095238095238093</v>
      </c>
      <c r="G62" s="20">
        <f t="shared" si="3"/>
        <v>2.2000000000000002</v>
      </c>
      <c r="H62" s="20">
        <f>'[1]Hazard &amp; Exposure'!DD66</f>
        <v>2.6</v>
      </c>
      <c r="I62" s="20">
        <f>'[1]Hazard &amp; Exposure'!AO66</f>
        <v>0.1</v>
      </c>
      <c r="J62" s="20">
        <f>'[1]Hazard &amp; Exposure'!AP66</f>
        <v>4.8</v>
      </c>
      <c r="K62" s="20">
        <f>'[1]Hazard &amp; Exposure'!AQ66</f>
        <v>0</v>
      </c>
      <c r="L62" s="20">
        <f>'[1]Hazard &amp; Exposure'!AR66</f>
        <v>0</v>
      </c>
      <c r="M62" s="20">
        <f>'[1]Hazard &amp; Exposure'!AU66</f>
        <v>1</v>
      </c>
      <c r="N62" s="20">
        <f>'[1]Hazard &amp; Exposure'!DC66</f>
        <v>6.7</v>
      </c>
      <c r="O62" s="20">
        <f>'[1]Hazard &amp; Exposure'!DK66</f>
        <v>1.8</v>
      </c>
      <c r="P62" s="20">
        <f>'[1]Hazard &amp; Exposure'!DG66</f>
        <v>2.6</v>
      </c>
      <c r="Q62" s="20">
        <f>'[1]Hazard &amp; Exposure'!DJ66</f>
        <v>0</v>
      </c>
      <c r="R62" s="20">
        <f t="shared" si="4"/>
        <v>3.5</v>
      </c>
      <c r="S62" s="20">
        <f>[1]Vulnerability!O66</f>
        <v>4.3</v>
      </c>
      <c r="T62" s="20">
        <f>[1]Vulnerability!E66</f>
        <v>5.5</v>
      </c>
      <c r="U62" s="20">
        <f>[1]Vulnerability!H66</f>
        <v>5.2</v>
      </c>
      <c r="V62" s="20">
        <f>[1]Vulnerability!N66</f>
        <v>0.9</v>
      </c>
      <c r="W62" s="20">
        <f>[1]Vulnerability!AM66</f>
        <v>2.5</v>
      </c>
      <c r="X62" s="20">
        <f>[1]Vulnerability!T66</f>
        <v>1.2</v>
      </c>
      <c r="Y62" s="20">
        <f>[1]Vulnerability!AB66</f>
        <v>6.4</v>
      </c>
      <c r="Z62" s="20">
        <f>[1]Vulnerability!AE66</f>
        <v>2.4</v>
      </c>
      <c r="AA62" s="20">
        <f>[1]Vulnerability!AH66</f>
        <v>0</v>
      </c>
      <c r="AB62" s="20">
        <f>[1]Vulnerability!AK66</f>
        <v>4</v>
      </c>
      <c r="AC62" s="20">
        <f>[1]Vulnerability!AL66</f>
        <v>3.6</v>
      </c>
      <c r="AD62" s="20">
        <f t="shared" si="5"/>
        <v>6.1</v>
      </c>
      <c r="AE62" s="20">
        <f>'[1]Lack of Coping Capacity'!H66</f>
        <v>6.8</v>
      </c>
      <c r="AF62" s="20">
        <f>'[1]Lack of Coping Capacity'!D66</f>
        <v>6.7</v>
      </c>
      <c r="AG62" s="20">
        <f>'[1]Lack of Coping Capacity'!G66</f>
        <v>6.9</v>
      </c>
      <c r="AH62" s="20">
        <f>'[1]Lack of Coping Capacity'!AA66</f>
        <v>5.2</v>
      </c>
      <c r="AI62" s="20">
        <f>'[1]Lack of Coping Capacity'!M66</f>
        <v>3.1</v>
      </c>
      <c r="AJ62" s="20">
        <f>'[1]Lack of Coping Capacity'!R66</f>
        <v>6.2</v>
      </c>
      <c r="AK62" s="20">
        <f>'[1]Lack of Coping Capacity'!Z66</f>
        <v>6.3</v>
      </c>
      <c r="AL62" s="23">
        <f>'[1]Imputed and missing data hidden'!BY62</f>
        <v>4</v>
      </c>
      <c r="AM62" s="24">
        <f t="shared" si="6"/>
        <v>7.8431372549019607E-2</v>
      </c>
      <c r="AN62" s="23" t="str">
        <f t="shared" si="7"/>
        <v/>
      </c>
      <c r="AO62" s="25">
        <f>'[1]Indicator Date hidden2'!BZ63</f>
        <v>0.51428571428571423</v>
      </c>
    </row>
    <row r="63" spans="1:41" x14ac:dyDescent="0.3">
      <c r="A63" s="19" t="str">
        <f>'[1]Indicator Data'!A67</f>
        <v>Gambia</v>
      </c>
      <c r="B63" s="19" t="str">
        <f>'[1]Indicator Data'!B67</f>
        <v>GMB</v>
      </c>
      <c r="C63" s="20">
        <f t="shared" si="0"/>
        <v>3.9</v>
      </c>
      <c r="D63" s="20" t="str">
        <f t="shared" si="1"/>
        <v>Medium</v>
      </c>
      <c r="E63" s="21">
        <f t="shared" si="2"/>
        <v>83</v>
      </c>
      <c r="F63" s="22">
        <f>VLOOKUP($B63,'[1]Lack of Reliability Index'!$A$2:$H$192,8,FALSE)</f>
        <v>2.3783783783783772</v>
      </c>
      <c r="G63" s="20">
        <f t="shared" si="3"/>
        <v>2</v>
      </c>
      <c r="H63" s="20">
        <f>'[1]Hazard &amp; Exposure'!DD67</f>
        <v>3.1</v>
      </c>
      <c r="I63" s="20">
        <f>'[1]Hazard &amp; Exposure'!AO67</f>
        <v>0.1</v>
      </c>
      <c r="J63" s="20">
        <f>'[1]Hazard &amp; Exposure'!AP67</f>
        <v>3.5</v>
      </c>
      <c r="K63" s="20">
        <f>'[1]Hazard &amp; Exposure'!AQ67</f>
        <v>3.6</v>
      </c>
      <c r="L63" s="20">
        <f>'[1]Hazard &amp; Exposure'!AR67</f>
        <v>0</v>
      </c>
      <c r="M63" s="20">
        <f>'[1]Hazard &amp; Exposure'!AU67</f>
        <v>3.2</v>
      </c>
      <c r="N63" s="20">
        <f>'[1]Hazard &amp; Exposure'!DC67</f>
        <v>6.5</v>
      </c>
      <c r="O63" s="20">
        <f>'[1]Hazard &amp; Exposure'!DK67</f>
        <v>0.8</v>
      </c>
      <c r="P63" s="20">
        <f>'[1]Hazard &amp; Exposure'!DG67</f>
        <v>1.2</v>
      </c>
      <c r="Q63" s="20">
        <f>'[1]Hazard &amp; Exposure'!DJ67</f>
        <v>0</v>
      </c>
      <c r="R63" s="20">
        <f t="shared" si="4"/>
        <v>5.0999999999999996</v>
      </c>
      <c r="S63" s="20">
        <f>[1]Vulnerability!O67</f>
        <v>6.7</v>
      </c>
      <c r="T63" s="20">
        <f>[1]Vulnerability!E67</f>
        <v>8.4</v>
      </c>
      <c r="U63" s="20">
        <f>[1]Vulnerability!H67</f>
        <v>5.5</v>
      </c>
      <c r="V63" s="20">
        <f>[1]Vulnerability!N67</f>
        <v>4.4000000000000004</v>
      </c>
      <c r="W63" s="20">
        <f>[1]Vulnerability!AM67</f>
        <v>2.9</v>
      </c>
      <c r="X63" s="20">
        <f>[1]Vulnerability!T67</f>
        <v>3</v>
      </c>
      <c r="Y63" s="20">
        <f>[1]Vulnerability!AB67</f>
        <v>2.5</v>
      </c>
      <c r="Z63" s="20">
        <f>[1]Vulnerability!AE67</f>
        <v>3.2</v>
      </c>
      <c r="AA63" s="20">
        <f>[1]Vulnerability!AH67</f>
        <v>0.9</v>
      </c>
      <c r="AB63" s="20">
        <f>[1]Vulnerability!AK67</f>
        <v>3.9</v>
      </c>
      <c r="AC63" s="20">
        <f>[1]Vulnerability!AL67</f>
        <v>2.7</v>
      </c>
      <c r="AD63" s="20">
        <f t="shared" si="5"/>
        <v>5.6</v>
      </c>
      <c r="AE63" s="20">
        <f>'[1]Lack of Coping Capacity'!H67</f>
        <v>4.7</v>
      </c>
      <c r="AF63" s="20">
        <f>'[1]Lack of Coping Capacity'!D67</f>
        <v>3</v>
      </c>
      <c r="AG63" s="20">
        <f>'[1]Lack of Coping Capacity'!G67</f>
        <v>6.3</v>
      </c>
      <c r="AH63" s="20">
        <f>'[1]Lack of Coping Capacity'!AA67</f>
        <v>6.3</v>
      </c>
      <c r="AI63" s="20">
        <f>'[1]Lack of Coping Capacity'!M67</f>
        <v>5.8</v>
      </c>
      <c r="AJ63" s="20">
        <f>'[1]Lack of Coping Capacity'!R67</f>
        <v>5.7</v>
      </c>
      <c r="AK63" s="20">
        <f>'[1]Lack of Coping Capacity'!Z67</f>
        <v>7.4</v>
      </c>
      <c r="AL63" s="23">
        <f>'[1]Imputed and missing data hidden'!BY63</f>
        <v>0</v>
      </c>
      <c r="AM63" s="24">
        <f t="shared" si="6"/>
        <v>0</v>
      </c>
      <c r="AN63" s="23" t="str">
        <f t="shared" si="7"/>
        <v/>
      </c>
      <c r="AO63" s="25">
        <f>'[1]Indicator Date hidden2'!BZ64</f>
        <v>0.44594594594594594</v>
      </c>
    </row>
    <row r="64" spans="1:41" x14ac:dyDescent="0.3">
      <c r="A64" s="19" t="str">
        <f>'[1]Indicator Data'!A68</f>
        <v>Georgia</v>
      </c>
      <c r="B64" s="19" t="str">
        <f>'[1]Indicator Data'!B68</f>
        <v>GEO</v>
      </c>
      <c r="C64" s="20">
        <f t="shared" si="0"/>
        <v>3.7</v>
      </c>
      <c r="D64" s="20" t="str">
        <f t="shared" si="1"/>
        <v>Medium</v>
      </c>
      <c r="E64" s="21">
        <f t="shared" si="2"/>
        <v>91</v>
      </c>
      <c r="F64" s="22">
        <f>VLOOKUP($B64,'[1]Lack of Reliability Index'!$A$2:$H$192,8,FALSE)</f>
        <v>3.1555555555555559</v>
      </c>
      <c r="G64" s="20">
        <f t="shared" si="3"/>
        <v>3.6</v>
      </c>
      <c r="H64" s="20">
        <f>'[1]Hazard &amp; Exposure'!DD68</f>
        <v>4.4000000000000004</v>
      </c>
      <c r="I64" s="20">
        <f>'[1]Hazard &amp; Exposure'!AO68</f>
        <v>7.9</v>
      </c>
      <c r="J64" s="20">
        <f>'[1]Hazard &amp; Exposure'!AP68</f>
        <v>5.0999999999999996</v>
      </c>
      <c r="K64" s="20">
        <f>'[1]Hazard &amp; Exposure'!AQ68</f>
        <v>0</v>
      </c>
      <c r="L64" s="20">
        <f>'[1]Hazard &amp; Exposure'!AR68</f>
        <v>0</v>
      </c>
      <c r="M64" s="20">
        <f>'[1]Hazard &amp; Exposure'!AU68</f>
        <v>5.0999999999999996</v>
      </c>
      <c r="N64" s="20">
        <f>'[1]Hazard &amp; Exposure'!DC68</f>
        <v>4.7</v>
      </c>
      <c r="O64" s="20">
        <f>'[1]Hazard &amp; Exposure'!DK68</f>
        <v>2.7</v>
      </c>
      <c r="P64" s="20">
        <f>'[1]Hazard &amp; Exposure'!DG68</f>
        <v>3.8</v>
      </c>
      <c r="Q64" s="20">
        <f>'[1]Hazard &amp; Exposure'!DJ68</f>
        <v>0</v>
      </c>
      <c r="R64" s="20">
        <f t="shared" si="4"/>
        <v>4.5999999999999996</v>
      </c>
      <c r="S64" s="20">
        <f>[1]Vulnerability!O68</f>
        <v>2.2999999999999998</v>
      </c>
      <c r="T64" s="20">
        <f>[1]Vulnerability!E68</f>
        <v>1.1000000000000001</v>
      </c>
      <c r="U64" s="20">
        <f>[1]Vulnerability!H68</f>
        <v>3.6</v>
      </c>
      <c r="V64" s="20">
        <f>[1]Vulnerability!N68</f>
        <v>3.4</v>
      </c>
      <c r="W64" s="20">
        <f>[1]Vulnerability!AM68</f>
        <v>6.3</v>
      </c>
      <c r="X64" s="20">
        <f>[1]Vulnerability!T68</f>
        <v>8.8000000000000007</v>
      </c>
      <c r="Y64" s="20">
        <f>[1]Vulnerability!AB68</f>
        <v>0.7</v>
      </c>
      <c r="Z64" s="20">
        <f>[1]Vulnerability!AE68</f>
        <v>0.5</v>
      </c>
      <c r="AA64" s="20">
        <f>[1]Vulnerability!AH68</f>
        <v>0.1</v>
      </c>
      <c r="AB64" s="20">
        <f>[1]Vulnerability!AK68</f>
        <v>2.9</v>
      </c>
      <c r="AC64" s="20">
        <f>[1]Vulnerability!AL68</f>
        <v>1.1000000000000001</v>
      </c>
      <c r="AD64" s="20">
        <f t="shared" si="5"/>
        <v>3.1</v>
      </c>
      <c r="AE64" s="20">
        <f>'[1]Lack of Coping Capacity'!H68</f>
        <v>4.3</v>
      </c>
      <c r="AF64" s="20">
        <f>'[1]Lack of Coping Capacity'!D68</f>
        <v>4.7</v>
      </c>
      <c r="AG64" s="20">
        <f>'[1]Lack of Coping Capacity'!G68</f>
        <v>3.9</v>
      </c>
      <c r="AH64" s="20">
        <f>'[1]Lack of Coping Capacity'!AA68</f>
        <v>1.7</v>
      </c>
      <c r="AI64" s="20">
        <f>'[1]Lack of Coping Capacity'!M68</f>
        <v>1.6</v>
      </c>
      <c r="AJ64" s="20">
        <f>'[1]Lack of Coping Capacity'!R68</f>
        <v>1.1000000000000001</v>
      </c>
      <c r="AK64" s="20">
        <f>'[1]Lack of Coping Capacity'!Z68</f>
        <v>2.2999999999999998</v>
      </c>
      <c r="AL64" s="23">
        <f>'[1]Imputed and missing data hidden'!BY64</f>
        <v>6</v>
      </c>
      <c r="AM64" s="24">
        <f t="shared" si="6"/>
        <v>0.11764705882352941</v>
      </c>
      <c r="AN64" s="23" t="str">
        <f t="shared" si="7"/>
        <v/>
      </c>
      <c r="AO64" s="25">
        <f>'[1]Indicator Date hidden2'!BZ65</f>
        <v>0.29166666666666669</v>
      </c>
    </row>
    <row r="65" spans="1:41" x14ac:dyDescent="0.3">
      <c r="A65" s="19" t="str">
        <f>'[1]Indicator Data'!A69</f>
        <v>Germany</v>
      </c>
      <c r="B65" s="19" t="str">
        <f>'[1]Indicator Data'!B69</f>
        <v>DEU</v>
      </c>
      <c r="C65" s="20">
        <f t="shared" si="0"/>
        <v>1.9</v>
      </c>
      <c r="D65" s="20" t="str">
        <f t="shared" si="1"/>
        <v>Very Low</v>
      </c>
      <c r="E65" s="21">
        <f t="shared" si="2"/>
        <v>153</v>
      </c>
      <c r="F65" s="22">
        <f>VLOOKUP($B65,'[1]Lack of Reliability Index'!$A$2:$H$192,8,FALSE)</f>
        <v>4.7363184079601997</v>
      </c>
      <c r="G65" s="20">
        <f t="shared" si="3"/>
        <v>1.4</v>
      </c>
      <c r="H65" s="20">
        <f>'[1]Hazard &amp; Exposure'!DD69</f>
        <v>2.6</v>
      </c>
      <c r="I65" s="20">
        <f>'[1]Hazard &amp; Exposure'!AO69</f>
        <v>4.3</v>
      </c>
      <c r="J65" s="20">
        <f>'[1]Hazard &amp; Exposure'!AP69</f>
        <v>6.1</v>
      </c>
      <c r="K65" s="20">
        <f>'[1]Hazard &amp; Exposure'!AQ69</f>
        <v>0</v>
      </c>
      <c r="L65" s="20">
        <f>'[1]Hazard &amp; Exposure'!AR69</f>
        <v>0</v>
      </c>
      <c r="M65" s="20">
        <f>'[1]Hazard &amp; Exposure'!AU69</f>
        <v>1.5</v>
      </c>
      <c r="N65" s="20">
        <f>'[1]Hazard &amp; Exposure'!DC69</f>
        <v>1.4</v>
      </c>
      <c r="O65" s="20">
        <f>'[1]Hazard &amp; Exposure'!DK69</f>
        <v>0.1</v>
      </c>
      <c r="P65" s="20">
        <f>'[1]Hazard &amp; Exposure'!DG69</f>
        <v>0.1</v>
      </c>
      <c r="Q65" s="20">
        <f>'[1]Hazard &amp; Exposure'!DJ69</f>
        <v>0</v>
      </c>
      <c r="R65" s="20">
        <f t="shared" si="4"/>
        <v>3.4</v>
      </c>
      <c r="S65" s="20">
        <f>[1]Vulnerability!O69</f>
        <v>0.4</v>
      </c>
      <c r="T65" s="20">
        <f>[1]Vulnerability!E69</f>
        <v>0</v>
      </c>
      <c r="U65" s="20">
        <f>[1]Vulnerability!H69</f>
        <v>1.4</v>
      </c>
      <c r="V65" s="20">
        <f>[1]Vulnerability!N69</f>
        <v>0.1</v>
      </c>
      <c r="W65" s="20">
        <f>[1]Vulnerability!AM69</f>
        <v>5.5</v>
      </c>
      <c r="X65" s="20">
        <f>[1]Vulnerability!T69</f>
        <v>8.1999999999999993</v>
      </c>
      <c r="Y65" s="20">
        <f>[1]Vulnerability!AB69</f>
        <v>0.1</v>
      </c>
      <c r="Z65" s="20">
        <f>[1]Vulnerability!AE69</f>
        <v>0.2</v>
      </c>
      <c r="AA65" s="20">
        <f>[1]Vulnerability!AH69</f>
        <v>0</v>
      </c>
      <c r="AB65" s="20">
        <f>[1]Vulnerability!AK69</f>
        <v>0.6</v>
      </c>
      <c r="AC65" s="20">
        <f>[1]Vulnerability!AL69</f>
        <v>0.2</v>
      </c>
      <c r="AD65" s="20">
        <f t="shared" si="5"/>
        <v>1.5</v>
      </c>
      <c r="AE65" s="20">
        <f>'[1]Lack of Coping Capacity'!H69</f>
        <v>2.2999999999999998</v>
      </c>
      <c r="AF65" s="20">
        <f>'[1]Lack of Coping Capacity'!D69</f>
        <v>2.7</v>
      </c>
      <c r="AG65" s="20">
        <f>'[1]Lack of Coping Capacity'!G69</f>
        <v>1.9</v>
      </c>
      <c r="AH65" s="20">
        <f>'[1]Lack of Coping Capacity'!AA69</f>
        <v>0.7</v>
      </c>
      <c r="AI65" s="20">
        <f>'[1]Lack of Coping Capacity'!M69</f>
        <v>1.6</v>
      </c>
      <c r="AJ65" s="20">
        <f>'[1]Lack of Coping Capacity'!R69</f>
        <v>0</v>
      </c>
      <c r="AK65" s="20">
        <f>'[1]Lack of Coping Capacity'!Z69</f>
        <v>0.4</v>
      </c>
      <c r="AL65" s="23">
        <f>'[1]Imputed and missing data hidden'!BY65</f>
        <v>10</v>
      </c>
      <c r="AM65" s="24">
        <f t="shared" si="6"/>
        <v>0.19607843137254902</v>
      </c>
      <c r="AN65" s="23" t="str">
        <f t="shared" si="7"/>
        <v/>
      </c>
      <c r="AO65" s="25">
        <f>'[1]Indicator Date hidden2'!BZ66</f>
        <v>0.38805970149253732</v>
      </c>
    </row>
    <row r="66" spans="1:41" x14ac:dyDescent="0.3">
      <c r="A66" s="19" t="str">
        <f>'[1]Indicator Data'!A70</f>
        <v>Ghana</v>
      </c>
      <c r="B66" s="19" t="str">
        <f>'[1]Indicator Data'!B70</f>
        <v>GHA</v>
      </c>
      <c r="C66" s="20">
        <f t="shared" ref="C66:C129" si="8">ROUND(G66^(1/3)*R66^(1/3)*AD66^(1/3),1)</f>
        <v>4.3</v>
      </c>
      <c r="D66" s="20" t="str">
        <f t="shared" ref="D66:D129" si="9">IF(C66&gt;=6.5,"Very High",IF(C66&gt;=5,"High",IF(C66&gt;=3.5,"Medium",IF(C66&gt;=2,"Low","Very Low"))))</f>
        <v>Medium</v>
      </c>
      <c r="E66" s="21">
        <f t="shared" ref="E66:E129" si="10">_xlfn.RANK.EQ(C66,C$2:C$192)</f>
        <v>72</v>
      </c>
      <c r="F66" s="22">
        <f>VLOOKUP($B66,'[1]Lack of Reliability Index'!$A$2:$H$192,8,FALSE)</f>
        <v>2.2342342342342336</v>
      </c>
      <c r="G66" s="20">
        <f t="shared" ref="G66:G129" si="11">ROUND((10-GEOMEAN(((10-H66)/10*9+1),((10-O66)/10*9+1)))/9*10,1)</f>
        <v>3.6</v>
      </c>
      <c r="H66" s="20">
        <f>'[1]Hazard &amp; Exposure'!DD70</f>
        <v>3.8</v>
      </c>
      <c r="I66" s="20">
        <f>'[1]Hazard &amp; Exposure'!AO70</f>
        <v>0.1</v>
      </c>
      <c r="J66" s="20">
        <f>'[1]Hazard &amp; Exposure'!AP70</f>
        <v>4.9000000000000004</v>
      </c>
      <c r="K66" s="20">
        <f>'[1]Hazard &amp; Exposure'!AQ70</f>
        <v>5.2</v>
      </c>
      <c r="L66" s="20">
        <f>'[1]Hazard &amp; Exposure'!AR70</f>
        <v>0</v>
      </c>
      <c r="M66" s="20">
        <f>'[1]Hazard &amp; Exposure'!AU70</f>
        <v>1.5</v>
      </c>
      <c r="N66" s="20">
        <f>'[1]Hazard &amp; Exposure'!DC70</f>
        <v>7.6</v>
      </c>
      <c r="O66" s="20">
        <f>'[1]Hazard &amp; Exposure'!DK70</f>
        <v>3.3</v>
      </c>
      <c r="P66" s="20">
        <f>'[1]Hazard &amp; Exposure'!DG70</f>
        <v>4.7</v>
      </c>
      <c r="Q66" s="20">
        <f>'[1]Hazard &amp; Exposure'!DJ70</f>
        <v>0</v>
      </c>
      <c r="R66" s="20">
        <f t="shared" ref="R66:R129" si="12">ROUND((10-GEOMEAN(((10-S66)/10*9+1),((10-W66)/10*9+1)))/9*10,1)</f>
        <v>4.2</v>
      </c>
      <c r="S66" s="20">
        <f>[1]Vulnerability!O70</f>
        <v>5.3</v>
      </c>
      <c r="T66" s="20">
        <f>[1]Vulnerability!E70</f>
        <v>7</v>
      </c>
      <c r="U66" s="20">
        <f>[1]Vulnerability!H70</f>
        <v>5.9</v>
      </c>
      <c r="V66" s="20">
        <f>[1]Vulnerability!N70</f>
        <v>1.1000000000000001</v>
      </c>
      <c r="W66" s="20">
        <f>[1]Vulnerability!AM70</f>
        <v>2.8</v>
      </c>
      <c r="X66" s="20">
        <f>[1]Vulnerability!T70</f>
        <v>3.2</v>
      </c>
      <c r="Y66" s="20">
        <f>[1]Vulnerability!AB70</f>
        <v>4.5</v>
      </c>
      <c r="Z66" s="20">
        <f>[1]Vulnerability!AE70</f>
        <v>3.2</v>
      </c>
      <c r="AA66" s="20">
        <f>[1]Vulnerability!AH70</f>
        <v>0</v>
      </c>
      <c r="AB66" s="20">
        <f>[1]Vulnerability!AK70</f>
        <v>1.3</v>
      </c>
      <c r="AC66" s="20">
        <f>[1]Vulnerability!AL70</f>
        <v>2.4</v>
      </c>
      <c r="AD66" s="20">
        <f t="shared" ref="AD66:AD129" si="13">ROUND((10-GEOMEAN(((10-AE66)/10*9+1),((10-AH66)/10*9+1)))/9*10,1)</f>
        <v>5.0999999999999996</v>
      </c>
      <c r="AE66" s="20">
        <f>'[1]Lack of Coping Capacity'!H70</f>
        <v>4.5</v>
      </c>
      <c r="AF66" s="20">
        <f>'[1]Lack of Coping Capacity'!D70</f>
        <v>3.4</v>
      </c>
      <c r="AG66" s="20">
        <f>'[1]Lack of Coping Capacity'!G70</f>
        <v>5.6</v>
      </c>
      <c r="AH66" s="20">
        <f>'[1]Lack of Coping Capacity'!AA70</f>
        <v>5.6</v>
      </c>
      <c r="AI66" s="20">
        <f>'[1]Lack of Coping Capacity'!M70</f>
        <v>3.9</v>
      </c>
      <c r="AJ66" s="20">
        <f>'[1]Lack of Coping Capacity'!R70</f>
        <v>7</v>
      </c>
      <c r="AK66" s="20">
        <f>'[1]Lack of Coping Capacity'!Z70</f>
        <v>5.9</v>
      </c>
      <c r="AL66" s="23">
        <f>'[1]Imputed and missing data hidden'!BY66</f>
        <v>0</v>
      </c>
      <c r="AM66" s="24">
        <f t="shared" ref="AM66:AM129" si="14">AL66/51</f>
        <v>0</v>
      </c>
      <c r="AN66" s="23" t="str">
        <f t="shared" ref="AN66:AN129" si="15">IF(Q66&gt;=7,"YES","")</f>
        <v/>
      </c>
      <c r="AO66" s="25">
        <f>'[1]Indicator Date hidden2'!BZ67</f>
        <v>0.41891891891891891</v>
      </c>
    </row>
    <row r="67" spans="1:41" x14ac:dyDescent="0.3">
      <c r="A67" s="19" t="str">
        <f>'[1]Indicator Data'!A71</f>
        <v>Greece</v>
      </c>
      <c r="B67" s="19" t="str">
        <f>'[1]Indicator Data'!B71</f>
        <v>GRC</v>
      </c>
      <c r="C67" s="20">
        <f t="shared" si="8"/>
        <v>2.8</v>
      </c>
      <c r="D67" s="20" t="str">
        <f t="shared" si="9"/>
        <v>Low</v>
      </c>
      <c r="E67" s="21">
        <f t="shared" si="10"/>
        <v>122</v>
      </c>
      <c r="F67" s="22">
        <f>VLOOKUP($B67,'[1]Lack of Reliability Index'!$A$2:$H$192,8,FALSE)</f>
        <v>4.6567164179104479</v>
      </c>
      <c r="G67" s="20">
        <f t="shared" si="11"/>
        <v>3.5</v>
      </c>
      <c r="H67" s="20">
        <f>'[1]Hazard &amp; Exposure'!DD71</f>
        <v>5.9</v>
      </c>
      <c r="I67" s="20">
        <f>'[1]Hazard &amp; Exposure'!AO71</f>
        <v>9.6</v>
      </c>
      <c r="J67" s="20">
        <f>'[1]Hazard &amp; Exposure'!AP71</f>
        <v>3.1</v>
      </c>
      <c r="K67" s="20">
        <f>'[1]Hazard &amp; Exposure'!AQ71</f>
        <v>8.6999999999999993</v>
      </c>
      <c r="L67" s="20">
        <f>'[1]Hazard &amp; Exposure'!AR71</f>
        <v>0</v>
      </c>
      <c r="M67" s="20">
        <f>'[1]Hazard &amp; Exposure'!AU71</f>
        <v>1.7</v>
      </c>
      <c r="N67" s="20">
        <f>'[1]Hazard &amp; Exposure'!DC71</f>
        <v>4.5999999999999996</v>
      </c>
      <c r="O67" s="20">
        <f>'[1]Hazard &amp; Exposure'!DK71</f>
        <v>0.1</v>
      </c>
      <c r="P67" s="20">
        <f>'[1]Hazard &amp; Exposure'!DG71</f>
        <v>0.1</v>
      </c>
      <c r="Q67" s="20">
        <f>'[1]Hazard &amp; Exposure'!DJ71</f>
        <v>0</v>
      </c>
      <c r="R67" s="20">
        <f t="shared" si="12"/>
        <v>2.7</v>
      </c>
      <c r="S67" s="20">
        <f>[1]Vulnerability!O71</f>
        <v>0.6</v>
      </c>
      <c r="T67" s="20">
        <f>[1]Vulnerability!E71</f>
        <v>0.2</v>
      </c>
      <c r="U67" s="20">
        <f>[1]Vulnerability!H71</f>
        <v>1.8</v>
      </c>
      <c r="V67" s="20">
        <f>[1]Vulnerability!N71</f>
        <v>0.1</v>
      </c>
      <c r="W67" s="20">
        <f>[1]Vulnerability!AM71</f>
        <v>4.4000000000000004</v>
      </c>
      <c r="X67" s="20">
        <f>[1]Vulnerability!T71</f>
        <v>6.9</v>
      </c>
      <c r="Y67" s="20">
        <f>[1]Vulnerability!AB71</f>
        <v>0.1</v>
      </c>
      <c r="Z67" s="20">
        <f>[1]Vulnerability!AE71</f>
        <v>0.3</v>
      </c>
      <c r="AA67" s="20">
        <f>[1]Vulnerability!AH71</f>
        <v>0.1</v>
      </c>
      <c r="AB67" s="20">
        <f>[1]Vulnerability!AK71</f>
        <v>1</v>
      </c>
      <c r="AC67" s="20">
        <f>[1]Vulnerability!AL71</f>
        <v>0.4</v>
      </c>
      <c r="AD67" s="20">
        <f t="shared" si="13"/>
        <v>2.2999999999999998</v>
      </c>
      <c r="AE67" s="20">
        <f>'[1]Lack of Coping Capacity'!H71</f>
        <v>3.5</v>
      </c>
      <c r="AF67" s="20">
        <f>'[1]Lack of Coping Capacity'!D71</f>
        <v>2.2999999999999998</v>
      </c>
      <c r="AG67" s="20">
        <f>'[1]Lack of Coping Capacity'!G71</f>
        <v>4.5999999999999996</v>
      </c>
      <c r="AH67" s="20">
        <f>'[1]Lack of Coping Capacity'!AA71</f>
        <v>0.9</v>
      </c>
      <c r="AI67" s="20">
        <f>'[1]Lack of Coping Capacity'!M71</f>
        <v>1.8</v>
      </c>
      <c r="AJ67" s="20">
        <f>'[1]Lack of Coping Capacity'!R71</f>
        <v>0</v>
      </c>
      <c r="AK67" s="20">
        <f>'[1]Lack of Coping Capacity'!Z71</f>
        <v>0.8</v>
      </c>
      <c r="AL67" s="23">
        <f>'[1]Imputed and missing data hidden'!BY67</f>
        <v>10</v>
      </c>
      <c r="AM67" s="24">
        <f t="shared" si="14"/>
        <v>0.19607843137254902</v>
      </c>
      <c r="AN67" s="23" t="str">
        <f t="shared" si="15"/>
        <v/>
      </c>
      <c r="AO67" s="25">
        <f>'[1]Indicator Date hidden2'!BZ68</f>
        <v>0.37313432835820898</v>
      </c>
    </row>
    <row r="68" spans="1:41" x14ac:dyDescent="0.3">
      <c r="A68" s="19" t="str">
        <f>'[1]Indicator Data'!A72</f>
        <v>Grenada</v>
      </c>
      <c r="B68" s="19" t="str">
        <f>'[1]Indicator Data'!B72</f>
        <v>GRD</v>
      </c>
      <c r="C68" s="20">
        <f t="shared" si="8"/>
        <v>1.9</v>
      </c>
      <c r="D68" s="20" t="str">
        <f t="shared" si="9"/>
        <v>Very Low</v>
      </c>
      <c r="E68" s="21">
        <f t="shared" si="10"/>
        <v>153</v>
      </c>
      <c r="F68" s="22">
        <f>VLOOKUP($B68,'[1]Lack of Reliability Index'!$A$2:$H$192,8,FALSE)</f>
        <v>5.7486338797814209</v>
      </c>
      <c r="G68" s="20">
        <f t="shared" si="11"/>
        <v>0.9</v>
      </c>
      <c r="H68" s="20">
        <f>'[1]Hazard &amp; Exposure'!DD72</f>
        <v>1.7</v>
      </c>
      <c r="I68" s="20">
        <f>'[1]Hazard &amp; Exposure'!AO72</f>
        <v>3.5</v>
      </c>
      <c r="J68" s="20">
        <f>'[1]Hazard &amp; Exposure'!AP72</f>
        <v>0.1</v>
      </c>
      <c r="K68" s="20">
        <f>'[1]Hazard &amp; Exposure'!AQ72</f>
        <v>0</v>
      </c>
      <c r="L68" s="20">
        <f>'[1]Hazard &amp; Exposure'!AR72</f>
        <v>1.7</v>
      </c>
      <c r="M68" s="20">
        <f>'[1]Hazard &amp; Exposure'!AU72</f>
        <v>0.5</v>
      </c>
      <c r="N68" s="20">
        <f>'[1]Hazard &amp; Exposure'!DC72</f>
        <v>3.6</v>
      </c>
      <c r="O68" s="20">
        <f>'[1]Hazard &amp; Exposure'!DK72</f>
        <v>0</v>
      </c>
      <c r="P68" s="20">
        <f>'[1]Hazard &amp; Exposure'!DG72</f>
        <v>0</v>
      </c>
      <c r="Q68" s="20">
        <f>'[1]Hazard &amp; Exposure'!DJ72</f>
        <v>0</v>
      </c>
      <c r="R68" s="20">
        <f t="shared" si="12"/>
        <v>2</v>
      </c>
      <c r="S68" s="20">
        <f>[1]Vulnerability!O72</f>
        <v>1.9</v>
      </c>
      <c r="T68" s="20">
        <f>[1]Vulnerability!E72</f>
        <v>2.4</v>
      </c>
      <c r="U68" s="20" t="str">
        <f>[1]Vulnerability!H72</f>
        <v>x</v>
      </c>
      <c r="V68" s="20">
        <f>[1]Vulnerability!N72</f>
        <v>1</v>
      </c>
      <c r="W68" s="20">
        <f>[1]Vulnerability!AM72</f>
        <v>2</v>
      </c>
      <c r="X68" s="20">
        <f>[1]Vulnerability!T72</f>
        <v>1.9</v>
      </c>
      <c r="Y68" s="20">
        <f>[1]Vulnerability!AB72</f>
        <v>0.1</v>
      </c>
      <c r="Z68" s="20">
        <f>[1]Vulnerability!AE72</f>
        <v>1.3</v>
      </c>
      <c r="AA68" s="20">
        <f>[1]Vulnerability!AH72</f>
        <v>0</v>
      </c>
      <c r="AB68" s="20">
        <f>[1]Vulnerability!AK72</f>
        <v>5.3</v>
      </c>
      <c r="AC68" s="20">
        <f>[1]Vulnerability!AL72</f>
        <v>2</v>
      </c>
      <c r="AD68" s="20">
        <f t="shared" si="13"/>
        <v>3.8</v>
      </c>
      <c r="AE68" s="20">
        <f>'[1]Lack of Coping Capacity'!H72</f>
        <v>4.9000000000000004</v>
      </c>
      <c r="AF68" s="20">
        <f>'[1]Lack of Coping Capacity'!D72</f>
        <v>4.7</v>
      </c>
      <c r="AG68" s="20">
        <f>'[1]Lack of Coping Capacity'!G72</f>
        <v>5</v>
      </c>
      <c r="AH68" s="20">
        <f>'[1]Lack of Coping Capacity'!AA72</f>
        <v>2.4</v>
      </c>
      <c r="AI68" s="20">
        <f>'[1]Lack of Coping Capacity'!M72</f>
        <v>2.5</v>
      </c>
      <c r="AJ68" s="20">
        <f>'[1]Lack of Coping Capacity'!R72</f>
        <v>0.6</v>
      </c>
      <c r="AK68" s="20">
        <f>'[1]Lack of Coping Capacity'!Z72</f>
        <v>4.0999999999999996</v>
      </c>
      <c r="AL68" s="23">
        <f>'[1]Imputed and missing data hidden'!BY68</f>
        <v>19</v>
      </c>
      <c r="AM68" s="24">
        <f t="shared" si="14"/>
        <v>0.37254901960784315</v>
      </c>
      <c r="AN68" s="23" t="str">
        <f t="shared" si="15"/>
        <v/>
      </c>
      <c r="AO68" s="25">
        <f>'[1]Indicator Date hidden2'!BZ69</f>
        <v>0.32786885245901637</v>
      </c>
    </row>
    <row r="69" spans="1:41" x14ac:dyDescent="0.3">
      <c r="A69" s="19" t="str">
        <f>'[1]Indicator Data'!A73</f>
        <v>Guatemala</v>
      </c>
      <c r="B69" s="19" t="str">
        <f>'[1]Indicator Data'!B73</f>
        <v>GTM</v>
      </c>
      <c r="C69" s="20">
        <f t="shared" si="8"/>
        <v>5.3</v>
      </c>
      <c r="D69" s="20" t="str">
        <f t="shared" si="9"/>
        <v>High</v>
      </c>
      <c r="E69" s="21">
        <f t="shared" si="10"/>
        <v>34</v>
      </c>
      <c r="F69" s="22">
        <f>VLOOKUP($B69,'[1]Lack of Reliability Index'!$A$2:$H$192,8,FALSE)</f>
        <v>3.6977777777777776</v>
      </c>
      <c r="G69" s="20">
        <f t="shared" si="11"/>
        <v>4.8</v>
      </c>
      <c r="H69" s="20">
        <f>'[1]Hazard &amp; Exposure'!DD73</f>
        <v>6.6</v>
      </c>
      <c r="I69" s="20">
        <f>'[1]Hazard &amp; Exposure'!AO73</f>
        <v>9.8000000000000007</v>
      </c>
      <c r="J69" s="20">
        <f>'[1]Hazard &amp; Exposure'!AP73</f>
        <v>5.0999999999999996</v>
      </c>
      <c r="K69" s="20">
        <f>'[1]Hazard &amp; Exposure'!AQ73</f>
        <v>7.4</v>
      </c>
      <c r="L69" s="20">
        <f>'[1]Hazard &amp; Exposure'!AR73</f>
        <v>4.5</v>
      </c>
      <c r="M69" s="20">
        <f>'[1]Hazard &amp; Exposure'!AU73</f>
        <v>3.8</v>
      </c>
      <c r="N69" s="20">
        <f>'[1]Hazard &amp; Exposure'!DC73</f>
        <v>5.5</v>
      </c>
      <c r="O69" s="20">
        <f>'[1]Hazard &amp; Exposure'!DK73</f>
        <v>2.2999999999999998</v>
      </c>
      <c r="P69" s="20">
        <f>'[1]Hazard &amp; Exposure'!DG73</f>
        <v>3.3</v>
      </c>
      <c r="Q69" s="20">
        <f>'[1]Hazard &amp; Exposure'!DJ73</f>
        <v>0</v>
      </c>
      <c r="R69" s="20">
        <f t="shared" si="12"/>
        <v>5.7</v>
      </c>
      <c r="S69" s="20">
        <f>[1]Vulnerability!O73</f>
        <v>5.4</v>
      </c>
      <c r="T69" s="20">
        <f>[1]Vulnerability!E73</f>
        <v>6.6</v>
      </c>
      <c r="U69" s="20">
        <f>[1]Vulnerability!H73</f>
        <v>6.1</v>
      </c>
      <c r="V69" s="20">
        <f>[1]Vulnerability!N73</f>
        <v>2.1</v>
      </c>
      <c r="W69" s="20">
        <f>[1]Vulnerability!AM73</f>
        <v>6</v>
      </c>
      <c r="X69" s="20">
        <f>[1]Vulnerability!T73</f>
        <v>7.1</v>
      </c>
      <c r="Y69" s="20">
        <f>[1]Vulnerability!AB73</f>
        <v>1</v>
      </c>
      <c r="Z69" s="20">
        <f>[1]Vulnerability!AE73</f>
        <v>2.4</v>
      </c>
      <c r="AA69" s="20">
        <f>[1]Vulnerability!AH73</f>
        <v>8.1999999999999993</v>
      </c>
      <c r="AB69" s="20">
        <f>[1]Vulnerability!AK73</f>
        <v>4.2</v>
      </c>
      <c r="AC69" s="20">
        <f>[1]Vulnerability!AL73</f>
        <v>4.5999999999999996</v>
      </c>
      <c r="AD69" s="20">
        <f t="shared" si="13"/>
        <v>5.4</v>
      </c>
      <c r="AE69" s="20">
        <f>'[1]Lack of Coping Capacity'!H73</f>
        <v>6.3</v>
      </c>
      <c r="AF69" s="20">
        <f>'[1]Lack of Coping Capacity'!D73</f>
        <v>5.5</v>
      </c>
      <c r="AG69" s="20">
        <f>'[1]Lack of Coping Capacity'!G73</f>
        <v>7</v>
      </c>
      <c r="AH69" s="20">
        <f>'[1]Lack of Coping Capacity'!AA73</f>
        <v>4.4000000000000004</v>
      </c>
      <c r="AI69" s="20">
        <f>'[1]Lack of Coping Capacity'!M73</f>
        <v>3.6</v>
      </c>
      <c r="AJ69" s="20">
        <f>'[1]Lack of Coping Capacity'!R73</f>
        <v>4.4000000000000004</v>
      </c>
      <c r="AK69" s="20">
        <f>'[1]Lack of Coping Capacity'!Z73</f>
        <v>5.3</v>
      </c>
      <c r="AL69" s="23">
        <f>'[1]Imputed and missing data hidden'!BY69</f>
        <v>4</v>
      </c>
      <c r="AM69" s="24">
        <f t="shared" si="14"/>
        <v>7.8431372549019607E-2</v>
      </c>
      <c r="AN69" s="23" t="str">
        <f t="shared" si="15"/>
        <v/>
      </c>
      <c r="AO69" s="25">
        <f>'[1]Indicator Date hidden2'!BZ70</f>
        <v>0.49333333333333335</v>
      </c>
    </row>
    <row r="70" spans="1:41" x14ac:dyDescent="0.3">
      <c r="A70" s="19" t="str">
        <f>'[1]Indicator Data'!A74</f>
        <v>Guinea</v>
      </c>
      <c r="B70" s="19" t="str">
        <f>'[1]Indicator Data'!B74</f>
        <v>GIN</v>
      </c>
      <c r="C70" s="20">
        <f t="shared" si="8"/>
        <v>4.5999999999999996</v>
      </c>
      <c r="D70" s="20" t="str">
        <f t="shared" si="9"/>
        <v>Medium</v>
      </c>
      <c r="E70" s="21">
        <f t="shared" si="10"/>
        <v>57</v>
      </c>
      <c r="F70" s="22">
        <f>VLOOKUP($B70,'[1]Lack of Reliability Index'!$A$2:$H$192,8,FALSE)</f>
        <v>3.6206572769953063</v>
      </c>
      <c r="G70" s="20">
        <f t="shared" si="11"/>
        <v>3.1</v>
      </c>
      <c r="H70" s="20">
        <f>'[1]Hazard &amp; Exposure'!DD74</f>
        <v>3.9</v>
      </c>
      <c r="I70" s="20">
        <f>'[1]Hazard &amp; Exposure'!AO74</f>
        <v>0.1</v>
      </c>
      <c r="J70" s="20">
        <f>'[1]Hazard &amp; Exposure'!AP74</f>
        <v>5.0999999999999996</v>
      </c>
      <c r="K70" s="20">
        <f>'[1]Hazard &amp; Exposure'!AQ74</f>
        <v>5.2</v>
      </c>
      <c r="L70" s="20">
        <f>'[1]Hazard &amp; Exposure'!AR74</f>
        <v>0</v>
      </c>
      <c r="M70" s="20">
        <f>'[1]Hazard &amp; Exposure'!AU74</f>
        <v>0.8</v>
      </c>
      <c r="N70" s="20">
        <f>'[1]Hazard &amp; Exposure'!DC74</f>
        <v>8</v>
      </c>
      <c r="O70" s="20">
        <f>'[1]Hazard &amp; Exposure'!DK74</f>
        <v>2.2000000000000002</v>
      </c>
      <c r="P70" s="20">
        <f>'[1]Hazard &amp; Exposure'!DG74</f>
        <v>3.2</v>
      </c>
      <c r="Q70" s="20">
        <f>'[1]Hazard &amp; Exposure'!DJ74</f>
        <v>0</v>
      </c>
      <c r="R70" s="20">
        <f t="shared" si="12"/>
        <v>4.5</v>
      </c>
      <c r="S70" s="20">
        <f>[1]Vulnerability!O74</f>
        <v>5.4</v>
      </c>
      <c r="T70" s="20">
        <f>[1]Vulnerability!E74</f>
        <v>9.1</v>
      </c>
      <c r="U70" s="20">
        <f>[1]Vulnerability!H74</f>
        <v>2.2000000000000002</v>
      </c>
      <c r="V70" s="20">
        <f>[1]Vulnerability!N74</f>
        <v>1.3</v>
      </c>
      <c r="W70" s="20">
        <f>[1]Vulnerability!AM74</f>
        <v>3.5</v>
      </c>
      <c r="X70" s="20">
        <f>[1]Vulnerability!T74</f>
        <v>3.2</v>
      </c>
      <c r="Y70" s="20">
        <f>[1]Vulnerability!AB74</f>
        <v>4.8</v>
      </c>
      <c r="Z70" s="20">
        <f>[1]Vulnerability!AE74</f>
        <v>5.6</v>
      </c>
      <c r="AA70" s="20">
        <f>[1]Vulnerability!AH74</f>
        <v>0.2</v>
      </c>
      <c r="AB70" s="20">
        <f>[1]Vulnerability!AK74</f>
        <v>3.1</v>
      </c>
      <c r="AC70" s="20">
        <f>[1]Vulnerability!AL74</f>
        <v>3.7</v>
      </c>
      <c r="AD70" s="20">
        <f t="shared" si="13"/>
        <v>7.2</v>
      </c>
      <c r="AE70" s="20">
        <f>'[1]Lack of Coping Capacity'!H74</f>
        <v>6</v>
      </c>
      <c r="AF70" s="20">
        <f>'[1]Lack of Coping Capacity'!D74</f>
        <v>5</v>
      </c>
      <c r="AG70" s="20">
        <f>'[1]Lack of Coping Capacity'!G74</f>
        <v>6.9</v>
      </c>
      <c r="AH70" s="20">
        <f>'[1]Lack of Coping Capacity'!AA74</f>
        <v>8.1</v>
      </c>
      <c r="AI70" s="20">
        <f>'[1]Lack of Coping Capacity'!M74</f>
        <v>7.2</v>
      </c>
      <c r="AJ70" s="20">
        <f>'[1]Lack of Coping Capacity'!R74</f>
        <v>8.3000000000000007</v>
      </c>
      <c r="AK70" s="20">
        <f>'[1]Lack of Coping Capacity'!Z74</f>
        <v>8.6999999999999993</v>
      </c>
      <c r="AL70" s="23">
        <f>'[1]Imputed and missing data hidden'!BY70</f>
        <v>4</v>
      </c>
      <c r="AM70" s="24">
        <f t="shared" si="14"/>
        <v>7.8431372549019607E-2</v>
      </c>
      <c r="AN70" s="23" t="str">
        <f t="shared" si="15"/>
        <v/>
      </c>
      <c r="AO70" s="25">
        <f>'[1]Indicator Date hidden2'!BZ71</f>
        <v>0.47887323943661969</v>
      </c>
    </row>
    <row r="71" spans="1:41" x14ac:dyDescent="0.3">
      <c r="A71" s="19" t="str">
        <f>'[1]Indicator Data'!A75</f>
        <v>Guinea-Bissau</v>
      </c>
      <c r="B71" s="19" t="str">
        <f>'[1]Indicator Data'!B75</f>
        <v>GNB</v>
      </c>
      <c r="C71" s="20">
        <f t="shared" si="8"/>
        <v>4.4000000000000004</v>
      </c>
      <c r="D71" s="20" t="str">
        <f t="shared" si="9"/>
        <v>Medium</v>
      </c>
      <c r="E71" s="21">
        <f t="shared" si="10"/>
        <v>68</v>
      </c>
      <c r="F71" s="22">
        <f>VLOOKUP($B71,'[1]Lack of Reliability Index'!$A$2:$H$192,8,FALSE)</f>
        <v>4.0713615023474183</v>
      </c>
      <c r="G71" s="20">
        <f t="shared" si="11"/>
        <v>2.1</v>
      </c>
      <c r="H71" s="20">
        <f>'[1]Hazard &amp; Exposure'!DD75</f>
        <v>2.7</v>
      </c>
      <c r="I71" s="20">
        <f>'[1]Hazard &amp; Exposure'!AO75</f>
        <v>0.1</v>
      </c>
      <c r="J71" s="20">
        <f>'[1]Hazard &amp; Exposure'!AP75</f>
        <v>3.3</v>
      </c>
      <c r="K71" s="20">
        <f>'[1]Hazard &amp; Exposure'!AQ75</f>
        <v>1.5</v>
      </c>
      <c r="L71" s="20">
        <f>'[1]Hazard &amp; Exposure'!AR75</f>
        <v>0</v>
      </c>
      <c r="M71" s="20">
        <f>'[1]Hazard &amp; Exposure'!AU75</f>
        <v>2</v>
      </c>
      <c r="N71" s="20">
        <f>'[1]Hazard &amp; Exposure'!DC75</f>
        <v>6.9</v>
      </c>
      <c r="O71" s="20">
        <f>'[1]Hazard &amp; Exposure'!DK75</f>
        <v>1.4</v>
      </c>
      <c r="P71" s="20">
        <f>'[1]Hazard &amp; Exposure'!DG75</f>
        <v>2</v>
      </c>
      <c r="Q71" s="20">
        <f>'[1]Hazard &amp; Exposure'!DJ75</f>
        <v>0</v>
      </c>
      <c r="R71" s="20">
        <f t="shared" si="12"/>
        <v>5.3</v>
      </c>
      <c r="S71" s="20">
        <f>[1]Vulnerability!O75</f>
        <v>6.9</v>
      </c>
      <c r="T71" s="20">
        <f>[1]Vulnerability!E75</f>
        <v>9</v>
      </c>
      <c r="U71" s="20">
        <f>[1]Vulnerability!H75</f>
        <v>6.4</v>
      </c>
      <c r="V71" s="20">
        <f>[1]Vulnerability!N75</f>
        <v>3.1</v>
      </c>
      <c r="W71" s="20">
        <f>[1]Vulnerability!AM75</f>
        <v>3.2</v>
      </c>
      <c r="X71" s="20">
        <f>[1]Vulnerability!T75</f>
        <v>2.1</v>
      </c>
      <c r="Y71" s="20">
        <f>[1]Vulnerability!AB75</f>
        <v>5.8</v>
      </c>
      <c r="Z71" s="20">
        <f>[1]Vulnerability!AE75</f>
        <v>4.9000000000000004</v>
      </c>
      <c r="AA71" s="20">
        <f>[1]Vulnerability!AH75</f>
        <v>0</v>
      </c>
      <c r="AB71" s="20">
        <f>[1]Vulnerability!AK75</f>
        <v>5</v>
      </c>
      <c r="AC71" s="20">
        <f>[1]Vulnerability!AL75</f>
        <v>4.2</v>
      </c>
      <c r="AD71" s="20">
        <f t="shared" si="13"/>
        <v>7.9</v>
      </c>
      <c r="AE71" s="20">
        <f>'[1]Lack of Coping Capacity'!H75</f>
        <v>8</v>
      </c>
      <c r="AF71" s="20">
        <f>'[1]Lack of Coping Capacity'!D75</f>
        <v>7.8</v>
      </c>
      <c r="AG71" s="20">
        <f>'[1]Lack of Coping Capacity'!G75</f>
        <v>8.1</v>
      </c>
      <c r="AH71" s="20">
        <f>'[1]Lack of Coping Capacity'!AA75</f>
        <v>7.7</v>
      </c>
      <c r="AI71" s="20">
        <f>'[1]Lack of Coping Capacity'!M75</f>
        <v>7.8</v>
      </c>
      <c r="AJ71" s="20">
        <f>'[1]Lack of Coping Capacity'!R75</f>
        <v>8.1</v>
      </c>
      <c r="AK71" s="20">
        <f>'[1]Lack of Coping Capacity'!Z75</f>
        <v>7.3</v>
      </c>
      <c r="AL71" s="23">
        <f>'[1]Imputed and missing data hidden'!BY71</f>
        <v>4</v>
      </c>
      <c r="AM71" s="24">
        <f t="shared" si="14"/>
        <v>7.8431372549019607E-2</v>
      </c>
      <c r="AN71" s="23" t="str">
        <f t="shared" si="15"/>
        <v/>
      </c>
      <c r="AO71" s="25">
        <f>'[1]Indicator Date hidden2'!BZ72</f>
        <v>0.56338028169014087</v>
      </c>
    </row>
    <row r="72" spans="1:41" x14ac:dyDescent="0.3">
      <c r="A72" s="19" t="str">
        <f>'[1]Indicator Data'!A76</f>
        <v>Guyana</v>
      </c>
      <c r="B72" s="19" t="str">
        <f>'[1]Indicator Data'!B76</f>
        <v>GUY</v>
      </c>
      <c r="C72" s="20">
        <f t="shared" si="8"/>
        <v>3.9</v>
      </c>
      <c r="D72" s="20" t="str">
        <f t="shared" si="9"/>
        <v>Medium</v>
      </c>
      <c r="E72" s="21">
        <f t="shared" si="10"/>
        <v>83</v>
      </c>
      <c r="F72" s="22">
        <f>VLOOKUP($B72,'[1]Lack of Reliability Index'!$A$2:$H$192,8,FALSE)</f>
        <v>4.5629629629629633</v>
      </c>
      <c r="G72" s="20">
        <f t="shared" si="11"/>
        <v>2.2000000000000002</v>
      </c>
      <c r="H72" s="20">
        <f>'[1]Hazard &amp; Exposure'!DD76</f>
        <v>3.9</v>
      </c>
      <c r="I72" s="20">
        <f>'[1]Hazard &amp; Exposure'!AO76</f>
        <v>0.1</v>
      </c>
      <c r="J72" s="20">
        <f>'[1]Hazard &amp; Exposure'!AP76</f>
        <v>4.8</v>
      </c>
      <c r="K72" s="20">
        <f>'[1]Hazard &amp; Exposure'!AQ76</f>
        <v>6.7</v>
      </c>
      <c r="L72" s="20">
        <f>'[1]Hazard &amp; Exposure'!AR76</f>
        <v>0</v>
      </c>
      <c r="M72" s="20">
        <f>'[1]Hazard &amp; Exposure'!AU76</f>
        <v>4.2</v>
      </c>
      <c r="N72" s="20">
        <f>'[1]Hazard &amp; Exposure'!DC76</f>
        <v>5.3</v>
      </c>
      <c r="O72" s="20">
        <f>'[1]Hazard &amp; Exposure'!DK76</f>
        <v>0.1</v>
      </c>
      <c r="P72" s="20">
        <f>'[1]Hazard &amp; Exposure'!DG76</f>
        <v>0.1</v>
      </c>
      <c r="Q72" s="20">
        <f>'[1]Hazard &amp; Exposure'!DJ76</f>
        <v>0</v>
      </c>
      <c r="R72" s="20">
        <f t="shared" si="12"/>
        <v>5.2</v>
      </c>
      <c r="S72" s="20">
        <f>[1]Vulnerability!O76</f>
        <v>4.3</v>
      </c>
      <c r="T72" s="20">
        <f>[1]Vulnerability!E76</f>
        <v>4.4000000000000004</v>
      </c>
      <c r="U72" s="20">
        <f>[1]Vulnerability!H76</f>
        <v>6.2</v>
      </c>
      <c r="V72" s="20">
        <f>[1]Vulnerability!N76</f>
        <v>2</v>
      </c>
      <c r="W72" s="20">
        <f>[1]Vulnerability!AM76</f>
        <v>6</v>
      </c>
      <c r="X72" s="20">
        <f>[1]Vulnerability!T76</f>
        <v>6</v>
      </c>
      <c r="Y72" s="20">
        <f>[1]Vulnerability!AB76</f>
        <v>3.7</v>
      </c>
      <c r="Z72" s="20">
        <f>[1]Vulnerability!AE76</f>
        <v>2.1</v>
      </c>
      <c r="AA72" s="20">
        <f>[1]Vulnerability!AH76</f>
        <v>10</v>
      </c>
      <c r="AB72" s="20">
        <f>[1]Vulnerability!AK76</f>
        <v>1.7</v>
      </c>
      <c r="AC72" s="20">
        <f>[1]Vulnerability!AL76</f>
        <v>6</v>
      </c>
      <c r="AD72" s="20">
        <f t="shared" si="13"/>
        <v>5.2</v>
      </c>
      <c r="AE72" s="20">
        <f>'[1]Lack of Coping Capacity'!H76</f>
        <v>5.9</v>
      </c>
      <c r="AF72" s="20" t="str">
        <f>'[1]Lack of Coping Capacity'!D76</f>
        <v>x</v>
      </c>
      <c r="AG72" s="20">
        <f>'[1]Lack of Coping Capacity'!G76</f>
        <v>5.9</v>
      </c>
      <c r="AH72" s="20">
        <f>'[1]Lack of Coping Capacity'!AA76</f>
        <v>4.3</v>
      </c>
      <c r="AI72" s="20">
        <f>'[1]Lack of Coping Capacity'!M76</f>
        <v>4</v>
      </c>
      <c r="AJ72" s="20">
        <f>'[1]Lack of Coping Capacity'!R76</f>
        <v>4.0999999999999996</v>
      </c>
      <c r="AK72" s="20">
        <f>'[1]Lack of Coping Capacity'!Z76</f>
        <v>4.7</v>
      </c>
      <c r="AL72" s="23">
        <f>'[1]Imputed and missing data hidden'!BY72</f>
        <v>6</v>
      </c>
      <c r="AM72" s="24">
        <f t="shared" si="14"/>
        <v>0.11764705882352941</v>
      </c>
      <c r="AN72" s="23" t="str">
        <f t="shared" si="15"/>
        <v/>
      </c>
      <c r="AO72" s="25">
        <f>'[1]Indicator Date hidden2'!BZ73</f>
        <v>0.55555555555555558</v>
      </c>
    </row>
    <row r="73" spans="1:41" x14ac:dyDescent="0.3">
      <c r="A73" s="19" t="str">
        <f>'[1]Indicator Data'!A77</f>
        <v>Haiti</v>
      </c>
      <c r="B73" s="19" t="str">
        <f>'[1]Indicator Data'!B77</f>
        <v>HTI</v>
      </c>
      <c r="C73" s="20">
        <f t="shared" si="8"/>
        <v>6.2</v>
      </c>
      <c r="D73" s="20" t="str">
        <f t="shared" si="9"/>
        <v>High</v>
      </c>
      <c r="E73" s="21">
        <f t="shared" si="10"/>
        <v>18</v>
      </c>
      <c r="F73" s="22">
        <f>VLOOKUP($B73,'[1]Lack of Reliability Index'!$A$2:$H$192,8,FALSE)</f>
        <v>3.2711111111111109</v>
      </c>
      <c r="G73" s="20">
        <f t="shared" si="11"/>
        <v>5.8</v>
      </c>
      <c r="H73" s="20">
        <f>'[1]Hazard &amp; Exposure'!DD77</f>
        <v>7</v>
      </c>
      <c r="I73" s="20">
        <f>'[1]Hazard &amp; Exposure'!AO77</f>
        <v>9.6999999999999993</v>
      </c>
      <c r="J73" s="20">
        <f>'[1]Hazard &amp; Exposure'!AP77</f>
        <v>4.3</v>
      </c>
      <c r="K73" s="20">
        <f>'[1]Hazard &amp; Exposure'!AQ77</f>
        <v>6.3</v>
      </c>
      <c r="L73" s="20">
        <f>'[1]Hazard &amp; Exposure'!AR77</f>
        <v>7.2</v>
      </c>
      <c r="M73" s="20">
        <f>'[1]Hazard &amp; Exposure'!AU77</f>
        <v>3.9</v>
      </c>
      <c r="N73" s="20">
        <f>'[1]Hazard &amp; Exposure'!DC77</f>
        <v>7.5</v>
      </c>
      <c r="O73" s="20">
        <f>'[1]Hazard &amp; Exposure'!DK77</f>
        <v>4.3</v>
      </c>
      <c r="P73" s="20">
        <f>'[1]Hazard &amp; Exposure'!DG77</f>
        <v>6.2</v>
      </c>
      <c r="Q73" s="20">
        <f>'[1]Hazard &amp; Exposure'!DJ77</f>
        <v>0</v>
      </c>
      <c r="R73" s="20">
        <f t="shared" si="12"/>
        <v>5.6</v>
      </c>
      <c r="S73" s="20">
        <f>[1]Vulnerability!O77</f>
        <v>6.8</v>
      </c>
      <c r="T73" s="20">
        <f>[1]Vulnerability!E77</f>
        <v>8.1999999999999993</v>
      </c>
      <c r="U73" s="20">
        <f>[1]Vulnerability!H77</f>
        <v>6.3</v>
      </c>
      <c r="V73" s="20">
        <f>[1]Vulnerability!N77</f>
        <v>4.5</v>
      </c>
      <c r="W73" s="20">
        <f>[1]Vulnerability!AM77</f>
        <v>4.0999999999999996</v>
      </c>
      <c r="X73" s="20">
        <f>[1]Vulnerability!T77</f>
        <v>3</v>
      </c>
      <c r="Y73" s="20">
        <f>[1]Vulnerability!AB77</f>
        <v>3</v>
      </c>
      <c r="Z73" s="20">
        <f>[1]Vulnerability!AE77</f>
        <v>3.5</v>
      </c>
      <c r="AA73" s="20">
        <f>[1]Vulnerability!AH77</f>
        <v>0.7</v>
      </c>
      <c r="AB73" s="20">
        <f>[1]Vulnerability!AK77</f>
        <v>9</v>
      </c>
      <c r="AC73" s="20">
        <f>[1]Vulnerability!AL77</f>
        <v>5</v>
      </c>
      <c r="AD73" s="20">
        <f t="shared" si="13"/>
        <v>7.3</v>
      </c>
      <c r="AE73" s="20">
        <f>'[1]Lack of Coping Capacity'!H77</f>
        <v>7.7</v>
      </c>
      <c r="AF73" s="20">
        <f>'[1]Lack of Coping Capacity'!D77</f>
        <v>6.7</v>
      </c>
      <c r="AG73" s="20">
        <f>'[1]Lack of Coping Capacity'!G77</f>
        <v>8.6</v>
      </c>
      <c r="AH73" s="20">
        <f>'[1]Lack of Coping Capacity'!AA77</f>
        <v>6.8</v>
      </c>
      <c r="AI73" s="20">
        <f>'[1]Lack of Coping Capacity'!M77</f>
        <v>6.6</v>
      </c>
      <c r="AJ73" s="20">
        <f>'[1]Lack of Coping Capacity'!R77</f>
        <v>5.3</v>
      </c>
      <c r="AK73" s="20">
        <f>'[1]Lack of Coping Capacity'!Z77</f>
        <v>8.4</v>
      </c>
      <c r="AL73" s="23">
        <f>'[1]Imputed and missing data hidden'!BY73</f>
        <v>4</v>
      </c>
      <c r="AM73" s="24">
        <f t="shared" si="14"/>
        <v>7.8431372549019607E-2</v>
      </c>
      <c r="AN73" s="23" t="str">
        <f t="shared" si="15"/>
        <v/>
      </c>
      <c r="AO73" s="25">
        <f>'[1]Indicator Date hidden2'!BZ74</f>
        <v>0.41333333333333333</v>
      </c>
    </row>
    <row r="74" spans="1:41" x14ac:dyDescent="0.3">
      <c r="A74" s="19" t="str">
        <f>'[1]Indicator Data'!A78</f>
        <v>Honduras</v>
      </c>
      <c r="B74" s="19" t="str">
        <f>'[1]Indicator Data'!B78</f>
        <v>HND</v>
      </c>
      <c r="C74" s="20">
        <f t="shared" si="8"/>
        <v>5.3</v>
      </c>
      <c r="D74" s="20" t="str">
        <f t="shared" si="9"/>
        <v>High</v>
      </c>
      <c r="E74" s="21">
        <f t="shared" si="10"/>
        <v>34</v>
      </c>
      <c r="F74" s="22">
        <f>VLOOKUP($B74,'[1]Lack of Reliability Index'!$A$2:$H$192,8,FALSE)</f>
        <v>4.1244444444444452</v>
      </c>
      <c r="G74" s="20">
        <f t="shared" si="11"/>
        <v>4.5</v>
      </c>
      <c r="H74" s="20">
        <f>'[1]Hazard &amp; Exposure'!DD78</f>
        <v>6.5</v>
      </c>
      <c r="I74" s="20">
        <f>'[1]Hazard &amp; Exposure'!AO78</f>
        <v>9.4</v>
      </c>
      <c r="J74" s="20">
        <f>'[1]Hazard &amp; Exposure'!AP78</f>
        <v>5.0999999999999996</v>
      </c>
      <c r="K74" s="20">
        <f>'[1]Hazard &amp; Exposure'!AQ78</f>
        <v>7</v>
      </c>
      <c r="L74" s="20">
        <f>'[1]Hazard &amp; Exposure'!AR78</f>
        <v>4.3</v>
      </c>
      <c r="M74" s="20">
        <f>'[1]Hazard &amp; Exposure'!AU78</f>
        <v>4.5999999999999996</v>
      </c>
      <c r="N74" s="20">
        <f>'[1]Hazard &amp; Exposure'!DC78</f>
        <v>5.8</v>
      </c>
      <c r="O74" s="20">
        <f>'[1]Hazard &amp; Exposure'!DK78</f>
        <v>1.5</v>
      </c>
      <c r="P74" s="20">
        <f>'[1]Hazard &amp; Exposure'!DG78</f>
        <v>2.2000000000000002</v>
      </c>
      <c r="Q74" s="20">
        <f>'[1]Hazard &amp; Exposure'!DJ78</f>
        <v>0</v>
      </c>
      <c r="R74" s="20">
        <f t="shared" si="12"/>
        <v>6.2</v>
      </c>
      <c r="S74" s="20">
        <f>[1]Vulnerability!O78</f>
        <v>5.5</v>
      </c>
      <c r="T74" s="20">
        <f>[1]Vulnerability!E78</f>
        <v>6.3</v>
      </c>
      <c r="U74" s="20">
        <f>[1]Vulnerability!H78</f>
        <v>5.7</v>
      </c>
      <c r="V74" s="20">
        <f>[1]Vulnerability!N78</f>
        <v>3.5</v>
      </c>
      <c r="W74" s="20">
        <f>[1]Vulnerability!AM78</f>
        <v>6.8</v>
      </c>
      <c r="X74" s="20">
        <f>[1]Vulnerability!T78</f>
        <v>7.6</v>
      </c>
      <c r="Y74" s="20">
        <f>[1]Vulnerability!AB78</f>
        <v>0.9</v>
      </c>
      <c r="Z74" s="20">
        <f>[1]Vulnerability!AE78</f>
        <v>1.5</v>
      </c>
      <c r="AA74" s="20">
        <f>[1]Vulnerability!AH78</f>
        <v>10</v>
      </c>
      <c r="AB74" s="20">
        <f>[1]Vulnerability!AK78</f>
        <v>3.6</v>
      </c>
      <c r="AC74" s="20">
        <f>[1]Vulnerability!AL78</f>
        <v>5.8</v>
      </c>
      <c r="AD74" s="20">
        <f t="shared" si="13"/>
        <v>5.3</v>
      </c>
      <c r="AE74" s="20">
        <f>'[1]Lack of Coping Capacity'!H78</f>
        <v>6.1</v>
      </c>
      <c r="AF74" s="20">
        <f>'[1]Lack of Coping Capacity'!D78</f>
        <v>5.2</v>
      </c>
      <c r="AG74" s="20">
        <f>'[1]Lack of Coping Capacity'!G78</f>
        <v>6.9</v>
      </c>
      <c r="AH74" s="20">
        <f>'[1]Lack of Coping Capacity'!AA78</f>
        <v>4.4000000000000004</v>
      </c>
      <c r="AI74" s="20">
        <f>'[1]Lack of Coping Capacity'!M78</f>
        <v>4.0999999999999996</v>
      </c>
      <c r="AJ74" s="20">
        <f>'[1]Lack of Coping Capacity'!R78</f>
        <v>3.9</v>
      </c>
      <c r="AK74" s="20">
        <f>'[1]Lack of Coping Capacity'!Z78</f>
        <v>5.2</v>
      </c>
      <c r="AL74" s="23">
        <f>'[1]Imputed and missing data hidden'!BY74</f>
        <v>4</v>
      </c>
      <c r="AM74" s="24">
        <f t="shared" si="14"/>
        <v>7.8431372549019607E-2</v>
      </c>
      <c r="AN74" s="23" t="str">
        <f t="shared" si="15"/>
        <v/>
      </c>
      <c r="AO74" s="25">
        <f>'[1]Indicator Date hidden2'!BZ75</f>
        <v>0.57333333333333336</v>
      </c>
    </row>
    <row r="75" spans="1:41" x14ac:dyDescent="0.3">
      <c r="A75" s="19" t="str">
        <f>'[1]Indicator Data'!A79</f>
        <v>Hungary</v>
      </c>
      <c r="B75" s="19" t="str">
        <f>'[1]Indicator Data'!B79</f>
        <v>HUN</v>
      </c>
      <c r="C75" s="20">
        <f t="shared" si="8"/>
        <v>1.8</v>
      </c>
      <c r="D75" s="20" t="str">
        <f t="shared" si="9"/>
        <v>Very Low</v>
      </c>
      <c r="E75" s="21">
        <f t="shared" si="10"/>
        <v>160</v>
      </c>
      <c r="F75" s="22">
        <f>VLOOKUP($B75,'[1]Lack of Reliability Index'!$A$2:$H$192,8,FALSE)</f>
        <v>4.7363184079601997</v>
      </c>
      <c r="G75" s="20">
        <f t="shared" si="11"/>
        <v>1.9</v>
      </c>
      <c r="H75" s="20">
        <f>'[1]Hazard &amp; Exposure'!DD79</f>
        <v>3.5</v>
      </c>
      <c r="I75" s="20">
        <f>'[1]Hazard &amp; Exposure'!AO79</f>
        <v>2.2999999999999998</v>
      </c>
      <c r="J75" s="20">
        <f>'[1]Hazard &amp; Exposure'!AP79</f>
        <v>7.5</v>
      </c>
      <c r="K75" s="20">
        <f>'[1]Hazard &amp; Exposure'!AQ79</f>
        <v>0</v>
      </c>
      <c r="L75" s="20">
        <f>'[1]Hazard &amp; Exposure'!AR79</f>
        <v>0</v>
      </c>
      <c r="M75" s="20">
        <f>'[1]Hazard &amp; Exposure'!AU79</f>
        <v>3.2</v>
      </c>
      <c r="N75" s="20">
        <f>'[1]Hazard &amp; Exposure'!DC79</f>
        <v>4.9000000000000004</v>
      </c>
      <c r="O75" s="20">
        <f>'[1]Hazard &amp; Exposure'!DK79</f>
        <v>0</v>
      </c>
      <c r="P75" s="20">
        <f>'[1]Hazard &amp; Exposure'!DG79</f>
        <v>0</v>
      </c>
      <c r="Q75" s="20">
        <f>'[1]Hazard &amp; Exposure'!DJ79</f>
        <v>0</v>
      </c>
      <c r="R75" s="20">
        <f t="shared" si="12"/>
        <v>1.4</v>
      </c>
      <c r="S75" s="20">
        <f>[1]Vulnerability!O79</f>
        <v>1.1000000000000001</v>
      </c>
      <c r="T75" s="20">
        <f>[1]Vulnerability!E79</f>
        <v>0.9</v>
      </c>
      <c r="U75" s="20">
        <f>[1]Vulnerability!H79</f>
        <v>2.2000000000000002</v>
      </c>
      <c r="V75" s="20">
        <f>[1]Vulnerability!N79</f>
        <v>0.4</v>
      </c>
      <c r="W75" s="20">
        <f>[1]Vulnerability!AM79</f>
        <v>1.7</v>
      </c>
      <c r="X75" s="20">
        <f>[1]Vulnerability!T79</f>
        <v>2.7</v>
      </c>
      <c r="Y75" s="20">
        <f>[1]Vulnerability!AB79</f>
        <v>0.1</v>
      </c>
      <c r="Z75" s="20">
        <f>[1]Vulnerability!AE79</f>
        <v>0.3</v>
      </c>
      <c r="AA75" s="20">
        <f>[1]Vulnerability!AH79</f>
        <v>0.4</v>
      </c>
      <c r="AB75" s="20">
        <f>[1]Vulnerability!AK79</f>
        <v>1.2</v>
      </c>
      <c r="AC75" s="20">
        <f>[1]Vulnerability!AL79</f>
        <v>0.5</v>
      </c>
      <c r="AD75" s="20">
        <f t="shared" si="13"/>
        <v>2.2000000000000002</v>
      </c>
      <c r="AE75" s="20">
        <f>'[1]Lack of Coping Capacity'!H79</f>
        <v>3.1</v>
      </c>
      <c r="AF75" s="20">
        <f>'[1]Lack of Coping Capacity'!D79</f>
        <v>1.4</v>
      </c>
      <c r="AG75" s="20">
        <f>'[1]Lack of Coping Capacity'!G79</f>
        <v>4.8</v>
      </c>
      <c r="AH75" s="20">
        <f>'[1]Lack of Coping Capacity'!AA79</f>
        <v>1.1000000000000001</v>
      </c>
      <c r="AI75" s="20">
        <f>'[1]Lack of Coping Capacity'!M79</f>
        <v>1.8</v>
      </c>
      <c r="AJ75" s="20">
        <f>'[1]Lack of Coping Capacity'!R79</f>
        <v>0.1</v>
      </c>
      <c r="AK75" s="20">
        <f>'[1]Lack of Coping Capacity'!Z79</f>
        <v>1.3</v>
      </c>
      <c r="AL75" s="23">
        <f>'[1]Imputed and missing data hidden'!BY75</f>
        <v>10</v>
      </c>
      <c r="AM75" s="24">
        <f t="shared" si="14"/>
        <v>0.19607843137254902</v>
      </c>
      <c r="AN75" s="23" t="str">
        <f t="shared" si="15"/>
        <v/>
      </c>
      <c r="AO75" s="25">
        <f>'[1]Indicator Date hidden2'!BZ76</f>
        <v>0.38805970149253732</v>
      </c>
    </row>
    <row r="76" spans="1:41" x14ac:dyDescent="0.3">
      <c r="A76" s="19" t="str">
        <f>'[1]Indicator Data'!A80</f>
        <v>Iceland</v>
      </c>
      <c r="B76" s="19" t="str">
        <f>'[1]Indicator Data'!B80</f>
        <v>ISL</v>
      </c>
      <c r="C76" s="20">
        <f t="shared" si="8"/>
        <v>1.3</v>
      </c>
      <c r="D76" s="20" t="str">
        <f t="shared" si="9"/>
        <v>Very Low</v>
      </c>
      <c r="E76" s="21">
        <f t="shared" si="10"/>
        <v>179</v>
      </c>
      <c r="F76" s="22">
        <f>VLOOKUP($B76,'[1]Lack of Reliability Index'!$A$2:$H$192,8,FALSE)</f>
        <v>5.1851851851851851</v>
      </c>
      <c r="G76" s="20">
        <f t="shared" si="11"/>
        <v>1.2</v>
      </c>
      <c r="H76" s="20">
        <f>'[1]Hazard &amp; Exposure'!DD80</f>
        <v>2.2000000000000002</v>
      </c>
      <c r="I76" s="20">
        <f>'[1]Hazard &amp; Exposure'!AO80</f>
        <v>7.5</v>
      </c>
      <c r="J76" s="20">
        <f>'[1]Hazard &amp; Exposure'!AP80</f>
        <v>0.1</v>
      </c>
      <c r="K76" s="20">
        <f>'[1]Hazard &amp; Exposure'!AQ80</f>
        <v>0</v>
      </c>
      <c r="L76" s="20">
        <f>'[1]Hazard &amp; Exposure'!AR80</f>
        <v>0</v>
      </c>
      <c r="M76" s="20">
        <f>'[1]Hazard &amp; Exposure'!AU80</f>
        <v>0</v>
      </c>
      <c r="N76" s="20">
        <f>'[1]Hazard &amp; Exposure'!DC80</f>
        <v>2</v>
      </c>
      <c r="O76" s="20">
        <f>'[1]Hazard &amp; Exposure'!DK80</f>
        <v>0</v>
      </c>
      <c r="P76" s="20">
        <f>'[1]Hazard &amp; Exposure'!DG80</f>
        <v>0</v>
      </c>
      <c r="Q76" s="20">
        <f>'[1]Hazard &amp; Exposure'!DJ80</f>
        <v>0</v>
      </c>
      <c r="R76" s="20">
        <f t="shared" si="12"/>
        <v>0.9</v>
      </c>
      <c r="S76" s="20">
        <f>[1]Vulnerability!O80</f>
        <v>0.2</v>
      </c>
      <c r="T76" s="20">
        <f>[1]Vulnerability!E80</f>
        <v>0</v>
      </c>
      <c r="U76" s="20">
        <f>[1]Vulnerability!H80</f>
        <v>0.6</v>
      </c>
      <c r="V76" s="20">
        <f>[1]Vulnerability!N80</f>
        <v>0.2</v>
      </c>
      <c r="W76" s="20">
        <f>[1]Vulnerability!AM80</f>
        <v>1.6</v>
      </c>
      <c r="X76" s="20">
        <f>[1]Vulnerability!T80</f>
        <v>2.8</v>
      </c>
      <c r="Y76" s="20">
        <f>[1]Vulnerability!AB80</f>
        <v>0.1</v>
      </c>
      <c r="Z76" s="20">
        <f>[1]Vulnerability!AE80</f>
        <v>0.2</v>
      </c>
      <c r="AA76" s="20">
        <f>[1]Vulnerability!AH80</f>
        <v>0</v>
      </c>
      <c r="AB76" s="20">
        <f>[1]Vulnerability!AK80</f>
        <v>0.3</v>
      </c>
      <c r="AC76" s="20">
        <f>[1]Vulnerability!AL80</f>
        <v>0.2</v>
      </c>
      <c r="AD76" s="20">
        <f t="shared" si="13"/>
        <v>1.9</v>
      </c>
      <c r="AE76" s="20">
        <f>'[1]Lack of Coping Capacity'!H80</f>
        <v>2.2999999999999998</v>
      </c>
      <c r="AF76" s="20" t="str">
        <f>'[1]Lack of Coping Capacity'!D80</f>
        <v>x</v>
      </c>
      <c r="AG76" s="20">
        <f>'[1]Lack of Coping Capacity'!G80</f>
        <v>2.2999999999999998</v>
      </c>
      <c r="AH76" s="20">
        <f>'[1]Lack of Coping Capacity'!AA80</f>
        <v>1.4</v>
      </c>
      <c r="AI76" s="20">
        <f>'[1]Lack of Coping Capacity'!M80</f>
        <v>1.4</v>
      </c>
      <c r="AJ76" s="20">
        <f>'[1]Lack of Coping Capacity'!R80</f>
        <v>2.6</v>
      </c>
      <c r="AK76" s="20">
        <f>'[1]Lack of Coping Capacity'!Z80</f>
        <v>0.3</v>
      </c>
      <c r="AL76" s="23">
        <f>'[1]Imputed and missing data hidden'!BY76</f>
        <v>17</v>
      </c>
      <c r="AM76" s="24">
        <f t="shared" si="14"/>
        <v>0.33333333333333331</v>
      </c>
      <c r="AN76" s="23" t="str">
        <f t="shared" si="15"/>
        <v/>
      </c>
      <c r="AO76" s="25">
        <f>'[1]Indicator Date hidden2'!BZ77</f>
        <v>0.22222222222222221</v>
      </c>
    </row>
    <row r="77" spans="1:41" x14ac:dyDescent="0.3">
      <c r="A77" s="19" t="str">
        <f>'[1]Indicator Data'!A81</f>
        <v>India</v>
      </c>
      <c r="B77" s="19" t="str">
        <f>'[1]Indicator Data'!B81</f>
        <v>IND</v>
      </c>
      <c r="C77" s="20">
        <f t="shared" si="8"/>
        <v>5.2</v>
      </c>
      <c r="D77" s="20" t="str">
        <f t="shared" si="9"/>
        <v>High</v>
      </c>
      <c r="E77" s="21">
        <f t="shared" si="10"/>
        <v>38</v>
      </c>
      <c r="F77" s="22">
        <f>VLOOKUP($B77,'[1]Lack of Reliability Index'!$A$2:$H$192,8,FALSE)</f>
        <v>3.7442922374429219</v>
      </c>
      <c r="G77" s="20">
        <f t="shared" si="11"/>
        <v>6.8</v>
      </c>
      <c r="H77" s="20">
        <f>'[1]Hazard &amp; Exposure'!DD81</f>
        <v>7.7</v>
      </c>
      <c r="I77" s="20">
        <f>'[1]Hazard &amp; Exposure'!AO81</f>
        <v>8.3000000000000007</v>
      </c>
      <c r="J77" s="20">
        <f>'[1]Hazard &amp; Exposure'!AP81</f>
        <v>8.4</v>
      </c>
      <c r="K77" s="20">
        <f>'[1]Hazard &amp; Exposure'!AQ81</f>
        <v>8.1</v>
      </c>
      <c r="L77" s="20">
        <f>'[1]Hazard &amp; Exposure'!AR81</f>
        <v>7.2</v>
      </c>
      <c r="M77" s="20">
        <f>'[1]Hazard &amp; Exposure'!AU81</f>
        <v>6.6</v>
      </c>
      <c r="N77" s="20">
        <f>'[1]Hazard &amp; Exposure'!DC81</f>
        <v>7.5</v>
      </c>
      <c r="O77" s="20">
        <f>'[1]Hazard &amp; Exposure'!DK81</f>
        <v>5.7</v>
      </c>
      <c r="P77" s="20">
        <f>'[1]Hazard &amp; Exposure'!DG81</f>
        <v>8.1</v>
      </c>
      <c r="Q77" s="20">
        <f>'[1]Hazard &amp; Exposure'!DJ81</f>
        <v>0</v>
      </c>
      <c r="R77" s="20">
        <f t="shared" si="12"/>
        <v>4.8</v>
      </c>
      <c r="S77" s="20">
        <f>[1]Vulnerability!O81</f>
        <v>4.5999999999999996</v>
      </c>
      <c r="T77" s="20">
        <f>[1]Vulnerability!E81</f>
        <v>6.6</v>
      </c>
      <c r="U77" s="20">
        <f>[1]Vulnerability!H81</f>
        <v>4.5999999999999996</v>
      </c>
      <c r="V77" s="20">
        <f>[1]Vulnerability!N81</f>
        <v>0.4</v>
      </c>
      <c r="W77" s="20">
        <f>[1]Vulnerability!AM81</f>
        <v>5</v>
      </c>
      <c r="X77" s="20">
        <f>[1]Vulnerability!T81</f>
        <v>6.1</v>
      </c>
      <c r="Y77" s="20">
        <f>[1]Vulnerability!AB81</f>
        <v>3.2</v>
      </c>
      <c r="Z77" s="20">
        <f>[1]Vulnerability!AE81</f>
        <v>5</v>
      </c>
      <c r="AA77" s="20">
        <f>[1]Vulnerability!AH81</f>
        <v>1.3</v>
      </c>
      <c r="AB77" s="20">
        <f>[1]Vulnerability!AK81</f>
        <v>4.3</v>
      </c>
      <c r="AC77" s="20">
        <f>[1]Vulnerability!AL81</f>
        <v>3.6</v>
      </c>
      <c r="AD77" s="20">
        <f t="shared" si="13"/>
        <v>4.4000000000000004</v>
      </c>
      <c r="AE77" s="20">
        <f>'[1]Lack of Coping Capacity'!H81</f>
        <v>3.6</v>
      </c>
      <c r="AF77" s="20">
        <f>'[1]Lack of Coping Capacity'!D81</f>
        <v>1.8</v>
      </c>
      <c r="AG77" s="20">
        <f>'[1]Lack of Coping Capacity'!G81</f>
        <v>5.4</v>
      </c>
      <c r="AH77" s="20">
        <f>'[1]Lack of Coping Capacity'!AA81</f>
        <v>5.0999999999999996</v>
      </c>
      <c r="AI77" s="20">
        <f>'[1]Lack of Coping Capacity'!M81</f>
        <v>4.8</v>
      </c>
      <c r="AJ77" s="20">
        <f>'[1]Lack of Coping Capacity'!R81</f>
        <v>4.5</v>
      </c>
      <c r="AK77" s="20">
        <f>'[1]Lack of Coping Capacity'!Z81</f>
        <v>5.9</v>
      </c>
      <c r="AL77" s="23">
        <f>'[1]Imputed and missing data hidden'!BY77</f>
        <v>5</v>
      </c>
      <c r="AM77" s="24">
        <f t="shared" si="14"/>
        <v>9.8039215686274508E-2</v>
      </c>
      <c r="AN77" s="23" t="str">
        <f t="shared" si="15"/>
        <v/>
      </c>
      <c r="AO77" s="25">
        <f>'[1]Indicator Date hidden2'!BZ78</f>
        <v>0.45205479452054792</v>
      </c>
    </row>
    <row r="78" spans="1:41" x14ac:dyDescent="0.3">
      <c r="A78" s="19" t="str">
        <f>'[1]Indicator Data'!A82</f>
        <v>Indonesia</v>
      </c>
      <c r="B78" s="19" t="str">
        <f>'[1]Indicator Data'!B82</f>
        <v>IDN</v>
      </c>
      <c r="C78" s="20">
        <f t="shared" si="8"/>
        <v>4.5999999999999996</v>
      </c>
      <c r="D78" s="20" t="str">
        <f t="shared" si="9"/>
        <v>Medium</v>
      </c>
      <c r="E78" s="21">
        <f t="shared" si="10"/>
        <v>57</v>
      </c>
      <c r="F78" s="22">
        <f>VLOOKUP($B78,'[1]Lack of Reliability Index'!$A$2:$H$192,8,FALSE)</f>
        <v>2.7214611872146124</v>
      </c>
      <c r="G78" s="20">
        <f t="shared" si="11"/>
        <v>6.7</v>
      </c>
      <c r="H78" s="20">
        <f>'[1]Hazard &amp; Exposure'!DD82</f>
        <v>7.7</v>
      </c>
      <c r="I78" s="20">
        <f>'[1]Hazard &amp; Exposure'!AO82</f>
        <v>8.9</v>
      </c>
      <c r="J78" s="20">
        <f>'[1]Hazard &amp; Exposure'!AP82</f>
        <v>8.1</v>
      </c>
      <c r="K78" s="20">
        <f>'[1]Hazard &amp; Exposure'!AQ82</f>
        <v>9.6999999999999993</v>
      </c>
      <c r="L78" s="20">
        <f>'[1]Hazard &amp; Exposure'!AR82</f>
        <v>6.1</v>
      </c>
      <c r="M78" s="20">
        <f>'[1]Hazard &amp; Exposure'!AU82</f>
        <v>3.2</v>
      </c>
      <c r="N78" s="20">
        <f>'[1]Hazard &amp; Exposure'!DC82</f>
        <v>7.2</v>
      </c>
      <c r="O78" s="20">
        <f>'[1]Hazard &amp; Exposure'!DK82</f>
        <v>5.4</v>
      </c>
      <c r="P78" s="20">
        <f>'[1]Hazard &amp; Exposure'!DG82</f>
        <v>7.7</v>
      </c>
      <c r="Q78" s="20">
        <f>'[1]Hazard &amp; Exposure'!DJ82</f>
        <v>0</v>
      </c>
      <c r="R78" s="20">
        <f t="shared" si="12"/>
        <v>3.2</v>
      </c>
      <c r="S78" s="20">
        <f>[1]Vulnerability!O82</f>
        <v>3.2</v>
      </c>
      <c r="T78" s="20">
        <f>[1]Vulnerability!E82</f>
        <v>3.9</v>
      </c>
      <c r="U78" s="20">
        <f>[1]Vulnerability!H82</f>
        <v>4.9000000000000004</v>
      </c>
      <c r="V78" s="20">
        <f>[1]Vulnerability!N82</f>
        <v>0.1</v>
      </c>
      <c r="W78" s="20">
        <f>[1]Vulnerability!AM82</f>
        <v>3.2</v>
      </c>
      <c r="X78" s="20">
        <f>[1]Vulnerability!T82</f>
        <v>4</v>
      </c>
      <c r="Y78" s="20">
        <f>[1]Vulnerability!AB82</f>
        <v>3.3</v>
      </c>
      <c r="Z78" s="20">
        <f>[1]Vulnerability!AE82</f>
        <v>2.9</v>
      </c>
      <c r="AA78" s="20">
        <f>[1]Vulnerability!AH82</f>
        <v>0.7</v>
      </c>
      <c r="AB78" s="20">
        <f>[1]Vulnerability!AK82</f>
        <v>1.9</v>
      </c>
      <c r="AC78" s="20">
        <f>[1]Vulnerability!AL82</f>
        <v>2.2999999999999998</v>
      </c>
      <c r="AD78" s="20">
        <f t="shared" si="13"/>
        <v>4.5</v>
      </c>
      <c r="AE78" s="20">
        <f>'[1]Lack of Coping Capacity'!H82</f>
        <v>4.4000000000000004</v>
      </c>
      <c r="AF78" s="20">
        <f>'[1]Lack of Coping Capacity'!D82</f>
        <v>3.3</v>
      </c>
      <c r="AG78" s="20">
        <f>'[1]Lack of Coping Capacity'!G82</f>
        <v>5.5</v>
      </c>
      <c r="AH78" s="20">
        <f>'[1]Lack of Coping Capacity'!AA82</f>
        <v>4.5</v>
      </c>
      <c r="AI78" s="20">
        <f>'[1]Lack of Coping Capacity'!M82</f>
        <v>2.5</v>
      </c>
      <c r="AJ78" s="20">
        <f>'[1]Lack of Coping Capacity'!R82</f>
        <v>4.7</v>
      </c>
      <c r="AK78" s="20">
        <f>'[1]Lack of Coping Capacity'!Z82</f>
        <v>6.4</v>
      </c>
      <c r="AL78" s="23">
        <f>'[1]Imputed and missing data hidden'!BY78</f>
        <v>5</v>
      </c>
      <c r="AM78" s="24">
        <f t="shared" si="14"/>
        <v>9.8039215686274508E-2</v>
      </c>
      <c r="AN78" s="23" t="str">
        <f t="shared" si="15"/>
        <v/>
      </c>
      <c r="AO78" s="25">
        <f>'[1]Indicator Date hidden2'!BZ79</f>
        <v>0.26027397260273971</v>
      </c>
    </row>
    <row r="79" spans="1:41" x14ac:dyDescent="0.3">
      <c r="A79" s="19" t="str">
        <f>'[1]Indicator Data'!A83</f>
        <v>Iran</v>
      </c>
      <c r="B79" s="19" t="str">
        <f>'[1]Indicator Data'!B83</f>
        <v>IRN</v>
      </c>
      <c r="C79" s="20">
        <f t="shared" si="8"/>
        <v>4.7</v>
      </c>
      <c r="D79" s="20" t="str">
        <f t="shared" si="9"/>
        <v>Medium</v>
      </c>
      <c r="E79" s="21">
        <f t="shared" si="10"/>
        <v>52</v>
      </c>
      <c r="F79" s="22">
        <f>VLOOKUP($B79,'[1]Lack of Reliability Index'!$A$2:$H$192,8,FALSE)</f>
        <v>4.7211267605633802</v>
      </c>
      <c r="G79" s="20">
        <f t="shared" si="11"/>
        <v>5.6</v>
      </c>
      <c r="H79" s="20">
        <f>'[1]Hazard &amp; Exposure'!DD83</f>
        <v>6.7</v>
      </c>
      <c r="I79" s="20">
        <f>'[1]Hazard &amp; Exposure'!AO83</f>
        <v>9.6</v>
      </c>
      <c r="J79" s="20">
        <f>'[1]Hazard &amp; Exposure'!AP83</f>
        <v>6.4</v>
      </c>
      <c r="K79" s="20">
        <f>'[1]Hazard &amp; Exposure'!AQ83</f>
        <v>6.9</v>
      </c>
      <c r="L79" s="20">
        <f>'[1]Hazard &amp; Exposure'!AR83</f>
        <v>1.8</v>
      </c>
      <c r="M79" s="20">
        <f>'[1]Hazard &amp; Exposure'!AU83</f>
        <v>5.7</v>
      </c>
      <c r="N79" s="20">
        <f>'[1]Hazard &amp; Exposure'!DC83</f>
        <v>6.5</v>
      </c>
      <c r="O79" s="20">
        <f>'[1]Hazard &amp; Exposure'!DK83</f>
        <v>4.3</v>
      </c>
      <c r="P79" s="20">
        <f>'[1]Hazard &amp; Exposure'!DG83</f>
        <v>6.2</v>
      </c>
      <c r="Q79" s="20">
        <f>'[1]Hazard &amp; Exposure'!DJ83</f>
        <v>0</v>
      </c>
      <c r="R79" s="20">
        <f t="shared" si="12"/>
        <v>4.3</v>
      </c>
      <c r="S79" s="20">
        <f>[1]Vulnerability!O83</f>
        <v>2.5</v>
      </c>
      <c r="T79" s="20">
        <f>[1]Vulnerability!E83</f>
        <v>2.2999999999999998</v>
      </c>
      <c r="U79" s="20">
        <f>[1]Vulnerability!H83</f>
        <v>5.2</v>
      </c>
      <c r="V79" s="20">
        <f>[1]Vulnerability!N83</f>
        <v>0.1</v>
      </c>
      <c r="W79" s="20">
        <f>[1]Vulnerability!AM83</f>
        <v>5.8</v>
      </c>
      <c r="X79" s="20">
        <f>[1]Vulnerability!T83</f>
        <v>7.7</v>
      </c>
      <c r="Y79" s="20">
        <f>[1]Vulnerability!AB83</f>
        <v>0.2</v>
      </c>
      <c r="Z79" s="20">
        <f>[1]Vulnerability!AE83</f>
        <v>1</v>
      </c>
      <c r="AA79" s="20">
        <f>[1]Vulnerability!AH83</f>
        <v>6.2</v>
      </c>
      <c r="AB79" s="20">
        <f>[1]Vulnerability!AK83</f>
        <v>1.7</v>
      </c>
      <c r="AC79" s="20">
        <f>[1]Vulnerability!AL83</f>
        <v>2.7</v>
      </c>
      <c r="AD79" s="20">
        <f t="shared" si="13"/>
        <v>4.4000000000000004</v>
      </c>
      <c r="AE79" s="20">
        <f>'[1]Lack of Coping Capacity'!H83</f>
        <v>5.6</v>
      </c>
      <c r="AF79" s="20">
        <f>'[1]Lack of Coping Capacity'!D83</f>
        <v>4.4000000000000004</v>
      </c>
      <c r="AG79" s="20">
        <f>'[1]Lack of Coping Capacity'!G83</f>
        <v>6.8</v>
      </c>
      <c r="AH79" s="20">
        <f>'[1]Lack of Coping Capacity'!AA83</f>
        <v>3</v>
      </c>
      <c r="AI79" s="20">
        <f>'[1]Lack of Coping Capacity'!M83</f>
        <v>2.2000000000000002</v>
      </c>
      <c r="AJ79" s="20">
        <f>'[1]Lack of Coping Capacity'!R83</f>
        <v>3.8</v>
      </c>
      <c r="AK79" s="20">
        <f>'[1]Lack of Coping Capacity'!Z83</f>
        <v>3</v>
      </c>
      <c r="AL79" s="23">
        <f>'[1]Imputed and missing data hidden'!BY79</f>
        <v>7</v>
      </c>
      <c r="AM79" s="24">
        <f t="shared" si="14"/>
        <v>0.13725490196078433</v>
      </c>
      <c r="AN79" s="23" t="str">
        <f t="shared" si="15"/>
        <v/>
      </c>
      <c r="AO79" s="25">
        <f>'[1]Indicator Date hidden2'!BZ80</f>
        <v>0.53521126760563376</v>
      </c>
    </row>
    <row r="80" spans="1:41" x14ac:dyDescent="0.3">
      <c r="A80" s="19" t="str">
        <f>'[1]Indicator Data'!A84</f>
        <v>Iraq</v>
      </c>
      <c r="B80" s="19" t="str">
        <f>'[1]Indicator Data'!B84</f>
        <v>IRQ</v>
      </c>
      <c r="C80" s="20">
        <f t="shared" si="8"/>
        <v>6.6</v>
      </c>
      <c r="D80" s="20" t="str">
        <f t="shared" si="9"/>
        <v>Very High</v>
      </c>
      <c r="E80" s="21">
        <f t="shared" si="10"/>
        <v>13</v>
      </c>
      <c r="F80" s="22">
        <f>VLOOKUP($B80,'[1]Lack of Reliability Index'!$A$2:$H$192,8,FALSE)</f>
        <v>4.5555555555555562</v>
      </c>
      <c r="G80" s="20">
        <f t="shared" si="11"/>
        <v>7.7</v>
      </c>
      <c r="H80" s="20">
        <f>'[1]Hazard &amp; Exposure'!DD84</f>
        <v>5.6</v>
      </c>
      <c r="I80" s="20">
        <f>'[1]Hazard &amp; Exposure'!AO84</f>
        <v>5.4</v>
      </c>
      <c r="J80" s="20">
        <f>'[1]Hazard &amp; Exposure'!AP84</f>
        <v>9.5</v>
      </c>
      <c r="K80" s="20">
        <f>'[1]Hazard &amp; Exposure'!AQ84</f>
        <v>0</v>
      </c>
      <c r="L80" s="20">
        <f>'[1]Hazard &amp; Exposure'!AR84</f>
        <v>0</v>
      </c>
      <c r="M80" s="20">
        <f>'[1]Hazard &amp; Exposure'!AU84</f>
        <v>5</v>
      </c>
      <c r="N80" s="20">
        <f>'[1]Hazard &amp; Exposure'!DC84</f>
        <v>6.9</v>
      </c>
      <c r="O80" s="20">
        <f>'[1]Hazard &amp; Exposure'!DK84</f>
        <v>9</v>
      </c>
      <c r="P80" s="20">
        <f>'[1]Hazard &amp; Exposure'!DG84</f>
        <v>9.9</v>
      </c>
      <c r="Q80" s="20">
        <f>'[1]Hazard &amp; Exposure'!DJ84</f>
        <v>9</v>
      </c>
      <c r="R80" s="20">
        <f t="shared" si="12"/>
        <v>5.8</v>
      </c>
      <c r="S80" s="20">
        <f>[1]Vulnerability!O84</f>
        <v>4</v>
      </c>
      <c r="T80" s="20">
        <f>[1]Vulnerability!E84</f>
        <v>5.0999999999999996</v>
      </c>
      <c r="U80" s="20">
        <f>[1]Vulnerability!H84</f>
        <v>4.4000000000000004</v>
      </c>
      <c r="V80" s="20">
        <f>[1]Vulnerability!N84</f>
        <v>1.2</v>
      </c>
      <c r="W80" s="20">
        <f>[1]Vulnerability!AM84</f>
        <v>7.1</v>
      </c>
      <c r="X80" s="20">
        <f>[1]Vulnerability!T84</f>
        <v>8.9</v>
      </c>
      <c r="Y80" s="20">
        <f>[1]Vulnerability!AB84</f>
        <v>0.7</v>
      </c>
      <c r="Z80" s="20">
        <f>[1]Vulnerability!AE84</f>
        <v>1.5</v>
      </c>
      <c r="AA80" s="20">
        <f>[1]Vulnerability!AH84</f>
        <v>0</v>
      </c>
      <c r="AB80" s="20">
        <f>[1]Vulnerability!AK84</f>
        <v>8.5</v>
      </c>
      <c r="AC80" s="20">
        <f>[1]Vulnerability!AL84</f>
        <v>3.8</v>
      </c>
      <c r="AD80" s="20">
        <f t="shared" si="13"/>
        <v>6.5</v>
      </c>
      <c r="AE80" s="20">
        <f>'[1]Lack of Coping Capacity'!H84</f>
        <v>8.1</v>
      </c>
      <c r="AF80" s="20">
        <f>'[1]Lack of Coping Capacity'!D84</f>
        <v>8.4</v>
      </c>
      <c r="AG80" s="20">
        <f>'[1]Lack of Coping Capacity'!G84</f>
        <v>7.8</v>
      </c>
      <c r="AH80" s="20">
        <f>'[1]Lack of Coping Capacity'!AA84</f>
        <v>3.9</v>
      </c>
      <c r="AI80" s="20">
        <f>'[1]Lack of Coping Capacity'!M84</f>
        <v>2.7</v>
      </c>
      <c r="AJ80" s="20">
        <f>'[1]Lack of Coping Capacity'!R84</f>
        <v>3.5</v>
      </c>
      <c r="AK80" s="20">
        <f>'[1]Lack of Coping Capacity'!Z84</f>
        <v>5.4</v>
      </c>
      <c r="AL80" s="23">
        <f>'[1]Imputed and missing data hidden'!BY80</f>
        <v>7</v>
      </c>
      <c r="AM80" s="24">
        <f t="shared" si="14"/>
        <v>0.13725490196078433</v>
      </c>
      <c r="AN80" s="23" t="str">
        <f t="shared" si="15"/>
        <v>YES</v>
      </c>
      <c r="AO80" s="25">
        <f>'[1]Indicator Date hidden2'!BZ81</f>
        <v>0.33333333333333331</v>
      </c>
    </row>
    <row r="81" spans="1:41" x14ac:dyDescent="0.3">
      <c r="A81" s="19" t="str">
        <f>'[1]Indicator Data'!A85</f>
        <v>Ireland</v>
      </c>
      <c r="B81" s="19" t="str">
        <f>'[1]Indicator Data'!B85</f>
        <v>IRL</v>
      </c>
      <c r="C81" s="20">
        <f t="shared" si="8"/>
        <v>1.5</v>
      </c>
      <c r="D81" s="20" t="str">
        <f t="shared" si="9"/>
        <v>Very Low</v>
      </c>
      <c r="E81" s="21">
        <f t="shared" si="10"/>
        <v>173</v>
      </c>
      <c r="F81" s="22">
        <f>VLOOKUP($B81,'[1]Lack of Reliability Index'!$A$2:$H$192,8,FALSE)</f>
        <v>5.2166666666666668</v>
      </c>
      <c r="G81" s="20">
        <f t="shared" si="11"/>
        <v>1.2</v>
      </c>
      <c r="H81" s="20">
        <f>'[1]Hazard &amp; Exposure'!DD85</f>
        <v>2.2000000000000002</v>
      </c>
      <c r="I81" s="20">
        <f>'[1]Hazard &amp; Exposure'!AO85</f>
        <v>0.1</v>
      </c>
      <c r="J81" s="20">
        <f>'[1]Hazard &amp; Exposure'!AP85</f>
        <v>3.9</v>
      </c>
      <c r="K81" s="20">
        <f>'[1]Hazard &amp; Exposure'!AQ85</f>
        <v>5.8</v>
      </c>
      <c r="L81" s="20">
        <f>'[1]Hazard &amp; Exposure'!AR85</f>
        <v>0</v>
      </c>
      <c r="M81" s="20">
        <f>'[1]Hazard &amp; Exposure'!AU85</f>
        <v>0.5</v>
      </c>
      <c r="N81" s="20">
        <f>'[1]Hazard &amp; Exposure'!DC85</f>
        <v>1.3</v>
      </c>
      <c r="O81" s="20">
        <f>'[1]Hazard &amp; Exposure'!DK85</f>
        <v>0</v>
      </c>
      <c r="P81" s="20">
        <f>'[1]Hazard &amp; Exposure'!DG85</f>
        <v>0</v>
      </c>
      <c r="Q81" s="20">
        <f>'[1]Hazard &amp; Exposure'!DJ85</f>
        <v>0</v>
      </c>
      <c r="R81" s="20">
        <f t="shared" si="12"/>
        <v>1.5</v>
      </c>
      <c r="S81" s="20">
        <f>[1]Vulnerability!O85</f>
        <v>0.4</v>
      </c>
      <c r="T81" s="20">
        <f>[1]Vulnerability!E85</f>
        <v>0</v>
      </c>
      <c r="U81" s="20">
        <f>[1]Vulnerability!H85</f>
        <v>1.4</v>
      </c>
      <c r="V81" s="20">
        <f>[1]Vulnerability!N85</f>
        <v>0</v>
      </c>
      <c r="W81" s="20">
        <f>[1]Vulnerability!AM85</f>
        <v>2.4</v>
      </c>
      <c r="X81" s="20">
        <f>[1]Vulnerability!T85</f>
        <v>4.2</v>
      </c>
      <c r="Y81" s="20">
        <f>[1]Vulnerability!AB85</f>
        <v>0.2</v>
      </c>
      <c r="Z81" s="20">
        <f>[1]Vulnerability!AE85</f>
        <v>0.3</v>
      </c>
      <c r="AA81" s="20">
        <f>[1]Vulnerability!AH85</f>
        <v>0</v>
      </c>
      <c r="AB81" s="20">
        <f>[1]Vulnerability!AK85</f>
        <v>0</v>
      </c>
      <c r="AC81" s="20">
        <f>[1]Vulnerability!AL85</f>
        <v>0.1</v>
      </c>
      <c r="AD81" s="20">
        <f t="shared" si="13"/>
        <v>1.9</v>
      </c>
      <c r="AE81" s="20">
        <f>'[1]Lack of Coping Capacity'!H85</f>
        <v>2.6</v>
      </c>
      <c r="AF81" s="20" t="str">
        <f>'[1]Lack of Coping Capacity'!D85</f>
        <v>x</v>
      </c>
      <c r="AG81" s="20">
        <f>'[1]Lack of Coping Capacity'!G85</f>
        <v>2.6</v>
      </c>
      <c r="AH81" s="20">
        <f>'[1]Lack of Coping Capacity'!AA85</f>
        <v>1.2</v>
      </c>
      <c r="AI81" s="20">
        <f>'[1]Lack of Coping Capacity'!M85</f>
        <v>2.1</v>
      </c>
      <c r="AJ81" s="20">
        <f>'[1]Lack of Coping Capacity'!R85</f>
        <v>0.5</v>
      </c>
      <c r="AK81" s="20">
        <f>'[1]Lack of Coping Capacity'!Z85</f>
        <v>1</v>
      </c>
      <c r="AL81" s="23">
        <f>'[1]Imputed and missing data hidden'!BY81</f>
        <v>13</v>
      </c>
      <c r="AM81" s="24">
        <f t="shared" si="14"/>
        <v>0.25490196078431371</v>
      </c>
      <c r="AN81" s="23" t="str">
        <f t="shared" si="15"/>
        <v/>
      </c>
      <c r="AO81" s="25">
        <f>'[1]Indicator Date hidden2'!BZ82</f>
        <v>0.328125</v>
      </c>
    </row>
    <row r="82" spans="1:41" x14ac:dyDescent="0.3">
      <c r="A82" s="19" t="str">
        <f>'[1]Indicator Data'!A86</f>
        <v>Israel</v>
      </c>
      <c r="B82" s="19" t="str">
        <f>'[1]Indicator Data'!B86</f>
        <v>ISR</v>
      </c>
      <c r="C82" s="20">
        <f t="shared" si="8"/>
        <v>2.4</v>
      </c>
      <c r="D82" s="20" t="str">
        <f t="shared" si="9"/>
        <v>Low</v>
      </c>
      <c r="E82" s="21">
        <f t="shared" si="10"/>
        <v>134</v>
      </c>
      <c r="F82" s="22">
        <f>VLOOKUP($B82,'[1]Lack of Reliability Index'!$A$2:$H$192,8,FALSE)</f>
        <v>5.8166666666666673</v>
      </c>
      <c r="G82" s="20">
        <f t="shared" si="11"/>
        <v>3.9</v>
      </c>
      <c r="H82" s="20">
        <f>'[1]Hazard &amp; Exposure'!DD86</f>
        <v>4.7</v>
      </c>
      <c r="I82" s="20">
        <f>'[1]Hazard &amp; Exposure'!AO86</f>
        <v>7.3</v>
      </c>
      <c r="J82" s="20">
        <f>'[1]Hazard &amp; Exposure'!AP86</f>
        <v>2.2999999999999998</v>
      </c>
      <c r="K82" s="20">
        <f>'[1]Hazard &amp; Exposure'!AQ86</f>
        <v>6.2</v>
      </c>
      <c r="L82" s="20">
        <f>'[1]Hazard &amp; Exposure'!AR86</f>
        <v>0</v>
      </c>
      <c r="M82" s="20">
        <f>'[1]Hazard &amp; Exposure'!AU86</f>
        <v>5.3</v>
      </c>
      <c r="N82" s="20">
        <f>'[1]Hazard &amp; Exposure'!DC86</f>
        <v>4.3</v>
      </c>
      <c r="O82" s="20">
        <f>'[1]Hazard &amp; Exposure'!DK86</f>
        <v>3.1</v>
      </c>
      <c r="P82" s="20">
        <f>'[1]Hazard &amp; Exposure'!DG86</f>
        <v>4.4000000000000004</v>
      </c>
      <c r="Q82" s="20">
        <f>'[1]Hazard &amp; Exposure'!DJ86</f>
        <v>0</v>
      </c>
      <c r="R82" s="20">
        <f t="shared" si="12"/>
        <v>1.8</v>
      </c>
      <c r="S82" s="20">
        <f>[1]Vulnerability!O86</f>
        <v>0.7</v>
      </c>
      <c r="T82" s="20">
        <f>[1]Vulnerability!E86</f>
        <v>0</v>
      </c>
      <c r="U82" s="20">
        <f>[1]Vulnerability!H86</f>
        <v>2.5</v>
      </c>
      <c r="V82" s="20">
        <f>[1]Vulnerability!N86</f>
        <v>0.1</v>
      </c>
      <c r="W82" s="20">
        <f>[1]Vulnerability!AM86</f>
        <v>2.8</v>
      </c>
      <c r="X82" s="20">
        <f>[1]Vulnerability!T86</f>
        <v>4.8</v>
      </c>
      <c r="Y82" s="20">
        <f>[1]Vulnerability!AB86</f>
        <v>0.1</v>
      </c>
      <c r="Z82" s="20">
        <f>[1]Vulnerability!AE86</f>
        <v>0.3</v>
      </c>
      <c r="AA82" s="20">
        <f>[1]Vulnerability!AH86</f>
        <v>0</v>
      </c>
      <c r="AB82" s="20">
        <f>[1]Vulnerability!AK86</f>
        <v>0</v>
      </c>
      <c r="AC82" s="20">
        <f>[1]Vulnerability!AL86</f>
        <v>0.1</v>
      </c>
      <c r="AD82" s="20">
        <f t="shared" si="13"/>
        <v>2</v>
      </c>
      <c r="AE82" s="20">
        <f>'[1]Lack of Coping Capacity'!H86</f>
        <v>3.2</v>
      </c>
      <c r="AF82" s="20" t="str">
        <f>'[1]Lack of Coping Capacity'!D86</f>
        <v>x</v>
      </c>
      <c r="AG82" s="20">
        <f>'[1]Lack of Coping Capacity'!G86</f>
        <v>3.2</v>
      </c>
      <c r="AH82" s="20">
        <f>'[1]Lack of Coping Capacity'!AA86</f>
        <v>0.7</v>
      </c>
      <c r="AI82" s="20">
        <f>'[1]Lack of Coping Capacity'!M86</f>
        <v>1.5</v>
      </c>
      <c r="AJ82" s="20">
        <f>'[1]Lack of Coping Capacity'!R86</f>
        <v>0</v>
      </c>
      <c r="AK82" s="20">
        <f>'[1]Lack of Coping Capacity'!Z86</f>
        <v>0.6</v>
      </c>
      <c r="AL82" s="23">
        <f>'[1]Imputed and missing data hidden'!BY82</f>
        <v>14</v>
      </c>
      <c r="AM82" s="24">
        <f t="shared" si="14"/>
        <v>0.27450980392156865</v>
      </c>
      <c r="AN82" s="23" t="str">
        <f t="shared" si="15"/>
        <v/>
      </c>
      <c r="AO82" s="25">
        <f>'[1]Indicator Date hidden2'!BZ83</f>
        <v>0.390625</v>
      </c>
    </row>
    <row r="83" spans="1:41" x14ac:dyDescent="0.3">
      <c r="A83" s="19" t="str">
        <f>'[1]Indicator Data'!A87</f>
        <v>Italy</v>
      </c>
      <c r="B83" s="19" t="str">
        <f>'[1]Indicator Data'!B87</f>
        <v>ITA</v>
      </c>
      <c r="C83" s="20">
        <f t="shared" si="8"/>
        <v>2.4</v>
      </c>
      <c r="D83" s="20" t="str">
        <f t="shared" si="9"/>
        <v>Low</v>
      </c>
      <c r="E83" s="21">
        <f t="shared" si="10"/>
        <v>134</v>
      </c>
      <c r="F83" s="22">
        <f>VLOOKUP($B83,'[1]Lack of Reliability Index'!$A$2:$H$192,8,FALSE)</f>
        <v>4.2039215686274511</v>
      </c>
      <c r="G83" s="20">
        <f t="shared" si="11"/>
        <v>2.9</v>
      </c>
      <c r="H83" s="20">
        <f>'[1]Hazard &amp; Exposure'!DD87</f>
        <v>5</v>
      </c>
      <c r="I83" s="20">
        <f>'[1]Hazard &amp; Exposure'!AO87</f>
        <v>8.6</v>
      </c>
      <c r="J83" s="20">
        <f>'[1]Hazard &amp; Exposure'!AP87</f>
        <v>5.4</v>
      </c>
      <c r="K83" s="20">
        <f>'[1]Hazard &amp; Exposure'!AQ87</f>
        <v>7.4</v>
      </c>
      <c r="L83" s="20">
        <f>'[1]Hazard &amp; Exposure'!AR87</f>
        <v>0</v>
      </c>
      <c r="M83" s="20">
        <f>'[1]Hazard &amp; Exposure'!AU87</f>
        <v>1.9</v>
      </c>
      <c r="N83" s="20">
        <f>'[1]Hazard &amp; Exposure'!DC87</f>
        <v>2</v>
      </c>
      <c r="O83" s="20">
        <f>'[1]Hazard &amp; Exposure'!DK87</f>
        <v>0.1</v>
      </c>
      <c r="P83" s="20">
        <f>'[1]Hazard &amp; Exposure'!DG87</f>
        <v>0.1</v>
      </c>
      <c r="Q83" s="20">
        <f>'[1]Hazard &amp; Exposure'!DJ87</f>
        <v>0</v>
      </c>
      <c r="R83" s="20">
        <f t="shared" si="12"/>
        <v>2.2000000000000002</v>
      </c>
      <c r="S83" s="20">
        <f>[1]Vulnerability!O87</f>
        <v>0.6</v>
      </c>
      <c r="T83" s="20">
        <f>[1]Vulnerability!E87</f>
        <v>0.2</v>
      </c>
      <c r="U83" s="20">
        <f>[1]Vulnerability!H87</f>
        <v>1.8</v>
      </c>
      <c r="V83" s="20">
        <f>[1]Vulnerability!N87</f>
        <v>0.1</v>
      </c>
      <c r="W83" s="20">
        <f>[1]Vulnerability!AM87</f>
        <v>3.6</v>
      </c>
      <c r="X83" s="20">
        <f>[1]Vulnerability!T87</f>
        <v>5.9</v>
      </c>
      <c r="Y83" s="20">
        <f>[1]Vulnerability!AB87</f>
        <v>0.2</v>
      </c>
      <c r="Z83" s="20">
        <f>[1]Vulnerability!AE87</f>
        <v>0.2</v>
      </c>
      <c r="AA83" s="20">
        <f>[1]Vulnerability!AH87</f>
        <v>0</v>
      </c>
      <c r="AB83" s="20">
        <f>[1]Vulnerability!AK87</f>
        <v>0.7</v>
      </c>
      <c r="AC83" s="20">
        <f>[1]Vulnerability!AL87</f>
        <v>0.3</v>
      </c>
      <c r="AD83" s="20">
        <f t="shared" si="13"/>
        <v>2.2000000000000002</v>
      </c>
      <c r="AE83" s="20">
        <f>'[1]Lack of Coping Capacity'!H87</f>
        <v>3.4</v>
      </c>
      <c r="AF83" s="20">
        <f>'[1]Lack of Coping Capacity'!D87</f>
        <v>2.4</v>
      </c>
      <c r="AG83" s="20">
        <f>'[1]Lack of Coping Capacity'!G87</f>
        <v>4.4000000000000004</v>
      </c>
      <c r="AH83" s="20">
        <f>'[1]Lack of Coping Capacity'!AA87</f>
        <v>0.7</v>
      </c>
      <c r="AI83" s="20">
        <f>'[1]Lack of Coping Capacity'!M87</f>
        <v>1.6</v>
      </c>
      <c r="AJ83" s="20">
        <f>'[1]Lack of Coping Capacity'!R87</f>
        <v>0.1</v>
      </c>
      <c r="AK83" s="20">
        <f>'[1]Lack of Coping Capacity'!Z87</f>
        <v>0.3</v>
      </c>
      <c r="AL83" s="23">
        <f>'[1]Imputed and missing data hidden'!BY83</f>
        <v>9</v>
      </c>
      <c r="AM83" s="24">
        <f t="shared" si="14"/>
        <v>0.17647058823529413</v>
      </c>
      <c r="AN83" s="23" t="str">
        <f t="shared" si="15"/>
        <v/>
      </c>
      <c r="AO83" s="25">
        <f>'[1]Indicator Date hidden2'!BZ84</f>
        <v>0.33823529411764708</v>
      </c>
    </row>
    <row r="84" spans="1:41" x14ac:dyDescent="0.3">
      <c r="A84" s="19" t="str">
        <f>'[1]Indicator Data'!A88</f>
        <v>Jamaica</v>
      </c>
      <c r="B84" s="19" t="str">
        <f>'[1]Indicator Data'!B88</f>
        <v>JAM</v>
      </c>
      <c r="C84" s="20">
        <f t="shared" si="8"/>
        <v>3.1</v>
      </c>
      <c r="D84" s="20" t="str">
        <f t="shared" si="9"/>
        <v>Low</v>
      </c>
      <c r="E84" s="21">
        <f t="shared" si="10"/>
        <v>111</v>
      </c>
      <c r="F84" s="22">
        <f>VLOOKUP($B84,'[1]Lack of Reliability Index'!$A$2:$H$192,8,FALSE)</f>
        <v>4.8713615023474173</v>
      </c>
      <c r="G84" s="20">
        <f t="shared" si="11"/>
        <v>3.2</v>
      </c>
      <c r="H84" s="20">
        <f>'[1]Hazard &amp; Exposure'!DD88</f>
        <v>5.4</v>
      </c>
      <c r="I84" s="20">
        <f>'[1]Hazard &amp; Exposure'!AO88</f>
        <v>9.1</v>
      </c>
      <c r="J84" s="20">
        <f>'[1]Hazard &amp; Exposure'!AP88</f>
        <v>3.1</v>
      </c>
      <c r="K84" s="20">
        <f>'[1]Hazard &amp; Exposure'!AQ88</f>
        <v>0</v>
      </c>
      <c r="L84" s="20">
        <f>'[1]Hazard &amp; Exposure'!AR88</f>
        <v>7.2</v>
      </c>
      <c r="M84" s="20">
        <f>'[1]Hazard &amp; Exposure'!AU88</f>
        <v>2.9</v>
      </c>
      <c r="N84" s="20">
        <f>'[1]Hazard &amp; Exposure'!DC88</f>
        <v>5.2</v>
      </c>
      <c r="O84" s="20">
        <f>'[1]Hazard &amp; Exposure'!DK88</f>
        <v>0.1</v>
      </c>
      <c r="P84" s="20">
        <f>'[1]Hazard &amp; Exposure'!DG88</f>
        <v>0.1</v>
      </c>
      <c r="Q84" s="20">
        <f>'[1]Hazard &amp; Exposure'!DJ88</f>
        <v>0</v>
      </c>
      <c r="R84" s="20">
        <f t="shared" si="12"/>
        <v>2.5</v>
      </c>
      <c r="S84" s="20">
        <f>[1]Vulnerability!O88</f>
        <v>4</v>
      </c>
      <c r="T84" s="20">
        <f>[1]Vulnerability!E88</f>
        <v>4</v>
      </c>
      <c r="U84" s="20">
        <f>[1]Vulnerability!H88</f>
        <v>5.3</v>
      </c>
      <c r="V84" s="20">
        <f>[1]Vulnerability!N88</f>
        <v>2.8</v>
      </c>
      <c r="W84" s="20">
        <f>[1]Vulnerability!AM88</f>
        <v>0.6</v>
      </c>
      <c r="X84" s="20">
        <f>[1]Vulnerability!T88</f>
        <v>0</v>
      </c>
      <c r="Y84" s="20">
        <f>[1]Vulnerability!AB88</f>
        <v>1</v>
      </c>
      <c r="Z84" s="20">
        <f>[1]Vulnerability!AE88</f>
        <v>0.8</v>
      </c>
      <c r="AA84" s="20">
        <f>[1]Vulnerability!AH88</f>
        <v>0</v>
      </c>
      <c r="AB84" s="20">
        <f>[1]Vulnerability!AK88</f>
        <v>2.9</v>
      </c>
      <c r="AC84" s="20">
        <f>[1]Vulnerability!AL88</f>
        <v>1.2</v>
      </c>
      <c r="AD84" s="20">
        <f t="shared" si="13"/>
        <v>3.6</v>
      </c>
      <c r="AE84" s="20">
        <f>'[1]Lack of Coping Capacity'!H88</f>
        <v>4.0999999999999996</v>
      </c>
      <c r="AF84" s="20">
        <f>'[1]Lack of Coping Capacity'!D88</f>
        <v>3.3</v>
      </c>
      <c r="AG84" s="20">
        <f>'[1]Lack of Coping Capacity'!G88</f>
        <v>4.8</v>
      </c>
      <c r="AH84" s="20">
        <f>'[1]Lack of Coping Capacity'!AA88</f>
        <v>3</v>
      </c>
      <c r="AI84" s="20">
        <f>'[1]Lack of Coping Capacity'!M88</f>
        <v>3</v>
      </c>
      <c r="AJ84" s="20">
        <f>'[1]Lack of Coping Capacity'!R88</f>
        <v>1.9</v>
      </c>
      <c r="AK84" s="20">
        <f>'[1]Lack of Coping Capacity'!Z88</f>
        <v>4.2</v>
      </c>
      <c r="AL84" s="23">
        <f>'[1]Imputed and missing data hidden'!BY84</f>
        <v>7</v>
      </c>
      <c r="AM84" s="24">
        <f t="shared" si="14"/>
        <v>0.13725490196078433</v>
      </c>
      <c r="AN84" s="23" t="str">
        <f t="shared" si="15"/>
        <v/>
      </c>
      <c r="AO84" s="25">
        <f>'[1]Indicator Date hidden2'!BZ85</f>
        <v>0.56338028169014087</v>
      </c>
    </row>
    <row r="85" spans="1:41" x14ac:dyDescent="0.3">
      <c r="A85" s="19" t="str">
        <f>'[1]Indicator Data'!A89</f>
        <v>Japan</v>
      </c>
      <c r="B85" s="19" t="str">
        <f>'[1]Indicator Data'!B89</f>
        <v>JPN</v>
      </c>
      <c r="C85" s="20">
        <f t="shared" si="8"/>
        <v>2.2000000000000002</v>
      </c>
      <c r="D85" s="20" t="str">
        <f t="shared" si="9"/>
        <v>Low</v>
      </c>
      <c r="E85" s="21">
        <f t="shared" si="10"/>
        <v>145</v>
      </c>
      <c r="F85" s="22">
        <f>VLOOKUP($B85,'[1]Lack of Reliability Index'!$A$2:$H$192,8,FALSE)</f>
        <v>5.5757575757575752</v>
      </c>
      <c r="G85" s="20">
        <f t="shared" si="11"/>
        <v>5.3</v>
      </c>
      <c r="H85" s="20">
        <f>'[1]Hazard &amp; Exposure'!DD89</f>
        <v>8.1</v>
      </c>
      <c r="I85" s="20">
        <f>'[1]Hazard &amp; Exposure'!AO89</f>
        <v>10</v>
      </c>
      <c r="J85" s="20">
        <f>'[1]Hazard &amp; Exposure'!AP89</f>
        <v>3.9</v>
      </c>
      <c r="K85" s="20">
        <f>'[1]Hazard &amp; Exposure'!AQ89</f>
        <v>10</v>
      </c>
      <c r="L85" s="20">
        <f>'[1]Hazard &amp; Exposure'!AR89</f>
        <v>10</v>
      </c>
      <c r="M85" s="20">
        <f>'[1]Hazard &amp; Exposure'!AU89</f>
        <v>0.5</v>
      </c>
      <c r="N85" s="20">
        <f>'[1]Hazard &amp; Exposure'!DC89</f>
        <v>3.4</v>
      </c>
      <c r="O85" s="20">
        <f>'[1]Hazard &amp; Exposure'!DK89</f>
        <v>0</v>
      </c>
      <c r="P85" s="20">
        <f>'[1]Hazard &amp; Exposure'!DG89</f>
        <v>0</v>
      </c>
      <c r="Q85" s="20">
        <f>'[1]Hazard &amp; Exposure'!DJ89</f>
        <v>0</v>
      </c>
      <c r="R85" s="20">
        <f t="shared" si="12"/>
        <v>1.3</v>
      </c>
      <c r="S85" s="20">
        <f>[1]Vulnerability!O89</f>
        <v>0.4</v>
      </c>
      <c r="T85" s="20">
        <f>[1]Vulnerability!E89</f>
        <v>0</v>
      </c>
      <c r="U85" s="20">
        <f>[1]Vulnerability!H89</f>
        <v>1.7</v>
      </c>
      <c r="V85" s="20">
        <f>[1]Vulnerability!N89</f>
        <v>0</v>
      </c>
      <c r="W85" s="20">
        <f>[1]Vulnerability!AM89</f>
        <v>2.2000000000000002</v>
      </c>
      <c r="X85" s="20">
        <f>[1]Vulnerability!T89</f>
        <v>3.4</v>
      </c>
      <c r="Y85" s="20">
        <f>[1]Vulnerability!AB89</f>
        <v>0.1</v>
      </c>
      <c r="Z85" s="20">
        <f>[1]Vulnerability!AE89</f>
        <v>0.5</v>
      </c>
      <c r="AA85" s="20">
        <f>[1]Vulnerability!AH89</f>
        <v>0.2</v>
      </c>
      <c r="AB85" s="20">
        <f>[1]Vulnerability!AK89</f>
        <v>2.5</v>
      </c>
      <c r="AC85" s="20">
        <f>[1]Vulnerability!AL89</f>
        <v>0.9</v>
      </c>
      <c r="AD85" s="20">
        <f t="shared" si="13"/>
        <v>1.5</v>
      </c>
      <c r="AE85" s="20">
        <f>'[1]Lack of Coping Capacity'!H89</f>
        <v>2.1</v>
      </c>
      <c r="AF85" s="20">
        <f>'[1]Lack of Coping Capacity'!D89</f>
        <v>1.9</v>
      </c>
      <c r="AG85" s="20">
        <f>'[1]Lack of Coping Capacity'!G89</f>
        <v>2.2000000000000002</v>
      </c>
      <c r="AH85" s="20">
        <f>'[1]Lack of Coping Capacity'!AA89</f>
        <v>0.8</v>
      </c>
      <c r="AI85" s="20">
        <f>'[1]Lack of Coping Capacity'!M89</f>
        <v>1.2</v>
      </c>
      <c r="AJ85" s="20">
        <f>'[1]Lack of Coping Capacity'!R89</f>
        <v>0.1</v>
      </c>
      <c r="AK85" s="20">
        <f>'[1]Lack of Coping Capacity'!Z89</f>
        <v>1.2</v>
      </c>
      <c r="AL85" s="23">
        <f>'[1]Imputed and missing data hidden'!BY85</f>
        <v>10</v>
      </c>
      <c r="AM85" s="24">
        <f t="shared" si="14"/>
        <v>0.19607843137254902</v>
      </c>
      <c r="AN85" s="23" t="str">
        <f t="shared" si="15"/>
        <v/>
      </c>
      <c r="AO85" s="25">
        <f>'[1]Indicator Date hidden2'!BZ86</f>
        <v>0.54545454545454541</v>
      </c>
    </row>
    <row r="86" spans="1:41" x14ac:dyDescent="0.3">
      <c r="A86" s="19" t="str">
        <f>'[1]Indicator Data'!A90</f>
        <v>Jordan</v>
      </c>
      <c r="B86" s="19" t="str">
        <f>'[1]Indicator Data'!B90</f>
        <v>JOR</v>
      </c>
      <c r="C86" s="20">
        <f t="shared" si="8"/>
        <v>4.4000000000000004</v>
      </c>
      <c r="D86" s="20" t="str">
        <f t="shared" si="9"/>
        <v>Medium</v>
      </c>
      <c r="E86" s="21">
        <f t="shared" si="10"/>
        <v>68</v>
      </c>
      <c r="F86" s="22">
        <f>VLOOKUP($B86,'[1]Lack of Reliability Index'!$A$2:$H$192,8,FALSE)</f>
        <v>4.8386473429951691</v>
      </c>
      <c r="G86" s="20">
        <f t="shared" si="11"/>
        <v>3.3</v>
      </c>
      <c r="H86" s="20">
        <f>'[1]Hazard &amp; Exposure'!DD90</f>
        <v>4.0999999999999996</v>
      </c>
      <c r="I86" s="20">
        <f>'[1]Hazard &amp; Exposure'!AO90</f>
        <v>7.7</v>
      </c>
      <c r="J86" s="20">
        <f>'[1]Hazard &amp; Exposure'!AP90</f>
        <v>2.6</v>
      </c>
      <c r="K86" s="20">
        <f>'[1]Hazard &amp; Exposure'!AQ90</f>
        <v>0</v>
      </c>
      <c r="L86" s="20">
        <f>'[1]Hazard &amp; Exposure'!AR90</f>
        <v>0</v>
      </c>
      <c r="M86" s="20">
        <f>'[1]Hazard &amp; Exposure'!AU90</f>
        <v>6.7</v>
      </c>
      <c r="N86" s="20">
        <f>'[1]Hazard &amp; Exposure'!DC90</f>
        <v>3.9</v>
      </c>
      <c r="O86" s="20">
        <f>'[1]Hazard &amp; Exposure'!DK90</f>
        <v>2.2999999999999998</v>
      </c>
      <c r="P86" s="20">
        <f>'[1]Hazard &amp; Exposure'!DG90</f>
        <v>3.3</v>
      </c>
      <c r="Q86" s="20">
        <f>'[1]Hazard &amp; Exposure'!DJ90</f>
        <v>0</v>
      </c>
      <c r="R86" s="20">
        <f t="shared" si="12"/>
        <v>6.1</v>
      </c>
      <c r="S86" s="20">
        <f>[1]Vulnerability!O90</f>
        <v>3.6</v>
      </c>
      <c r="T86" s="20">
        <f>[1]Vulnerability!E90</f>
        <v>2.2000000000000002</v>
      </c>
      <c r="U86" s="20">
        <f>[1]Vulnerability!H90</f>
        <v>4.0999999999999996</v>
      </c>
      <c r="V86" s="20">
        <f>[1]Vulnerability!N90</f>
        <v>5.7</v>
      </c>
      <c r="W86" s="20">
        <f>[1]Vulnerability!AM90</f>
        <v>7.8</v>
      </c>
      <c r="X86" s="20">
        <f>[1]Vulnerability!T90</f>
        <v>10</v>
      </c>
      <c r="Y86" s="20">
        <f>[1]Vulnerability!AB90</f>
        <v>0.1</v>
      </c>
      <c r="Z86" s="20">
        <f>[1]Vulnerability!AE90</f>
        <v>1</v>
      </c>
      <c r="AA86" s="20">
        <f>[1]Vulnerability!AH90</f>
        <v>0</v>
      </c>
      <c r="AB86" s="20">
        <f>[1]Vulnerability!AK90</f>
        <v>3</v>
      </c>
      <c r="AC86" s="20">
        <f>[1]Vulnerability!AL90</f>
        <v>1.1000000000000001</v>
      </c>
      <c r="AD86" s="20">
        <f t="shared" si="13"/>
        <v>4.3</v>
      </c>
      <c r="AE86" s="20">
        <f>'[1]Lack of Coping Capacity'!H90</f>
        <v>5.6</v>
      </c>
      <c r="AF86" s="20">
        <f>'[1]Lack of Coping Capacity'!D90</f>
        <v>6.1</v>
      </c>
      <c r="AG86" s="20">
        <f>'[1]Lack of Coping Capacity'!G90</f>
        <v>5</v>
      </c>
      <c r="AH86" s="20">
        <f>'[1]Lack of Coping Capacity'!AA90</f>
        <v>2.8</v>
      </c>
      <c r="AI86" s="20">
        <f>'[1]Lack of Coping Capacity'!M90</f>
        <v>2.5</v>
      </c>
      <c r="AJ86" s="20">
        <f>'[1]Lack of Coping Capacity'!R90</f>
        <v>2.4</v>
      </c>
      <c r="AK86" s="20">
        <f>'[1]Lack of Coping Capacity'!Z90</f>
        <v>3.4</v>
      </c>
      <c r="AL86" s="23">
        <f>'[1]Imputed and missing data hidden'!BY86</f>
        <v>8</v>
      </c>
      <c r="AM86" s="24">
        <f t="shared" si="14"/>
        <v>0.15686274509803921</v>
      </c>
      <c r="AN86" s="23" t="str">
        <f t="shared" si="15"/>
        <v/>
      </c>
      <c r="AO86" s="25">
        <f>'[1]Indicator Date hidden2'!BZ87</f>
        <v>0.50724637681159424</v>
      </c>
    </row>
    <row r="87" spans="1:41" x14ac:dyDescent="0.3">
      <c r="A87" s="19" t="str">
        <f>'[1]Indicator Data'!A91</f>
        <v>Kazakhstan</v>
      </c>
      <c r="B87" s="19" t="str">
        <f>'[1]Indicator Data'!B91</f>
        <v>KAZ</v>
      </c>
      <c r="C87" s="20">
        <f t="shared" si="8"/>
        <v>1.8</v>
      </c>
      <c r="D87" s="20" t="str">
        <f t="shared" si="9"/>
        <v>Very Low</v>
      </c>
      <c r="E87" s="21">
        <f t="shared" si="10"/>
        <v>160</v>
      </c>
      <c r="F87" s="22">
        <f>VLOOKUP($B87,'[1]Lack of Reliability Index'!$A$2:$H$192,8,FALSE)</f>
        <v>3.9634703196347036</v>
      </c>
      <c r="G87" s="20">
        <f t="shared" si="11"/>
        <v>2.2999999999999998</v>
      </c>
      <c r="H87" s="20">
        <f>'[1]Hazard &amp; Exposure'!DD91</f>
        <v>4</v>
      </c>
      <c r="I87" s="20">
        <f>'[1]Hazard &amp; Exposure'!AO91</f>
        <v>6.5</v>
      </c>
      <c r="J87" s="20">
        <f>'[1]Hazard &amp; Exposure'!AP91</f>
        <v>6</v>
      </c>
      <c r="K87" s="20">
        <f>'[1]Hazard &amp; Exposure'!AQ91</f>
        <v>0</v>
      </c>
      <c r="L87" s="20">
        <f>'[1]Hazard &amp; Exposure'!AR91</f>
        <v>0</v>
      </c>
      <c r="M87" s="20">
        <f>'[1]Hazard &amp; Exposure'!AU91</f>
        <v>5</v>
      </c>
      <c r="N87" s="20">
        <f>'[1]Hazard &amp; Exposure'!DC91</f>
        <v>3.8</v>
      </c>
      <c r="O87" s="20">
        <f>'[1]Hazard &amp; Exposure'!DK91</f>
        <v>0.1</v>
      </c>
      <c r="P87" s="20">
        <f>'[1]Hazard &amp; Exposure'!DG91</f>
        <v>0.1</v>
      </c>
      <c r="Q87" s="20">
        <f>'[1]Hazard &amp; Exposure'!DJ91</f>
        <v>0</v>
      </c>
      <c r="R87" s="20">
        <f t="shared" si="12"/>
        <v>0.7</v>
      </c>
      <c r="S87" s="20">
        <f>[1]Vulnerability!O91</f>
        <v>1</v>
      </c>
      <c r="T87" s="20">
        <f>[1]Vulnerability!E91</f>
        <v>1.2</v>
      </c>
      <c r="U87" s="20">
        <f>[1]Vulnerability!H91</f>
        <v>1.6</v>
      </c>
      <c r="V87" s="20">
        <f>[1]Vulnerability!N91</f>
        <v>0</v>
      </c>
      <c r="W87" s="20">
        <f>[1]Vulnerability!AM91</f>
        <v>0.4</v>
      </c>
      <c r="X87" s="20">
        <f>[1]Vulnerability!T91</f>
        <v>0</v>
      </c>
      <c r="Y87" s="20">
        <f>[1]Vulnerability!AB91</f>
        <v>0.7</v>
      </c>
      <c r="Z87" s="20">
        <f>[1]Vulnerability!AE91</f>
        <v>0.6</v>
      </c>
      <c r="AA87" s="20">
        <f>[1]Vulnerability!AH91</f>
        <v>0.5</v>
      </c>
      <c r="AB87" s="20">
        <f>[1]Vulnerability!AK91</f>
        <v>1.1000000000000001</v>
      </c>
      <c r="AC87" s="20">
        <f>[1]Vulnerability!AL91</f>
        <v>0.7</v>
      </c>
      <c r="AD87" s="20">
        <f t="shared" si="13"/>
        <v>3.6</v>
      </c>
      <c r="AE87" s="20">
        <f>'[1]Lack of Coping Capacity'!H91</f>
        <v>4.7</v>
      </c>
      <c r="AF87" s="20">
        <f>'[1]Lack of Coping Capacity'!D91</f>
        <v>3.8</v>
      </c>
      <c r="AG87" s="20">
        <f>'[1]Lack of Coping Capacity'!G91</f>
        <v>5.5</v>
      </c>
      <c r="AH87" s="20">
        <f>'[1]Lack of Coping Capacity'!AA91</f>
        <v>2.4</v>
      </c>
      <c r="AI87" s="20">
        <f>'[1]Lack of Coping Capacity'!M91</f>
        <v>1.2</v>
      </c>
      <c r="AJ87" s="20">
        <f>'[1]Lack of Coping Capacity'!R91</f>
        <v>3.5</v>
      </c>
      <c r="AK87" s="20">
        <f>'[1]Lack of Coping Capacity'!Z91</f>
        <v>2.6</v>
      </c>
      <c r="AL87" s="23">
        <f>'[1]Imputed and missing data hidden'!BY87</f>
        <v>5</v>
      </c>
      <c r="AM87" s="24">
        <f t="shared" si="14"/>
        <v>9.8039215686274508E-2</v>
      </c>
      <c r="AN87" s="23" t="str">
        <f t="shared" si="15"/>
        <v/>
      </c>
      <c r="AO87" s="25">
        <f>'[1]Indicator Date hidden2'!BZ88</f>
        <v>0.49315068493150682</v>
      </c>
    </row>
    <row r="88" spans="1:41" x14ac:dyDescent="0.3">
      <c r="A88" s="19" t="str">
        <f>'[1]Indicator Data'!A92</f>
        <v>Kenya</v>
      </c>
      <c r="B88" s="19" t="str">
        <f>'[1]Indicator Data'!B92</f>
        <v>KEN</v>
      </c>
      <c r="C88" s="20">
        <f t="shared" si="8"/>
        <v>5.7</v>
      </c>
      <c r="D88" s="20" t="str">
        <f t="shared" si="9"/>
        <v>High</v>
      </c>
      <c r="E88" s="21">
        <f t="shared" si="10"/>
        <v>27</v>
      </c>
      <c r="F88" s="22">
        <f>VLOOKUP($B88,'[1]Lack of Reliability Index'!$A$2:$H$192,8,FALSE)</f>
        <v>2.4177777777777774</v>
      </c>
      <c r="G88" s="20">
        <f t="shared" si="11"/>
        <v>5.3</v>
      </c>
      <c r="H88" s="20">
        <f>'[1]Hazard &amp; Exposure'!DD92</f>
        <v>5.0999999999999996</v>
      </c>
      <c r="I88" s="20">
        <f>'[1]Hazard &amp; Exposure'!AO92</f>
        <v>3.2</v>
      </c>
      <c r="J88" s="20">
        <f>'[1]Hazard &amp; Exposure'!AP92</f>
        <v>5.6</v>
      </c>
      <c r="K88" s="20">
        <f>'[1]Hazard &amp; Exposure'!AQ92</f>
        <v>6</v>
      </c>
      <c r="L88" s="20">
        <f>'[1]Hazard &amp; Exposure'!AR92</f>
        <v>0</v>
      </c>
      <c r="M88" s="20">
        <f>'[1]Hazard &amp; Exposure'!AU92</f>
        <v>6.9</v>
      </c>
      <c r="N88" s="20">
        <f>'[1]Hazard &amp; Exposure'!DC92</f>
        <v>6.5</v>
      </c>
      <c r="O88" s="20">
        <f>'[1]Hazard &amp; Exposure'!DK92</f>
        <v>5.4</v>
      </c>
      <c r="P88" s="20">
        <f>'[1]Hazard &amp; Exposure'!DG92</f>
        <v>7.7</v>
      </c>
      <c r="Q88" s="20">
        <f>'[1]Hazard &amp; Exposure'!DJ92</f>
        <v>0</v>
      </c>
      <c r="R88" s="20">
        <f t="shared" si="12"/>
        <v>6</v>
      </c>
      <c r="S88" s="20">
        <f>[1]Vulnerability!O92</f>
        <v>5.4</v>
      </c>
      <c r="T88" s="20">
        <f>[1]Vulnerability!E92</f>
        <v>7.3</v>
      </c>
      <c r="U88" s="20">
        <f>[1]Vulnerability!H92</f>
        <v>5.4</v>
      </c>
      <c r="V88" s="20">
        <f>[1]Vulnerability!N92</f>
        <v>1.5</v>
      </c>
      <c r="W88" s="20">
        <f>[1]Vulnerability!AM92</f>
        <v>6.5</v>
      </c>
      <c r="X88" s="20">
        <f>[1]Vulnerability!T92</f>
        <v>7.7</v>
      </c>
      <c r="Y88" s="20">
        <f>[1]Vulnerability!AB92</f>
        <v>3.8</v>
      </c>
      <c r="Z88" s="20">
        <f>[1]Vulnerability!AE92</f>
        <v>2.9</v>
      </c>
      <c r="AA88" s="20">
        <f>[1]Vulnerability!AH92</f>
        <v>5.3</v>
      </c>
      <c r="AB88" s="20">
        <f>[1]Vulnerability!AK92</f>
        <v>6.7</v>
      </c>
      <c r="AC88" s="20">
        <f>[1]Vulnerability!AL92</f>
        <v>4.8</v>
      </c>
      <c r="AD88" s="20">
        <f t="shared" si="13"/>
        <v>5.9</v>
      </c>
      <c r="AE88" s="20">
        <f>'[1]Lack of Coping Capacity'!H92</f>
        <v>5.2</v>
      </c>
      <c r="AF88" s="20">
        <f>'[1]Lack of Coping Capacity'!D92</f>
        <v>3.9</v>
      </c>
      <c r="AG88" s="20">
        <f>'[1]Lack of Coping Capacity'!G92</f>
        <v>6.4</v>
      </c>
      <c r="AH88" s="20">
        <f>'[1]Lack of Coping Capacity'!AA92</f>
        <v>6.6</v>
      </c>
      <c r="AI88" s="20">
        <f>'[1]Lack of Coping Capacity'!M92</f>
        <v>4.8</v>
      </c>
      <c r="AJ88" s="20">
        <f>'[1]Lack of Coping Capacity'!R92</f>
        <v>8.4</v>
      </c>
      <c r="AK88" s="20">
        <f>'[1]Lack of Coping Capacity'!Z92</f>
        <v>6.7</v>
      </c>
      <c r="AL88" s="23">
        <f>'[1]Imputed and missing data hidden'!BY88</f>
        <v>0</v>
      </c>
      <c r="AM88" s="24">
        <f t="shared" si="14"/>
        <v>0</v>
      </c>
      <c r="AN88" s="23" t="str">
        <f t="shared" si="15"/>
        <v/>
      </c>
      <c r="AO88" s="25">
        <f>'[1]Indicator Date hidden2'!BZ89</f>
        <v>0.45333333333333331</v>
      </c>
    </row>
    <row r="89" spans="1:41" x14ac:dyDescent="0.3">
      <c r="A89" s="19" t="str">
        <f>'[1]Indicator Data'!A93</f>
        <v>Kiribati</v>
      </c>
      <c r="B89" s="19" t="str">
        <f>'[1]Indicator Data'!B93</f>
        <v>KIR</v>
      </c>
      <c r="C89" s="20">
        <f t="shared" si="8"/>
        <v>3.8</v>
      </c>
      <c r="D89" s="20" t="str">
        <f t="shared" si="9"/>
        <v>Medium</v>
      </c>
      <c r="E89" s="21">
        <f t="shared" si="10"/>
        <v>87</v>
      </c>
      <c r="F89" s="22">
        <f>VLOOKUP($B89,'[1]Lack of Reliability Index'!$A$2:$H$192,8,FALSE)</f>
        <v>5.4463276836158192</v>
      </c>
      <c r="G89" s="20">
        <f t="shared" si="11"/>
        <v>2.1</v>
      </c>
      <c r="H89" s="20">
        <f>'[1]Hazard &amp; Exposure'!DD93</f>
        <v>3.8</v>
      </c>
      <c r="I89" s="20">
        <f>'[1]Hazard &amp; Exposure'!AO93</f>
        <v>0.1</v>
      </c>
      <c r="J89" s="20">
        <f>'[1]Hazard &amp; Exposure'!AP93</f>
        <v>0.1</v>
      </c>
      <c r="K89" s="20">
        <f>'[1]Hazard &amp; Exposure'!AQ93</f>
        <v>8.6999999999999993</v>
      </c>
      <c r="L89" s="20">
        <f>'[1]Hazard &amp; Exposure'!AR93</f>
        <v>0</v>
      </c>
      <c r="M89" s="20">
        <f>'[1]Hazard &amp; Exposure'!AU93</f>
        <v>3.8</v>
      </c>
      <c r="N89" s="20">
        <f>'[1]Hazard &amp; Exposure'!DC93</f>
        <v>4.5</v>
      </c>
      <c r="O89" s="20">
        <f>'[1]Hazard &amp; Exposure'!DK93</f>
        <v>0</v>
      </c>
      <c r="P89" s="20">
        <f>'[1]Hazard &amp; Exposure'!DG93</f>
        <v>0</v>
      </c>
      <c r="Q89" s="20">
        <f>'[1]Hazard &amp; Exposure'!DJ93</f>
        <v>0</v>
      </c>
      <c r="R89" s="20">
        <f t="shared" si="12"/>
        <v>5.0999999999999996</v>
      </c>
      <c r="S89" s="20">
        <f>[1]Vulnerability!O93</f>
        <v>6.8</v>
      </c>
      <c r="T89" s="20">
        <f>[1]Vulnerability!E93</f>
        <v>6.3</v>
      </c>
      <c r="U89" s="20" t="str">
        <f>[1]Vulnerability!H93</f>
        <v>x</v>
      </c>
      <c r="V89" s="20">
        <f>[1]Vulnerability!N93</f>
        <v>7.7</v>
      </c>
      <c r="W89" s="20">
        <f>[1]Vulnerability!AM93</f>
        <v>2.6</v>
      </c>
      <c r="X89" s="20">
        <f>[1]Vulnerability!T93</f>
        <v>0</v>
      </c>
      <c r="Y89" s="20">
        <f>[1]Vulnerability!AB93</f>
        <v>9</v>
      </c>
      <c r="Z89" s="20">
        <f>[1]Vulnerability!AE93</f>
        <v>3.7</v>
      </c>
      <c r="AA89" s="20">
        <f>[1]Vulnerability!AH93</f>
        <v>0</v>
      </c>
      <c r="AB89" s="20">
        <f>[1]Vulnerability!AK93</f>
        <v>0.8</v>
      </c>
      <c r="AC89" s="20">
        <f>[1]Vulnerability!AL93</f>
        <v>4.5999999999999996</v>
      </c>
      <c r="AD89" s="20">
        <f t="shared" si="13"/>
        <v>5.2</v>
      </c>
      <c r="AE89" s="20">
        <f>'[1]Lack of Coping Capacity'!H93</f>
        <v>5.5</v>
      </c>
      <c r="AF89" s="20" t="str">
        <f>'[1]Lack of Coping Capacity'!D93</f>
        <v>x</v>
      </c>
      <c r="AG89" s="20">
        <f>'[1]Lack of Coping Capacity'!G93</f>
        <v>5.5</v>
      </c>
      <c r="AH89" s="20">
        <f>'[1]Lack of Coping Capacity'!AA93</f>
        <v>4.9000000000000004</v>
      </c>
      <c r="AI89" s="20">
        <f>'[1]Lack of Coping Capacity'!M93</f>
        <v>5.5</v>
      </c>
      <c r="AJ89" s="20">
        <f>'[1]Lack of Coping Capacity'!R93</f>
        <v>4.0999999999999996</v>
      </c>
      <c r="AK89" s="20">
        <f>'[1]Lack of Coping Capacity'!Z93</f>
        <v>5.0999999999999996</v>
      </c>
      <c r="AL89" s="23">
        <f>'[1]Imputed and missing data hidden'!BY89</f>
        <v>18</v>
      </c>
      <c r="AM89" s="24">
        <f t="shared" si="14"/>
        <v>0.35294117647058826</v>
      </c>
      <c r="AN89" s="23" t="str">
        <f t="shared" si="15"/>
        <v/>
      </c>
      <c r="AO89" s="25">
        <f>'[1]Indicator Date hidden2'!BZ90</f>
        <v>0.2711864406779661</v>
      </c>
    </row>
    <row r="90" spans="1:41" x14ac:dyDescent="0.3">
      <c r="A90" s="19" t="str">
        <f>'[1]Indicator Data'!A94</f>
        <v>Korea DPR</v>
      </c>
      <c r="B90" s="19" t="str">
        <f>'[1]Indicator Data'!B94</f>
        <v>PRK</v>
      </c>
      <c r="C90" s="20">
        <f t="shared" si="8"/>
        <v>4.2</v>
      </c>
      <c r="D90" s="20" t="str">
        <f t="shared" si="9"/>
        <v>Medium</v>
      </c>
      <c r="E90" s="21">
        <f t="shared" si="10"/>
        <v>76</v>
      </c>
      <c r="F90" s="22">
        <f>VLOOKUP($B90,'[1]Lack of Reliability Index'!$A$2:$H$192,8,FALSE)</f>
        <v>6.1520467836257309</v>
      </c>
      <c r="G90" s="20">
        <f t="shared" si="11"/>
        <v>4</v>
      </c>
      <c r="H90" s="20">
        <f>'[1]Hazard &amp; Exposure'!DD94</f>
        <v>5.3</v>
      </c>
      <c r="I90" s="20">
        <f>'[1]Hazard &amp; Exposure'!AO94</f>
        <v>4.9000000000000004</v>
      </c>
      <c r="J90" s="20">
        <f>'[1]Hazard &amp; Exposure'!AP94</f>
        <v>7.4</v>
      </c>
      <c r="K90" s="20">
        <f>'[1]Hazard &amp; Exposure'!AQ94</f>
        <v>4.5999999999999996</v>
      </c>
      <c r="L90" s="20">
        <f>'[1]Hazard &amp; Exposure'!AR94</f>
        <v>6.5</v>
      </c>
      <c r="M90" s="20">
        <f>'[1]Hazard &amp; Exposure'!AU94</f>
        <v>3.8</v>
      </c>
      <c r="N90" s="20">
        <f>'[1]Hazard &amp; Exposure'!DC94</f>
        <v>3.3</v>
      </c>
      <c r="O90" s="20">
        <f>'[1]Hazard &amp; Exposure'!DK94</f>
        <v>2.2999999999999998</v>
      </c>
      <c r="P90" s="20">
        <f>'[1]Hazard &amp; Exposure'!DG94</f>
        <v>3.3</v>
      </c>
      <c r="Q90" s="20">
        <f>'[1]Hazard &amp; Exposure'!DJ94</f>
        <v>0</v>
      </c>
      <c r="R90" s="20">
        <f t="shared" si="12"/>
        <v>2.9</v>
      </c>
      <c r="S90" s="20">
        <f>[1]Vulnerability!O94</f>
        <v>0</v>
      </c>
      <c r="T90" s="20">
        <f>[1]Vulnerability!E94</f>
        <v>0</v>
      </c>
      <c r="U90" s="20" t="str">
        <f>[1]Vulnerability!H94</f>
        <v>x</v>
      </c>
      <c r="V90" s="20">
        <f>[1]Vulnerability!N94</f>
        <v>0.1</v>
      </c>
      <c r="W90" s="20">
        <f>[1]Vulnerability!AM94</f>
        <v>5</v>
      </c>
      <c r="X90" s="20">
        <f>[1]Vulnerability!T94</f>
        <v>0</v>
      </c>
      <c r="Y90" s="20">
        <f>[1]Vulnerability!AB94</f>
        <v>3.9</v>
      </c>
      <c r="Z90" s="20">
        <f>[1]Vulnerability!AE94</f>
        <v>1.7</v>
      </c>
      <c r="AA90" s="20">
        <f>[1]Vulnerability!AH94</f>
        <v>10</v>
      </c>
      <c r="AB90" s="20">
        <f>[1]Vulnerability!AK94</f>
        <v>9.3000000000000007</v>
      </c>
      <c r="AC90" s="20">
        <f>[1]Vulnerability!AL94</f>
        <v>7.7</v>
      </c>
      <c r="AD90" s="20">
        <f t="shared" si="13"/>
        <v>6.3</v>
      </c>
      <c r="AE90" s="20">
        <f>'[1]Lack of Coping Capacity'!H94</f>
        <v>8</v>
      </c>
      <c r="AF90" s="20" t="str">
        <f>'[1]Lack of Coping Capacity'!D94</f>
        <v>x</v>
      </c>
      <c r="AG90" s="20">
        <f>'[1]Lack of Coping Capacity'!G94</f>
        <v>8</v>
      </c>
      <c r="AH90" s="20">
        <f>'[1]Lack of Coping Capacity'!AA94</f>
        <v>3.8</v>
      </c>
      <c r="AI90" s="20">
        <f>'[1]Lack of Coping Capacity'!M94</f>
        <v>7.3</v>
      </c>
      <c r="AJ90" s="20">
        <f>'[1]Lack of Coping Capacity'!R94</f>
        <v>3.4</v>
      </c>
      <c r="AK90" s="20">
        <f>'[1]Lack of Coping Capacity'!Z94</f>
        <v>0.7</v>
      </c>
      <c r="AL90" s="23">
        <f>'[1]Imputed and missing data hidden'!BY90</f>
        <v>17</v>
      </c>
      <c r="AM90" s="24">
        <f t="shared" si="14"/>
        <v>0.33333333333333331</v>
      </c>
      <c r="AN90" s="23" t="str">
        <f t="shared" si="15"/>
        <v/>
      </c>
      <c r="AO90" s="25">
        <f>'[1]Indicator Date hidden2'!BZ91</f>
        <v>0.40350877192982454</v>
      </c>
    </row>
    <row r="91" spans="1:41" x14ac:dyDescent="0.3">
      <c r="A91" s="19" t="str">
        <f>'[1]Indicator Data'!A95</f>
        <v>Korea Republic of</v>
      </c>
      <c r="B91" s="19" t="str">
        <f>'[1]Indicator Data'!B95</f>
        <v>KOR</v>
      </c>
      <c r="C91" s="20">
        <f t="shared" si="8"/>
        <v>1.9</v>
      </c>
      <c r="D91" s="20" t="str">
        <f t="shared" si="9"/>
        <v>Very Low</v>
      </c>
      <c r="E91" s="21">
        <f t="shared" si="10"/>
        <v>153</v>
      </c>
      <c r="F91" s="22">
        <f>VLOOKUP($B91,'[1]Lack of Reliability Index'!$A$2:$H$192,8,FALSE)</f>
        <v>5.5601990049751242</v>
      </c>
      <c r="G91" s="20">
        <f t="shared" si="11"/>
        <v>3.5</v>
      </c>
      <c r="H91" s="20">
        <f>'[1]Hazard &amp; Exposure'!DD95</f>
        <v>5.9</v>
      </c>
      <c r="I91" s="20">
        <f>'[1]Hazard &amp; Exposure'!AO95</f>
        <v>7.3</v>
      </c>
      <c r="J91" s="20">
        <f>'[1]Hazard &amp; Exposure'!AP95</f>
        <v>4.7</v>
      </c>
      <c r="K91" s="20">
        <f>'[1]Hazard &amp; Exposure'!AQ95</f>
        <v>7.6</v>
      </c>
      <c r="L91" s="20">
        <f>'[1]Hazard &amp; Exposure'!AR95</f>
        <v>8.5</v>
      </c>
      <c r="M91" s="20">
        <f>'[1]Hazard &amp; Exposure'!AU95</f>
        <v>0.3</v>
      </c>
      <c r="N91" s="20">
        <f>'[1]Hazard &amp; Exposure'!DC95</f>
        <v>2.5</v>
      </c>
      <c r="O91" s="20">
        <f>'[1]Hazard &amp; Exposure'!DK95</f>
        <v>0</v>
      </c>
      <c r="P91" s="20">
        <f>'[1]Hazard &amp; Exposure'!DG95</f>
        <v>0</v>
      </c>
      <c r="Q91" s="20">
        <f>'[1]Hazard &amp; Exposure'!DJ95</f>
        <v>0</v>
      </c>
      <c r="R91" s="20">
        <f t="shared" si="12"/>
        <v>1.3</v>
      </c>
      <c r="S91" s="20">
        <f>[1]Vulnerability!O95</f>
        <v>0.5</v>
      </c>
      <c r="T91" s="20">
        <f>[1]Vulnerability!E95</f>
        <v>0.3</v>
      </c>
      <c r="U91" s="20">
        <f>[1]Vulnerability!H95</f>
        <v>1.3</v>
      </c>
      <c r="V91" s="20">
        <f>[1]Vulnerability!N95</f>
        <v>0.1</v>
      </c>
      <c r="W91" s="20">
        <f>[1]Vulnerability!AM95</f>
        <v>2.1</v>
      </c>
      <c r="X91" s="20">
        <f>[1]Vulnerability!T95</f>
        <v>3.6</v>
      </c>
      <c r="Y91" s="20">
        <f>[1]Vulnerability!AB95</f>
        <v>0.4</v>
      </c>
      <c r="Z91" s="20">
        <f>[1]Vulnerability!AE95</f>
        <v>0.2</v>
      </c>
      <c r="AA91" s="20">
        <f>[1]Vulnerability!AH95</f>
        <v>0.1</v>
      </c>
      <c r="AB91" s="20">
        <f>[1]Vulnerability!AK95</f>
        <v>0.6</v>
      </c>
      <c r="AC91" s="20">
        <f>[1]Vulnerability!AL95</f>
        <v>0.3</v>
      </c>
      <c r="AD91" s="20">
        <f t="shared" si="13"/>
        <v>1.6</v>
      </c>
      <c r="AE91" s="20">
        <f>'[1]Lack of Coping Capacity'!H95</f>
        <v>2.2999999999999998</v>
      </c>
      <c r="AF91" s="20">
        <f>'[1]Lack of Coping Capacity'!D95</f>
        <v>1.5</v>
      </c>
      <c r="AG91" s="20">
        <f>'[1]Lack of Coping Capacity'!G95</f>
        <v>3.1</v>
      </c>
      <c r="AH91" s="20">
        <f>'[1]Lack of Coping Capacity'!AA95</f>
        <v>0.8</v>
      </c>
      <c r="AI91" s="20">
        <f>'[1]Lack of Coping Capacity'!M95</f>
        <v>1.3</v>
      </c>
      <c r="AJ91" s="20">
        <f>'[1]Lack of Coping Capacity'!R95</f>
        <v>0</v>
      </c>
      <c r="AK91" s="20">
        <f>'[1]Lack of Coping Capacity'!Z95</f>
        <v>1.1000000000000001</v>
      </c>
      <c r="AL91" s="23">
        <f>'[1]Imputed and missing data hidden'!BY91</f>
        <v>11</v>
      </c>
      <c r="AM91" s="24">
        <f t="shared" si="14"/>
        <v>0.21568627450980393</v>
      </c>
      <c r="AN91" s="23" t="str">
        <f t="shared" si="15"/>
        <v/>
      </c>
      <c r="AO91" s="25">
        <f>'[1]Indicator Date hidden2'!BZ92</f>
        <v>0.4925373134328358</v>
      </c>
    </row>
    <row r="92" spans="1:41" x14ac:dyDescent="0.3">
      <c r="A92" s="19" t="str">
        <f>'[1]Indicator Data'!A96</f>
        <v>Kuwait</v>
      </c>
      <c r="B92" s="19" t="str">
        <f>'[1]Indicator Data'!B96</f>
        <v>KWT</v>
      </c>
      <c r="C92" s="20">
        <f t="shared" si="8"/>
        <v>1.8</v>
      </c>
      <c r="D92" s="20" t="str">
        <f t="shared" si="9"/>
        <v>Very Low</v>
      </c>
      <c r="E92" s="21">
        <f t="shared" si="10"/>
        <v>160</v>
      </c>
      <c r="F92" s="22">
        <f>VLOOKUP($B92,'[1]Lack of Reliability Index'!$A$2:$H$192,8,FALSE)</f>
        <v>5.2166666666666668</v>
      </c>
      <c r="G92" s="20">
        <f t="shared" si="11"/>
        <v>1.2</v>
      </c>
      <c r="H92" s="20">
        <f>'[1]Hazard &amp; Exposure'!DD96</f>
        <v>1.6</v>
      </c>
      <c r="I92" s="20">
        <f>'[1]Hazard &amp; Exposure'!AO96</f>
        <v>0.2</v>
      </c>
      <c r="J92" s="20">
        <f>'[1]Hazard &amp; Exposure'!AP96</f>
        <v>1.3</v>
      </c>
      <c r="K92" s="20">
        <f>'[1]Hazard &amp; Exposure'!AQ96</f>
        <v>0</v>
      </c>
      <c r="L92" s="20">
        <f>'[1]Hazard &amp; Exposure'!AR96</f>
        <v>0</v>
      </c>
      <c r="M92" s="20">
        <f>'[1]Hazard &amp; Exposure'!AU96</f>
        <v>3.4</v>
      </c>
      <c r="N92" s="20">
        <f>'[1]Hazard &amp; Exposure'!DC96</f>
        <v>3.8</v>
      </c>
      <c r="O92" s="20">
        <f>'[1]Hazard &amp; Exposure'!DK96</f>
        <v>0.8</v>
      </c>
      <c r="P92" s="20">
        <f>'[1]Hazard &amp; Exposure'!DG96</f>
        <v>1.2</v>
      </c>
      <c r="Q92" s="20">
        <f>'[1]Hazard &amp; Exposure'!DJ96</f>
        <v>0</v>
      </c>
      <c r="R92" s="20">
        <f t="shared" si="12"/>
        <v>1.5</v>
      </c>
      <c r="S92" s="20">
        <f>[1]Vulnerability!O96</f>
        <v>1.8</v>
      </c>
      <c r="T92" s="20">
        <f>[1]Vulnerability!E96</f>
        <v>1.9</v>
      </c>
      <c r="U92" s="20">
        <f>[1]Vulnerability!H96</f>
        <v>3.2</v>
      </c>
      <c r="V92" s="20">
        <f>[1]Vulnerability!N96</f>
        <v>0</v>
      </c>
      <c r="W92" s="20">
        <f>[1]Vulnerability!AM96</f>
        <v>1.1000000000000001</v>
      </c>
      <c r="X92" s="20">
        <f>[1]Vulnerability!T96</f>
        <v>1.7</v>
      </c>
      <c r="Y92" s="20">
        <f>[1]Vulnerability!AB96</f>
        <v>0.2</v>
      </c>
      <c r="Z92" s="20">
        <f>[1]Vulnerability!AE96</f>
        <v>0.7</v>
      </c>
      <c r="AA92" s="20">
        <f>[1]Vulnerability!AH96</f>
        <v>0</v>
      </c>
      <c r="AB92" s="20">
        <f>[1]Vulnerability!AK96</f>
        <v>0.7</v>
      </c>
      <c r="AC92" s="20">
        <f>[1]Vulnerability!AL96</f>
        <v>0.4</v>
      </c>
      <c r="AD92" s="20">
        <f t="shared" si="13"/>
        <v>3.5</v>
      </c>
      <c r="AE92" s="20">
        <f>'[1]Lack of Coping Capacity'!H96</f>
        <v>5.4</v>
      </c>
      <c r="AF92" s="20" t="str">
        <f>'[1]Lack of Coping Capacity'!D96</f>
        <v>x</v>
      </c>
      <c r="AG92" s="20">
        <f>'[1]Lack of Coping Capacity'!G96</f>
        <v>5.4</v>
      </c>
      <c r="AH92" s="20">
        <f>'[1]Lack of Coping Capacity'!AA96</f>
        <v>1.1000000000000001</v>
      </c>
      <c r="AI92" s="20">
        <f>'[1]Lack of Coping Capacity'!M96</f>
        <v>0.5</v>
      </c>
      <c r="AJ92" s="20">
        <f>'[1]Lack of Coping Capacity'!R96</f>
        <v>1.6</v>
      </c>
      <c r="AK92" s="20">
        <f>'[1]Lack of Coping Capacity'!Z96</f>
        <v>1.2</v>
      </c>
      <c r="AL92" s="23">
        <f>'[1]Imputed and missing data hidden'!BY92</f>
        <v>13</v>
      </c>
      <c r="AM92" s="24">
        <f t="shared" si="14"/>
        <v>0.25490196078431371</v>
      </c>
      <c r="AN92" s="23" t="str">
        <f t="shared" si="15"/>
        <v/>
      </c>
      <c r="AO92" s="25">
        <f>'[1]Indicator Date hidden2'!BZ93</f>
        <v>0.328125</v>
      </c>
    </row>
    <row r="93" spans="1:41" x14ac:dyDescent="0.3">
      <c r="A93" s="19" t="str">
        <f>'[1]Indicator Data'!A97</f>
        <v>Kyrgyzstan</v>
      </c>
      <c r="B93" s="19" t="str">
        <f>'[1]Indicator Data'!B97</f>
        <v>KGZ</v>
      </c>
      <c r="C93" s="20">
        <f t="shared" si="8"/>
        <v>3.3</v>
      </c>
      <c r="D93" s="20" t="str">
        <f t="shared" si="9"/>
        <v>Low</v>
      </c>
      <c r="E93" s="21">
        <f t="shared" si="10"/>
        <v>106</v>
      </c>
      <c r="F93" s="22">
        <f>VLOOKUP($B93,'[1]Lack of Reliability Index'!$A$2:$H$192,8,FALSE)</f>
        <v>2.7911111111111104</v>
      </c>
      <c r="G93" s="20">
        <f t="shared" si="11"/>
        <v>3.7</v>
      </c>
      <c r="H93" s="20">
        <f>'[1]Hazard &amp; Exposure'!DD97</f>
        <v>5</v>
      </c>
      <c r="I93" s="20">
        <f>'[1]Hazard &amp; Exposure'!AO97</f>
        <v>8.6</v>
      </c>
      <c r="J93" s="20">
        <f>'[1]Hazard &amp; Exposure'!AP97</f>
        <v>5.6</v>
      </c>
      <c r="K93" s="20">
        <f>'[1]Hazard &amp; Exposure'!AQ97</f>
        <v>0</v>
      </c>
      <c r="L93" s="20">
        <f>'[1]Hazard &amp; Exposure'!AR97</f>
        <v>0</v>
      </c>
      <c r="M93" s="20">
        <f>'[1]Hazard &amp; Exposure'!AU97</f>
        <v>6</v>
      </c>
      <c r="N93" s="20">
        <f>'[1]Hazard &amp; Exposure'!DC97</f>
        <v>5.2</v>
      </c>
      <c r="O93" s="20">
        <f>'[1]Hazard &amp; Exposure'!DK97</f>
        <v>2.2000000000000002</v>
      </c>
      <c r="P93" s="20">
        <f>'[1]Hazard &amp; Exposure'!DG97</f>
        <v>3.2</v>
      </c>
      <c r="Q93" s="20">
        <f>'[1]Hazard &amp; Exposure'!DJ97</f>
        <v>0</v>
      </c>
      <c r="R93" s="20">
        <f t="shared" si="12"/>
        <v>2.2999999999999998</v>
      </c>
      <c r="S93" s="20">
        <f>[1]Vulnerability!O97</f>
        <v>3.2</v>
      </c>
      <c r="T93" s="20">
        <f>[1]Vulnerability!E97</f>
        <v>2.5</v>
      </c>
      <c r="U93" s="20">
        <f>[1]Vulnerability!H97</f>
        <v>3.1</v>
      </c>
      <c r="V93" s="20">
        <f>[1]Vulnerability!N97</f>
        <v>4.7</v>
      </c>
      <c r="W93" s="20">
        <f>[1]Vulnerability!AM97</f>
        <v>1.4</v>
      </c>
      <c r="X93" s="20">
        <f>[1]Vulnerability!T97</f>
        <v>1.4</v>
      </c>
      <c r="Y93" s="20">
        <f>[1]Vulnerability!AB97</f>
        <v>1.6</v>
      </c>
      <c r="Z93" s="20">
        <f>[1]Vulnerability!AE97</f>
        <v>0.9</v>
      </c>
      <c r="AA93" s="20">
        <f>[1]Vulnerability!AH97</f>
        <v>0</v>
      </c>
      <c r="AB93" s="20">
        <f>[1]Vulnerability!AK97</f>
        <v>2.5</v>
      </c>
      <c r="AC93" s="20">
        <f>[1]Vulnerability!AL97</f>
        <v>1.3</v>
      </c>
      <c r="AD93" s="20">
        <f t="shared" si="13"/>
        <v>4.3</v>
      </c>
      <c r="AE93" s="20">
        <f>'[1]Lack of Coping Capacity'!H97</f>
        <v>5.2</v>
      </c>
      <c r="AF93" s="20">
        <f>'[1]Lack of Coping Capacity'!D97</f>
        <v>3.7</v>
      </c>
      <c r="AG93" s="20">
        <f>'[1]Lack of Coping Capacity'!G97</f>
        <v>6.7</v>
      </c>
      <c r="AH93" s="20">
        <f>'[1]Lack of Coping Capacity'!AA97</f>
        <v>3.3</v>
      </c>
      <c r="AI93" s="20">
        <f>'[1]Lack of Coping Capacity'!M97</f>
        <v>2.4</v>
      </c>
      <c r="AJ93" s="20">
        <f>'[1]Lack of Coping Capacity'!R97</f>
        <v>3.7</v>
      </c>
      <c r="AK93" s="20">
        <f>'[1]Lack of Coping Capacity'!Z97</f>
        <v>3.9</v>
      </c>
      <c r="AL93" s="23">
        <f>'[1]Imputed and missing data hidden'!BY93</f>
        <v>3</v>
      </c>
      <c r="AM93" s="24">
        <f t="shared" si="14"/>
        <v>5.8823529411764705E-2</v>
      </c>
      <c r="AN93" s="23" t="str">
        <f t="shared" si="15"/>
        <v/>
      </c>
      <c r="AO93" s="25">
        <f>'[1]Indicator Date hidden2'!BZ94</f>
        <v>0.37333333333333335</v>
      </c>
    </row>
    <row r="94" spans="1:41" x14ac:dyDescent="0.3">
      <c r="A94" s="19" t="str">
        <f>'[1]Indicator Data'!A98</f>
        <v>Lao PDR</v>
      </c>
      <c r="B94" s="19" t="str">
        <f>'[1]Indicator Data'!B98</f>
        <v>LAO</v>
      </c>
      <c r="C94" s="20">
        <f t="shared" si="8"/>
        <v>4.0999999999999996</v>
      </c>
      <c r="D94" s="20" t="str">
        <f t="shared" si="9"/>
        <v>Medium</v>
      </c>
      <c r="E94" s="21">
        <f t="shared" si="10"/>
        <v>79</v>
      </c>
      <c r="F94" s="22">
        <f>VLOOKUP($B94,'[1]Lack of Reliability Index'!$A$2:$H$192,8,FALSE)</f>
        <v>3.3789954337899539</v>
      </c>
      <c r="G94" s="20">
        <f t="shared" si="11"/>
        <v>3.4</v>
      </c>
      <c r="H94" s="20">
        <f>'[1]Hazard &amp; Exposure'!DD98</f>
        <v>5</v>
      </c>
      <c r="I94" s="20">
        <f>'[1]Hazard &amp; Exposure'!AO98</f>
        <v>3.1</v>
      </c>
      <c r="J94" s="20">
        <f>'[1]Hazard &amp; Exposure'!AP98</f>
        <v>9.1</v>
      </c>
      <c r="K94" s="20">
        <f>'[1]Hazard &amp; Exposure'!AQ98</f>
        <v>0</v>
      </c>
      <c r="L94" s="20">
        <f>'[1]Hazard &amp; Exposure'!AR98</f>
        <v>3.3</v>
      </c>
      <c r="M94" s="20">
        <f>'[1]Hazard &amp; Exposure'!AU98</f>
        <v>2.7</v>
      </c>
      <c r="N94" s="20">
        <f>'[1]Hazard &amp; Exposure'!DC98</f>
        <v>6.6</v>
      </c>
      <c r="O94" s="20">
        <f>'[1]Hazard &amp; Exposure'!DK98</f>
        <v>1.3</v>
      </c>
      <c r="P94" s="20">
        <f>'[1]Hazard &amp; Exposure'!DG98</f>
        <v>1.8</v>
      </c>
      <c r="Q94" s="20">
        <f>'[1]Hazard &amp; Exposure'!DJ98</f>
        <v>0</v>
      </c>
      <c r="R94" s="20">
        <f t="shared" si="12"/>
        <v>3.4</v>
      </c>
      <c r="S94" s="20">
        <f>[1]Vulnerability!O98</f>
        <v>5</v>
      </c>
      <c r="T94" s="20">
        <f>[1]Vulnerability!E98</f>
        <v>6.7</v>
      </c>
      <c r="U94" s="20">
        <f>[1]Vulnerability!H98</f>
        <v>4.8</v>
      </c>
      <c r="V94" s="20">
        <f>[1]Vulnerability!N98</f>
        <v>1.7</v>
      </c>
      <c r="W94" s="20">
        <f>[1]Vulnerability!AM98</f>
        <v>1.3</v>
      </c>
      <c r="X94" s="20">
        <f>[1]Vulnerability!T98</f>
        <v>0</v>
      </c>
      <c r="Y94" s="20">
        <f>[1]Vulnerability!AB98</f>
        <v>1.7</v>
      </c>
      <c r="Z94" s="20">
        <f>[1]Vulnerability!AE98</f>
        <v>4.0999999999999996</v>
      </c>
      <c r="AA94" s="20">
        <f>[1]Vulnerability!AH98</f>
        <v>1.9</v>
      </c>
      <c r="AB94" s="20">
        <f>[1]Vulnerability!AK98</f>
        <v>2.1</v>
      </c>
      <c r="AC94" s="20">
        <f>[1]Vulnerability!AL98</f>
        <v>2.5</v>
      </c>
      <c r="AD94" s="20">
        <f t="shared" si="13"/>
        <v>6</v>
      </c>
      <c r="AE94" s="20">
        <f>'[1]Lack of Coping Capacity'!H98</f>
        <v>6.5</v>
      </c>
      <c r="AF94" s="20">
        <f>'[1]Lack of Coping Capacity'!D98</f>
        <v>6.1</v>
      </c>
      <c r="AG94" s="20">
        <f>'[1]Lack of Coping Capacity'!G98</f>
        <v>6.9</v>
      </c>
      <c r="AH94" s="20">
        <f>'[1]Lack of Coping Capacity'!AA98</f>
        <v>5.4</v>
      </c>
      <c r="AI94" s="20">
        <f>'[1]Lack of Coping Capacity'!M98</f>
        <v>4.4000000000000004</v>
      </c>
      <c r="AJ94" s="20">
        <f>'[1]Lack of Coping Capacity'!R98</f>
        <v>5.0999999999999996</v>
      </c>
      <c r="AK94" s="20">
        <f>'[1]Lack of Coping Capacity'!Z98</f>
        <v>6.8</v>
      </c>
      <c r="AL94" s="23">
        <f>'[1]Imputed and missing data hidden'!BY94</f>
        <v>5</v>
      </c>
      <c r="AM94" s="24">
        <f t="shared" si="14"/>
        <v>9.8039215686274508E-2</v>
      </c>
      <c r="AN94" s="23" t="str">
        <f t="shared" si="15"/>
        <v/>
      </c>
      <c r="AO94" s="25">
        <f>'[1]Indicator Date hidden2'!BZ95</f>
        <v>0.38356164383561642</v>
      </c>
    </row>
    <row r="95" spans="1:41" x14ac:dyDescent="0.3">
      <c r="A95" s="19" t="str">
        <f>'[1]Indicator Data'!A99</f>
        <v>Latvia</v>
      </c>
      <c r="B95" s="19" t="str">
        <f>'[1]Indicator Data'!B99</f>
        <v>LVA</v>
      </c>
      <c r="C95" s="20">
        <f t="shared" si="8"/>
        <v>1.4</v>
      </c>
      <c r="D95" s="20" t="str">
        <f t="shared" si="9"/>
        <v>Very Low</v>
      </c>
      <c r="E95" s="21">
        <f t="shared" si="10"/>
        <v>176</v>
      </c>
      <c r="F95" s="22">
        <f>VLOOKUP($B95,'[1]Lack of Reliability Index'!$A$2:$H$192,8,FALSE)</f>
        <v>4.4179104477611943</v>
      </c>
      <c r="G95" s="20">
        <f t="shared" si="11"/>
        <v>1.1000000000000001</v>
      </c>
      <c r="H95" s="20">
        <f>'[1]Hazard &amp; Exposure'!DD99</f>
        <v>2.1</v>
      </c>
      <c r="I95" s="20">
        <f>'[1]Hazard &amp; Exposure'!AO99</f>
        <v>0.1</v>
      </c>
      <c r="J95" s="20">
        <f>'[1]Hazard &amp; Exposure'!AP99</f>
        <v>6.5</v>
      </c>
      <c r="K95" s="20">
        <f>'[1]Hazard &amp; Exposure'!AQ99</f>
        <v>0</v>
      </c>
      <c r="L95" s="20">
        <f>'[1]Hazard &amp; Exposure'!AR99</f>
        <v>0</v>
      </c>
      <c r="M95" s="20">
        <f>'[1]Hazard &amp; Exposure'!AU99</f>
        <v>2.4</v>
      </c>
      <c r="N95" s="20">
        <f>'[1]Hazard &amp; Exposure'!DC99</f>
        <v>1</v>
      </c>
      <c r="O95" s="20">
        <f>'[1]Hazard &amp; Exposure'!DK99</f>
        <v>0</v>
      </c>
      <c r="P95" s="20">
        <f>'[1]Hazard &amp; Exposure'!DG99</f>
        <v>0</v>
      </c>
      <c r="Q95" s="20">
        <f>'[1]Hazard &amp; Exposure'!DJ99</f>
        <v>0</v>
      </c>
      <c r="R95" s="20">
        <f t="shared" si="12"/>
        <v>1</v>
      </c>
      <c r="S95" s="20">
        <f>[1]Vulnerability!O99</f>
        <v>1.1000000000000001</v>
      </c>
      <c r="T95" s="20">
        <f>[1]Vulnerability!E99</f>
        <v>0.7</v>
      </c>
      <c r="U95" s="20">
        <f>[1]Vulnerability!H99</f>
        <v>2.4</v>
      </c>
      <c r="V95" s="20">
        <f>[1]Vulnerability!N99</f>
        <v>0.6</v>
      </c>
      <c r="W95" s="20">
        <f>[1]Vulnerability!AM99</f>
        <v>0.9</v>
      </c>
      <c r="X95" s="20">
        <f>[1]Vulnerability!T99</f>
        <v>1.3</v>
      </c>
      <c r="Y95" s="20">
        <f>[1]Vulnerability!AB99</f>
        <v>0.6</v>
      </c>
      <c r="Z95" s="20">
        <f>[1]Vulnerability!AE99</f>
        <v>0.3</v>
      </c>
      <c r="AA95" s="20">
        <f>[1]Vulnerability!AH99</f>
        <v>0</v>
      </c>
      <c r="AB95" s="20">
        <f>[1]Vulnerability!AK99</f>
        <v>1.2</v>
      </c>
      <c r="AC95" s="20">
        <f>[1]Vulnerability!AL99</f>
        <v>0.5</v>
      </c>
      <c r="AD95" s="20">
        <f t="shared" si="13"/>
        <v>2.5</v>
      </c>
      <c r="AE95" s="20">
        <f>'[1]Lack of Coping Capacity'!H99</f>
        <v>3.6</v>
      </c>
      <c r="AF95" s="20" t="str">
        <f>'[1]Lack of Coping Capacity'!D99</f>
        <v>x</v>
      </c>
      <c r="AG95" s="20">
        <f>'[1]Lack of Coping Capacity'!G99</f>
        <v>3.6</v>
      </c>
      <c r="AH95" s="20">
        <f>'[1]Lack of Coping Capacity'!AA99</f>
        <v>1.3</v>
      </c>
      <c r="AI95" s="20">
        <f>'[1]Lack of Coping Capacity'!M99</f>
        <v>1.5</v>
      </c>
      <c r="AJ95" s="20">
        <f>'[1]Lack of Coping Capacity'!R99</f>
        <v>0.7</v>
      </c>
      <c r="AK95" s="20">
        <f>'[1]Lack of Coping Capacity'!Z99</f>
        <v>1.7</v>
      </c>
      <c r="AL95" s="23">
        <f>'[1]Imputed and missing data hidden'!BY95</f>
        <v>10</v>
      </c>
      <c r="AM95" s="24">
        <f t="shared" si="14"/>
        <v>0.19607843137254902</v>
      </c>
      <c r="AN95" s="23" t="str">
        <f t="shared" si="15"/>
        <v/>
      </c>
      <c r="AO95" s="25">
        <f>'[1]Indicator Date hidden2'!BZ96</f>
        <v>0.32835820895522388</v>
      </c>
    </row>
    <row r="96" spans="1:41" x14ac:dyDescent="0.3">
      <c r="A96" s="19" t="str">
        <f>'[1]Indicator Data'!A100</f>
        <v>Lebanon</v>
      </c>
      <c r="B96" s="19" t="str">
        <f>'[1]Indicator Data'!B100</f>
        <v>LBN</v>
      </c>
      <c r="C96" s="20">
        <f t="shared" si="8"/>
        <v>4.9000000000000004</v>
      </c>
      <c r="D96" s="20" t="str">
        <f t="shared" si="9"/>
        <v>Medium</v>
      </c>
      <c r="E96" s="21">
        <f t="shared" si="10"/>
        <v>45</v>
      </c>
      <c r="F96" s="22">
        <f>VLOOKUP($B96,'[1]Lack of Reliability Index'!$A$2:$H$192,8,FALSE)</f>
        <v>4.1004830917874404</v>
      </c>
      <c r="G96" s="20">
        <f t="shared" si="11"/>
        <v>4.4000000000000004</v>
      </c>
      <c r="H96" s="20">
        <f>'[1]Hazard &amp; Exposure'!DD100</f>
        <v>5.2</v>
      </c>
      <c r="I96" s="20">
        <f>'[1]Hazard &amp; Exposure'!AO100</f>
        <v>9.6</v>
      </c>
      <c r="J96" s="20">
        <f>'[1]Hazard &amp; Exposure'!AP100</f>
        <v>1.2</v>
      </c>
      <c r="K96" s="20">
        <f>'[1]Hazard &amp; Exposure'!AQ100</f>
        <v>7.2</v>
      </c>
      <c r="L96" s="20">
        <f>'[1]Hazard &amp; Exposure'!AR100</f>
        <v>0</v>
      </c>
      <c r="M96" s="20">
        <f>'[1]Hazard &amp; Exposure'!AU100</f>
        <v>1.9</v>
      </c>
      <c r="N96" s="20">
        <f>'[1]Hazard &amp; Exposure'!DC100</f>
        <v>3.7</v>
      </c>
      <c r="O96" s="20">
        <f>'[1]Hazard &amp; Exposure'!DK100</f>
        <v>3.6</v>
      </c>
      <c r="P96" s="20">
        <f>'[1]Hazard &amp; Exposure'!DG100</f>
        <v>5.0999999999999996</v>
      </c>
      <c r="Q96" s="20">
        <f>'[1]Hazard &amp; Exposure'!DJ100</f>
        <v>0</v>
      </c>
      <c r="R96" s="20">
        <f t="shared" si="12"/>
        <v>6.2</v>
      </c>
      <c r="S96" s="20">
        <f>[1]Vulnerability!O100</f>
        <v>4</v>
      </c>
      <c r="T96" s="20">
        <f>[1]Vulnerability!E100</f>
        <v>3.1</v>
      </c>
      <c r="U96" s="20">
        <f>[1]Vulnerability!H100</f>
        <v>3.6</v>
      </c>
      <c r="V96" s="20">
        <f>[1]Vulnerability!N100</f>
        <v>6.1</v>
      </c>
      <c r="W96" s="20">
        <f>[1]Vulnerability!AM100</f>
        <v>7.7</v>
      </c>
      <c r="X96" s="20">
        <f>[1]Vulnerability!T100</f>
        <v>10</v>
      </c>
      <c r="Y96" s="20">
        <f>[1]Vulnerability!AB100</f>
        <v>0.1</v>
      </c>
      <c r="Z96" s="20">
        <f>[1]Vulnerability!AE100</f>
        <v>0.6</v>
      </c>
      <c r="AA96" s="20">
        <f>[1]Vulnerability!AH100</f>
        <v>0</v>
      </c>
      <c r="AB96" s="20">
        <f>[1]Vulnerability!AK100</f>
        <v>2.8</v>
      </c>
      <c r="AC96" s="20">
        <f>[1]Vulnerability!AL100</f>
        <v>0.9</v>
      </c>
      <c r="AD96" s="20">
        <f t="shared" si="13"/>
        <v>4.3</v>
      </c>
      <c r="AE96" s="20">
        <f>'[1]Lack of Coping Capacity'!H100</f>
        <v>5.9</v>
      </c>
      <c r="AF96" s="20">
        <f>'[1]Lack of Coping Capacity'!D100</f>
        <v>4.7</v>
      </c>
      <c r="AG96" s="20">
        <f>'[1]Lack of Coping Capacity'!G100</f>
        <v>7.1</v>
      </c>
      <c r="AH96" s="20">
        <f>'[1]Lack of Coping Capacity'!AA100</f>
        <v>2.2999999999999998</v>
      </c>
      <c r="AI96" s="20">
        <f>'[1]Lack of Coping Capacity'!M100</f>
        <v>2.6</v>
      </c>
      <c r="AJ96" s="20">
        <f>'[1]Lack of Coping Capacity'!R100</f>
        <v>0.6</v>
      </c>
      <c r="AK96" s="20">
        <f>'[1]Lack of Coping Capacity'!Z100</f>
        <v>3.8</v>
      </c>
      <c r="AL96" s="23">
        <f>'[1]Imputed and missing data hidden'!BY96</f>
        <v>9</v>
      </c>
      <c r="AM96" s="24">
        <f t="shared" si="14"/>
        <v>0.17647058823529413</v>
      </c>
      <c r="AN96" s="23" t="str">
        <f t="shared" si="15"/>
        <v/>
      </c>
      <c r="AO96" s="25">
        <f>'[1]Indicator Date hidden2'!BZ97</f>
        <v>0.3188405797101449</v>
      </c>
    </row>
    <row r="97" spans="1:41" x14ac:dyDescent="0.3">
      <c r="A97" s="19" t="str">
        <f>'[1]Indicator Data'!A101</f>
        <v>Lesotho</v>
      </c>
      <c r="B97" s="19" t="str">
        <f>'[1]Indicator Data'!B101</f>
        <v>LSO</v>
      </c>
      <c r="C97" s="20">
        <f t="shared" si="8"/>
        <v>4.0999999999999996</v>
      </c>
      <c r="D97" s="20" t="str">
        <f t="shared" si="9"/>
        <v>Medium</v>
      </c>
      <c r="E97" s="21">
        <f t="shared" si="10"/>
        <v>79</v>
      </c>
      <c r="F97" s="22">
        <f>VLOOKUP($B97,'[1]Lack of Reliability Index'!$A$2:$H$192,8,FALSE)</f>
        <v>3.0518518518518505</v>
      </c>
      <c r="G97" s="20">
        <f t="shared" si="11"/>
        <v>1.7</v>
      </c>
      <c r="H97" s="20">
        <f>'[1]Hazard &amp; Exposure'!DD101</f>
        <v>2.6</v>
      </c>
      <c r="I97" s="20">
        <f>'[1]Hazard &amp; Exposure'!AO101</f>
        <v>0.1</v>
      </c>
      <c r="J97" s="20">
        <f>'[1]Hazard &amp; Exposure'!AP101</f>
        <v>3</v>
      </c>
      <c r="K97" s="20">
        <f>'[1]Hazard &amp; Exposure'!AQ101</f>
        <v>0</v>
      </c>
      <c r="L97" s="20">
        <f>'[1]Hazard &amp; Exposure'!AR101</f>
        <v>0</v>
      </c>
      <c r="M97" s="20">
        <f>'[1]Hazard &amp; Exposure'!AU101</f>
        <v>6.6</v>
      </c>
      <c r="N97" s="20">
        <f>'[1]Hazard &amp; Exposure'!DC101</f>
        <v>3.4</v>
      </c>
      <c r="O97" s="20">
        <f>'[1]Hazard &amp; Exposure'!DK101</f>
        <v>0.8</v>
      </c>
      <c r="P97" s="20">
        <f>'[1]Hazard &amp; Exposure'!DG101</f>
        <v>1.1000000000000001</v>
      </c>
      <c r="Q97" s="20">
        <f>'[1]Hazard &amp; Exposure'!DJ101</f>
        <v>0</v>
      </c>
      <c r="R97" s="20">
        <f t="shared" si="12"/>
        <v>5.8</v>
      </c>
      <c r="S97" s="20">
        <f>[1]Vulnerability!O101</f>
        <v>6.3</v>
      </c>
      <c r="T97" s="20">
        <f>[1]Vulnerability!E101</f>
        <v>7.3</v>
      </c>
      <c r="U97" s="20">
        <f>[1]Vulnerability!H101</f>
        <v>6.2</v>
      </c>
      <c r="V97" s="20">
        <f>[1]Vulnerability!N101</f>
        <v>4.4000000000000004</v>
      </c>
      <c r="W97" s="20">
        <f>[1]Vulnerability!AM101</f>
        <v>5.3</v>
      </c>
      <c r="X97" s="20">
        <f>[1]Vulnerability!T101</f>
        <v>1.1000000000000001</v>
      </c>
      <c r="Y97" s="20">
        <f>[1]Vulnerability!AB101</f>
        <v>7.3</v>
      </c>
      <c r="Z97" s="20">
        <f>[1]Vulnerability!AE101</f>
        <v>4.5</v>
      </c>
      <c r="AA97" s="20">
        <f>[1]Vulnerability!AH101</f>
        <v>10</v>
      </c>
      <c r="AB97" s="20">
        <f>[1]Vulnerability!AK101</f>
        <v>6.5</v>
      </c>
      <c r="AC97" s="20">
        <f>[1]Vulnerability!AL101</f>
        <v>7.7</v>
      </c>
      <c r="AD97" s="20">
        <f t="shared" si="13"/>
        <v>6.8</v>
      </c>
      <c r="AE97" s="20">
        <f>'[1]Lack of Coping Capacity'!H101</f>
        <v>7.4</v>
      </c>
      <c r="AF97" s="20">
        <f>'[1]Lack of Coping Capacity'!D101</f>
        <v>8.4</v>
      </c>
      <c r="AG97" s="20">
        <f>'[1]Lack of Coping Capacity'!G101</f>
        <v>6.3</v>
      </c>
      <c r="AH97" s="20">
        <f>'[1]Lack of Coping Capacity'!AA101</f>
        <v>6.2</v>
      </c>
      <c r="AI97" s="20">
        <f>'[1]Lack of Coping Capacity'!M101</f>
        <v>5.9</v>
      </c>
      <c r="AJ97" s="20">
        <f>'[1]Lack of Coping Capacity'!R101</f>
        <v>7</v>
      </c>
      <c r="AK97" s="20">
        <f>'[1]Lack of Coping Capacity'!Z101</f>
        <v>5.8</v>
      </c>
      <c r="AL97" s="23">
        <f>'[1]Imputed and missing data hidden'!BY97</f>
        <v>2</v>
      </c>
      <c r="AM97" s="24">
        <f t="shared" si="14"/>
        <v>3.9215686274509803E-2</v>
      </c>
      <c r="AN97" s="23" t="str">
        <f t="shared" si="15"/>
        <v/>
      </c>
      <c r="AO97" s="25">
        <f>'[1]Indicator Date hidden2'!BZ98</f>
        <v>0.47222222222222221</v>
      </c>
    </row>
    <row r="98" spans="1:41" x14ac:dyDescent="0.3">
      <c r="A98" s="19" t="str">
        <f>'[1]Indicator Data'!A102</f>
        <v>Liberia</v>
      </c>
      <c r="B98" s="19" t="str">
        <f>'[1]Indicator Data'!B102</f>
        <v>LBR</v>
      </c>
      <c r="C98" s="20">
        <f t="shared" si="8"/>
        <v>5.4</v>
      </c>
      <c r="D98" s="20" t="str">
        <f t="shared" si="9"/>
        <v>High</v>
      </c>
      <c r="E98" s="21">
        <f t="shared" si="10"/>
        <v>29</v>
      </c>
      <c r="F98" s="22">
        <f>VLOOKUP($B98,'[1]Lack of Reliability Index'!$A$2:$H$192,8,FALSE)</f>
        <v>3.5380281690140833</v>
      </c>
      <c r="G98" s="20">
        <f t="shared" si="11"/>
        <v>3.2</v>
      </c>
      <c r="H98" s="20">
        <f>'[1]Hazard &amp; Exposure'!DD102</f>
        <v>4</v>
      </c>
      <c r="I98" s="20">
        <f>'[1]Hazard &amp; Exposure'!AO102</f>
        <v>0.1</v>
      </c>
      <c r="J98" s="20">
        <f>'[1]Hazard &amp; Exposure'!AP102</f>
        <v>6.2</v>
      </c>
      <c r="K98" s="20">
        <f>'[1]Hazard &amp; Exposure'!AQ102</f>
        <v>5.5</v>
      </c>
      <c r="L98" s="20">
        <f>'[1]Hazard &amp; Exposure'!AR102</f>
        <v>0</v>
      </c>
      <c r="M98" s="20">
        <f>'[1]Hazard &amp; Exposure'!AU102</f>
        <v>0.5</v>
      </c>
      <c r="N98" s="20">
        <f>'[1]Hazard &amp; Exposure'!DC102</f>
        <v>7.4</v>
      </c>
      <c r="O98" s="20">
        <f>'[1]Hazard &amp; Exposure'!DK102</f>
        <v>2.2000000000000002</v>
      </c>
      <c r="P98" s="20">
        <f>'[1]Hazard &amp; Exposure'!DG102</f>
        <v>3.2</v>
      </c>
      <c r="Q98" s="20">
        <f>'[1]Hazard &amp; Exposure'!DJ102</f>
        <v>0</v>
      </c>
      <c r="R98" s="20">
        <f t="shared" si="12"/>
        <v>6.3</v>
      </c>
      <c r="S98" s="20">
        <f>[1]Vulnerability!O102</f>
        <v>7.3</v>
      </c>
      <c r="T98" s="20">
        <f>[1]Vulnerability!E102</f>
        <v>8.9</v>
      </c>
      <c r="U98" s="20">
        <f>[1]Vulnerability!H102</f>
        <v>5.7</v>
      </c>
      <c r="V98" s="20">
        <f>[1]Vulnerability!N102</f>
        <v>5.5</v>
      </c>
      <c r="W98" s="20">
        <f>[1]Vulnerability!AM102</f>
        <v>5.0999999999999996</v>
      </c>
      <c r="X98" s="20">
        <f>[1]Vulnerability!T102</f>
        <v>4.4000000000000004</v>
      </c>
      <c r="Y98" s="20">
        <f>[1]Vulnerability!AB102</f>
        <v>6.1</v>
      </c>
      <c r="Z98" s="20">
        <f>[1]Vulnerability!AE102</f>
        <v>4.8</v>
      </c>
      <c r="AA98" s="20">
        <f>[1]Vulnerability!AH102</f>
        <v>0</v>
      </c>
      <c r="AB98" s="20">
        <f>[1]Vulnerability!AK102</f>
        <v>8.6</v>
      </c>
      <c r="AC98" s="20">
        <f>[1]Vulnerability!AL102</f>
        <v>5.7</v>
      </c>
      <c r="AD98" s="20">
        <f t="shared" si="13"/>
        <v>7.8</v>
      </c>
      <c r="AE98" s="20">
        <f>'[1]Lack of Coping Capacity'!H102</f>
        <v>7.5</v>
      </c>
      <c r="AF98" s="20" t="str">
        <f>'[1]Lack of Coping Capacity'!D102</f>
        <v>x</v>
      </c>
      <c r="AG98" s="20">
        <f>'[1]Lack of Coping Capacity'!G102</f>
        <v>7.5</v>
      </c>
      <c r="AH98" s="20">
        <f>'[1]Lack of Coping Capacity'!AA102</f>
        <v>8.1</v>
      </c>
      <c r="AI98" s="20">
        <f>'[1]Lack of Coping Capacity'!M102</f>
        <v>8.1</v>
      </c>
      <c r="AJ98" s="20">
        <f>'[1]Lack of Coping Capacity'!R102</f>
        <v>7.9</v>
      </c>
      <c r="AK98" s="20">
        <f>'[1]Lack of Coping Capacity'!Z102</f>
        <v>8.3000000000000007</v>
      </c>
      <c r="AL98" s="23">
        <f>'[1]Imputed and missing data hidden'!BY98</f>
        <v>2</v>
      </c>
      <c r="AM98" s="24">
        <f t="shared" si="14"/>
        <v>3.9215686274509803E-2</v>
      </c>
      <c r="AN98" s="23" t="str">
        <f t="shared" si="15"/>
        <v/>
      </c>
      <c r="AO98" s="25">
        <f>'[1]Indicator Date hidden2'!BZ99</f>
        <v>0.56338028169014087</v>
      </c>
    </row>
    <row r="99" spans="1:41" x14ac:dyDescent="0.3">
      <c r="A99" s="19" t="str">
        <f>'[1]Indicator Data'!A103</f>
        <v>Libya</v>
      </c>
      <c r="B99" s="19" t="str">
        <f>'[1]Indicator Data'!B103</f>
        <v>LBY</v>
      </c>
      <c r="C99" s="20">
        <f t="shared" si="8"/>
        <v>6.2</v>
      </c>
      <c r="D99" s="20" t="str">
        <f t="shared" si="9"/>
        <v>High</v>
      </c>
      <c r="E99" s="21">
        <f t="shared" si="10"/>
        <v>18</v>
      </c>
      <c r="F99" s="22">
        <f>VLOOKUP($B99,'[1]Lack of Reliability Index'!$A$2:$H$192,8,FALSE)</f>
        <v>6.5656565656565657</v>
      </c>
      <c r="G99" s="20">
        <f t="shared" si="11"/>
        <v>8.1999999999999993</v>
      </c>
      <c r="H99" s="20">
        <f>'[1]Hazard &amp; Exposure'!DD103</f>
        <v>3.7</v>
      </c>
      <c r="I99" s="20">
        <f>'[1]Hazard &amp; Exposure'!AO103</f>
        <v>1.9</v>
      </c>
      <c r="J99" s="20">
        <f>'[1]Hazard &amp; Exposure'!AP103</f>
        <v>2.6</v>
      </c>
      <c r="K99" s="20">
        <f>'[1]Hazard &amp; Exposure'!AQ103</f>
        <v>7.3</v>
      </c>
      <c r="L99" s="20">
        <f>'[1]Hazard &amp; Exposure'!AR103</f>
        <v>0</v>
      </c>
      <c r="M99" s="20">
        <f>'[1]Hazard &amp; Exposure'!AU103</f>
        <v>5</v>
      </c>
      <c r="N99" s="20">
        <f>'[1]Hazard &amp; Exposure'!DC103</f>
        <v>3</v>
      </c>
      <c r="O99" s="20">
        <f>'[1]Hazard &amp; Exposure'!DK103</f>
        <v>10</v>
      </c>
      <c r="P99" s="20">
        <f>'[1]Hazard &amp; Exposure'!DG103</f>
        <v>10</v>
      </c>
      <c r="Q99" s="20">
        <f>'[1]Hazard &amp; Exposure'!DJ103</f>
        <v>10</v>
      </c>
      <c r="R99" s="20">
        <f t="shared" si="12"/>
        <v>4.3</v>
      </c>
      <c r="S99" s="20">
        <f>[1]Vulnerability!O103</f>
        <v>2.8</v>
      </c>
      <c r="T99" s="20">
        <f>[1]Vulnerability!E103</f>
        <v>3.4</v>
      </c>
      <c r="U99" s="20">
        <f>[1]Vulnerability!H103</f>
        <v>3.4</v>
      </c>
      <c r="V99" s="20">
        <f>[1]Vulnerability!N103</f>
        <v>1</v>
      </c>
      <c r="W99" s="20">
        <f>[1]Vulnerability!AM103</f>
        <v>5.5</v>
      </c>
      <c r="X99" s="20">
        <f>[1]Vulnerability!T103</f>
        <v>8</v>
      </c>
      <c r="Y99" s="20">
        <f>[1]Vulnerability!AB103</f>
        <v>0.5</v>
      </c>
      <c r="Z99" s="20">
        <f>[1]Vulnerability!AE103</f>
        <v>1.8</v>
      </c>
      <c r="AA99" s="20">
        <f>[1]Vulnerability!AH103</f>
        <v>0.1</v>
      </c>
      <c r="AB99" s="20">
        <f>[1]Vulnerability!AK103</f>
        <v>1.3</v>
      </c>
      <c r="AC99" s="20">
        <f>[1]Vulnerability!AL103</f>
        <v>0.9</v>
      </c>
      <c r="AD99" s="20">
        <f t="shared" si="13"/>
        <v>6.9</v>
      </c>
      <c r="AE99" s="20">
        <f>'[1]Lack of Coping Capacity'!H103</f>
        <v>8.6</v>
      </c>
      <c r="AF99" s="20" t="str">
        <f>'[1]Lack of Coping Capacity'!D103</f>
        <v>x</v>
      </c>
      <c r="AG99" s="20">
        <f>'[1]Lack of Coping Capacity'!G103</f>
        <v>8.6</v>
      </c>
      <c r="AH99" s="20">
        <f>'[1]Lack of Coping Capacity'!AA103</f>
        <v>4</v>
      </c>
      <c r="AI99" s="20">
        <f>'[1]Lack of Coping Capacity'!M103</f>
        <v>5.5</v>
      </c>
      <c r="AJ99" s="20">
        <f>'[1]Lack of Coping Capacity'!R103</f>
        <v>3.3</v>
      </c>
      <c r="AK99" s="20">
        <f>'[1]Lack of Coping Capacity'!Z103</f>
        <v>3.3</v>
      </c>
      <c r="AL99" s="23">
        <f>'[1]Imputed and missing data hidden'!BY99</f>
        <v>10</v>
      </c>
      <c r="AM99" s="24">
        <f t="shared" si="14"/>
        <v>0.19607843137254902</v>
      </c>
      <c r="AN99" s="23" t="str">
        <f t="shared" si="15"/>
        <v>YES</v>
      </c>
      <c r="AO99" s="25">
        <f>'[1]Indicator Date hidden2'!BZ100</f>
        <v>0.48484848484848486</v>
      </c>
    </row>
    <row r="100" spans="1:41" x14ac:dyDescent="0.3">
      <c r="A100" s="19" t="str">
        <f>'[1]Indicator Data'!A104</f>
        <v>Liechtenstein</v>
      </c>
      <c r="B100" s="19" t="str">
        <f>'[1]Indicator Data'!B104</f>
        <v>LIE</v>
      </c>
      <c r="C100" s="20">
        <f t="shared" si="8"/>
        <v>0.8</v>
      </c>
      <c r="D100" s="20" t="str">
        <f t="shared" si="9"/>
        <v>Very Low</v>
      </c>
      <c r="E100" s="21">
        <f t="shared" si="10"/>
        <v>189</v>
      </c>
      <c r="F100" s="22">
        <f>VLOOKUP($B100,'[1]Lack of Reliability Index'!$A$2:$H$192,8,FALSE)</f>
        <v>6.1132075471698117</v>
      </c>
      <c r="G100" s="20">
        <f t="shared" si="11"/>
        <v>0.7</v>
      </c>
      <c r="H100" s="20">
        <f>'[1]Hazard &amp; Exposure'!DD104</f>
        <v>1.3</v>
      </c>
      <c r="I100" s="20">
        <f>'[1]Hazard &amp; Exposure'!AO104</f>
        <v>5.2</v>
      </c>
      <c r="J100" s="20">
        <f>'[1]Hazard &amp; Exposure'!AP104</f>
        <v>0.1</v>
      </c>
      <c r="K100" s="20">
        <f>'[1]Hazard &amp; Exposure'!AQ104</f>
        <v>0</v>
      </c>
      <c r="L100" s="20">
        <f>'[1]Hazard &amp; Exposure'!AR104</f>
        <v>0</v>
      </c>
      <c r="M100" s="20">
        <f>'[1]Hazard &amp; Exposure'!AU104</f>
        <v>0</v>
      </c>
      <c r="N100" s="20">
        <f>'[1]Hazard &amp; Exposure'!DC104</f>
        <v>1.1000000000000001</v>
      </c>
      <c r="O100" s="20">
        <f>'[1]Hazard &amp; Exposure'!DK104</f>
        <v>0</v>
      </c>
      <c r="P100" s="20">
        <f>'[1]Hazard &amp; Exposure'!DG104</f>
        <v>0</v>
      </c>
      <c r="Q100" s="20">
        <f>'[1]Hazard &amp; Exposure'!DJ104</f>
        <v>0</v>
      </c>
      <c r="R100" s="20">
        <f t="shared" si="12"/>
        <v>0.7</v>
      </c>
      <c r="S100" s="20">
        <f>[1]Vulnerability!O104</f>
        <v>0</v>
      </c>
      <c r="T100" s="20">
        <f>[1]Vulnerability!E104</f>
        <v>0</v>
      </c>
      <c r="U100" s="20" t="str">
        <f>[1]Vulnerability!H104</f>
        <v>x</v>
      </c>
      <c r="V100" s="20">
        <f>[1]Vulnerability!N104</f>
        <v>0</v>
      </c>
      <c r="W100" s="20">
        <f>[1]Vulnerability!AM104</f>
        <v>1.4</v>
      </c>
      <c r="X100" s="20">
        <f>[1]Vulnerability!T104</f>
        <v>2.2999999999999998</v>
      </c>
      <c r="Y100" s="20" t="str">
        <f>[1]Vulnerability!AB104</f>
        <v>x</v>
      </c>
      <c r="Z100" s="20" t="str">
        <f>[1]Vulnerability!AE104</f>
        <v>x</v>
      </c>
      <c r="AA100" s="20">
        <f>[1]Vulnerability!AH104</f>
        <v>0</v>
      </c>
      <c r="AB100" s="20">
        <f>[1]Vulnerability!AK104</f>
        <v>0.7</v>
      </c>
      <c r="AC100" s="20">
        <f>[1]Vulnerability!AL104</f>
        <v>0.4</v>
      </c>
      <c r="AD100" s="20">
        <f t="shared" si="13"/>
        <v>1.2</v>
      </c>
      <c r="AE100" s="20">
        <f>'[1]Lack of Coping Capacity'!H104</f>
        <v>1.6</v>
      </c>
      <c r="AF100" s="20" t="str">
        <f>'[1]Lack of Coping Capacity'!D104</f>
        <v>x</v>
      </c>
      <c r="AG100" s="20">
        <f>'[1]Lack of Coping Capacity'!G104</f>
        <v>1.6</v>
      </c>
      <c r="AH100" s="20">
        <f>'[1]Lack of Coping Capacity'!AA104</f>
        <v>0.7</v>
      </c>
      <c r="AI100" s="20">
        <f>'[1]Lack of Coping Capacity'!M104</f>
        <v>1.3</v>
      </c>
      <c r="AJ100" s="20">
        <f>'[1]Lack of Coping Capacity'!R104</f>
        <v>0</v>
      </c>
      <c r="AK100" s="20" t="str">
        <f>'[1]Lack of Coping Capacity'!Z104</f>
        <v>x</v>
      </c>
      <c r="AL100" s="23">
        <f>'[1]Imputed and missing data hidden'!BY100</f>
        <v>30</v>
      </c>
      <c r="AM100" s="24">
        <f t="shared" si="14"/>
        <v>0.58823529411764708</v>
      </c>
      <c r="AN100" s="23" t="str">
        <f t="shared" si="15"/>
        <v/>
      </c>
      <c r="AO100" s="25">
        <f>'[1]Indicator Date hidden2'!BZ101</f>
        <v>0.39622641509433965</v>
      </c>
    </row>
    <row r="101" spans="1:41" x14ac:dyDescent="0.3">
      <c r="A101" s="19" t="str">
        <f>'[1]Indicator Data'!A105</f>
        <v>Lithuania</v>
      </c>
      <c r="B101" s="19" t="str">
        <f>'[1]Indicator Data'!B105</f>
        <v>LTU</v>
      </c>
      <c r="C101" s="20">
        <f t="shared" si="8"/>
        <v>1.2</v>
      </c>
      <c r="D101" s="20" t="str">
        <f t="shared" si="9"/>
        <v>Very Low</v>
      </c>
      <c r="E101" s="21">
        <f t="shared" si="10"/>
        <v>181</v>
      </c>
      <c r="F101" s="22">
        <f>VLOOKUP($B101,'[1]Lack of Reliability Index'!$A$2:$H$192,8,FALSE)</f>
        <v>5.2935323383084585</v>
      </c>
      <c r="G101" s="20">
        <f t="shared" si="11"/>
        <v>0.8</v>
      </c>
      <c r="H101" s="20">
        <f>'[1]Hazard &amp; Exposure'!DD105</f>
        <v>1.6</v>
      </c>
      <c r="I101" s="20">
        <f>'[1]Hazard &amp; Exposure'!AO105</f>
        <v>0.1</v>
      </c>
      <c r="J101" s="20">
        <f>'[1]Hazard &amp; Exposure'!AP105</f>
        <v>4.7</v>
      </c>
      <c r="K101" s="20">
        <f>'[1]Hazard &amp; Exposure'!AQ105</f>
        <v>0</v>
      </c>
      <c r="L101" s="20">
        <f>'[1]Hazard &amp; Exposure'!AR105</f>
        <v>0</v>
      </c>
      <c r="M101" s="20">
        <f>'[1]Hazard &amp; Exposure'!AU105</f>
        <v>2.7</v>
      </c>
      <c r="N101" s="20">
        <f>'[1]Hazard &amp; Exposure'!DC105</f>
        <v>1</v>
      </c>
      <c r="O101" s="20">
        <f>'[1]Hazard &amp; Exposure'!DK105</f>
        <v>0</v>
      </c>
      <c r="P101" s="20">
        <f>'[1]Hazard &amp; Exposure'!DG105</f>
        <v>0</v>
      </c>
      <c r="Q101" s="20">
        <f>'[1]Hazard &amp; Exposure'!DJ105</f>
        <v>0</v>
      </c>
      <c r="R101" s="20">
        <f t="shared" si="12"/>
        <v>1</v>
      </c>
      <c r="S101" s="20">
        <f>[1]Vulnerability!O105</f>
        <v>0.8</v>
      </c>
      <c r="T101" s="20">
        <f>[1]Vulnerability!E105</f>
        <v>0.4</v>
      </c>
      <c r="U101" s="20">
        <f>[1]Vulnerability!H105</f>
        <v>2.2000000000000002</v>
      </c>
      <c r="V101" s="20">
        <f>[1]Vulnerability!N105</f>
        <v>0.3</v>
      </c>
      <c r="W101" s="20">
        <f>[1]Vulnerability!AM105</f>
        <v>1.2</v>
      </c>
      <c r="X101" s="20">
        <f>[1]Vulnerability!T105</f>
        <v>2</v>
      </c>
      <c r="Y101" s="20">
        <f>[1]Vulnerability!AB105</f>
        <v>0.4</v>
      </c>
      <c r="Z101" s="20">
        <f>[1]Vulnerability!AE105</f>
        <v>0.3</v>
      </c>
      <c r="AA101" s="20">
        <f>[1]Vulnerability!AH105</f>
        <v>0</v>
      </c>
      <c r="AB101" s="20">
        <f>[1]Vulnerability!AK105</f>
        <v>0.7</v>
      </c>
      <c r="AC101" s="20">
        <f>[1]Vulnerability!AL105</f>
        <v>0.4</v>
      </c>
      <c r="AD101" s="20">
        <f t="shared" si="13"/>
        <v>2.2999999999999998</v>
      </c>
      <c r="AE101" s="20">
        <f>'[1]Lack of Coping Capacity'!H105</f>
        <v>3.5</v>
      </c>
      <c r="AF101" s="20" t="str">
        <f>'[1]Lack of Coping Capacity'!D105</f>
        <v>x</v>
      </c>
      <c r="AG101" s="20">
        <f>'[1]Lack of Coping Capacity'!G105</f>
        <v>3.5</v>
      </c>
      <c r="AH101" s="20">
        <f>'[1]Lack of Coping Capacity'!AA105</f>
        <v>0.8</v>
      </c>
      <c r="AI101" s="20">
        <f>'[1]Lack of Coping Capacity'!M105</f>
        <v>0.9</v>
      </c>
      <c r="AJ101" s="20">
        <f>'[1]Lack of Coping Capacity'!R105</f>
        <v>0.4</v>
      </c>
      <c r="AK101" s="20">
        <f>'[1]Lack of Coping Capacity'!Z105</f>
        <v>1.1000000000000001</v>
      </c>
      <c r="AL101" s="23">
        <f>'[1]Imputed and missing data hidden'!BY101</f>
        <v>10</v>
      </c>
      <c r="AM101" s="24">
        <f t="shared" si="14"/>
        <v>0.19607843137254902</v>
      </c>
      <c r="AN101" s="23" t="str">
        <f t="shared" si="15"/>
        <v/>
      </c>
      <c r="AO101" s="25">
        <f>'[1]Indicator Date hidden2'!BZ102</f>
        <v>0.4925373134328358</v>
      </c>
    </row>
    <row r="102" spans="1:41" x14ac:dyDescent="0.3">
      <c r="A102" s="19" t="str">
        <f>'[1]Indicator Data'!A106</f>
        <v>Luxembourg</v>
      </c>
      <c r="B102" s="19" t="str">
        <f>'[1]Indicator Data'!B106</f>
        <v>LUX</v>
      </c>
      <c r="C102" s="20">
        <f t="shared" si="8"/>
        <v>0.9</v>
      </c>
      <c r="D102" s="20" t="str">
        <f t="shared" si="9"/>
        <v>Very Low</v>
      </c>
      <c r="E102" s="21">
        <f t="shared" si="10"/>
        <v>187</v>
      </c>
      <c r="F102" s="22">
        <f>VLOOKUP($B102,'[1]Lack of Reliability Index'!$A$2:$H$192,8,FALSE)</f>
        <v>5.765079365079365</v>
      </c>
      <c r="G102" s="20">
        <f t="shared" si="11"/>
        <v>0.4</v>
      </c>
      <c r="H102" s="20">
        <f>'[1]Hazard &amp; Exposure'!DD106</f>
        <v>0.8</v>
      </c>
      <c r="I102" s="20">
        <f>'[1]Hazard &amp; Exposure'!AO106</f>
        <v>0.2</v>
      </c>
      <c r="J102" s="20">
        <f>'[1]Hazard &amp; Exposure'!AP106</f>
        <v>2</v>
      </c>
      <c r="K102" s="20">
        <f>'[1]Hazard &amp; Exposure'!AQ106</f>
        <v>0</v>
      </c>
      <c r="L102" s="20">
        <f>'[1]Hazard &amp; Exposure'!AR106</f>
        <v>0</v>
      </c>
      <c r="M102" s="20">
        <f>'[1]Hazard &amp; Exposure'!AU106</f>
        <v>1</v>
      </c>
      <c r="N102" s="20">
        <f>'[1]Hazard &amp; Exposure'!DC106</f>
        <v>1.5</v>
      </c>
      <c r="O102" s="20">
        <f>'[1]Hazard &amp; Exposure'!DK106</f>
        <v>0</v>
      </c>
      <c r="P102" s="20">
        <f>'[1]Hazard &amp; Exposure'!DG106</f>
        <v>0</v>
      </c>
      <c r="Q102" s="20">
        <f>'[1]Hazard &amp; Exposure'!DJ106</f>
        <v>0</v>
      </c>
      <c r="R102" s="20">
        <f t="shared" si="12"/>
        <v>1.6</v>
      </c>
      <c r="S102" s="20">
        <f>[1]Vulnerability!O106</f>
        <v>0.6</v>
      </c>
      <c r="T102" s="20">
        <f>[1]Vulnerability!E106</f>
        <v>0</v>
      </c>
      <c r="U102" s="20">
        <f>[1]Vulnerability!H106</f>
        <v>1.8</v>
      </c>
      <c r="V102" s="20">
        <f>[1]Vulnerability!N106</f>
        <v>0.5</v>
      </c>
      <c r="W102" s="20">
        <f>[1]Vulnerability!AM106</f>
        <v>2.5</v>
      </c>
      <c r="X102" s="20">
        <f>[1]Vulnerability!T106</f>
        <v>4.2</v>
      </c>
      <c r="Y102" s="20">
        <f>[1]Vulnerability!AB106</f>
        <v>0.1</v>
      </c>
      <c r="Z102" s="20">
        <f>[1]Vulnerability!AE106</f>
        <v>0.2</v>
      </c>
      <c r="AA102" s="20">
        <f>[1]Vulnerability!AH106</f>
        <v>0.1</v>
      </c>
      <c r="AB102" s="20">
        <f>[1]Vulnerability!AK106</f>
        <v>1</v>
      </c>
      <c r="AC102" s="20">
        <f>[1]Vulnerability!AL106</f>
        <v>0.4</v>
      </c>
      <c r="AD102" s="20">
        <f t="shared" si="13"/>
        <v>1.3</v>
      </c>
      <c r="AE102" s="20">
        <f>'[1]Lack of Coping Capacity'!H106</f>
        <v>1.8</v>
      </c>
      <c r="AF102" s="20" t="str">
        <f>'[1]Lack of Coping Capacity'!D106</f>
        <v>x</v>
      </c>
      <c r="AG102" s="20">
        <f>'[1]Lack of Coping Capacity'!G106</f>
        <v>1.8</v>
      </c>
      <c r="AH102" s="20">
        <f>'[1]Lack of Coping Capacity'!AA106</f>
        <v>0.7</v>
      </c>
      <c r="AI102" s="20">
        <f>'[1]Lack of Coping Capacity'!M106</f>
        <v>1.2</v>
      </c>
      <c r="AJ102" s="20">
        <f>'[1]Lack of Coping Capacity'!R106</f>
        <v>0.1</v>
      </c>
      <c r="AK102" s="20">
        <f>'[1]Lack of Coping Capacity'!Z106</f>
        <v>0.8</v>
      </c>
      <c r="AL102" s="23">
        <f>'[1]Imputed and missing data hidden'!BY102</f>
        <v>14</v>
      </c>
      <c r="AM102" s="24">
        <f t="shared" si="14"/>
        <v>0.27450980392156865</v>
      </c>
      <c r="AN102" s="23" t="str">
        <f t="shared" si="15"/>
        <v/>
      </c>
      <c r="AO102" s="25">
        <f>'[1]Indicator Date hidden2'!BZ103</f>
        <v>0.38095238095238093</v>
      </c>
    </row>
    <row r="103" spans="1:41" x14ac:dyDescent="0.3">
      <c r="A103" s="19" t="str">
        <f>'[1]Indicator Data'!A107</f>
        <v>Madagascar</v>
      </c>
      <c r="B103" s="19" t="str">
        <f>'[1]Indicator Data'!B107</f>
        <v>MDG</v>
      </c>
      <c r="C103" s="20">
        <f t="shared" si="8"/>
        <v>5.0999999999999996</v>
      </c>
      <c r="D103" s="20" t="str">
        <f t="shared" si="9"/>
        <v>High</v>
      </c>
      <c r="E103" s="21">
        <f t="shared" si="10"/>
        <v>41</v>
      </c>
      <c r="F103" s="22">
        <f>VLOOKUP($B103,'[1]Lack of Reliability Index'!$A$2:$H$192,8,FALSE)</f>
        <v>3.6748858447488573</v>
      </c>
      <c r="G103" s="20">
        <f t="shared" si="11"/>
        <v>3.9</v>
      </c>
      <c r="H103" s="20">
        <f>'[1]Hazard &amp; Exposure'!DD107</f>
        <v>6.2</v>
      </c>
      <c r="I103" s="20">
        <f>'[1]Hazard &amp; Exposure'!AO107</f>
        <v>0.1</v>
      </c>
      <c r="J103" s="20">
        <f>'[1]Hazard &amp; Exposure'!AP107</f>
        <v>7.2</v>
      </c>
      <c r="K103" s="20">
        <f>'[1]Hazard &amp; Exposure'!AQ107</f>
        <v>7.8</v>
      </c>
      <c r="L103" s="20">
        <f>'[1]Hazard &amp; Exposure'!AR107</f>
        <v>7.4</v>
      </c>
      <c r="M103" s="20">
        <f>'[1]Hazard &amp; Exposure'!AU107</f>
        <v>4.7</v>
      </c>
      <c r="N103" s="20">
        <f>'[1]Hazard &amp; Exposure'!DC107</f>
        <v>6.9</v>
      </c>
      <c r="O103" s="20">
        <f>'[1]Hazard &amp; Exposure'!DK107</f>
        <v>0.6</v>
      </c>
      <c r="P103" s="20">
        <f>'[1]Hazard &amp; Exposure'!DG107</f>
        <v>0.9</v>
      </c>
      <c r="Q103" s="20">
        <f>'[1]Hazard &amp; Exposure'!DJ107</f>
        <v>0</v>
      </c>
      <c r="R103" s="20">
        <f t="shared" si="12"/>
        <v>5</v>
      </c>
      <c r="S103" s="20">
        <f>[1]Vulnerability!O107</f>
        <v>5.9</v>
      </c>
      <c r="T103" s="20">
        <f>[1]Vulnerability!E107</f>
        <v>8.6999999999999993</v>
      </c>
      <c r="U103" s="20">
        <f>[1]Vulnerability!H107</f>
        <v>4.4000000000000004</v>
      </c>
      <c r="V103" s="20">
        <f>[1]Vulnerability!N107</f>
        <v>1.8</v>
      </c>
      <c r="W103" s="20">
        <f>[1]Vulnerability!AM107</f>
        <v>4</v>
      </c>
      <c r="X103" s="20">
        <f>[1]Vulnerability!T107</f>
        <v>1.3</v>
      </c>
      <c r="Y103" s="20">
        <f>[1]Vulnerability!AB107</f>
        <v>3.9</v>
      </c>
      <c r="Z103" s="20">
        <f>[1]Vulnerability!AE107</f>
        <v>4.9000000000000004</v>
      </c>
      <c r="AA103" s="20">
        <f>[1]Vulnerability!AH107</f>
        <v>2.6</v>
      </c>
      <c r="AB103" s="20">
        <f>[1]Vulnerability!AK107</f>
        <v>9.1999999999999993</v>
      </c>
      <c r="AC103" s="20">
        <f>[1]Vulnerability!AL107</f>
        <v>5.9</v>
      </c>
      <c r="AD103" s="20">
        <f t="shared" si="13"/>
        <v>7</v>
      </c>
      <c r="AE103" s="20">
        <f>'[1]Lack of Coping Capacity'!H107</f>
        <v>6.1</v>
      </c>
      <c r="AF103" s="20">
        <f>'[1]Lack of Coping Capacity'!D107</f>
        <v>4.7</v>
      </c>
      <c r="AG103" s="20">
        <f>'[1]Lack of Coping Capacity'!G107</f>
        <v>7.4</v>
      </c>
      <c r="AH103" s="20">
        <f>'[1]Lack of Coping Capacity'!AA107</f>
        <v>7.8</v>
      </c>
      <c r="AI103" s="20">
        <f>'[1]Lack of Coping Capacity'!M107</f>
        <v>7.5</v>
      </c>
      <c r="AJ103" s="20">
        <f>'[1]Lack of Coping Capacity'!R107</f>
        <v>9.4</v>
      </c>
      <c r="AK103" s="20">
        <f>'[1]Lack of Coping Capacity'!Z107</f>
        <v>6.6</v>
      </c>
      <c r="AL103" s="23">
        <f>'[1]Imputed and missing data hidden'!BY103</f>
        <v>2</v>
      </c>
      <c r="AM103" s="24">
        <f t="shared" si="14"/>
        <v>3.9215686274509803E-2</v>
      </c>
      <c r="AN103" s="23" t="str">
        <f t="shared" si="15"/>
        <v/>
      </c>
      <c r="AO103" s="25">
        <f>'[1]Indicator Date hidden2'!BZ104</f>
        <v>0.58904109589041098</v>
      </c>
    </row>
    <row r="104" spans="1:41" x14ac:dyDescent="0.3">
      <c r="A104" s="19" t="str">
        <f>'[1]Indicator Data'!A108</f>
        <v>Malawi</v>
      </c>
      <c r="B104" s="19" t="str">
        <f>'[1]Indicator Data'!B108</f>
        <v>MWI</v>
      </c>
      <c r="C104" s="20">
        <f t="shared" si="8"/>
        <v>4.7</v>
      </c>
      <c r="D104" s="20" t="str">
        <f t="shared" si="9"/>
        <v>Medium</v>
      </c>
      <c r="E104" s="21">
        <f t="shared" si="10"/>
        <v>52</v>
      </c>
      <c r="F104" s="22">
        <f>VLOOKUP($B104,'[1]Lack of Reliability Index'!$A$2:$H$192,8,FALSE)</f>
        <v>2.3783783783783772</v>
      </c>
      <c r="G104" s="20">
        <f t="shared" si="11"/>
        <v>2.9</v>
      </c>
      <c r="H104" s="20">
        <f>'[1]Hazard &amp; Exposure'!DD108</f>
        <v>4.5999999999999996</v>
      </c>
      <c r="I104" s="20">
        <f>'[1]Hazard &amp; Exposure'!AO108</f>
        <v>6.5</v>
      </c>
      <c r="J104" s="20">
        <f>'[1]Hazard &amp; Exposure'!AP108</f>
        <v>5.3</v>
      </c>
      <c r="K104" s="20">
        <f>'[1]Hazard &amp; Exposure'!AQ108</f>
        <v>0</v>
      </c>
      <c r="L104" s="20">
        <f>'[1]Hazard &amp; Exposure'!AR108</f>
        <v>0.7</v>
      </c>
      <c r="M104" s="20">
        <f>'[1]Hazard &amp; Exposure'!AU108</f>
        <v>5.9</v>
      </c>
      <c r="N104" s="20">
        <f>'[1]Hazard &amp; Exposure'!DC108</f>
        <v>6.6</v>
      </c>
      <c r="O104" s="20">
        <f>'[1]Hazard &amp; Exposure'!DK108</f>
        <v>0.8</v>
      </c>
      <c r="P104" s="20">
        <f>'[1]Hazard &amp; Exposure'!DG108</f>
        <v>1.2</v>
      </c>
      <c r="Q104" s="20">
        <f>'[1]Hazard &amp; Exposure'!DJ108</f>
        <v>0</v>
      </c>
      <c r="R104" s="20">
        <f t="shared" si="12"/>
        <v>5.7</v>
      </c>
      <c r="S104" s="20">
        <f>[1]Vulnerability!O108</f>
        <v>6.7</v>
      </c>
      <c r="T104" s="20">
        <f>[1]Vulnerability!E108</f>
        <v>8.6</v>
      </c>
      <c r="U104" s="20">
        <f>[1]Vulnerability!H108</f>
        <v>6.2</v>
      </c>
      <c r="V104" s="20">
        <f>[1]Vulnerability!N108</f>
        <v>3.2</v>
      </c>
      <c r="W104" s="20">
        <f>[1]Vulnerability!AM108</f>
        <v>4.4000000000000004</v>
      </c>
      <c r="X104" s="20">
        <f>[1]Vulnerability!T108</f>
        <v>4.8</v>
      </c>
      <c r="Y104" s="20">
        <f>[1]Vulnerability!AB108</f>
        <v>6.3</v>
      </c>
      <c r="Z104" s="20">
        <f>[1]Vulnerability!AE108</f>
        <v>2.9</v>
      </c>
      <c r="AA104" s="20">
        <f>[1]Vulnerability!AH108</f>
        <v>1.3</v>
      </c>
      <c r="AB104" s="20">
        <f>[1]Vulnerability!AK108</f>
        <v>4.0999999999999996</v>
      </c>
      <c r="AC104" s="20">
        <f>[1]Vulnerability!AL108</f>
        <v>3.9</v>
      </c>
      <c r="AD104" s="20">
        <f t="shared" si="13"/>
        <v>6.4</v>
      </c>
      <c r="AE104" s="20">
        <f>'[1]Lack of Coping Capacity'!H108</f>
        <v>5.4</v>
      </c>
      <c r="AF104" s="20">
        <f>'[1]Lack of Coping Capacity'!D108</f>
        <v>4</v>
      </c>
      <c r="AG104" s="20">
        <f>'[1]Lack of Coping Capacity'!G108</f>
        <v>6.8</v>
      </c>
      <c r="AH104" s="20">
        <f>'[1]Lack of Coping Capacity'!AA108</f>
        <v>7.3</v>
      </c>
      <c r="AI104" s="20">
        <f>'[1]Lack of Coping Capacity'!M108</f>
        <v>8</v>
      </c>
      <c r="AJ104" s="20">
        <f>'[1]Lack of Coping Capacity'!R108</f>
        <v>7.5</v>
      </c>
      <c r="AK104" s="20">
        <f>'[1]Lack of Coping Capacity'!Z108</f>
        <v>6.4</v>
      </c>
      <c r="AL104" s="23">
        <f>'[1]Imputed and missing data hidden'!BY104</f>
        <v>0</v>
      </c>
      <c r="AM104" s="24">
        <f t="shared" si="14"/>
        <v>0</v>
      </c>
      <c r="AN104" s="23" t="str">
        <f t="shared" si="15"/>
        <v/>
      </c>
      <c r="AO104" s="25">
        <f>'[1]Indicator Date hidden2'!BZ105</f>
        <v>0.44594594594594594</v>
      </c>
    </row>
    <row r="105" spans="1:41" x14ac:dyDescent="0.3">
      <c r="A105" s="19" t="str">
        <f>'[1]Indicator Data'!A109</f>
        <v>Malaysia</v>
      </c>
      <c r="B105" s="19" t="str">
        <f>'[1]Indicator Data'!B109</f>
        <v>MYS</v>
      </c>
      <c r="C105" s="20">
        <f t="shared" si="8"/>
        <v>3.1</v>
      </c>
      <c r="D105" s="20" t="str">
        <f t="shared" si="9"/>
        <v>Low</v>
      </c>
      <c r="E105" s="21">
        <f t="shared" si="10"/>
        <v>111</v>
      </c>
      <c r="F105" s="22">
        <f>VLOOKUP($B105,'[1]Lack of Reliability Index'!$A$2:$H$192,8,FALSE)</f>
        <v>4.9855072463768115</v>
      </c>
      <c r="G105" s="20">
        <f t="shared" si="11"/>
        <v>3.1</v>
      </c>
      <c r="H105" s="20">
        <f>'[1]Hazard &amp; Exposure'!DD109</f>
        <v>4.9000000000000004</v>
      </c>
      <c r="I105" s="20">
        <f>'[1]Hazard &amp; Exposure'!AO109</f>
        <v>2.2999999999999998</v>
      </c>
      <c r="J105" s="20">
        <f>'[1]Hazard &amp; Exposure'!AP109</f>
        <v>6.6</v>
      </c>
      <c r="K105" s="20">
        <f>'[1]Hazard &amp; Exposure'!AQ109</f>
        <v>7.1</v>
      </c>
      <c r="L105" s="20">
        <f>'[1]Hazard &amp; Exposure'!AR109</f>
        <v>2.9</v>
      </c>
      <c r="M105" s="20">
        <f>'[1]Hazard &amp; Exposure'!AU109</f>
        <v>3.2</v>
      </c>
      <c r="N105" s="20">
        <f>'[1]Hazard &amp; Exposure'!DC109</f>
        <v>5.6</v>
      </c>
      <c r="O105" s="20">
        <f>'[1]Hazard &amp; Exposure'!DK109</f>
        <v>0.7</v>
      </c>
      <c r="P105" s="20">
        <f>'[1]Hazard &amp; Exposure'!DG109</f>
        <v>1</v>
      </c>
      <c r="Q105" s="20">
        <f>'[1]Hazard &amp; Exposure'!DJ109</f>
        <v>0</v>
      </c>
      <c r="R105" s="20">
        <f t="shared" si="12"/>
        <v>3.1</v>
      </c>
      <c r="S105" s="20">
        <f>[1]Vulnerability!O109</f>
        <v>1.9</v>
      </c>
      <c r="T105" s="20">
        <f>[1]Vulnerability!E109</f>
        <v>1.8</v>
      </c>
      <c r="U105" s="20">
        <f>[1]Vulnerability!H109</f>
        <v>3.7</v>
      </c>
      <c r="V105" s="20">
        <f>[1]Vulnerability!N109</f>
        <v>0.1</v>
      </c>
      <c r="W105" s="20">
        <f>[1]Vulnerability!AM109</f>
        <v>4.2</v>
      </c>
      <c r="X105" s="20">
        <f>[1]Vulnerability!T109</f>
        <v>6.2</v>
      </c>
      <c r="Y105" s="20">
        <f>[1]Vulnerability!AB109</f>
        <v>0.9</v>
      </c>
      <c r="Z105" s="20">
        <f>[1]Vulnerability!AE109</f>
        <v>1.9</v>
      </c>
      <c r="AA105" s="20">
        <f>[1]Vulnerability!AH109</f>
        <v>0.2</v>
      </c>
      <c r="AB105" s="20">
        <f>[1]Vulnerability!AK109</f>
        <v>2</v>
      </c>
      <c r="AC105" s="20">
        <f>[1]Vulnerability!AL109</f>
        <v>1.3</v>
      </c>
      <c r="AD105" s="20">
        <f t="shared" si="13"/>
        <v>3</v>
      </c>
      <c r="AE105" s="20">
        <f>'[1]Lack of Coping Capacity'!H109</f>
        <v>3.3</v>
      </c>
      <c r="AF105" s="20">
        <f>'[1]Lack of Coping Capacity'!D109</f>
        <v>2.6</v>
      </c>
      <c r="AG105" s="20">
        <f>'[1]Lack of Coping Capacity'!G109</f>
        <v>4</v>
      </c>
      <c r="AH105" s="20">
        <f>'[1]Lack of Coping Capacity'!AA109</f>
        <v>2.6</v>
      </c>
      <c r="AI105" s="20">
        <f>'[1]Lack of Coping Capacity'!M109</f>
        <v>1.5</v>
      </c>
      <c r="AJ105" s="20">
        <f>'[1]Lack of Coping Capacity'!R109</f>
        <v>2.9</v>
      </c>
      <c r="AK105" s="20">
        <f>'[1]Lack of Coping Capacity'!Z109</f>
        <v>3.4</v>
      </c>
      <c r="AL105" s="23">
        <f>'[1]Imputed and missing data hidden'!BY105</f>
        <v>10</v>
      </c>
      <c r="AM105" s="24">
        <f t="shared" si="14"/>
        <v>0.19607843137254902</v>
      </c>
      <c r="AN105" s="23" t="str">
        <f t="shared" si="15"/>
        <v/>
      </c>
      <c r="AO105" s="25">
        <f>'[1]Indicator Date hidden2'!BZ106</f>
        <v>0.43478260869565216</v>
      </c>
    </row>
    <row r="106" spans="1:41" x14ac:dyDescent="0.3">
      <c r="A106" s="19" t="str">
        <f>'[1]Indicator Data'!A110</f>
        <v>Maldives</v>
      </c>
      <c r="B106" s="19" t="str">
        <f>'[1]Indicator Data'!B110</f>
        <v>MDV</v>
      </c>
      <c r="C106" s="20">
        <f t="shared" si="8"/>
        <v>2.2999999999999998</v>
      </c>
      <c r="D106" s="20" t="str">
        <f t="shared" si="9"/>
        <v>Low</v>
      </c>
      <c r="E106" s="21">
        <f t="shared" si="10"/>
        <v>140</v>
      </c>
      <c r="F106" s="22">
        <f>VLOOKUP($B106,'[1]Lack of Reliability Index'!$A$2:$H$192,8,FALSE)</f>
        <v>5.5880597014925373</v>
      </c>
      <c r="G106" s="20">
        <f t="shared" si="11"/>
        <v>1.8</v>
      </c>
      <c r="H106" s="20">
        <f>'[1]Hazard &amp; Exposure'!DD110</f>
        <v>3.1</v>
      </c>
      <c r="I106" s="20">
        <f>'[1]Hazard &amp; Exposure'!AO110</f>
        <v>0.1</v>
      </c>
      <c r="J106" s="20">
        <f>'[1]Hazard &amp; Exposure'!AP110</f>
        <v>0.1</v>
      </c>
      <c r="K106" s="20">
        <f>'[1]Hazard &amp; Exposure'!AQ110</f>
        <v>9</v>
      </c>
      <c r="L106" s="20">
        <f>'[1]Hazard &amp; Exposure'!AR110</f>
        <v>0</v>
      </c>
      <c r="M106" s="20">
        <f>'[1]Hazard &amp; Exposure'!AU110</f>
        <v>0</v>
      </c>
      <c r="N106" s="20">
        <f>'[1]Hazard &amp; Exposure'!DC110</f>
        <v>2.9</v>
      </c>
      <c r="O106" s="20">
        <f>'[1]Hazard &amp; Exposure'!DK110</f>
        <v>0.2</v>
      </c>
      <c r="P106" s="20">
        <f>'[1]Hazard &amp; Exposure'!DG110</f>
        <v>0.3</v>
      </c>
      <c r="Q106" s="20">
        <f>'[1]Hazard &amp; Exposure'!DJ110</f>
        <v>0</v>
      </c>
      <c r="R106" s="20">
        <f t="shared" si="12"/>
        <v>1.8</v>
      </c>
      <c r="S106" s="20">
        <f>[1]Vulnerability!O110</f>
        <v>2.2000000000000002</v>
      </c>
      <c r="T106" s="20">
        <f>[1]Vulnerability!E110</f>
        <v>2.4</v>
      </c>
      <c r="U106" s="20">
        <f>[1]Vulnerability!H110</f>
        <v>3.3</v>
      </c>
      <c r="V106" s="20">
        <f>[1]Vulnerability!N110</f>
        <v>0.8</v>
      </c>
      <c r="W106" s="20">
        <f>[1]Vulnerability!AM110</f>
        <v>1.3</v>
      </c>
      <c r="X106" s="20">
        <f>[1]Vulnerability!T110</f>
        <v>0</v>
      </c>
      <c r="Y106" s="20">
        <f>[1]Vulnerability!AB110</f>
        <v>0.4</v>
      </c>
      <c r="Z106" s="20">
        <f>[1]Vulnerability!AE110</f>
        <v>2.2999999999999998</v>
      </c>
      <c r="AA106" s="20">
        <f>[1]Vulnerability!AH110</f>
        <v>0.3</v>
      </c>
      <c r="AB106" s="20">
        <f>[1]Vulnerability!AK110</f>
        <v>5.5</v>
      </c>
      <c r="AC106" s="20">
        <f>[1]Vulnerability!AL110</f>
        <v>2.4</v>
      </c>
      <c r="AD106" s="20">
        <f t="shared" si="13"/>
        <v>4</v>
      </c>
      <c r="AE106" s="20">
        <f>'[1]Lack of Coping Capacity'!H110</f>
        <v>5.7</v>
      </c>
      <c r="AF106" s="20">
        <f>'[1]Lack of Coping Capacity'!D110</f>
        <v>5.8</v>
      </c>
      <c r="AG106" s="20">
        <f>'[1]Lack of Coping Capacity'!G110</f>
        <v>5.6</v>
      </c>
      <c r="AH106" s="20">
        <f>'[1]Lack of Coping Capacity'!AA110</f>
        <v>1.7</v>
      </c>
      <c r="AI106" s="20">
        <f>'[1]Lack of Coping Capacity'!M110</f>
        <v>1.6</v>
      </c>
      <c r="AJ106" s="20">
        <f>'[1]Lack of Coping Capacity'!R110</f>
        <v>0.1</v>
      </c>
      <c r="AK106" s="20">
        <f>'[1]Lack of Coping Capacity'!Z110</f>
        <v>3.3</v>
      </c>
      <c r="AL106" s="23">
        <f>'[1]Imputed and missing data hidden'!BY106</f>
        <v>12</v>
      </c>
      <c r="AM106" s="24">
        <f t="shared" si="14"/>
        <v>0.23529411764705882</v>
      </c>
      <c r="AN106" s="23" t="str">
        <f t="shared" si="15"/>
        <v/>
      </c>
      <c r="AO106" s="25">
        <f>'[1]Indicator Date hidden2'!BZ107</f>
        <v>0.44776119402985076</v>
      </c>
    </row>
    <row r="107" spans="1:41" x14ac:dyDescent="0.3">
      <c r="A107" s="19" t="str">
        <f>'[1]Indicator Data'!A111</f>
        <v>Mali</v>
      </c>
      <c r="B107" s="19" t="str">
        <f>'[1]Indicator Data'!B111</f>
        <v>MLI</v>
      </c>
      <c r="C107" s="20">
        <f t="shared" si="8"/>
        <v>7</v>
      </c>
      <c r="D107" s="20" t="str">
        <f t="shared" si="9"/>
        <v>Very High</v>
      </c>
      <c r="E107" s="21">
        <f t="shared" si="10"/>
        <v>11</v>
      </c>
      <c r="F107" s="22">
        <f>VLOOKUP($B107,'[1]Lack of Reliability Index'!$A$2:$H$192,8,FALSE)</f>
        <v>3.2557077625570772</v>
      </c>
      <c r="G107" s="20">
        <f t="shared" si="11"/>
        <v>7.3</v>
      </c>
      <c r="H107" s="20">
        <f>'[1]Hazard &amp; Exposure'!DD111</f>
        <v>4.2</v>
      </c>
      <c r="I107" s="20">
        <f>'[1]Hazard &amp; Exposure'!AO111</f>
        <v>0.1</v>
      </c>
      <c r="J107" s="20">
        <f>'[1]Hazard &amp; Exposure'!AP111</f>
        <v>6.9</v>
      </c>
      <c r="K107" s="20">
        <f>'[1]Hazard &amp; Exposure'!AQ111</f>
        <v>0</v>
      </c>
      <c r="L107" s="20">
        <f>'[1]Hazard &amp; Exposure'!AR111</f>
        <v>0</v>
      </c>
      <c r="M107" s="20">
        <f>'[1]Hazard &amp; Exposure'!AU111</f>
        <v>7.1</v>
      </c>
      <c r="N107" s="20">
        <f>'[1]Hazard &amp; Exposure'!DC111</f>
        <v>6.5</v>
      </c>
      <c r="O107" s="20">
        <f>'[1]Hazard &amp; Exposure'!DK111</f>
        <v>9</v>
      </c>
      <c r="P107" s="20">
        <f>'[1]Hazard &amp; Exposure'!DG111</f>
        <v>10</v>
      </c>
      <c r="Q107" s="20">
        <f>'[1]Hazard &amp; Exposure'!DJ111</f>
        <v>9</v>
      </c>
      <c r="R107" s="20">
        <f t="shared" si="12"/>
        <v>7.1</v>
      </c>
      <c r="S107" s="20">
        <f>[1]Vulnerability!O111</f>
        <v>7.1</v>
      </c>
      <c r="T107" s="20">
        <f>[1]Vulnerability!E111</f>
        <v>9.4</v>
      </c>
      <c r="U107" s="20">
        <f>[1]Vulnerability!H111</f>
        <v>5.5</v>
      </c>
      <c r="V107" s="20">
        <f>[1]Vulnerability!N111</f>
        <v>3.9</v>
      </c>
      <c r="W107" s="20">
        <f>[1]Vulnerability!AM111</f>
        <v>7.1</v>
      </c>
      <c r="X107" s="20">
        <f>[1]Vulnerability!T111</f>
        <v>7.4</v>
      </c>
      <c r="Y107" s="20">
        <f>[1]Vulnerability!AB111</f>
        <v>4.3</v>
      </c>
      <c r="Z107" s="20">
        <f>[1]Vulnerability!AE111</f>
        <v>5.7</v>
      </c>
      <c r="AA107" s="20">
        <f>[1]Vulnerability!AH111</f>
        <v>10</v>
      </c>
      <c r="AB107" s="20">
        <f>[1]Vulnerability!AK111</f>
        <v>2.1</v>
      </c>
      <c r="AC107" s="20">
        <f>[1]Vulnerability!AL111</f>
        <v>6.7</v>
      </c>
      <c r="AD107" s="20">
        <f t="shared" si="13"/>
        <v>6.6</v>
      </c>
      <c r="AE107" s="20">
        <f>'[1]Lack of Coping Capacity'!H111</f>
        <v>6</v>
      </c>
      <c r="AF107" s="20">
        <f>'[1]Lack of Coping Capacity'!D111</f>
        <v>4.9000000000000004</v>
      </c>
      <c r="AG107" s="20">
        <f>'[1]Lack of Coping Capacity'!G111</f>
        <v>7.1</v>
      </c>
      <c r="AH107" s="20">
        <f>'[1]Lack of Coping Capacity'!AA111</f>
        <v>7.2</v>
      </c>
      <c r="AI107" s="20">
        <f>'[1]Lack of Coping Capacity'!M111</f>
        <v>7</v>
      </c>
      <c r="AJ107" s="20">
        <f>'[1]Lack of Coping Capacity'!R111</f>
        <v>6.7</v>
      </c>
      <c r="AK107" s="20">
        <f>'[1]Lack of Coping Capacity'!Z111</f>
        <v>7.9</v>
      </c>
      <c r="AL107" s="23">
        <f>'[1]Imputed and missing data hidden'!BY107</f>
        <v>1</v>
      </c>
      <c r="AM107" s="24">
        <f t="shared" si="14"/>
        <v>1.9607843137254902E-2</v>
      </c>
      <c r="AN107" s="23" t="str">
        <f t="shared" si="15"/>
        <v>YES</v>
      </c>
      <c r="AO107" s="25">
        <f>'[1]Indicator Date hidden2'!BZ108</f>
        <v>0.43835616438356162</v>
      </c>
    </row>
    <row r="108" spans="1:41" x14ac:dyDescent="0.3">
      <c r="A108" s="19" t="str">
        <f>'[1]Indicator Data'!A112</f>
        <v>Malta</v>
      </c>
      <c r="B108" s="19" t="str">
        <f>'[1]Indicator Data'!B112</f>
        <v>MLT</v>
      </c>
      <c r="C108" s="20">
        <f t="shared" si="8"/>
        <v>1.9</v>
      </c>
      <c r="D108" s="20" t="str">
        <f t="shared" si="9"/>
        <v>Very Low</v>
      </c>
      <c r="E108" s="21">
        <f t="shared" si="10"/>
        <v>153</v>
      </c>
      <c r="F108" s="22">
        <f>VLOOKUP($B108,'[1]Lack of Reliability Index'!$A$2:$H$192,8,FALSE)</f>
        <v>6.15</v>
      </c>
      <c r="G108" s="20">
        <f t="shared" si="11"/>
        <v>1.3</v>
      </c>
      <c r="H108" s="20">
        <f>'[1]Hazard &amp; Exposure'!DD112</f>
        <v>2.5</v>
      </c>
      <c r="I108" s="20">
        <f>'[1]Hazard &amp; Exposure'!AO112</f>
        <v>0.1</v>
      </c>
      <c r="J108" s="20">
        <f>'[1]Hazard &amp; Exposure'!AP112</f>
        <v>0.1</v>
      </c>
      <c r="K108" s="20">
        <f>'[1]Hazard &amp; Exposure'!AQ112</f>
        <v>7.7</v>
      </c>
      <c r="L108" s="20">
        <f>'[1]Hazard &amp; Exposure'!AR112</f>
        <v>0</v>
      </c>
      <c r="M108" s="20">
        <f>'[1]Hazard &amp; Exposure'!AU112</f>
        <v>0</v>
      </c>
      <c r="N108" s="20">
        <f>'[1]Hazard &amp; Exposure'!DC112</f>
        <v>3.1</v>
      </c>
      <c r="O108" s="20">
        <f>'[1]Hazard &amp; Exposure'!DK112</f>
        <v>0</v>
      </c>
      <c r="P108" s="20">
        <f>'[1]Hazard &amp; Exposure'!DG112</f>
        <v>0</v>
      </c>
      <c r="Q108" s="20">
        <f>'[1]Hazard &amp; Exposure'!DJ112</f>
        <v>0</v>
      </c>
      <c r="R108" s="20">
        <f t="shared" si="12"/>
        <v>2.1</v>
      </c>
      <c r="S108" s="20">
        <f>[1]Vulnerability!O112</f>
        <v>0.5</v>
      </c>
      <c r="T108" s="20">
        <f>[1]Vulnerability!E112</f>
        <v>0.1</v>
      </c>
      <c r="U108" s="20">
        <f>[1]Vulnerability!H112</f>
        <v>1.6</v>
      </c>
      <c r="V108" s="20">
        <f>[1]Vulnerability!N112</f>
        <v>0.3</v>
      </c>
      <c r="W108" s="20">
        <f>[1]Vulnerability!AM112</f>
        <v>3.4</v>
      </c>
      <c r="X108" s="20">
        <f>[1]Vulnerability!T112</f>
        <v>5.6</v>
      </c>
      <c r="Y108" s="20">
        <f>[1]Vulnerability!AB112</f>
        <v>0.2</v>
      </c>
      <c r="Z108" s="20">
        <f>[1]Vulnerability!AE112</f>
        <v>0.5</v>
      </c>
      <c r="AA108" s="20">
        <f>[1]Vulnerability!AH112</f>
        <v>0</v>
      </c>
      <c r="AB108" s="20">
        <f>[1]Vulnerability!AK112</f>
        <v>0.9</v>
      </c>
      <c r="AC108" s="20">
        <f>[1]Vulnerability!AL112</f>
        <v>0.4</v>
      </c>
      <c r="AD108" s="20">
        <f t="shared" si="13"/>
        <v>2.4</v>
      </c>
      <c r="AE108" s="20">
        <f>'[1]Lack of Coping Capacity'!H112</f>
        <v>4</v>
      </c>
      <c r="AF108" s="20" t="str">
        <f>'[1]Lack of Coping Capacity'!D112</f>
        <v>x</v>
      </c>
      <c r="AG108" s="20">
        <f>'[1]Lack of Coping Capacity'!G112</f>
        <v>4</v>
      </c>
      <c r="AH108" s="20">
        <f>'[1]Lack of Coping Capacity'!AA112</f>
        <v>0.5</v>
      </c>
      <c r="AI108" s="20">
        <f>'[1]Lack of Coping Capacity'!M112</f>
        <v>1.4</v>
      </c>
      <c r="AJ108" s="20">
        <f>'[1]Lack of Coping Capacity'!R112</f>
        <v>0</v>
      </c>
      <c r="AK108" s="20">
        <f>'[1]Lack of Coping Capacity'!Z112</f>
        <v>0.2</v>
      </c>
      <c r="AL108" s="23">
        <f>'[1]Imputed and missing data hidden'!BY108</f>
        <v>14</v>
      </c>
      <c r="AM108" s="24">
        <f t="shared" si="14"/>
        <v>0.27450980392156865</v>
      </c>
      <c r="AN108" s="23" t="str">
        <f t="shared" si="15"/>
        <v/>
      </c>
      <c r="AO108" s="25">
        <f>'[1]Indicator Date hidden2'!BZ109</f>
        <v>0.453125</v>
      </c>
    </row>
    <row r="109" spans="1:41" x14ac:dyDescent="0.3">
      <c r="A109" s="19" t="str">
        <f>'[1]Indicator Data'!A113</f>
        <v>Marshall Islands</v>
      </c>
      <c r="B109" s="19" t="str">
        <f>'[1]Indicator Data'!B113</f>
        <v>MHL</v>
      </c>
      <c r="C109" s="20">
        <f t="shared" si="8"/>
        <v>3.6</v>
      </c>
      <c r="D109" s="20" t="str">
        <f t="shared" si="9"/>
        <v>Medium</v>
      </c>
      <c r="E109" s="21">
        <f t="shared" si="10"/>
        <v>95</v>
      </c>
      <c r="F109" s="22">
        <f>VLOOKUP($B109,'[1]Lack of Reliability Index'!$A$2:$H$192,8,FALSE)</f>
        <v>7.1475409836065573</v>
      </c>
      <c r="G109" s="20">
        <f t="shared" si="11"/>
        <v>2</v>
      </c>
      <c r="H109" s="20">
        <f>'[1]Hazard &amp; Exposure'!DD113</f>
        <v>3.6</v>
      </c>
      <c r="I109" s="20">
        <f>'[1]Hazard &amp; Exposure'!AO113</f>
        <v>0.1</v>
      </c>
      <c r="J109" s="20">
        <f>'[1]Hazard &amp; Exposure'!AP113</f>
        <v>0.1</v>
      </c>
      <c r="K109" s="20">
        <f>'[1]Hazard &amp; Exposure'!AQ113</f>
        <v>8.6</v>
      </c>
      <c r="L109" s="20">
        <f>'[1]Hazard &amp; Exposure'!AR113</f>
        <v>0.4</v>
      </c>
      <c r="M109" s="20">
        <f>'[1]Hazard &amp; Exposure'!AU113</f>
        <v>3.4</v>
      </c>
      <c r="N109" s="20">
        <f>'[1]Hazard &amp; Exposure'!DC113</f>
        <v>3.7</v>
      </c>
      <c r="O109" s="20">
        <f>'[1]Hazard &amp; Exposure'!DK113</f>
        <v>0</v>
      </c>
      <c r="P109" s="20">
        <f>'[1]Hazard &amp; Exposure'!DG113</f>
        <v>0</v>
      </c>
      <c r="Q109" s="20">
        <f>'[1]Hazard &amp; Exposure'!DJ113</f>
        <v>0</v>
      </c>
      <c r="R109" s="20">
        <f t="shared" si="12"/>
        <v>3.9</v>
      </c>
      <c r="S109" s="20">
        <f>[1]Vulnerability!O113</f>
        <v>5.3</v>
      </c>
      <c r="T109" s="20">
        <f>[1]Vulnerability!E113</f>
        <v>3.9</v>
      </c>
      <c r="U109" s="20" t="str">
        <f>[1]Vulnerability!H113</f>
        <v>x</v>
      </c>
      <c r="V109" s="20">
        <f>[1]Vulnerability!N113</f>
        <v>8.1</v>
      </c>
      <c r="W109" s="20">
        <f>[1]Vulnerability!AM113</f>
        <v>2.1</v>
      </c>
      <c r="X109" s="20">
        <f>[1]Vulnerability!T113</f>
        <v>0</v>
      </c>
      <c r="Y109" s="20">
        <f>[1]Vulnerability!AB113</f>
        <v>6.3</v>
      </c>
      <c r="Z109" s="20">
        <f>[1]Vulnerability!AE113</f>
        <v>2.5</v>
      </c>
      <c r="AA109" s="20">
        <f>[1]Vulnerability!AH113</f>
        <v>0</v>
      </c>
      <c r="AB109" s="20">
        <f>[1]Vulnerability!AK113</f>
        <v>5</v>
      </c>
      <c r="AC109" s="20">
        <f>[1]Vulnerability!AL113</f>
        <v>3.8</v>
      </c>
      <c r="AD109" s="20">
        <f t="shared" si="13"/>
        <v>6.2</v>
      </c>
      <c r="AE109" s="20">
        <f>'[1]Lack of Coping Capacity'!H113</f>
        <v>7.6</v>
      </c>
      <c r="AF109" s="20">
        <f>'[1]Lack of Coping Capacity'!D113</f>
        <v>7.3</v>
      </c>
      <c r="AG109" s="20">
        <f>'[1]Lack of Coping Capacity'!G113</f>
        <v>7.9</v>
      </c>
      <c r="AH109" s="20">
        <f>'[1]Lack of Coping Capacity'!AA113</f>
        <v>4.2</v>
      </c>
      <c r="AI109" s="20">
        <f>'[1]Lack of Coping Capacity'!M113</f>
        <v>3.9</v>
      </c>
      <c r="AJ109" s="20">
        <f>'[1]Lack of Coping Capacity'!R113</f>
        <v>1.4</v>
      </c>
      <c r="AK109" s="20">
        <f>'[1]Lack of Coping Capacity'!Z113</f>
        <v>7.3</v>
      </c>
      <c r="AL109" s="23">
        <f>'[1]Imputed and missing data hidden'!BY109</f>
        <v>20</v>
      </c>
      <c r="AM109" s="24">
        <f t="shared" si="14"/>
        <v>0.39215686274509803</v>
      </c>
      <c r="AN109" s="23" t="str">
        <f t="shared" si="15"/>
        <v/>
      </c>
      <c r="AO109" s="25">
        <f>'[1]Indicator Date hidden2'!BZ110</f>
        <v>0.5901639344262295</v>
      </c>
    </row>
    <row r="110" spans="1:41" x14ac:dyDescent="0.3">
      <c r="A110" s="19" t="str">
        <f>'[1]Indicator Data'!A114</f>
        <v>Mauritania</v>
      </c>
      <c r="B110" s="19" t="str">
        <f>'[1]Indicator Data'!B114</f>
        <v>MRT</v>
      </c>
      <c r="C110" s="20">
        <f t="shared" si="8"/>
        <v>5.0999999999999996</v>
      </c>
      <c r="D110" s="20" t="str">
        <f t="shared" si="9"/>
        <v>High</v>
      </c>
      <c r="E110" s="21">
        <f t="shared" si="10"/>
        <v>41</v>
      </c>
      <c r="F110" s="22">
        <f>VLOOKUP($B110,'[1]Lack of Reliability Index'!$A$2:$H$192,8,FALSE)</f>
        <v>3.428571428571427</v>
      </c>
      <c r="G110" s="20">
        <f t="shared" si="11"/>
        <v>3.6</v>
      </c>
      <c r="H110" s="20">
        <f>'[1]Hazard &amp; Exposure'!DD114</f>
        <v>5.4</v>
      </c>
      <c r="I110" s="20">
        <f>'[1]Hazard &amp; Exposure'!AO114</f>
        <v>0.8</v>
      </c>
      <c r="J110" s="20">
        <f>'[1]Hazard &amp; Exposure'!AP114</f>
        <v>7.5</v>
      </c>
      <c r="K110" s="20">
        <f>'[1]Hazard &amp; Exposure'!AQ114</f>
        <v>4.5999999999999996</v>
      </c>
      <c r="L110" s="20">
        <f>'[1]Hazard &amp; Exposure'!AR114</f>
        <v>0</v>
      </c>
      <c r="M110" s="20">
        <f>'[1]Hazard &amp; Exposure'!AU114</f>
        <v>8.6999999999999993</v>
      </c>
      <c r="N110" s="20">
        <f>'[1]Hazard &amp; Exposure'!DC114</f>
        <v>5.9</v>
      </c>
      <c r="O110" s="20">
        <f>'[1]Hazard &amp; Exposure'!DK114</f>
        <v>1.3</v>
      </c>
      <c r="P110" s="20">
        <f>'[1]Hazard &amp; Exposure'!DG114</f>
        <v>1.8</v>
      </c>
      <c r="Q110" s="20">
        <f>'[1]Hazard &amp; Exposure'!DJ114</f>
        <v>0</v>
      </c>
      <c r="R110" s="20">
        <f t="shared" si="12"/>
        <v>5.8</v>
      </c>
      <c r="S110" s="20">
        <f>[1]Vulnerability!O114</f>
        <v>5.8</v>
      </c>
      <c r="T110" s="20">
        <f>[1]Vulnerability!E114</f>
        <v>8.1</v>
      </c>
      <c r="U110" s="20">
        <f>[1]Vulnerability!H114</f>
        <v>5.2</v>
      </c>
      <c r="V110" s="20">
        <f>[1]Vulnerability!N114</f>
        <v>1.8</v>
      </c>
      <c r="W110" s="20">
        <f>[1]Vulnerability!AM114</f>
        <v>5.7</v>
      </c>
      <c r="X110" s="20">
        <f>[1]Vulnerability!T114</f>
        <v>6.8</v>
      </c>
      <c r="Y110" s="20">
        <f>[1]Vulnerability!AB114</f>
        <v>1.3</v>
      </c>
      <c r="Z110" s="20">
        <f>[1]Vulnerability!AE114</f>
        <v>5</v>
      </c>
      <c r="AA110" s="20">
        <f>[1]Vulnerability!AH114</f>
        <v>6.9</v>
      </c>
      <c r="AB110" s="20">
        <f>[1]Vulnerability!AK114</f>
        <v>2.2000000000000002</v>
      </c>
      <c r="AC110" s="20">
        <f>[1]Vulnerability!AL114</f>
        <v>4.2</v>
      </c>
      <c r="AD110" s="20">
        <f t="shared" si="13"/>
        <v>6.5</v>
      </c>
      <c r="AE110" s="20">
        <f>'[1]Lack of Coping Capacity'!H114</f>
        <v>5.7</v>
      </c>
      <c r="AF110" s="20">
        <f>'[1]Lack of Coping Capacity'!D114</f>
        <v>4.8</v>
      </c>
      <c r="AG110" s="20">
        <f>'[1]Lack of Coping Capacity'!G114</f>
        <v>6.6</v>
      </c>
      <c r="AH110" s="20">
        <f>'[1]Lack of Coping Capacity'!AA114</f>
        <v>7.2</v>
      </c>
      <c r="AI110" s="20">
        <f>'[1]Lack of Coping Capacity'!M114</f>
        <v>6.5</v>
      </c>
      <c r="AJ110" s="20">
        <f>'[1]Lack of Coping Capacity'!R114</f>
        <v>7.2</v>
      </c>
      <c r="AK110" s="20">
        <f>'[1]Lack of Coping Capacity'!Z114</f>
        <v>7.8</v>
      </c>
      <c r="AL110" s="23">
        <f>'[1]Imputed and missing data hidden'!BY110</f>
        <v>4</v>
      </c>
      <c r="AM110" s="24">
        <f t="shared" si="14"/>
        <v>7.8431372549019607E-2</v>
      </c>
      <c r="AN110" s="23" t="str">
        <f t="shared" si="15"/>
        <v/>
      </c>
      <c r="AO110" s="25">
        <f>'[1]Indicator Date hidden2'!BZ111</f>
        <v>0.44285714285714284</v>
      </c>
    </row>
    <row r="111" spans="1:41" x14ac:dyDescent="0.3">
      <c r="A111" s="19" t="str">
        <f>'[1]Indicator Data'!A115</f>
        <v>Mauritius</v>
      </c>
      <c r="B111" s="19" t="str">
        <f>'[1]Indicator Data'!B115</f>
        <v>MUS</v>
      </c>
      <c r="C111" s="20">
        <f t="shared" si="8"/>
        <v>1.9</v>
      </c>
      <c r="D111" s="20" t="str">
        <f t="shared" si="9"/>
        <v>Very Low</v>
      </c>
      <c r="E111" s="21">
        <f t="shared" si="10"/>
        <v>153</v>
      </c>
      <c r="F111" s="22">
        <f>VLOOKUP($B111,'[1]Lack of Reliability Index'!$A$2:$H$192,8,FALSE)</f>
        <v>4.5642512077294679</v>
      </c>
      <c r="G111" s="20">
        <f t="shared" si="11"/>
        <v>2</v>
      </c>
      <c r="H111" s="20">
        <f>'[1]Hazard &amp; Exposure'!DD115</f>
        <v>3.7</v>
      </c>
      <c r="I111" s="20">
        <f>'[1]Hazard &amp; Exposure'!AO115</f>
        <v>0.1</v>
      </c>
      <c r="J111" s="20">
        <f>'[1]Hazard &amp; Exposure'!AP115</f>
        <v>0.1</v>
      </c>
      <c r="K111" s="20">
        <f>'[1]Hazard &amp; Exposure'!AQ115</f>
        <v>6.8</v>
      </c>
      <c r="L111" s="20">
        <f>'[1]Hazard &amp; Exposure'!AR115</f>
        <v>7</v>
      </c>
      <c r="M111" s="20">
        <f>'[1]Hazard &amp; Exposure'!AU115</f>
        <v>0.8</v>
      </c>
      <c r="N111" s="20">
        <f>'[1]Hazard &amp; Exposure'!DC115</f>
        <v>3.7</v>
      </c>
      <c r="O111" s="20">
        <f>'[1]Hazard &amp; Exposure'!DK115</f>
        <v>0</v>
      </c>
      <c r="P111" s="20">
        <f>'[1]Hazard &amp; Exposure'!DG115</f>
        <v>0</v>
      </c>
      <c r="Q111" s="20">
        <f>'[1]Hazard &amp; Exposure'!DJ115</f>
        <v>0</v>
      </c>
      <c r="R111" s="20">
        <f t="shared" si="12"/>
        <v>1.3</v>
      </c>
      <c r="S111" s="20">
        <f>[1]Vulnerability!O115</f>
        <v>2</v>
      </c>
      <c r="T111" s="20">
        <f>[1]Vulnerability!E115</f>
        <v>1.9</v>
      </c>
      <c r="U111" s="20">
        <f>[1]Vulnerability!H115</f>
        <v>3.8</v>
      </c>
      <c r="V111" s="20">
        <f>[1]Vulnerability!N115</f>
        <v>0.5</v>
      </c>
      <c r="W111" s="20">
        <f>[1]Vulnerability!AM115</f>
        <v>0.5</v>
      </c>
      <c r="X111" s="20">
        <f>[1]Vulnerability!T115</f>
        <v>0</v>
      </c>
      <c r="Y111" s="20">
        <f>[1]Vulnerability!AB115</f>
        <v>1</v>
      </c>
      <c r="Z111" s="20">
        <f>[1]Vulnerability!AE115</f>
        <v>1.2</v>
      </c>
      <c r="AA111" s="20">
        <f>[1]Vulnerability!AH115</f>
        <v>0</v>
      </c>
      <c r="AB111" s="20">
        <f>[1]Vulnerability!AK115</f>
        <v>1.8</v>
      </c>
      <c r="AC111" s="20">
        <f>[1]Vulnerability!AL115</f>
        <v>1</v>
      </c>
      <c r="AD111" s="20">
        <f t="shared" si="13"/>
        <v>2.8</v>
      </c>
      <c r="AE111" s="20">
        <f>'[1]Lack of Coping Capacity'!H115</f>
        <v>3.7</v>
      </c>
      <c r="AF111" s="20">
        <f>'[1]Lack of Coping Capacity'!D115</f>
        <v>3.3</v>
      </c>
      <c r="AG111" s="20">
        <f>'[1]Lack of Coping Capacity'!G115</f>
        <v>4</v>
      </c>
      <c r="AH111" s="20">
        <f>'[1]Lack of Coping Capacity'!AA115</f>
        <v>1.7</v>
      </c>
      <c r="AI111" s="20">
        <f>'[1]Lack of Coping Capacity'!M115</f>
        <v>2</v>
      </c>
      <c r="AJ111" s="20">
        <f>'[1]Lack of Coping Capacity'!R115</f>
        <v>0.2</v>
      </c>
      <c r="AK111" s="20">
        <f>'[1]Lack of Coping Capacity'!Z115</f>
        <v>2.8</v>
      </c>
      <c r="AL111" s="23">
        <f>'[1]Imputed and missing data hidden'!BY111</f>
        <v>9</v>
      </c>
      <c r="AM111" s="24">
        <f t="shared" si="14"/>
        <v>0.17647058823529413</v>
      </c>
      <c r="AN111" s="23" t="str">
        <f t="shared" si="15"/>
        <v/>
      </c>
      <c r="AO111" s="25">
        <f>'[1]Indicator Date hidden2'!BZ112</f>
        <v>0.40579710144927539</v>
      </c>
    </row>
    <row r="112" spans="1:41" x14ac:dyDescent="0.3">
      <c r="A112" s="19" t="str">
        <f>'[1]Indicator Data'!A116</f>
        <v>Mexico</v>
      </c>
      <c r="B112" s="19" t="str">
        <f>'[1]Indicator Data'!B116</f>
        <v>MEX</v>
      </c>
      <c r="C112" s="20">
        <f t="shared" si="8"/>
        <v>4.9000000000000004</v>
      </c>
      <c r="D112" s="20" t="str">
        <f t="shared" si="9"/>
        <v>Medium</v>
      </c>
      <c r="E112" s="21">
        <f t="shared" si="10"/>
        <v>45</v>
      </c>
      <c r="F112" s="22">
        <f>VLOOKUP($B112,'[1]Lack of Reliability Index'!$A$2:$H$192,8,FALSE)</f>
        <v>4.7397260273972606</v>
      </c>
      <c r="G112" s="20">
        <f t="shared" si="11"/>
        <v>6.9</v>
      </c>
      <c r="H112" s="20">
        <f>'[1]Hazard &amp; Exposure'!DD116</f>
        <v>6.7</v>
      </c>
      <c r="I112" s="20">
        <f>'[1]Hazard &amp; Exposure'!AO116</f>
        <v>8.6</v>
      </c>
      <c r="J112" s="20">
        <f>'[1]Hazard &amp; Exposure'!AP116</f>
        <v>7.2</v>
      </c>
      <c r="K112" s="20">
        <f>'[1]Hazard &amp; Exposure'!AQ116</f>
        <v>6.6</v>
      </c>
      <c r="L112" s="20">
        <f>'[1]Hazard &amp; Exposure'!AR116</f>
        <v>7.7</v>
      </c>
      <c r="M112" s="20">
        <f>'[1]Hazard &amp; Exposure'!AU116</f>
        <v>3.3</v>
      </c>
      <c r="N112" s="20">
        <f>'[1]Hazard &amp; Exposure'!DC116</f>
        <v>5.2</v>
      </c>
      <c r="O112" s="20">
        <f>'[1]Hazard &amp; Exposure'!DK116</f>
        <v>7</v>
      </c>
      <c r="P112" s="20">
        <f>'[1]Hazard &amp; Exposure'!DG116</f>
        <v>9.6999999999999993</v>
      </c>
      <c r="Q112" s="20">
        <f>'[1]Hazard &amp; Exposure'!DJ116</f>
        <v>7</v>
      </c>
      <c r="R112" s="20">
        <f t="shared" si="12"/>
        <v>3.9</v>
      </c>
      <c r="S112" s="20">
        <f>[1]Vulnerability!O116</f>
        <v>3.3</v>
      </c>
      <c r="T112" s="20">
        <f>[1]Vulnerability!E116</f>
        <v>3.9</v>
      </c>
      <c r="U112" s="20">
        <f>[1]Vulnerability!H116</f>
        <v>4.7</v>
      </c>
      <c r="V112" s="20">
        <f>[1]Vulnerability!N116</f>
        <v>0.5</v>
      </c>
      <c r="W112" s="20">
        <f>[1]Vulnerability!AM116</f>
        <v>4.5</v>
      </c>
      <c r="X112" s="20">
        <f>[1]Vulnerability!T116</f>
        <v>6.9</v>
      </c>
      <c r="Y112" s="20">
        <f>[1]Vulnerability!AB116</f>
        <v>0.7</v>
      </c>
      <c r="Z112" s="20">
        <f>[1]Vulnerability!AE116</f>
        <v>1</v>
      </c>
      <c r="AA112" s="20">
        <f>[1]Vulnerability!AH116</f>
        <v>0</v>
      </c>
      <c r="AB112" s="20">
        <f>[1]Vulnerability!AK116</f>
        <v>1.5</v>
      </c>
      <c r="AC112" s="20">
        <f>[1]Vulnerability!AL116</f>
        <v>0.8</v>
      </c>
      <c r="AD112" s="20">
        <f t="shared" si="13"/>
        <v>4.4000000000000004</v>
      </c>
      <c r="AE112" s="20">
        <f>'[1]Lack of Coping Capacity'!H116</f>
        <v>5.6</v>
      </c>
      <c r="AF112" s="20">
        <f>'[1]Lack of Coping Capacity'!D116</f>
        <v>5.0999999999999996</v>
      </c>
      <c r="AG112" s="20">
        <f>'[1]Lack of Coping Capacity'!G116</f>
        <v>6.1</v>
      </c>
      <c r="AH112" s="20">
        <f>'[1]Lack of Coping Capacity'!AA116</f>
        <v>3</v>
      </c>
      <c r="AI112" s="20">
        <f>'[1]Lack of Coping Capacity'!M116</f>
        <v>2.4</v>
      </c>
      <c r="AJ112" s="20">
        <f>'[1]Lack of Coping Capacity'!R116</f>
        <v>3.1</v>
      </c>
      <c r="AK112" s="20">
        <f>'[1]Lack of Coping Capacity'!Z116</f>
        <v>3.6</v>
      </c>
      <c r="AL112" s="23">
        <f>'[1]Imputed and missing data hidden'!BY112</f>
        <v>6</v>
      </c>
      <c r="AM112" s="24">
        <f t="shared" si="14"/>
        <v>0.11764705882352941</v>
      </c>
      <c r="AN112" s="23" t="str">
        <f t="shared" si="15"/>
        <v>YES</v>
      </c>
      <c r="AO112" s="25">
        <f>'[1]Indicator Date hidden2'!BZ113</f>
        <v>0.41095890410958902</v>
      </c>
    </row>
    <row r="113" spans="1:41" x14ac:dyDescent="0.3">
      <c r="A113" s="19" t="str">
        <f>'[1]Indicator Data'!A117</f>
        <v>Micronesia</v>
      </c>
      <c r="B113" s="19" t="str">
        <f>'[1]Indicator Data'!B117</f>
        <v>FSM</v>
      </c>
      <c r="C113" s="20">
        <f t="shared" si="8"/>
        <v>3.6</v>
      </c>
      <c r="D113" s="20" t="str">
        <f t="shared" si="9"/>
        <v>Medium</v>
      </c>
      <c r="E113" s="21">
        <f t="shared" si="10"/>
        <v>95</v>
      </c>
      <c r="F113" s="22">
        <f>VLOOKUP($B113,'[1]Lack of Reliability Index'!$A$2:$H$192,8,FALSE)</f>
        <v>6.752688172043011</v>
      </c>
      <c r="G113" s="20">
        <f t="shared" si="11"/>
        <v>2.2999999999999998</v>
      </c>
      <c r="H113" s="20">
        <f>'[1]Hazard &amp; Exposure'!DD117</f>
        <v>4.2</v>
      </c>
      <c r="I113" s="20">
        <f>'[1]Hazard &amp; Exposure'!AO117</f>
        <v>0.1</v>
      </c>
      <c r="J113" s="20">
        <f>'[1]Hazard &amp; Exposure'!AP117</f>
        <v>0.1</v>
      </c>
      <c r="K113" s="20">
        <f>'[1]Hazard &amp; Exposure'!AQ117</f>
        <v>8.6</v>
      </c>
      <c r="L113" s="20">
        <f>'[1]Hazard &amp; Exposure'!AR117</f>
        <v>3.8</v>
      </c>
      <c r="M113" s="20">
        <f>'[1]Hazard &amp; Exposure'!AU117</f>
        <v>5.4</v>
      </c>
      <c r="N113" s="20">
        <f>'[1]Hazard &amp; Exposure'!DC117</f>
        <v>2.9</v>
      </c>
      <c r="O113" s="20">
        <f>'[1]Hazard &amp; Exposure'!DK117</f>
        <v>0</v>
      </c>
      <c r="P113" s="20">
        <f>'[1]Hazard &amp; Exposure'!DG117</f>
        <v>0</v>
      </c>
      <c r="Q113" s="20">
        <f>'[1]Hazard &amp; Exposure'!DJ117</f>
        <v>0</v>
      </c>
      <c r="R113" s="20">
        <f t="shared" si="12"/>
        <v>4</v>
      </c>
      <c r="S113" s="20">
        <f>[1]Vulnerability!O117</f>
        <v>5.6</v>
      </c>
      <c r="T113" s="20">
        <f>[1]Vulnerability!E117</f>
        <v>5.6</v>
      </c>
      <c r="U113" s="20">
        <f>[1]Vulnerability!H117</f>
        <v>3.8</v>
      </c>
      <c r="V113" s="20">
        <f>[1]Vulnerability!N117</f>
        <v>7.3</v>
      </c>
      <c r="W113" s="20">
        <f>[1]Vulnerability!AM117</f>
        <v>2</v>
      </c>
      <c r="X113" s="20">
        <f>[1]Vulnerability!T117</f>
        <v>0</v>
      </c>
      <c r="Y113" s="20">
        <f>[1]Vulnerability!AB117</f>
        <v>4.3</v>
      </c>
      <c r="Z113" s="20">
        <f>[1]Vulnerability!AE117</f>
        <v>2.2999999999999998</v>
      </c>
      <c r="AA113" s="20">
        <f>[1]Vulnerability!AH117</f>
        <v>2.2000000000000002</v>
      </c>
      <c r="AB113" s="20">
        <f>[1]Vulnerability!AK117</f>
        <v>5</v>
      </c>
      <c r="AC113" s="20">
        <f>[1]Vulnerability!AL117</f>
        <v>3.6</v>
      </c>
      <c r="AD113" s="20">
        <f t="shared" si="13"/>
        <v>5.2</v>
      </c>
      <c r="AE113" s="20">
        <f>'[1]Lack of Coping Capacity'!H117</f>
        <v>5.7</v>
      </c>
      <c r="AF113" s="20">
        <f>'[1]Lack of Coping Capacity'!D117</f>
        <v>6</v>
      </c>
      <c r="AG113" s="20">
        <f>'[1]Lack of Coping Capacity'!G117</f>
        <v>5.4</v>
      </c>
      <c r="AH113" s="20">
        <f>'[1]Lack of Coping Capacity'!AA117</f>
        <v>4.7</v>
      </c>
      <c r="AI113" s="20">
        <f>'[1]Lack of Coping Capacity'!M117</f>
        <v>5.8</v>
      </c>
      <c r="AJ113" s="20">
        <f>'[1]Lack of Coping Capacity'!R117</f>
        <v>3.4</v>
      </c>
      <c r="AK113" s="20">
        <f>'[1]Lack of Coping Capacity'!Z117</f>
        <v>5</v>
      </c>
      <c r="AL113" s="23">
        <f>'[1]Imputed and missing data hidden'!BY113</f>
        <v>19</v>
      </c>
      <c r="AM113" s="24">
        <f t="shared" si="14"/>
        <v>0.37254901960784315</v>
      </c>
      <c r="AN113" s="23" t="str">
        <f t="shared" si="15"/>
        <v/>
      </c>
      <c r="AO113" s="25">
        <f>'[1]Indicator Date hidden2'!BZ114</f>
        <v>0.5161290322580645</v>
      </c>
    </row>
    <row r="114" spans="1:41" x14ac:dyDescent="0.3">
      <c r="A114" s="19" t="str">
        <f>'[1]Indicator Data'!A118</f>
        <v>Moldova Republic of</v>
      </c>
      <c r="B114" s="19" t="str">
        <f>'[1]Indicator Data'!B118</f>
        <v>MDA</v>
      </c>
      <c r="C114" s="20">
        <f t="shared" si="8"/>
        <v>2.8</v>
      </c>
      <c r="D114" s="20" t="str">
        <f t="shared" si="9"/>
        <v>Low</v>
      </c>
      <c r="E114" s="21">
        <f t="shared" si="10"/>
        <v>122</v>
      </c>
      <c r="F114" s="22">
        <f>VLOOKUP($B114,'[1]Lack of Reliability Index'!$A$2:$H$192,8,FALSE)</f>
        <v>4.7671232876712333</v>
      </c>
      <c r="G114" s="20">
        <f t="shared" si="11"/>
        <v>2.7</v>
      </c>
      <c r="H114" s="20">
        <f>'[1]Hazard &amp; Exposure'!DD118</f>
        <v>4</v>
      </c>
      <c r="I114" s="20">
        <f>'[1]Hazard &amp; Exposure'!AO118</f>
        <v>6.3</v>
      </c>
      <c r="J114" s="20">
        <f>'[1]Hazard &amp; Exposure'!AP118</f>
        <v>5.6</v>
      </c>
      <c r="K114" s="20">
        <f>'[1]Hazard &amp; Exposure'!AQ118</f>
        <v>0</v>
      </c>
      <c r="L114" s="20">
        <f>'[1]Hazard &amp; Exposure'!AR118</f>
        <v>0</v>
      </c>
      <c r="M114" s="20">
        <f>'[1]Hazard &amp; Exposure'!AU118</f>
        <v>5.2</v>
      </c>
      <c r="N114" s="20">
        <f>'[1]Hazard &amp; Exposure'!DC118</f>
        <v>4.5999999999999996</v>
      </c>
      <c r="O114" s="20">
        <f>'[1]Hazard &amp; Exposure'!DK118</f>
        <v>1.1000000000000001</v>
      </c>
      <c r="P114" s="20">
        <f>'[1]Hazard &amp; Exposure'!DG118</f>
        <v>1.6</v>
      </c>
      <c r="Q114" s="20">
        <f>'[1]Hazard &amp; Exposure'!DJ118</f>
        <v>0</v>
      </c>
      <c r="R114" s="20">
        <f t="shared" si="12"/>
        <v>1.8</v>
      </c>
      <c r="S114" s="20">
        <f>[1]Vulnerability!O118</f>
        <v>2.2999999999999998</v>
      </c>
      <c r="T114" s="20">
        <f>[1]Vulnerability!E118</f>
        <v>2.5</v>
      </c>
      <c r="U114" s="20">
        <f>[1]Vulnerability!H118</f>
        <v>1.5</v>
      </c>
      <c r="V114" s="20">
        <f>[1]Vulnerability!N118</f>
        <v>2.7</v>
      </c>
      <c r="W114" s="20">
        <f>[1]Vulnerability!AM118</f>
        <v>1.3</v>
      </c>
      <c r="X114" s="20">
        <f>[1]Vulnerability!T118</f>
        <v>1</v>
      </c>
      <c r="Y114" s="20">
        <f>[1]Vulnerability!AB118</f>
        <v>1</v>
      </c>
      <c r="Z114" s="20">
        <f>[1]Vulnerability!AE118</f>
        <v>0.8</v>
      </c>
      <c r="AA114" s="20">
        <f>[1]Vulnerability!AH118</f>
        <v>0</v>
      </c>
      <c r="AB114" s="20">
        <f>[1]Vulnerability!AK118</f>
        <v>3.6</v>
      </c>
      <c r="AC114" s="20">
        <f>[1]Vulnerability!AL118</f>
        <v>1.5</v>
      </c>
      <c r="AD114" s="20">
        <f t="shared" si="13"/>
        <v>4.5</v>
      </c>
      <c r="AE114" s="20">
        <f>'[1]Lack of Coping Capacity'!H118</f>
        <v>6.2</v>
      </c>
      <c r="AF114" s="20">
        <f>'[1]Lack of Coping Capacity'!D118</f>
        <v>6.2</v>
      </c>
      <c r="AG114" s="20">
        <f>'[1]Lack of Coping Capacity'!G118</f>
        <v>6.2</v>
      </c>
      <c r="AH114" s="20">
        <f>'[1]Lack of Coping Capacity'!AA118</f>
        <v>2.2999999999999998</v>
      </c>
      <c r="AI114" s="20">
        <f>'[1]Lack of Coping Capacity'!M118</f>
        <v>2.1</v>
      </c>
      <c r="AJ114" s="20">
        <f>'[1]Lack of Coping Capacity'!R118</f>
        <v>1.6</v>
      </c>
      <c r="AK114" s="20">
        <f>'[1]Lack of Coping Capacity'!Z118</f>
        <v>3.1</v>
      </c>
      <c r="AL114" s="23">
        <f>'[1]Imputed and missing data hidden'!BY114</f>
        <v>5</v>
      </c>
      <c r="AM114" s="24">
        <f t="shared" si="14"/>
        <v>9.8039215686274508E-2</v>
      </c>
      <c r="AN114" s="23" t="str">
        <f t="shared" si="15"/>
        <v/>
      </c>
      <c r="AO114" s="25">
        <f>'[1]Indicator Date hidden2'!BZ115</f>
        <v>0.64383561643835618</v>
      </c>
    </row>
    <row r="115" spans="1:41" x14ac:dyDescent="0.3">
      <c r="A115" s="19" t="str">
        <f>'[1]Indicator Data'!A119</f>
        <v>Mongolia</v>
      </c>
      <c r="B115" s="19" t="str">
        <f>'[1]Indicator Data'!B119</f>
        <v>MNG</v>
      </c>
      <c r="C115" s="20">
        <f t="shared" si="8"/>
        <v>2.6</v>
      </c>
      <c r="D115" s="20" t="str">
        <f t="shared" si="9"/>
        <v>Low</v>
      </c>
      <c r="E115" s="21">
        <f t="shared" si="10"/>
        <v>128</v>
      </c>
      <c r="F115" s="22">
        <f>VLOOKUP($B115,'[1]Lack of Reliability Index'!$A$2:$H$192,8,FALSE)</f>
        <v>3.3333333333333348</v>
      </c>
      <c r="G115" s="20">
        <f t="shared" si="11"/>
        <v>1.6</v>
      </c>
      <c r="H115" s="20">
        <f>'[1]Hazard &amp; Exposure'!DD119</f>
        <v>2.9</v>
      </c>
      <c r="I115" s="20">
        <f>'[1]Hazard &amp; Exposure'!AO119</f>
        <v>2.4</v>
      </c>
      <c r="J115" s="20">
        <f>'[1]Hazard &amp; Exposure'!AP119</f>
        <v>4.3</v>
      </c>
      <c r="K115" s="20">
        <f>'[1]Hazard &amp; Exposure'!AQ119</f>
        <v>0</v>
      </c>
      <c r="L115" s="20">
        <f>'[1]Hazard &amp; Exposure'!AR119</f>
        <v>0</v>
      </c>
      <c r="M115" s="20">
        <f>'[1]Hazard &amp; Exposure'!AU119</f>
        <v>6.7</v>
      </c>
      <c r="N115" s="20">
        <f>'[1]Hazard &amp; Exposure'!DC119</f>
        <v>1.8</v>
      </c>
      <c r="O115" s="20">
        <f>'[1]Hazard &amp; Exposure'!DK119</f>
        <v>0.1</v>
      </c>
      <c r="P115" s="20">
        <f>'[1]Hazard &amp; Exposure'!DG119</f>
        <v>0.2</v>
      </c>
      <c r="Q115" s="20">
        <f>'[1]Hazard &amp; Exposure'!DJ119</f>
        <v>0</v>
      </c>
      <c r="R115" s="20">
        <f t="shared" si="12"/>
        <v>2.2999999999999998</v>
      </c>
      <c r="S115" s="20">
        <f>[1]Vulnerability!O119</f>
        <v>3.5</v>
      </c>
      <c r="T115" s="20">
        <f>[1]Vulnerability!E119</f>
        <v>4.4000000000000004</v>
      </c>
      <c r="U115" s="20">
        <f>[1]Vulnerability!H119</f>
        <v>3.1</v>
      </c>
      <c r="V115" s="20">
        <f>[1]Vulnerability!N119</f>
        <v>2.1</v>
      </c>
      <c r="W115" s="20">
        <f>[1]Vulnerability!AM119</f>
        <v>0.8</v>
      </c>
      <c r="X115" s="20">
        <f>[1]Vulnerability!T119</f>
        <v>0</v>
      </c>
      <c r="Y115" s="20">
        <f>[1]Vulnerability!AB119</f>
        <v>2.7</v>
      </c>
      <c r="Z115" s="20">
        <f>[1]Vulnerability!AE119</f>
        <v>0.8</v>
      </c>
      <c r="AA115" s="20">
        <f>[1]Vulnerability!AH119</f>
        <v>1.2</v>
      </c>
      <c r="AB115" s="20">
        <f>[1]Vulnerability!AK119</f>
        <v>1.7</v>
      </c>
      <c r="AC115" s="20">
        <f>[1]Vulnerability!AL119</f>
        <v>1.6</v>
      </c>
      <c r="AD115" s="20">
        <f t="shared" si="13"/>
        <v>4.8</v>
      </c>
      <c r="AE115" s="20">
        <f>'[1]Lack of Coping Capacity'!H119</f>
        <v>5.6</v>
      </c>
      <c r="AF115" s="20">
        <f>'[1]Lack of Coping Capacity'!D119</f>
        <v>5.0999999999999996</v>
      </c>
      <c r="AG115" s="20">
        <f>'[1]Lack of Coping Capacity'!G119</f>
        <v>6</v>
      </c>
      <c r="AH115" s="20">
        <f>'[1]Lack of Coping Capacity'!AA119</f>
        <v>3.9</v>
      </c>
      <c r="AI115" s="20">
        <f>'[1]Lack of Coping Capacity'!M119</f>
        <v>2.1</v>
      </c>
      <c r="AJ115" s="20">
        <f>'[1]Lack of Coping Capacity'!R119</f>
        <v>5.9</v>
      </c>
      <c r="AK115" s="20">
        <f>'[1]Lack of Coping Capacity'!Z119</f>
        <v>3.7</v>
      </c>
      <c r="AL115" s="23">
        <f>'[1]Imputed and missing data hidden'!BY115</f>
        <v>5</v>
      </c>
      <c r="AM115" s="24">
        <f t="shared" si="14"/>
        <v>9.8039215686274508E-2</v>
      </c>
      <c r="AN115" s="23" t="str">
        <f t="shared" si="15"/>
        <v/>
      </c>
      <c r="AO115" s="25">
        <f>'[1]Indicator Date hidden2'!BZ116</f>
        <v>0.375</v>
      </c>
    </row>
    <row r="116" spans="1:41" x14ac:dyDescent="0.3">
      <c r="A116" s="19" t="str">
        <f>'[1]Indicator Data'!A120</f>
        <v>Montenegro</v>
      </c>
      <c r="B116" s="19" t="str">
        <f>'[1]Indicator Data'!B120</f>
        <v>MNE</v>
      </c>
      <c r="C116" s="20">
        <f t="shared" si="8"/>
        <v>2.2999999999999998</v>
      </c>
      <c r="D116" s="20" t="str">
        <f t="shared" si="9"/>
        <v>Low</v>
      </c>
      <c r="E116" s="21">
        <f t="shared" si="10"/>
        <v>140</v>
      </c>
      <c r="F116" s="22">
        <f>VLOOKUP($B116,'[1]Lack of Reliability Index'!$A$2:$H$192,8,FALSE)</f>
        <v>4.4544600938967136</v>
      </c>
      <c r="G116" s="20">
        <f t="shared" si="11"/>
        <v>2.5</v>
      </c>
      <c r="H116" s="20">
        <f>'[1]Hazard &amp; Exposure'!DD120</f>
        <v>4.2</v>
      </c>
      <c r="I116" s="20">
        <f>'[1]Hazard &amp; Exposure'!AO120</f>
        <v>5.8</v>
      </c>
      <c r="J116" s="20">
        <f>'[1]Hazard &amp; Exposure'!AP120</f>
        <v>4.4000000000000004</v>
      </c>
      <c r="K116" s="20">
        <f>'[1]Hazard &amp; Exposure'!AQ120</f>
        <v>7.7</v>
      </c>
      <c r="L116" s="20">
        <f>'[1]Hazard &amp; Exposure'!AR120</f>
        <v>0</v>
      </c>
      <c r="M116" s="20">
        <f>'[1]Hazard &amp; Exposure'!AU120</f>
        <v>1.9</v>
      </c>
      <c r="N116" s="20">
        <f>'[1]Hazard &amp; Exposure'!DC120</f>
        <v>2.4</v>
      </c>
      <c r="O116" s="20">
        <f>'[1]Hazard &amp; Exposure'!DK120</f>
        <v>0.4</v>
      </c>
      <c r="P116" s="20">
        <f>'[1]Hazard &amp; Exposure'!DG120</f>
        <v>0.6</v>
      </c>
      <c r="Q116" s="20">
        <f>'[1]Hazard &amp; Exposure'!DJ120</f>
        <v>0</v>
      </c>
      <c r="R116" s="20">
        <f t="shared" si="12"/>
        <v>1.5</v>
      </c>
      <c r="S116" s="20">
        <f>[1]Vulnerability!O120</f>
        <v>2.1</v>
      </c>
      <c r="T116" s="20">
        <f>[1]Vulnerability!E120</f>
        <v>2</v>
      </c>
      <c r="U116" s="20">
        <f>[1]Vulnerability!H120</f>
        <v>2.5</v>
      </c>
      <c r="V116" s="20">
        <f>[1]Vulnerability!N120</f>
        <v>2</v>
      </c>
      <c r="W116" s="20">
        <f>[1]Vulnerability!AM120</f>
        <v>0.8</v>
      </c>
      <c r="X116" s="20">
        <f>[1]Vulnerability!T120</f>
        <v>1.4</v>
      </c>
      <c r="Y116" s="20">
        <f>[1]Vulnerability!AB120</f>
        <v>0.2</v>
      </c>
      <c r="Z116" s="20">
        <f>[1]Vulnerability!AE120</f>
        <v>0.2</v>
      </c>
      <c r="AA116" s="20">
        <f>[1]Vulnerability!AH120</f>
        <v>0</v>
      </c>
      <c r="AB116" s="20">
        <f>[1]Vulnerability!AK120</f>
        <v>0.5</v>
      </c>
      <c r="AC116" s="20">
        <f>[1]Vulnerability!AL120</f>
        <v>0.2</v>
      </c>
      <c r="AD116" s="20">
        <f t="shared" si="13"/>
        <v>3.2</v>
      </c>
      <c r="AE116" s="20">
        <f>'[1]Lack of Coping Capacity'!H120</f>
        <v>4.5999999999999996</v>
      </c>
      <c r="AF116" s="20">
        <f>'[1]Lack of Coping Capacity'!D120</f>
        <v>4</v>
      </c>
      <c r="AG116" s="20">
        <f>'[1]Lack of Coping Capacity'!G120</f>
        <v>5.0999999999999996</v>
      </c>
      <c r="AH116" s="20">
        <f>'[1]Lack of Coping Capacity'!AA120</f>
        <v>1.5</v>
      </c>
      <c r="AI116" s="20">
        <f>'[1]Lack of Coping Capacity'!M120</f>
        <v>1</v>
      </c>
      <c r="AJ116" s="20">
        <f>'[1]Lack of Coping Capacity'!R120</f>
        <v>0.9</v>
      </c>
      <c r="AK116" s="20">
        <f>'[1]Lack of Coping Capacity'!Z120</f>
        <v>2.7</v>
      </c>
      <c r="AL116" s="23">
        <f>'[1]Imputed and missing data hidden'!BY116</f>
        <v>6</v>
      </c>
      <c r="AM116" s="24">
        <f t="shared" si="14"/>
        <v>0.11764705882352941</v>
      </c>
      <c r="AN116" s="23" t="str">
        <f t="shared" si="15"/>
        <v/>
      </c>
      <c r="AO116" s="25">
        <f>'[1]Indicator Date hidden2'!BZ117</f>
        <v>0.53521126760563376</v>
      </c>
    </row>
    <row r="117" spans="1:41" x14ac:dyDescent="0.3">
      <c r="A117" s="19" t="str">
        <f>'[1]Indicator Data'!A121</f>
        <v>Morocco</v>
      </c>
      <c r="B117" s="19" t="str">
        <f>'[1]Indicator Data'!B121</f>
        <v>MAR</v>
      </c>
      <c r="C117" s="20">
        <f t="shared" si="8"/>
        <v>3.7</v>
      </c>
      <c r="D117" s="20" t="str">
        <f t="shared" si="9"/>
        <v>Medium</v>
      </c>
      <c r="E117" s="21">
        <f t="shared" si="10"/>
        <v>91</v>
      </c>
      <c r="F117" s="22">
        <f>VLOOKUP($B117,'[1]Lack of Reliability Index'!$A$2:$H$192,8,FALSE)</f>
        <v>3.5407407407407412</v>
      </c>
      <c r="G117" s="20">
        <f t="shared" si="11"/>
        <v>3.4</v>
      </c>
      <c r="H117" s="20">
        <f>'[1]Hazard &amp; Exposure'!DD121</f>
        <v>4.5999999999999996</v>
      </c>
      <c r="I117" s="20">
        <f>'[1]Hazard &amp; Exposure'!AO121</f>
        <v>4.8</v>
      </c>
      <c r="J117" s="20">
        <f>'[1]Hazard &amp; Exposure'!AP121</f>
        <v>5.8</v>
      </c>
      <c r="K117" s="20">
        <f>'[1]Hazard &amp; Exposure'!AQ121</f>
        <v>6.7</v>
      </c>
      <c r="L117" s="20">
        <f>'[1]Hazard &amp; Exposure'!AR121</f>
        <v>0</v>
      </c>
      <c r="M117" s="20">
        <f>'[1]Hazard &amp; Exposure'!AU121</f>
        <v>5.2</v>
      </c>
      <c r="N117" s="20">
        <f>'[1]Hazard &amp; Exposure'!DC121</f>
        <v>3.5</v>
      </c>
      <c r="O117" s="20">
        <f>'[1]Hazard &amp; Exposure'!DK121</f>
        <v>2</v>
      </c>
      <c r="P117" s="20">
        <f>'[1]Hazard &amp; Exposure'!DG121</f>
        <v>2.9</v>
      </c>
      <c r="Q117" s="20">
        <f>'[1]Hazard &amp; Exposure'!DJ121</f>
        <v>0</v>
      </c>
      <c r="R117" s="20">
        <f t="shared" si="12"/>
        <v>3.3</v>
      </c>
      <c r="S117" s="20">
        <f>[1]Vulnerability!O121</f>
        <v>4.4000000000000004</v>
      </c>
      <c r="T117" s="20">
        <f>[1]Vulnerability!E121</f>
        <v>5.9</v>
      </c>
      <c r="U117" s="20">
        <f>[1]Vulnerability!H121</f>
        <v>4.9000000000000004</v>
      </c>
      <c r="V117" s="20">
        <f>[1]Vulnerability!N121</f>
        <v>1</v>
      </c>
      <c r="W117" s="20">
        <f>[1]Vulnerability!AM121</f>
        <v>2</v>
      </c>
      <c r="X117" s="20">
        <f>[1]Vulnerability!T121</f>
        <v>3.2</v>
      </c>
      <c r="Y117" s="20">
        <f>[1]Vulnerability!AB121</f>
        <v>0.7</v>
      </c>
      <c r="Z117" s="20">
        <f>[1]Vulnerability!AE121</f>
        <v>1.1000000000000001</v>
      </c>
      <c r="AA117" s="20">
        <f>[1]Vulnerability!AH121</f>
        <v>0</v>
      </c>
      <c r="AB117" s="20">
        <f>[1]Vulnerability!AK121</f>
        <v>0.4</v>
      </c>
      <c r="AC117" s="20">
        <f>[1]Vulnerability!AL121</f>
        <v>0.6</v>
      </c>
      <c r="AD117" s="20">
        <f t="shared" si="13"/>
        <v>4.7</v>
      </c>
      <c r="AE117" s="20">
        <f>'[1]Lack of Coping Capacity'!H121</f>
        <v>5.6</v>
      </c>
      <c r="AF117" s="20">
        <f>'[1]Lack of Coping Capacity'!D121</f>
        <v>5.6</v>
      </c>
      <c r="AG117" s="20">
        <f>'[1]Lack of Coping Capacity'!G121</f>
        <v>5.6</v>
      </c>
      <c r="AH117" s="20">
        <f>'[1]Lack of Coping Capacity'!AA121</f>
        <v>3.6</v>
      </c>
      <c r="AI117" s="20">
        <f>'[1]Lack of Coping Capacity'!M121</f>
        <v>2.8</v>
      </c>
      <c r="AJ117" s="20">
        <f>'[1]Lack of Coping Capacity'!R121</f>
        <v>3.7</v>
      </c>
      <c r="AK117" s="20">
        <f>'[1]Lack of Coping Capacity'!Z121</f>
        <v>4.4000000000000004</v>
      </c>
      <c r="AL117" s="23">
        <f>'[1]Imputed and missing data hidden'!BY117</f>
        <v>3</v>
      </c>
      <c r="AM117" s="24">
        <f t="shared" si="14"/>
        <v>5.8823529411764705E-2</v>
      </c>
      <c r="AN117" s="23" t="str">
        <f t="shared" si="15"/>
        <v/>
      </c>
      <c r="AO117" s="25">
        <f>'[1]Indicator Date hidden2'!BZ118</f>
        <v>0.51388888888888884</v>
      </c>
    </row>
    <row r="118" spans="1:41" x14ac:dyDescent="0.3">
      <c r="A118" s="19" t="str">
        <f>'[1]Indicator Data'!A122</f>
        <v>Mozambique</v>
      </c>
      <c r="B118" s="19" t="str">
        <f>'[1]Indicator Data'!B122</f>
        <v>MOZ</v>
      </c>
      <c r="C118" s="20">
        <f t="shared" si="8"/>
        <v>7.2</v>
      </c>
      <c r="D118" s="20" t="str">
        <f t="shared" si="9"/>
        <v>Very High</v>
      </c>
      <c r="E118" s="21">
        <f t="shared" si="10"/>
        <v>9</v>
      </c>
      <c r="F118" s="22">
        <f>VLOOKUP($B118,'[1]Lack of Reliability Index'!$A$2:$H$192,8,FALSE)</f>
        <v>4.0888888888888886</v>
      </c>
      <c r="G118" s="20">
        <f t="shared" si="11"/>
        <v>7.8</v>
      </c>
      <c r="H118" s="20">
        <f>'[1]Hazard &amp; Exposure'!DD122</f>
        <v>5.9</v>
      </c>
      <c r="I118" s="20">
        <f>'[1]Hazard &amp; Exposure'!AO122</f>
        <v>3.8</v>
      </c>
      <c r="J118" s="20">
        <f>'[1]Hazard &amp; Exposure'!AP122</f>
        <v>6.3</v>
      </c>
      <c r="K118" s="20">
        <f>'[1]Hazard &amp; Exposure'!AQ122</f>
        <v>6</v>
      </c>
      <c r="L118" s="20">
        <f>'[1]Hazard &amp; Exposure'!AR122</f>
        <v>5.2</v>
      </c>
      <c r="M118" s="20">
        <f>'[1]Hazard &amp; Exposure'!AU122</f>
        <v>6.5</v>
      </c>
      <c r="N118" s="20">
        <f>'[1]Hazard &amp; Exposure'!DC122</f>
        <v>6.9</v>
      </c>
      <c r="O118" s="20">
        <f>'[1]Hazard &amp; Exposure'!DK122</f>
        <v>9</v>
      </c>
      <c r="P118" s="20">
        <f>'[1]Hazard &amp; Exposure'!DG122</f>
        <v>9.6</v>
      </c>
      <c r="Q118" s="20">
        <f>'[1]Hazard &amp; Exposure'!DJ122</f>
        <v>9</v>
      </c>
      <c r="R118" s="20">
        <f t="shared" si="12"/>
        <v>7.6</v>
      </c>
      <c r="S118" s="20">
        <f>[1]Vulnerability!O122</f>
        <v>7.4</v>
      </c>
      <c r="T118" s="20">
        <f>[1]Vulnerability!E122</f>
        <v>9.3000000000000007</v>
      </c>
      <c r="U118" s="20">
        <f>[1]Vulnerability!H122</f>
        <v>7.2</v>
      </c>
      <c r="V118" s="20">
        <f>[1]Vulnerability!N122</f>
        <v>3.8</v>
      </c>
      <c r="W118" s="20">
        <f>[1]Vulnerability!AM122</f>
        <v>7.8</v>
      </c>
      <c r="X118" s="20">
        <f>[1]Vulnerability!T122</f>
        <v>8.1999999999999993</v>
      </c>
      <c r="Y118" s="20">
        <f>[1]Vulnerability!AB122</f>
        <v>8</v>
      </c>
      <c r="Z118" s="20">
        <f>[1]Vulnerability!AE122</f>
        <v>4.5999999999999996</v>
      </c>
      <c r="AA118" s="20">
        <f>[1]Vulnerability!AH122</f>
        <v>7.8</v>
      </c>
      <c r="AB118" s="20">
        <f>[1]Vulnerability!AK122</f>
        <v>7.8</v>
      </c>
      <c r="AC118" s="20">
        <f>[1]Vulnerability!AL122</f>
        <v>7.3</v>
      </c>
      <c r="AD118" s="20">
        <f t="shared" si="13"/>
        <v>6.3</v>
      </c>
      <c r="AE118" s="20">
        <f>'[1]Lack of Coping Capacity'!H122</f>
        <v>4.5999999999999996</v>
      </c>
      <c r="AF118" s="20">
        <f>'[1]Lack of Coping Capacity'!D122</f>
        <v>2.1</v>
      </c>
      <c r="AG118" s="20">
        <f>'[1]Lack of Coping Capacity'!G122</f>
        <v>7.1</v>
      </c>
      <c r="AH118" s="20">
        <f>'[1]Lack of Coping Capacity'!AA122</f>
        <v>7.5</v>
      </c>
      <c r="AI118" s="20">
        <f>'[1]Lack of Coping Capacity'!M122</f>
        <v>7.4</v>
      </c>
      <c r="AJ118" s="20">
        <f>'[1]Lack of Coping Capacity'!R122</f>
        <v>8.8000000000000007</v>
      </c>
      <c r="AK118" s="20">
        <f>'[1]Lack of Coping Capacity'!Z122</f>
        <v>6.3</v>
      </c>
      <c r="AL118" s="23">
        <f>'[1]Imputed and missing data hidden'!BY118</f>
        <v>0</v>
      </c>
      <c r="AM118" s="24">
        <f t="shared" si="14"/>
        <v>0</v>
      </c>
      <c r="AN118" s="23" t="str">
        <f t="shared" si="15"/>
        <v>YES</v>
      </c>
      <c r="AO118" s="25">
        <f>'[1]Indicator Date hidden2'!BZ119</f>
        <v>0.61333333333333329</v>
      </c>
    </row>
    <row r="119" spans="1:41" x14ac:dyDescent="0.3">
      <c r="A119" s="19" t="str">
        <f>'[1]Indicator Data'!A123</f>
        <v>Myanmar</v>
      </c>
      <c r="B119" s="19" t="str">
        <f>'[1]Indicator Data'!B123</f>
        <v>MMR</v>
      </c>
      <c r="C119" s="20">
        <f t="shared" si="8"/>
        <v>6.3</v>
      </c>
      <c r="D119" s="20" t="str">
        <f t="shared" si="9"/>
        <v>High</v>
      </c>
      <c r="E119" s="21">
        <f t="shared" si="10"/>
        <v>17</v>
      </c>
      <c r="F119" s="22">
        <f>VLOOKUP($B119,'[1]Lack of Reliability Index'!$A$2:$H$192,8,FALSE)</f>
        <v>4.1999999999999993</v>
      </c>
      <c r="G119" s="20">
        <f t="shared" si="11"/>
        <v>7.4</v>
      </c>
      <c r="H119" s="20">
        <f>'[1]Hazard &amp; Exposure'!DD123</f>
        <v>7.8</v>
      </c>
      <c r="I119" s="20">
        <f>'[1]Hazard &amp; Exposure'!AO123</f>
        <v>9.1</v>
      </c>
      <c r="J119" s="20">
        <f>'[1]Hazard &amp; Exposure'!AP123</f>
        <v>9.9</v>
      </c>
      <c r="K119" s="20">
        <f>'[1]Hazard &amp; Exposure'!AQ123</f>
        <v>8.9</v>
      </c>
      <c r="L119" s="20">
        <f>'[1]Hazard &amp; Exposure'!AR123</f>
        <v>5.6</v>
      </c>
      <c r="M119" s="20">
        <f>'[1]Hazard &amp; Exposure'!AU123</f>
        <v>1</v>
      </c>
      <c r="N119" s="20">
        <f>'[1]Hazard &amp; Exposure'!DC123</f>
        <v>6.8</v>
      </c>
      <c r="O119" s="20">
        <f>'[1]Hazard &amp; Exposure'!DK123</f>
        <v>7</v>
      </c>
      <c r="P119" s="20">
        <f>'[1]Hazard &amp; Exposure'!DG123</f>
        <v>8.8000000000000007</v>
      </c>
      <c r="Q119" s="20">
        <f>'[1]Hazard &amp; Exposure'!DJ123</f>
        <v>7</v>
      </c>
      <c r="R119" s="20">
        <f t="shared" si="12"/>
        <v>5.2</v>
      </c>
      <c r="S119" s="20">
        <f>[1]Vulnerability!O123</f>
        <v>5</v>
      </c>
      <c r="T119" s="20">
        <f>[1]Vulnerability!E123</f>
        <v>7.4</v>
      </c>
      <c r="U119" s="20">
        <f>[1]Vulnerability!H123</f>
        <v>3.9</v>
      </c>
      <c r="V119" s="20">
        <f>[1]Vulnerability!N123</f>
        <v>1.4</v>
      </c>
      <c r="W119" s="20">
        <f>[1]Vulnerability!AM123</f>
        <v>5.3</v>
      </c>
      <c r="X119" s="20">
        <f>[1]Vulnerability!T123</f>
        <v>7.3</v>
      </c>
      <c r="Y119" s="20">
        <f>[1]Vulnerability!AB123</f>
        <v>3</v>
      </c>
      <c r="Z119" s="20">
        <f>[1]Vulnerability!AE123</f>
        <v>3.8</v>
      </c>
      <c r="AA119" s="20">
        <f>[1]Vulnerability!AH123</f>
        <v>0.1</v>
      </c>
      <c r="AB119" s="20">
        <f>[1]Vulnerability!AK123</f>
        <v>2.2999999999999998</v>
      </c>
      <c r="AC119" s="20">
        <f>[1]Vulnerability!AL123</f>
        <v>2.4</v>
      </c>
      <c r="AD119" s="20">
        <f t="shared" si="13"/>
        <v>6.4</v>
      </c>
      <c r="AE119" s="20">
        <f>'[1]Lack of Coping Capacity'!H123</f>
        <v>7.2</v>
      </c>
      <c r="AF119" s="20">
        <f>'[1]Lack of Coping Capacity'!D123</f>
        <v>7.1</v>
      </c>
      <c r="AG119" s="20">
        <f>'[1]Lack of Coping Capacity'!G123</f>
        <v>7.3</v>
      </c>
      <c r="AH119" s="20">
        <f>'[1]Lack of Coping Capacity'!AA123</f>
        <v>5.4</v>
      </c>
      <c r="AI119" s="20">
        <f>'[1]Lack of Coping Capacity'!M123</f>
        <v>5</v>
      </c>
      <c r="AJ119" s="20">
        <f>'[1]Lack of Coping Capacity'!R123</f>
        <v>5.7</v>
      </c>
      <c r="AK119" s="20">
        <f>'[1]Lack of Coping Capacity'!Z123</f>
        <v>5.5</v>
      </c>
      <c r="AL119" s="23">
        <f>'[1]Imputed and missing data hidden'!BY119</f>
        <v>3</v>
      </c>
      <c r="AM119" s="24">
        <f t="shared" si="14"/>
        <v>5.8823529411764705E-2</v>
      </c>
      <c r="AN119" s="23" t="str">
        <f t="shared" si="15"/>
        <v>YES</v>
      </c>
      <c r="AO119" s="25">
        <f>'[1]Indicator Date hidden2'!BZ120</f>
        <v>0.48</v>
      </c>
    </row>
    <row r="120" spans="1:41" x14ac:dyDescent="0.3">
      <c r="A120" s="19" t="str">
        <f>'[1]Indicator Data'!A124</f>
        <v>Namibia</v>
      </c>
      <c r="B120" s="19" t="str">
        <f>'[1]Indicator Data'!B124</f>
        <v>NAM</v>
      </c>
      <c r="C120" s="20">
        <f t="shared" si="8"/>
        <v>3.9</v>
      </c>
      <c r="D120" s="20" t="str">
        <f t="shared" si="9"/>
        <v>Medium</v>
      </c>
      <c r="E120" s="21">
        <f t="shared" si="10"/>
        <v>83</v>
      </c>
      <c r="F120" s="22">
        <f>VLOOKUP($B120,'[1]Lack of Reliability Index'!$A$2:$H$192,8,FALSE)</f>
        <v>3.6018264840182637</v>
      </c>
      <c r="G120" s="20">
        <f t="shared" si="11"/>
        <v>2.5</v>
      </c>
      <c r="H120" s="20">
        <f>'[1]Hazard &amp; Exposure'!DD124</f>
        <v>4.5</v>
      </c>
      <c r="I120" s="20">
        <f>'[1]Hazard &amp; Exposure'!AO124</f>
        <v>0.1</v>
      </c>
      <c r="J120" s="20">
        <f>'[1]Hazard &amp; Exposure'!AP124</f>
        <v>6.1</v>
      </c>
      <c r="K120" s="20">
        <f>'[1]Hazard &amp; Exposure'!AQ124</f>
        <v>0</v>
      </c>
      <c r="L120" s="20">
        <f>'[1]Hazard &amp; Exposure'!AR124</f>
        <v>0</v>
      </c>
      <c r="M120" s="20">
        <f>'[1]Hazard &amp; Exposure'!AU124</f>
        <v>9.1999999999999993</v>
      </c>
      <c r="N120" s="20">
        <f>'[1]Hazard &amp; Exposure'!DC124</f>
        <v>4.7</v>
      </c>
      <c r="O120" s="20">
        <f>'[1]Hazard &amp; Exposure'!DK124</f>
        <v>0</v>
      </c>
      <c r="P120" s="20">
        <f>'[1]Hazard &amp; Exposure'!DG124</f>
        <v>0</v>
      </c>
      <c r="Q120" s="20">
        <f>'[1]Hazard &amp; Exposure'!DJ124</f>
        <v>0</v>
      </c>
      <c r="R120" s="20">
        <f t="shared" si="12"/>
        <v>4.7</v>
      </c>
      <c r="S120" s="20">
        <f>[1]Vulnerability!O124</f>
        <v>5.5</v>
      </c>
      <c r="T120" s="20">
        <f>[1]Vulnerability!E124</f>
        <v>7</v>
      </c>
      <c r="U120" s="20">
        <f>[1]Vulnerability!H124</f>
        <v>7.2</v>
      </c>
      <c r="V120" s="20">
        <f>[1]Vulnerability!N124</f>
        <v>0.9</v>
      </c>
      <c r="W120" s="20">
        <f>[1]Vulnerability!AM124</f>
        <v>3.8</v>
      </c>
      <c r="X120" s="20">
        <f>[1]Vulnerability!T124</f>
        <v>3.2</v>
      </c>
      <c r="Y120" s="20">
        <f>[1]Vulnerability!AB124</f>
        <v>6.1</v>
      </c>
      <c r="Z120" s="20">
        <f>[1]Vulnerability!AE124</f>
        <v>3.1</v>
      </c>
      <c r="AA120" s="20">
        <f>[1]Vulnerability!AH124</f>
        <v>2.9</v>
      </c>
      <c r="AB120" s="20">
        <f>[1]Vulnerability!AK124</f>
        <v>5.0999999999999996</v>
      </c>
      <c r="AC120" s="20">
        <f>[1]Vulnerability!AL124</f>
        <v>4.4000000000000004</v>
      </c>
      <c r="AD120" s="20">
        <f t="shared" si="13"/>
        <v>5</v>
      </c>
      <c r="AE120" s="20">
        <f>'[1]Lack of Coping Capacity'!H124</f>
        <v>4.5999999999999996</v>
      </c>
      <c r="AF120" s="20">
        <f>'[1]Lack of Coping Capacity'!D124</f>
        <v>4.3</v>
      </c>
      <c r="AG120" s="20">
        <f>'[1]Lack of Coping Capacity'!G124</f>
        <v>4.9000000000000004</v>
      </c>
      <c r="AH120" s="20">
        <f>'[1]Lack of Coping Capacity'!AA124</f>
        <v>5.3</v>
      </c>
      <c r="AI120" s="20">
        <f>'[1]Lack of Coping Capacity'!M124</f>
        <v>4.3</v>
      </c>
      <c r="AJ120" s="20">
        <f>'[1]Lack of Coping Capacity'!R124</f>
        <v>6.7</v>
      </c>
      <c r="AK120" s="20">
        <f>'[1]Lack of Coping Capacity'!Z124</f>
        <v>5</v>
      </c>
      <c r="AL120" s="23">
        <f>'[1]Imputed and missing data hidden'!BY120</f>
        <v>2</v>
      </c>
      <c r="AM120" s="24">
        <f t="shared" si="14"/>
        <v>3.9215686274509803E-2</v>
      </c>
      <c r="AN120" s="23" t="str">
        <f t="shared" si="15"/>
        <v/>
      </c>
      <c r="AO120" s="25">
        <f>'[1]Indicator Date hidden2'!BZ121</f>
        <v>0.57534246575342463</v>
      </c>
    </row>
    <row r="121" spans="1:41" x14ac:dyDescent="0.3">
      <c r="A121" s="19" t="str">
        <f>'[1]Indicator Data'!A125</f>
        <v>Nauru</v>
      </c>
      <c r="B121" s="19" t="str">
        <f>'[1]Indicator Data'!B125</f>
        <v>NRU</v>
      </c>
      <c r="C121" s="20">
        <f t="shared" si="8"/>
        <v>3.2</v>
      </c>
      <c r="D121" s="20" t="str">
        <f t="shared" si="9"/>
        <v>Low</v>
      </c>
      <c r="E121" s="21">
        <f t="shared" si="10"/>
        <v>109</v>
      </c>
      <c r="F121" s="22">
        <f>VLOOKUP($B121,'[1]Lack of Reliability Index'!$A$2:$H$192,8,FALSE)</f>
        <v>6.6666666666666679</v>
      </c>
      <c r="G121" s="20">
        <f t="shared" si="11"/>
        <v>1.6</v>
      </c>
      <c r="H121" s="20">
        <f>'[1]Hazard &amp; Exposure'!DD125</f>
        <v>2.9</v>
      </c>
      <c r="I121" s="20">
        <f>'[1]Hazard &amp; Exposure'!AO125</f>
        <v>0.1</v>
      </c>
      <c r="J121" s="20">
        <f>'[1]Hazard &amp; Exposure'!AP125</f>
        <v>0.1</v>
      </c>
      <c r="K121" s="20">
        <f>'[1]Hazard &amp; Exposure'!AQ125</f>
        <v>8.1999999999999993</v>
      </c>
      <c r="L121" s="20">
        <f>'[1]Hazard &amp; Exposure'!AR125</f>
        <v>0</v>
      </c>
      <c r="M121" s="20">
        <f>'[1]Hazard &amp; Exposure'!AU125</f>
        <v>0</v>
      </c>
      <c r="N121" s="20">
        <f>'[1]Hazard &amp; Exposure'!DC125</f>
        <v>4.3</v>
      </c>
      <c r="O121" s="20">
        <f>'[1]Hazard &amp; Exposure'!DK125</f>
        <v>0</v>
      </c>
      <c r="P121" s="20">
        <f>'[1]Hazard &amp; Exposure'!DG125</f>
        <v>0</v>
      </c>
      <c r="Q121" s="20">
        <f>'[1]Hazard &amp; Exposure'!DJ125</f>
        <v>0</v>
      </c>
      <c r="R121" s="20">
        <f t="shared" si="12"/>
        <v>4.0999999999999996</v>
      </c>
      <c r="S121" s="20">
        <f>[1]Vulnerability!O125</f>
        <v>3.6</v>
      </c>
      <c r="T121" s="20">
        <f>[1]Vulnerability!E125</f>
        <v>2.4</v>
      </c>
      <c r="U121" s="20">
        <f>[1]Vulnerability!H125</f>
        <v>2.4</v>
      </c>
      <c r="V121" s="20">
        <f>[1]Vulnerability!N125</f>
        <v>7.3</v>
      </c>
      <c r="W121" s="20">
        <f>[1]Vulnerability!AM125</f>
        <v>4.5999999999999996</v>
      </c>
      <c r="X121" s="20">
        <f>[1]Vulnerability!T125</f>
        <v>5.0999999999999996</v>
      </c>
      <c r="Y121" s="20">
        <f>[1]Vulnerability!AB125</f>
        <v>6.7</v>
      </c>
      <c r="Z121" s="20">
        <f>[1]Vulnerability!AE125</f>
        <v>2.4</v>
      </c>
      <c r="AA121" s="20">
        <f>[1]Vulnerability!AH125</f>
        <v>0</v>
      </c>
      <c r="AB121" s="20">
        <f>[1]Vulnerability!AK125</f>
        <v>5</v>
      </c>
      <c r="AC121" s="20">
        <f>[1]Vulnerability!AL125</f>
        <v>4</v>
      </c>
      <c r="AD121" s="20">
        <f t="shared" si="13"/>
        <v>5.0999999999999996</v>
      </c>
      <c r="AE121" s="20">
        <f>'[1]Lack of Coping Capacity'!H125</f>
        <v>6.7</v>
      </c>
      <c r="AF121" s="20">
        <f>'[1]Lack of Coping Capacity'!D125</f>
        <v>8.1</v>
      </c>
      <c r="AG121" s="20">
        <f>'[1]Lack of Coping Capacity'!G125</f>
        <v>5.3</v>
      </c>
      <c r="AH121" s="20">
        <f>'[1]Lack of Coping Capacity'!AA125</f>
        <v>3</v>
      </c>
      <c r="AI121" s="20">
        <f>'[1]Lack of Coping Capacity'!M125</f>
        <v>3.1</v>
      </c>
      <c r="AJ121" s="20">
        <f>'[1]Lack of Coping Capacity'!R125</f>
        <v>1.3</v>
      </c>
      <c r="AK121" s="20">
        <f>'[1]Lack of Coping Capacity'!Z125</f>
        <v>4.5999999999999996</v>
      </c>
      <c r="AL121" s="23">
        <f>'[1]Imputed and missing data hidden'!BY121</f>
        <v>25</v>
      </c>
      <c r="AM121" s="24">
        <f t="shared" si="14"/>
        <v>0.49019607843137253</v>
      </c>
      <c r="AN121" s="23" t="str">
        <f t="shared" si="15"/>
        <v/>
      </c>
      <c r="AO121" s="25">
        <f>'[1]Indicator Date hidden2'!BZ122</f>
        <v>0.5</v>
      </c>
    </row>
    <row r="122" spans="1:41" x14ac:dyDescent="0.3">
      <c r="A122" s="19" t="str">
        <f>'[1]Indicator Data'!A126</f>
        <v>Nepal</v>
      </c>
      <c r="B122" s="19" t="str">
        <f>'[1]Indicator Data'!B126</f>
        <v>NPL</v>
      </c>
      <c r="C122" s="20">
        <f t="shared" si="8"/>
        <v>5</v>
      </c>
      <c r="D122" s="20" t="str">
        <f t="shared" si="9"/>
        <v>High</v>
      </c>
      <c r="E122" s="21">
        <f t="shared" si="10"/>
        <v>44</v>
      </c>
      <c r="F122" s="22">
        <f>VLOOKUP($B122,'[1]Lack of Reliability Index'!$A$2:$H$192,8,FALSE)</f>
        <v>3.5387387387387381</v>
      </c>
      <c r="G122" s="20">
        <f t="shared" si="11"/>
        <v>5</v>
      </c>
      <c r="H122" s="20">
        <f>'[1]Hazard &amp; Exposure'!DD126</f>
        <v>5.7</v>
      </c>
      <c r="I122" s="20">
        <f>'[1]Hazard &amp; Exposure'!AO126</f>
        <v>9.9</v>
      </c>
      <c r="J122" s="20">
        <f>'[1]Hazard &amp; Exposure'!AP126</f>
        <v>6.7</v>
      </c>
      <c r="K122" s="20">
        <f>'[1]Hazard &amp; Exposure'!AQ126</f>
        <v>0</v>
      </c>
      <c r="L122" s="20">
        <f>'[1]Hazard &amp; Exposure'!AR126</f>
        <v>0.2</v>
      </c>
      <c r="M122" s="20">
        <f>'[1]Hazard &amp; Exposure'!AU126</f>
        <v>2.8</v>
      </c>
      <c r="N122" s="20">
        <f>'[1]Hazard &amp; Exposure'!DC126</f>
        <v>6.7</v>
      </c>
      <c r="O122" s="20">
        <f>'[1]Hazard &amp; Exposure'!DK126</f>
        <v>4.3</v>
      </c>
      <c r="P122" s="20">
        <f>'[1]Hazard &amp; Exposure'!DG126</f>
        <v>6.1</v>
      </c>
      <c r="Q122" s="20">
        <f>'[1]Hazard &amp; Exposure'!DJ126</f>
        <v>0</v>
      </c>
      <c r="R122" s="20">
        <f t="shared" si="12"/>
        <v>4.3</v>
      </c>
      <c r="S122" s="20">
        <f>[1]Vulnerability!O126</f>
        <v>5.5</v>
      </c>
      <c r="T122" s="20">
        <f>[1]Vulnerability!E126</f>
        <v>7.1</v>
      </c>
      <c r="U122" s="20">
        <f>[1]Vulnerability!H126</f>
        <v>4</v>
      </c>
      <c r="V122" s="20">
        <f>[1]Vulnerability!N126</f>
        <v>3.8</v>
      </c>
      <c r="W122" s="20">
        <f>[1]Vulnerability!AM126</f>
        <v>2.9</v>
      </c>
      <c r="X122" s="20">
        <f>[1]Vulnerability!T126</f>
        <v>3.6</v>
      </c>
      <c r="Y122" s="20">
        <f>[1]Vulnerability!AB126</f>
        <v>2.5</v>
      </c>
      <c r="Z122" s="20">
        <f>[1]Vulnerability!AE126</f>
        <v>4.2</v>
      </c>
      <c r="AA122" s="20">
        <f>[1]Vulnerability!AH126</f>
        <v>0.3</v>
      </c>
      <c r="AB122" s="20">
        <f>[1]Vulnerability!AK126</f>
        <v>1.5</v>
      </c>
      <c r="AC122" s="20">
        <f>[1]Vulnerability!AL126</f>
        <v>2.2000000000000002</v>
      </c>
      <c r="AD122" s="20">
        <f t="shared" si="13"/>
        <v>5.7</v>
      </c>
      <c r="AE122" s="20">
        <f>'[1]Lack of Coping Capacity'!H126</f>
        <v>6.2</v>
      </c>
      <c r="AF122" s="20">
        <f>'[1]Lack of Coping Capacity'!D126</f>
        <v>5.4</v>
      </c>
      <c r="AG122" s="20">
        <f>'[1]Lack of Coping Capacity'!G126</f>
        <v>6.9</v>
      </c>
      <c r="AH122" s="20">
        <f>'[1]Lack of Coping Capacity'!AA126</f>
        <v>5.0999999999999996</v>
      </c>
      <c r="AI122" s="20">
        <f>'[1]Lack of Coping Capacity'!M126</f>
        <v>4.5</v>
      </c>
      <c r="AJ122" s="20">
        <f>'[1]Lack of Coping Capacity'!R126</f>
        <v>5</v>
      </c>
      <c r="AK122" s="20">
        <f>'[1]Lack of Coping Capacity'!Z126</f>
        <v>5.7</v>
      </c>
      <c r="AL122" s="23">
        <f>'[1]Imputed and missing data hidden'!BY122</f>
        <v>3</v>
      </c>
      <c r="AM122" s="24">
        <f t="shared" si="14"/>
        <v>5.8823529411764705E-2</v>
      </c>
      <c r="AN122" s="23" t="str">
        <f t="shared" si="15"/>
        <v/>
      </c>
      <c r="AO122" s="25">
        <f>'[1]Indicator Date hidden2'!BZ123</f>
        <v>0.51351351351351349</v>
      </c>
    </row>
    <row r="123" spans="1:41" x14ac:dyDescent="0.3">
      <c r="A123" s="19" t="str">
        <f>'[1]Indicator Data'!A127</f>
        <v>Netherlands</v>
      </c>
      <c r="B123" s="19" t="str">
        <f>'[1]Indicator Data'!B127</f>
        <v>NLD</v>
      </c>
      <c r="C123" s="20">
        <f t="shared" si="8"/>
        <v>1.3</v>
      </c>
      <c r="D123" s="20" t="str">
        <f t="shared" si="9"/>
        <v>Very Low</v>
      </c>
      <c r="E123" s="21">
        <f t="shared" si="10"/>
        <v>179</v>
      </c>
      <c r="F123" s="22">
        <f>VLOOKUP($B123,'[1]Lack of Reliability Index'!$A$2:$H$192,8,FALSE)</f>
        <v>4.6567164179104479</v>
      </c>
      <c r="G123" s="20">
        <f t="shared" si="11"/>
        <v>1</v>
      </c>
      <c r="H123" s="20">
        <f>'[1]Hazard &amp; Exposure'!DD127</f>
        <v>2</v>
      </c>
      <c r="I123" s="20">
        <f>'[1]Hazard &amp; Exposure'!AO127</f>
        <v>2.4</v>
      </c>
      <c r="J123" s="20">
        <f>'[1]Hazard &amp; Exposure'!AP127</f>
        <v>5.8</v>
      </c>
      <c r="K123" s="20">
        <f>'[1]Hazard &amp; Exposure'!AQ127</f>
        <v>0</v>
      </c>
      <c r="L123" s="20">
        <f>'[1]Hazard &amp; Exposure'!AR127</f>
        <v>0</v>
      </c>
      <c r="M123" s="20">
        <f>'[1]Hazard &amp; Exposure'!AU127</f>
        <v>0.5</v>
      </c>
      <c r="N123" s="20">
        <f>'[1]Hazard &amp; Exposure'!DC127</f>
        <v>1.7</v>
      </c>
      <c r="O123" s="20">
        <f>'[1]Hazard &amp; Exposure'!DK127</f>
        <v>0</v>
      </c>
      <c r="P123" s="20">
        <f>'[1]Hazard &amp; Exposure'!DG127</f>
        <v>0</v>
      </c>
      <c r="Q123" s="20">
        <f>'[1]Hazard &amp; Exposure'!DJ127</f>
        <v>0</v>
      </c>
      <c r="R123" s="20">
        <f t="shared" si="12"/>
        <v>2</v>
      </c>
      <c r="S123" s="20">
        <f>[1]Vulnerability!O127</f>
        <v>0.2</v>
      </c>
      <c r="T123" s="20">
        <f>[1]Vulnerability!E127</f>
        <v>0</v>
      </c>
      <c r="U123" s="20">
        <f>[1]Vulnerability!H127</f>
        <v>0.7</v>
      </c>
      <c r="V123" s="20">
        <f>[1]Vulnerability!N127</f>
        <v>0.1</v>
      </c>
      <c r="W123" s="20">
        <f>[1]Vulnerability!AM127</f>
        <v>3.5</v>
      </c>
      <c r="X123" s="20">
        <f>[1]Vulnerability!T127</f>
        <v>5.7</v>
      </c>
      <c r="Y123" s="20">
        <f>[1]Vulnerability!AB127</f>
        <v>0.1</v>
      </c>
      <c r="Z123" s="20">
        <f>[1]Vulnerability!AE127</f>
        <v>0.3</v>
      </c>
      <c r="AA123" s="20">
        <f>[1]Vulnerability!AH127</f>
        <v>0</v>
      </c>
      <c r="AB123" s="20">
        <f>[1]Vulnerability!AK127</f>
        <v>1.4</v>
      </c>
      <c r="AC123" s="20">
        <f>[1]Vulnerability!AL127</f>
        <v>0.5</v>
      </c>
      <c r="AD123" s="20">
        <f t="shared" si="13"/>
        <v>1.2</v>
      </c>
      <c r="AE123" s="20">
        <f>'[1]Lack of Coping Capacity'!H127</f>
        <v>1.7</v>
      </c>
      <c r="AF123" s="20">
        <f>'[1]Lack of Coping Capacity'!D127</f>
        <v>1.7</v>
      </c>
      <c r="AG123" s="20">
        <f>'[1]Lack of Coping Capacity'!G127</f>
        <v>1.6</v>
      </c>
      <c r="AH123" s="20">
        <f>'[1]Lack of Coping Capacity'!AA127</f>
        <v>0.7</v>
      </c>
      <c r="AI123" s="20">
        <f>'[1]Lack of Coping Capacity'!M127</f>
        <v>1.5</v>
      </c>
      <c r="AJ123" s="20">
        <f>'[1]Lack of Coping Capacity'!R127</f>
        <v>0.1</v>
      </c>
      <c r="AK123" s="20">
        <f>'[1]Lack of Coping Capacity'!Z127</f>
        <v>0.6</v>
      </c>
      <c r="AL123" s="23">
        <f>'[1]Imputed and missing data hidden'!BY123</f>
        <v>10</v>
      </c>
      <c r="AM123" s="24">
        <f t="shared" si="14"/>
        <v>0.19607843137254902</v>
      </c>
      <c r="AN123" s="23" t="str">
        <f t="shared" si="15"/>
        <v/>
      </c>
      <c r="AO123" s="25">
        <f>'[1]Indicator Date hidden2'!BZ124</f>
        <v>0.37313432835820898</v>
      </c>
    </row>
    <row r="124" spans="1:41" x14ac:dyDescent="0.3">
      <c r="A124" s="19" t="str">
        <f>'[1]Indicator Data'!A128</f>
        <v>New Zealand</v>
      </c>
      <c r="B124" s="19" t="str">
        <f>'[1]Indicator Data'!B128</f>
        <v>NZL</v>
      </c>
      <c r="C124" s="20">
        <f t="shared" si="8"/>
        <v>1.6</v>
      </c>
      <c r="D124" s="20" t="str">
        <f t="shared" si="9"/>
        <v>Very Low</v>
      </c>
      <c r="E124" s="21">
        <f t="shared" si="10"/>
        <v>170</v>
      </c>
      <c r="F124" s="22">
        <f>VLOOKUP($B124,'[1]Lack of Reliability Index'!$A$2:$H$192,8,FALSE)</f>
        <v>5.2202020202020201</v>
      </c>
      <c r="G124" s="20">
        <f t="shared" si="11"/>
        <v>2.5</v>
      </c>
      <c r="H124" s="20">
        <f>'[1]Hazard &amp; Exposure'!DD128</f>
        <v>4.5</v>
      </c>
      <c r="I124" s="20">
        <f>'[1]Hazard &amp; Exposure'!AO128</f>
        <v>7</v>
      </c>
      <c r="J124" s="20">
        <f>'[1]Hazard &amp; Exposure'!AP128</f>
        <v>3.8</v>
      </c>
      <c r="K124" s="20">
        <f>'[1]Hazard &amp; Exposure'!AQ128</f>
        <v>7</v>
      </c>
      <c r="L124" s="20">
        <f>'[1]Hazard &amp; Exposure'!AR128</f>
        <v>2.9</v>
      </c>
      <c r="M124" s="20">
        <f>'[1]Hazard &amp; Exposure'!AU128</f>
        <v>2</v>
      </c>
      <c r="N124" s="20">
        <f>'[1]Hazard &amp; Exposure'!DC128</f>
        <v>2.2000000000000002</v>
      </c>
      <c r="O124" s="20">
        <f>'[1]Hazard &amp; Exposure'!DK128</f>
        <v>0</v>
      </c>
      <c r="P124" s="20">
        <f>'[1]Hazard &amp; Exposure'!DG128</f>
        <v>0</v>
      </c>
      <c r="Q124" s="20">
        <f>'[1]Hazard &amp; Exposure'!DJ128</f>
        <v>0</v>
      </c>
      <c r="R124" s="20">
        <f t="shared" si="12"/>
        <v>0.9</v>
      </c>
      <c r="S124" s="20">
        <f>[1]Vulnerability!O128</f>
        <v>0.4</v>
      </c>
      <c r="T124" s="20">
        <f>[1]Vulnerability!E128</f>
        <v>0</v>
      </c>
      <c r="U124" s="20">
        <f>[1]Vulnerability!H128</f>
        <v>1.6</v>
      </c>
      <c r="V124" s="20">
        <f>[1]Vulnerability!N128</f>
        <v>0.1</v>
      </c>
      <c r="W124" s="20">
        <f>[1]Vulnerability!AM128</f>
        <v>1.3</v>
      </c>
      <c r="X124" s="20">
        <f>[1]Vulnerability!T128</f>
        <v>2</v>
      </c>
      <c r="Y124" s="20">
        <f>[1]Vulnerability!AB128</f>
        <v>0.1</v>
      </c>
      <c r="Z124" s="20">
        <f>[1]Vulnerability!AE128</f>
        <v>0.4</v>
      </c>
      <c r="AA124" s="20">
        <f>[1]Vulnerability!AH128</f>
        <v>0.1</v>
      </c>
      <c r="AB124" s="20">
        <f>[1]Vulnerability!AK128</f>
        <v>1.4</v>
      </c>
      <c r="AC124" s="20">
        <f>[1]Vulnerability!AL128</f>
        <v>0.5</v>
      </c>
      <c r="AD124" s="20">
        <f t="shared" si="13"/>
        <v>1.8</v>
      </c>
      <c r="AE124" s="20">
        <f>'[1]Lack of Coping Capacity'!H128</f>
        <v>2.1</v>
      </c>
      <c r="AF124" s="20">
        <f>'[1]Lack of Coping Capacity'!D128</f>
        <v>2.6</v>
      </c>
      <c r="AG124" s="20">
        <f>'[1]Lack of Coping Capacity'!G128</f>
        <v>1.5</v>
      </c>
      <c r="AH124" s="20">
        <f>'[1]Lack of Coping Capacity'!AA128</f>
        <v>1.5</v>
      </c>
      <c r="AI124" s="20">
        <f>'[1]Lack of Coping Capacity'!M128</f>
        <v>1.4</v>
      </c>
      <c r="AJ124" s="20">
        <f>'[1]Lack of Coping Capacity'!R128</f>
        <v>2</v>
      </c>
      <c r="AK124" s="20">
        <f>'[1]Lack of Coping Capacity'!Z128</f>
        <v>1</v>
      </c>
      <c r="AL124" s="23">
        <f>'[1]Imputed and missing data hidden'!BY124</f>
        <v>12</v>
      </c>
      <c r="AM124" s="24">
        <f t="shared" si="14"/>
        <v>0.23529411764705882</v>
      </c>
      <c r="AN124" s="23" t="str">
        <f t="shared" si="15"/>
        <v/>
      </c>
      <c r="AO124" s="25">
        <f>'[1]Indicator Date hidden2'!BZ125</f>
        <v>0.37878787878787878</v>
      </c>
    </row>
    <row r="125" spans="1:41" x14ac:dyDescent="0.3">
      <c r="A125" s="19" t="str">
        <f>'[1]Indicator Data'!A129</f>
        <v>Nicaragua</v>
      </c>
      <c r="B125" s="19" t="str">
        <f>'[1]Indicator Data'!B129</f>
        <v>NIC</v>
      </c>
      <c r="C125" s="20">
        <f t="shared" si="8"/>
        <v>4.7</v>
      </c>
      <c r="D125" s="20" t="str">
        <f t="shared" si="9"/>
        <v>Medium</v>
      </c>
      <c r="E125" s="21">
        <f t="shared" si="10"/>
        <v>52</v>
      </c>
      <c r="F125" s="22">
        <f>VLOOKUP($B125,'[1]Lack of Reliability Index'!$A$2:$H$192,8,FALSE)</f>
        <v>4.7851851851851848</v>
      </c>
      <c r="G125" s="20">
        <f t="shared" si="11"/>
        <v>4.8</v>
      </c>
      <c r="H125" s="20">
        <f>'[1]Hazard &amp; Exposure'!DD129</f>
        <v>6.6</v>
      </c>
      <c r="I125" s="20">
        <f>'[1]Hazard &amp; Exposure'!AO129</f>
        <v>9.5</v>
      </c>
      <c r="J125" s="20">
        <f>'[1]Hazard &amp; Exposure'!AP129</f>
        <v>5.0999999999999996</v>
      </c>
      <c r="K125" s="20">
        <f>'[1]Hazard &amp; Exposure'!AQ129</f>
        <v>8.1</v>
      </c>
      <c r="L125" s="20">
        <f>'[1]Hazard &amp; Exposure'!AR129</f>
        <v>3.6</v>
      </c>
      <c r="M125" s="20">
        <f>'[1]Hazard &amp; Exposure'!AU129</f>
        <v>4.0999999999999996</v>
      </c>
      <c r="N125" s="20">
        <f>'[1]Hazard &amp; Exposure'!DC129</f>
        <v>5.9</v>
      </c>
      <c r="O125" s="20">
        <f>'[1]Hazard &amp; Exposure'!DK129</f>
        <v>2.2999999999999998</v>
      </c>
      <c r="P125" s="20">
        <f>'[1]Hazard &amp; Exposure'!DG129</f>
        <v>3.3</v>
      </c>
      <c r="Q125" s="20">
        <f>'[1]Hazard &amp; Exposure'!DJ129</f>
        <v>0</v>
      </c>
      <c r="R125" s="20">
        <f t="shared" si="12"/>
        <v>4</v>
      </c>
      <c r="S125" s="20">
        <f>[1]Vulnerability!O129</f>
        <v>5.0999999999999996</v>
      </c>
      <c r="T125" s="20">
        <f>[1]Vulnerability!E129</f>
        <v>6</v>
      </c>
      <c r="U125" s="20">
        <f>[1]Vulnerability!H129</f>
        <v>5.5</v>
      </c>
      <c r="V125" s="20">
        <f>[1]Vulnerability!N129</f>
        <v>2.7</v>
      </c>
      <c r="W125" s="20">
        <f>[1]Vulnerability!AM129</f>
        <v>2.7</v>
      </c>
      <c r="X125" s="20">
        <f>[1]Vulnerability!T129</f>
        <v>0.9</v>
      </c>
      <c r="Y125" s="20">
        <f>[1]Vulnerability!AB129</f>
        <v>1</v>
      </c>
      <c r="Z125" s="20">
        <f>[1]Vulnerability!AE129</f>
        <v>1.2</v>
      </c>
      <c r="AA125" s="20">
        <f>[1]Vulnerability!AH129</f>
        <v>7.4</v>
      </c>
      <c r="AB125" s="20">
        <f>[1]Vulnerability!AK129</f>
        <v>5</v>
      </c>
      <c r="AC125" s="20">
        <f>[1]Vulnerability!AL129</f>
        <v>4.2</v>
      </c>
      <c r="AD125" s="20">
        <f t="shared" si="13"/>
        <v>5.3</v>
      </c>
      <c r="AE125" s="20">
        <f>'[1]Lack of Coping Capacity'!H129</f>
        <v>6</v>
      </c>
      <c r="AF125" s="20">
        <f>'[1]Lack of Coping Capacity'!D129</f>
        <v>4.7</v>
      </c>
      <c r="AG125" s="20">
        <f>'[1]Lack of Coping Capacity'!G129</f>
        <v>7.2</v>
      </c>
      <c r="AH125" s="20">
        <f>'[1]Lack of Coping Capacity'!AA129</f>
        <v>4.5999999999999996</v>
      </c>
      <c r="AI125" s="20">
        <f>'[1]Lack of Coping Capacity'!M129</f>
        <v>4.4000000000000004</v>
      </c>
      <c r="AJ125" s="20">
        <f>'[1]Lack of Coping Capacity'!R129</f>
        <v>5</v>
      </c>
      <c r="AK125" s="20">
        <f>'[1]Lack of Coping Capacity'!Z129</f>
        <v>4.3</v>
      </c>
      <c r="AL125" s="23">
        <f>'[1]Imputed and missing data hidden'!BY125</f>
        <v>6</v>
      </c>
      <c r="AM125" s="24">
        <f t="shared" si="14"/>
        <v>0.11764705882352941</v>
      </c>
      <c r="AN125" s="23" t="str">
        <f t="shared" si="15"/>
        <v/>
      </c>
      <c r="AO125" s="25">
        <f>'[1]Indicator Date hidden2'!BZ126</f>
        <v>0.59722222222222221</v>
      </c>
    </row>
    <row r="126" spans="1:41" x14ac:dyDescent="0.3">
      <c r="A126" s="19" t="str">
        <f>'[1]Indicator Data'!A130</f>
        <v>Niger</v>
      </c>
      <c r="B126" s="19" t="str">
        <f>'[1]Indicator Data'!B130</f>
        <v>NER</v>
      </c>
      <c r="C126" s="20">
        <f t="shared" si="8"/>
        <v>7.4</v>
      </c>
      <c r="D126" s="20" t="str">
        <f t="shared" si="9"/>
        <v>Very High</v>
      </c>
      <c r="E126" s="21">
        <f t="shared" si="10"/>
        <v>8</v>
      </c>
      <c r="F126" s="22">
        <f>VLOOKUP($B126,'[1]Lack of Reliability Index'!$A$2:$H$192,8,FALSE)</f>
        <v>4.9909909909909906</v>
      </c>
      <c r="G126" s="20">
        <f t="shared" si="11"/>
        <v>7.3</v>
      </c>
      <c r="H126" s="20">
        <f>'[1]Hazard &amp; Exposure'!DD130</f>
        <v>4.4000000000000004</v>
      </c>
      <c r="I126" s="20">
        <f>'[1]Hazard &amp; Exposure'!AO130</f>
        <v>0.1</v>
      </c>
      <c r="J126" s="20">
        <f>'[1]Hazard &amp; Exposure'!AP130</f>
        <v>7.4</v>
      </c>
      <c r="K126" s="20">
        <f>'[1]Hazard &amp; Exposure'!AQ130</f>
        <v>0</v>
      </c>
      <c r="L126" s="20">
        <f>'[1]Hazard &amp; Exposure'!AR130</f>
        <v>0</v>
      </c>
      <c r="M126" s="20">
        <f>'[1]Hazard &amp; Exposure'!AU130</f>
        <v>6.4</v>
      </c>
      <c r="N126" s="20">
        <f>'[1]Hazard &amp; Exposure'!DC130</f>
        <v>7.1</v>
      </c>
      <c r="O126" s="20">
        <f>'[1]Hazard &amp; Exposure'!DK130</f>
        <v>9</v>
      </c>
      <c r="P126" s="20">
        <f>'[1]Hazard &amp; Exposure'!DG130</f>
        <v>9.1</v>
      </c>
      <c r="Q126" s="20">
        <f>'[1]Hazard &amp; Exposure'!DJ130</f>
        <v>9</v>
      </c>
      <c r="R126" s="20">
        <f t="shared" si="12"/>
        <v>7.3</v>
      </c>
      <c r="S126" s="20">
        <f>[1]Vulnerability!O130</f>
        <v>7.2</v>
      </c>
      <c r="T126" s="20">
        <f>[1]Vulnerability!E130</f>
        <v>10</v>
      </c>
      <c r="U126" s="20">
        <f>[1]Vulnerability!H130</f>
        <v>5.5</v>
      </c>
      <c r="V126" s="20">
        <f>[1]Vulnerability!N130</f>
        <v>3.3</v>
      </c>
      <c r="W126" s="20">
        <f>[1]Vulnerability!AM130</f>
        <v>7.4</v>
      </c>
      <c r="X126" s="20">
        <f>[1]Vulnerability!T130</f>
        <v>7.9</v>
      </c>
      <c r="Y126" s="20">
        <f>[1]Vulnerability!AB130</f>
        <v>4.3</v>
      </c>
      <c r="Z126" s="20">
        <f>[1]Vulnerability!AE130</f>
        <v>7.3</v>
      </c>
      <c r="AA126" s="20">
        <f>[1]Vulnerability!AH130</f>
        <v>9.6</v>
      </c>
      <c r="AB126" s="20">
        <f>[1]Vulnerability!AK130</f>
        <v>3.4</v>
      </c>
      <c r="AC126" s="20">
        <f>[1]Vulnerability!AL130</f>
        <v>6.9</v>
      </c>
      <c r="AD126" s="20">
        <f t="shared" si="13"/>
        <v>7.6</v>
      </c>
      <c r="AE126" s="20">
        <f>'[1]Lack of Coping Capacity'!H130</f>
        <v>6</v>
      </c>
      <c r="AF126" s="20">
        <f>'[1]Lack of Coping Capacity'!D130</f>
        <v>5.3</v>
      </c>
      <c r="AG126" s="20">
        <f>'[1]Lack of Coping Capacity'!G130</f>
        <v>6.7</v>
      </c>
      <c r="AH126" s="20">
        <f>'[1]Lack of Coping Capacity'!AA130</f>
        <v>8.6999999999999993</v>
      </c>
      <c r="AI126" s="20">
        <f>'[1]Lack of Coping Capacity'!M130</f>
        <v>8.9</v>
      </c>
      <c r="AJ126" s="20">
        <f>'[1]Lack of Coping Capacity'!R130</f>
        <v>9.6999999999999993</v>
      </c>
      <c r="AK126" s="20">
        <f>'[1]Lack of Coping Capacity'!Z130</f>
        <v>7.5</v>
      </c>
      <c r="AL126" s="23">
        <f>'[1]Imputed and missing data hidden'!BY126</f>
        <v>2</v>
      </c>
      <c r="AM126" s="24">
        <f t="shared" si="14"/>
        <v>3.9215686274509803E-2</v>
      </c>
      <c r="AN126" s="23" t="str">
        <f t="shared" si="15"/>
        <v>YES</v>
      </c>
      <c r="AO126" s="25">
        <f>'[1]Indicator Date hidden2'!BZ127</f>
        <v>0.64864864864864868</v>
      </c>
    </row>
    <row r="127" spans="1:41" x14ac:dyDescent="0.3">
      <c r="A127" s="19" t="str">
        <f>'[1]Indicator Data'!A131</f>
        <v>Nigeria</v>
      </c>
      <c r="B127" s="19" t="str">
        <f>'[1]Indicator Data'!B131</f>
        <v>NGA</v>
      </c>
      <c r="C127" s="20">
        <f t="shared" si="8"/>
        <v>6.5</v>
      </c>
      <c r="D127" s="20" t="str">
        <f t="shared" si="9"/>
        <v>Very High</v>
      </c>
      <c r="E127" s="21">
        <f t="shared" si="10"/>
        <v>14</v>
      </c>
      <c r="F127" s="22">
        <f>VLOOKUP($B127,'[1]Lack of Reliability Index'!$A$2:$H$192,8,FALSE)</f>
        <v>3.0730593607305936</v>
      </c>
      <c r="G127" s="20">
        <f t="shared" si="11"/>
        <v>7.3</v>
      </c>
      <c r="H127" s="20">
        <f>'[1]Hazard &amp; Exposure'!DD131</f>
        <v>4.0999999999999996</v>
      </c>
      <c r="I127" s="20">
        <f>'[1]Hazard &amp; Exposure'!AO131</f>
        <v>0.1</v>
      </c>
      <c r="J127" s="20">
        <f>'[1]Hazard &amp; Exposure'!AP131</f>
        <v>8</v>
      </c>
      <c r="K127" s="20">
        <f>'[1]Hazard &amp; Exposure'!AQ131</f>
        <v>0</v>
      </c>
      <c r="L127" s="20">
        <f>'[1]Hazard &amp; Exposure'!AR131</f>
        <v>0</v>
      </c>
      <c r="M127" s="20">
        <f>'[1]Hazard &amp; Exposure'!AU131</f>
        <v>1</v>
      </c>
      <c r="N127" s="20">
        <f>'[1]Hazard &amp; Exposure'!DC131</f>
        <v>8.3000000000000007</v>
      </c>
      <c r="O127" s="20">
        <f>'[1]Hazard &amp; Exposure'!DK131</f>
        <v>9</v>
      </c>
      <c r="P127" s="20">
        <f>'[1]Hazard &amp; Exposure'!DG131</f>
        <v>10</v>
      </c>
      <c r="Q127" s="20">
        <f>'[1]Hazard &amp; Exposure'!DJ131</f>
        <v>9</v>
      </c>
      <c r="R127" s="20">
        <f t="shared" si="12"/>
        <v>5.8</v>
      </c>
      <c r="S127" s="20">
        <f>[1]Vulnerability!O131</f>
        <v>4.9000000000000004</v>
      </c>
      <c r="T127" s="20">
        <f>[1]Vulnerability!E131</f>
        <v>8.1999999999999993</v>
      </c>
      <c r="U127" s="20">
        <f>[1]Vulnerability!H131</f>
        <v>2.5</v>
      </c>
      <c r="V127" s="20">
        <f>[1]Vulnerability!N131</f>
        <v>0.8</v>
      </c>
      <c r="W127" s="20">
        <f>[1]Vulnerability!AM131</f>
        <v>6.6</v>
      </c>
      <c r="X127" s="20">
        <f>[1]Vulnerability!T131</f>
        <v>8.1</v>
      </c>
      <c r="Y127" s="20">
        <f>[1]Vulnerability!AB131</f>
        <v>5.3</v>
      </c>
      <c r="Z127" s="20">
        <f>[1]Vulnerability!AE131</f>
        <v>6.9</v>
      </c>
      <c r="AA127" s="20">
        <f>[1]Vulnerability!AH131</f>
        <v>0.1</v>
      </c>
      <c r="AB127" s="20">
        <f>[1]Vulnerability!AK131</f>
        <v>3.8</v>
      </c>
      <c r="AC127" s="20">
        <f>[1]Vulnerability!AL131</f>
        <v>4.4000000000000004</v>
      </c>
      <c r="AD127" s="20">
        <f t="shared" si="13"/>
        <v>6.5</v>
      </c>
      <c r="AE127" s="20">
        <f>'[1]Lack of Coping Capacity'!H131</f>
        <v>5.0999999999999996</v>
      </c>
      <c r="AF127" s="20">
        <f>'[1]Lack of Coping Capacity'!D131</f>
        <v>2.8</v>
      </c>
      <c r="AG127" s="20">
        <f>'[1]Lack of Coping Capacity'!G131</f>
        <v>7.4</v>
      </c>
      <c r="AH127" s="20">
        <f>'[1]Lack of Coping Capacity'!AA131</f>
        <v>7.6</v>
      </c>
      <c r="AI127" s="20">
        <f>'[1]Lack of Coping Capacity'!M131</f>
        <v>6.5</v>
      </c>
      <c r="AJ127" s="20">
        <f>'[1]Lack of Coping Capacity'!R131</f>
        <v>7.2</v>
      </c>
      <c r="AK127" s="20">
        <f>'[1]Lack of Coping Capacity'!Z131</f>
        <v>9.1</v>
      </c>
      <c r="AL127" s="23">
        <f>'[1]Imputed and missing data hidden'!BY127</f>
        <v>1</v>
      </c>
      <c r="AM127" s="24">
        <f t="shared" si="14"/>
        <v>1.9607843137254902E-2</v>
      </c>
      <c r="AN127" s="23" t="str">
        <f t="shared" si="15"/>
        <v>YES</v>
      </c>
      <c r="AO127" s="25">
        <f>'[1]Indicator Date hidden2'!BZ128</f>
        <v>0.41095890410958902</v>
      </c>
    </row>
    <row r="128" spans="1:41" x14ac:dyDescent="0.3">
      <c r="A128" s="19" t="str">
        <f>'[1]Indicator Data'!A132</f>
        <v>North Macedonia</v>
      </c>
      <c r="B128" s="19" t="str">
        <f>'[1]Indicator Data'!B132</f>
        <v>MKD</v>
      </c>
      <c r="C128" s="20">
        <f t="shared" si="8"/>
        <v>2.2999999999999998</v>
      </c>
      <c r="D128" s="20" t="str">
        <f t="shared" si="9"/>
        <v>Low</v>
      </c>
      <c r="E128" s="21">
        <f t="shared" si="10"/>
        <v>140</v>
      </c>
      <c r="F128" s="22">
        <f>VLOOKUP($B128,'[1]Lack of Reliability Index'!$A$2:$H$192,8,FALSE)</f>
        <v>5.6463768115942035</v>
      </c>
      <c r="G128" s="20">
        <f t="shared" si="11"/>
        <v>2.1</v>
      </c>
      <c r="H128" s="20">
        <f>'[1]Hazard &amp; Exposure'!DD132</f>
        <v>3.7</v>
      </c>
      <c r="I128" s="20">
        <f>'[1]Hazard &amp; Exposure'!AO132</f>
        <v>7</v>
      </c>
      <c r="J128" s="20">
        <f>'[1]Hazard &amp; Exposure'!AP132</f>
        <v>4.2</v>
      </c>
      <c r="K128" s="20">
        <f>'[1]Hazard &amp; Exposure'!AQ132</f>
        <v>0</v>
      </c>
      <c r="L128" s="20">
        <f>'[1]Hazard &amp; Exposure'!AR132</f>
        <v>0</v>
      </c>
      <c r="M128" s="20">
        <f>'[1]Hazard &amp; Exposure'!AU132</f>
        <v>3.6</v>
      </c>
      <c r="N128" s="20">
        <f>'[1]Hazard &amp; Exposure'!DC132</f>
        <v>4.9000000000000004</v>
      </c>
      <c r="O128" s="20">
        <f>'[1]Hazard &amp; Exposure'!DK132</f>
        <v>0.1</v>
      </c>
      <c r="P128" s="20">
        <f>'[1]Hazard &amp; Exposure'!DG132</f>
        <v>0.1</v>
      </c>
      <c r="Q128" s="20">
        <f>'[1]Hazard &amp; Exposure'!DJ132</f>
        <v>0</v>
      </c>
      <c r="R128" s="20">
        <f t="shared" si="12"/>
        <v>1.6</v>
      </c>
      <c r="S128" s="20">
        <f>[1]Vulnerability!O132</f>
        <v>2.2999999999999998</v>
      </c>
      <c r="T128" s="20">
        <f>[1]Vulnerability!E132</f>
        <v>3.1</v>
      </c>
      <c r="U128" s="20">
        <f>[1]Vulnerability!H132</f>
        <v>2</v>
      </c>
      <c r="V128" s="20">
        <f>[1]Vulnerability!N132</f>
        <v>1.1000000000000001</v>
      </c>
      <c r="W128" s="20">
        <f>[1]Vulnerability!AM132</f>
        <v>0.9</v>
      </c>
      <c r="X128" s="20">
        <f>[1]Vulnerability!T132</f>
        <v>1.2</v>
      </c>
      <c r="Y128" s="20">
        <f>[1]Vulnerability!AB132</f>
        <v>0.1</v>
      </c>
      <c r="Z128" s="20">
        <f>[1]Vulnerability!AE132</f>
        <v>0.4</v>
      </c>
      <c r="AA128" s="20">
        <f>[1]Vulnerability!AH132</f>
        <v>0.2</v>
      </c>
      <c r="AB128" s="20">
        <f>[1]Vulnerability!AK132</f>
        <v>1.8</v>
      </c>
      <c r="AC128" s="20">
        <f>[1]Vulnerability!AL132</f>
        <v>0.6</v>
      </c>
      <c r="AD128" s="20">
        <f t="shared" si="13"/>
        <v>3.6</v>
      </c>
      <c r="AE128" s="20">
        <f>'[1]Lack of Coping Capacity'!H132</f>
        <v>4.8</v>
      </c>
      <c r="AF128" s="20">
        <f>'[1]Lack of Coping Capacity'!D132</f>
        <v>3.8</v>
      </c>
      <c r="AG128" s="20">
        <f>'[1]Lack of Coping Capacity'!G132</f>
        <v>5.8</v>
      </c>
      <c r="AH128" s="20">
        <f>'[1]Lack of Coping Capacity'!AA132</f>
        <v>2.2000000000000002</v>
      </c>
      <c r="AI128" s="20">
        <f>'[1]Lack of Coping Capacity'!M132</f>
        <v>2</v>
      </c>
      <c r="AJ128" s="20">
        <f>'[1]Lack of Coping Capacity'!R132</f>
        <v>2</v>
      </c>
      <c r="AK128" s="20">
        <f>'[1]Lack of Coping Capacity'!Z132</f>
        <v>2.6</v>
      </c>
      <c r="AL128" s="23">
        <f>'[1]Imputed and missing data hidden'!BY128</f>
        <v>9</v>
      </c>
      <c r="AM128" s="24">
        <f t="shared" si="14"/>
        <v>0.17647058823529413</v>
      </c>
      <c r="AN128" s="23" t="str">
        <f t="shared" si="15"/>
        <v/>
      </c>
      <c r="AO128" s="25">
        <f>'[1]Indicator Date hidden2'!BZ129</f>
        <v>0.60869565217391308</v>
      </c>
    </row>
    <row r="129" spans="1:41" x14ac:dyDescent="0.3">
      <c r="A129" s="19" t="str">
        <f>'[1]Indicator Data'!A133</f>
        <v>Norway</v>
      </c>
      <c r="B129" s="19" t="str">
        <f>'[1]Indicator Data'!B133</f>
        <v>NOR</v>
      </c>
      <c r="C129" s="20">
        <f t="shared" si="8"/>
        <v>1</v>
      </c>
      <c r="D129" s="20" t="str">
        <f t="shared" si="9"/>
        <v>Very Low</v>
      </c>
      <c r="E129" s="21">
        <f t="shared" si="10"/>
        <v>186</v>
      </c>
      <c r="F129" s="22">
        <f>VLOOKUP($B129,'[1]Lack of Reliability Index'!$A$2:$H$192,8,FALSE)</f>
        <v>5.2202020202020201</v>
      </c>
      <c r="G129" s="20">
        <f t="shared" si="11"/>
        <v>0.3</v>
      </c>
      <c r="H129" s="20">
        <f>'[1]Hazard &amp; Exposure'!DD133</f>
        <v>0.6</v>
      </c>
      <c r="I129" s="20">
        <f>'[1]Hazard &amp; Exposure'!AO133</f>
        <v>0.8</v>
      </c>
      <c r="J129" s="20">
        <f>'[1]Hazard &amp; Exposure'!AP133</f>
        <v>0.1</v>
      </c>
      <c r="K129" s="20">
        <f>'[1]Hazard &amp; Exposure'!AQ133</f>
        <v>0</v>
      </c>
      <c r="L129" s="20">
        <f>'[1]Hazard &amp; Exposure'!AR133</f>
        <v>0</v>
      </c>
      <c r="M129" s="20">
        <f>'[1]Hazard &amp; Exposure'!AU133</f>
        <v>1.5</v>
      </c>
      <c r="N129" s="20">
        <f>'[1]Hazard &amp; Exposure'!DC133</f>
        <v>0.9</v>
      </c>
      <c r="O129" s="20">
        <f>'[1]Hazard &amp; Exposure'!DK133</f>
        <v>0</v>
      </c>
      <c r="P129" s="20">
        <f>'[1]Hazard &amp; Exposure'!DG133</f>
        <v>0</v>
      </c>
      <c r="Q129" s="20">
        <f>'[1]Hazard &amp; Exposure'!DJ133</f>
        <v>0</v>
      </c>
      <c r="R129" s="20">
        <f t="shared" si="12"/>
        <v>1.9</v>
      </c>
      <c r="S129" s="20">
        <f>[1]Vulnerability!O133</f>
        <v>0.2</v>
      </c>
      <c r="T129" s="20">
        <f>[1]Vulnerability!E133</f>
        <v>0</v>
      </c>
      <c r="U129" s="20">
        <f>[1]Vulnerability!H133</f>
        <v>0.7</v>
      </c>
      <c r="V129" s="20">
        <f>[1]Vulnerability!N133</f>
        <v>0.1</v>
      </c>
      <c r="W129" s="20">
        <f>[1]Vulnerability!AM133</f>
        <v>3.4</v>
      </c>
      <c r="X129" s="20">
        <f>[1]Vulnerability!T133</f>
        <v>5.6</v>
      </c>
      <c r="Y129" s="20">
        <f>[1]Vulnerability!AB133</f>
        <v>0.1</v>
      </c>
      <c r="Z129" s="20">
        <f>[1]Vulnerability!AE133</f>
        <v>0.2</v>
      </c>
      <c r="AA129" s="20">
        <f>[1]Vulnerability!AH133</f>
        <v>0</v>
      </c>
      <c r="AB129" s="20">
        <f>[1]Vulnerability!AK133</f>
        <v>1.2</v>
      </c>
      <c r="AC129" s="20">
        <f>[1]Vulnerability!AL133</f>
        <v>0.4</v>
      </c>
      <c r="AD129" s="20">
        <f t="shared" si="13"/>
        <v>1.6</v>
      </c>
      <c r="AE129" s="20">
        <f>'[1]Lack of Coping Capacity'!H133</f>
        <v>1.9</v>
      </c>
      <c r="AF129" s="20">
        <f>'[1]Lack of Coping Capacity'!D133</f>
        <v>2.2999999999999998</v>
      </c>
      <c r="AG129" s="20">
        <f>'[1]Lack of Coping Capacity'!G133</f>
        <v>1.5</v>
      </c>
      <c r="AH129" s="20">
        <f>'[1]Lack of Coping Capacity'!AA133</f>
        <v>1.2</v>
      </c>
      <c r="AI129" s="20">
        <f>'[1]Lack of Coping Capacity'!M133</f>
        <v>1.6</v>
      </c>
      <c r="AJ129" s="20">
        <f>'[1]Lack of Coping Capacity'!R133</f>
        <v>1.9</v>
      </c>
      <c r="AK129" s="20">
        <f>'[1]Lack of Coping Capacity'!Z133</f>
        <v>0.1</v>
      </c>
      <c r="AL129" s="23">
        <f>'[1]Imputed and missing data hidden'!BY129</f>
        <v>12</v>
      </c>
      <c r="AM129" s="24">
        <f t="shared" si="14"/>
        <v>0.23529411764705882</v>
      </c>
      <c r="AN129" s="23" t="str">
        <f t="shared" si="15"/>
        <v/>
      </c>
      <c r="AO129" s="25">
        <f>'[1]Indicator Date hidden2'!BZ130</f>
        <v>0.37878787878787878</v>
      </c>
    </row>
    <row r="130" spans="1:41" x14ac:dyDescent="0.3">
      <c r="A130" s="19" t="str">
        <f>'[1]Indicator Data'!A134</f>
        <v>Oman</v>
      </c>
      <c r="B130" s="19" t="str">
        <f>'[1]Indicator Data'!B134</f>
        <v>OMN</v>
      </c>
      <c r="C130" s="20">
        <f t="shared" ref="C130:C192" si="16">ROUND(G130^(1/3)*R130^(1/3)*AD130^(1/3),1)</f>
        <v>2.5</v>
      </c>
      <c r="D130" s="20" t="str">
        <f t="shared" ref="D130:D192" si="17">IF(C130&gt;=6.5,"Very High",IF(C130&gt;=5,"High",IF(C130&gt;=3.5,"Medium",IF(C130&gt;=2,"Low","Very Low"))))</f>
        <v>Low</v>
      </c>
      <c r="E130" s="21">
        <f t="shared" ref="E130:E192" si="18">_xlfn.RANK.EQ(C130,C$2:C$192)</f>
        <v>131</v>
      </c>
      <c r="F130" s="22">
        <f>VLOOKUP($B130,'[1]Lack of Reliability Index'!$A$2:$H$192,8,FALSE)</f>
        <v>4.2352941176470598</v>
      </c>
      <c r="G130" s="20">
        <f t="shared" ref="G130:G192" si="19">ROUND((10-GEOMEAN(((10-H130)/10*9+1),((10-O130)/10*9+1)))/9*10,1)</f>
        <v>2.9</v>
      </c>
      <c r="H130" s="20">
        <f>'[1]Hazard &amp; Exposure'!DD134</f>
        <v>5</v>
      </c>
      <c r="I130" s="20">
        <f>'[1]Hazard &amp; Exposure'!AO134</f>
        <v>0.1</v>
      </c>
      <c r="J130" s="20">
        <f>'[1]Hazard &amp; Exposure'!AP134</f>
        <v>3.7</v>
      </c>
      <c r="K130" s="20">
        <f>'[1]Hazard &amp; Exposure'!AQ134</f>
        <v>9.1999999999999993</v>
      </c>
      <c r="L130" s="20">
        <f>'[1]Hazard &amp; Exposure'!AR134</f>
        <v>3.2</v>
      </c>
      <c r="M130" s="20">
        <f>'[1]Hazard &amp; Exposure'!AU134</f>
        <v>3.4</v>
      </c>
      <c r="N130" s="20">
        <f>'[1]Hazard &amp; Exposure'!DC134</f>
        <v>5.5</v>
      </c>
      <c r="O130" s="20">
        <f>'[1]Hazard &amp; Exposure'!DK134</f>
        <v>0.1</v>
      </c>
      <c r="P130" s="20">
        <f>'[1]Hazard &amp; Exposure'!DG134</f>
        <v>0.1</v>
      </c>
      <c r="Q130" s="20">
        <f>'[1]Hazard &amp; Exposure'!DJ134</f>
        <v>0</v>
      </c>
      <c r="R130" s="20">
        <f t="shared" ref="R130:R192" si="20">ROUND((10-GEOMEAN(((10-S130)/10*9+1),((10-W130)/10*9+1)))/9*10,1)</f>
        <v>1.5</v>
      </c>
      <c r="S130" s="20">
        <f>[1]Vulnerability!O134</f>
        <v>1.9</v>
      </c>
      <c r="T130" s="20">
        <f>[1]Vulnerability!E134</f>
        <v>1.7</v>
      </c>
      <c r="U130" s="20">
        <f>[1]Vulnerability!H134</f>
        <v>4.0999999999999996</v>
      </c>
      <c r="V130" s="20">
        <f>[1]Vulnerability!N134</f>
        <v>0</v>
      </c>
      <c r="W130" s="20">
        <f>[1]Vulnerability!AM134</f>
        <v>1.1000000000000001</v>
      </c>
      <c r="X130" s="20">
        <f>[1]Vulnerability!T134</f>
        <v>1</v>
      </c>
      <c r="Y130" s="20">
        <f>[1]Vulnerability!AB134</f>
        <v>0.1</v>
      </c>
      <c r="Z130" s="20">
        <f>[1]Vulnerability!AE134</f>
        <v>1.7</v>
      </c>
      <c r="AA130" s="20">
        <f>[1]Vulnerability!AH134</f>
        <v>0</v>
      </c>
      <c r="AB130" s="20">
        <f>[1]Vulnerability!AK134</f>
        <v>2.8</v>
      </c>
      <c r="AC130" s="20">
        <f>[1]Vulnerability!AL134</f>
        <v>1.2</v>
      </c>
      <c r="AD130" s="20">
        <f t="shared" ref="AD130:AD192" si="21">ROUND((10-GEOMEAN(((10-AE130)/10*9+1),((10-AH130)/10*9+1)))/9*10,1)</f>
        <v>3.5</v>
      </c>
      <c r="AE130" s="20">
        <f>'[1]Lack of Coping Capacity'!H134</f>
        <v>4.5999999999999996</v>
      </c>
      <c r="AF130" s="20" t="str">
        <f>'[1]Lack of Coping Capacity'!D134</f>
        <v>x</v>
      </c>
      <c r="AG130" s="20">
        <f>'[1]Lack of Coping Capacity'!G134</f>
        <v>4.5999999999999996</v>
      </c>
      <c r="AH130" s="20">
        <f>'[1]Lack of Coping Capacity'!AA134</f>
        <v>2.2999999999999998</v>
      </c>
      <c r="AI130" s="20">
        <f>'[1]Lack of Coping Capacity'!M134</f>
        <v>1.2</v>
      </c>
      <c r="AJ130" s="20">
        <f>'[1]Lack of Coping Capacity'!R134</f>
        <v>3.4</v>
      </c>
      <c r="AK130" s="20">
        <f>'[1]Lack of Coping Capacity'!Z134</f>
        <v>2.4</v>
      </c>
      <c r="AL130" s="23">
        <f>'[1]Imputed and missing data hidden'!BY130</f>
        <v>10</v>
      </c>
      <c r="AM130" s="24">
        <f t="shared" ref="AM130:AM192" si="22">AL130/51</f>
        <v>0.19607843137254902</v>
      </c>
      <c r="AN130" s="23" t="str">
        <f t="shared" ref="AN130:AN192" si="23">IF(Q130&gt;=7,"YES","")</f>
        <v/>
      </c>
      <c r="AO130" s="25">
        <f>'[1]Indicator Date hidden2'!BZ131</f>
        <v>0.29411764705882354</v>
      </c>
    </row>
    <row r="131" spans="1:41" x14ac:dyDescent="0.3">
      <c r="A131" s="19" t="str">
        <f>'[1]Indicator Data'!A135</f>
        <v>Pakistan</v>
      </c>
      <c r="B131" s="19" t="str">
        <f>'[1]Indicator Data'!B135</f>
        <v>PAK</v>
      </c>
      <c r="C131" s="20">
        <f t="shared" si="16"/>
        <v>5.9</v>
      </c>
      <c r="D131" s="20" t="str">
        <f t="shared" si="17"/>
        <v>High</v>
      </c>
      <c r="E131" s="21">
        <f t="shared" si="18"/>
        <v>22</v>
      </c>
      <c r="F131" s="22">
        <f>VLOOKUP($B131,'[1]Lack of Reliability Index'!$A$2:$H$192,8,FALSE)</f>
        <v>3.0044444444444451</v>
      </c>
      <c r="G131" s="20">
        <f t="shared" si="19"/>
        <v>6.8</v>
      </c>
      <c r="H131" s="20">
        <f>'[1]Hazard &amp; Exposure'!DD135</f>
        <v>7.4</v>
      </c>
      <c r="I131" s="20">
        <f>'[1]Hazard &amp; Exposure'!AO135</f>
        <v>9.3000000000000007</v>
      </c>
      <c r="J131" s="20">
        <f>'[1]Hazard &amp; Exposure'!AP135</f>
        <v>8.8000000000000007</v>
      </c>
      <c r="K131" s="20">
        <f>'[1]Hazard &amp; Exposure'!AQ135</f>
        <v>6.7</v>
      </c>
      <c r="L131" s="20">
        <f>'[1]Hazard &amp; Exposure'!AR135</f>
        <v>3.8</v>
      </c>
      <c r="M131" s="20">
        <f>'[1]Hazard &amp; Exposure'!AU135</f>
        <v>4.8</v>
      </c>
      <c r="N131" s="20">
        <f>'[1]Hazard &amp; Exposure'!DC135</f>
        <v>8</v>
      </c>
      <c r="O131" s="20">
        <f>'[1]Hazard &amp; Exposure'!DK135</f>
        <v>6.2</v>
      </c>
      <c r="P131" s="20">
        <f>'[1]Hazard &amp; Exposure'!DG135</f>
        <v>8.8000000000000007</v>
      </c>
      <c r="Q131" s="20">
        <f>'[1]Hazard &amp; Exposure'!DJ135</f>
        <v>0</v>
      </c>
      <c r="R131" s="20">
        <f t="shared" si="20"/>
        <v>5.6</v>
      </c>
      <c r="S131" s="20">
        <f>[1]Vulnerability!O135</f>
        <v>5.4</v>
      </c>
      <c r="T131" s="20">
        <f>[1]Vulnerability!E135</f>
        <v>7.8</v>
      </c>
      <c r="U131" s="20">
        <f>[1]Vulnerability!H135</f>
        <v>4.5</v>
      </c>
      <c r="V131" s="20">
        <f>[1]Vulnerability!N135</f>
        <v>1.3</v>
      </c>
      <c r="W131" s="20">
        <f>[1]Vulnerability!AM135</f>
        <v>5.8</v>
      </c>
      <c r="X131" s="20">
        <f>[1]Vulnerability!T135</f>
        <v>7.6</v>
      </c>
      <c r="Y131" s="20">
        <f>[1]Vulnerability!AB135</f>
        <v>1.7</v>
      </c>
      <c r="Z131" s="20">
        <f>[1]Vulnerability!AE135</f>
        <v>5.2</v>
      </c>
      <c r="AA131" s="20">
        <f>[1]Vulnerability!AH135</f>
        <v>1.1000000000000001</v>
      </c>
      <c r="AB131" s="20">
        <f>[1]Vulnerability!AK135</f>
        <v>3.9</v>
      </c>
      <c r="AC131" s="20">
        <f>[1]Vulnerability!AL135</f>
        <v>3.2</v>
      </c>
      <c r="AD131" s="20">
        <f t="shared" si="21"/>
        <v>5.5</v>
      </c>
      <c r="AE131" s="20">
        <f>'[1]Lack of Coping Capacity'!H135</f>
        <v>5.4</v>
      </c>
      <c r="AF131" s="20">
        <f>'[1]Lack of Coping Capacity'!D135</f>
        <v>4</v>
      </c>
      <c r="AG131" s="20">
        <f>'[1]Lack of Coping Capacity'!G135</f>
        <v>6.7</v>
      </c>
      <c r="AH131" s="20">
        <f>'[1]Lack of Coping Capacity'!AA135</f>
        <v>5.6</v>
      </c>
      <c r="AI131" s="20">
        <f>'[1]Lack of Coping Capacity'!M135</f>
        <v>6.1</v>
      </c>
      <c r="AJ131" s="20">
        <f>'[1]Lack of Coping Capacity'!R135</f>
        <v>5</v>
      </c>
      <c r="AK131" s="20">
        <f>'[1]Lack of Coping Capacity'!Z135</f>
        <v>5.8</v>
      </c>
      <c r="AL131" s="23">
        <f>'[1]Imputed and missing data hidden'!BY131</f>
        <v>3</v>
      </c>
      <c r="AM131" s="24">
        <f t="shared" si="22"/>
        <v>5.8823529411764705E-2</v>
      </c>
      <c r="AN131" s="23" t="str">
        <f t="shared" si="23"/>
        <v/>
      </c>
      <c r="AO131" s="25">
        <f>'[1]Indicator Date hidden2'!BZ132</f>
        <v>0.41333333333333333</v>
      </c>
    </row>
    <row r="132" spans="1:41" x14ac:dyDescent="0.3">
      <c r="A132" s="19" t="str">
        <f>'[1]Indicator Data'!A136</f>
        <v>Palau</v>
      </c>
      <c r="B132" s="19" t="str">
        <f>'[1]Indicator Data'!B136</f>
        <v>PLW</v>
      </c>
      <c r="C132" s="20">
        <f t="shared" si="16"/>
        <v>2.8</v>
      </c>
      <c r="D132" s="20" t="str">
        <f t="shared" si="17"/>
        <v>Low</v>
      </c>
      <c r="E132" s="21">
        <f t="shared" si="18"/>
        <v>122</v>
      </c>
      <c r="F132" s="22">
        <f>VLOOKUP($B132,'[1]Lack of Reliability Index'!$A$2:$H$192,8,FALSE)</f>
        <v>6.5310734463276843</v>
      </c>
      <c r="G132" s="20">
        <f t="shared" si="19"/>
        <v>1.7</v>
      </c>
      <c r="H132" s="20">
        <f>'[1]Hazard &amp; Exposure'!DD136</f>
        <v>3.2</v>
      </c>
      <c r="I132" s="20">
        <f>'[1]Hazard &amp; Exposure'!AO136</f>
        <v>0.1</v>
      </c>
      <c r="J132" s="20">
        <f>'[1]Hazard &amp; Exposure'!AP136</f>
        <v>0.1</v>
      </c>
      <c r="K132" s="20">
        <f>'[1]Hazard &amp; Exposure'!AQ136</f>
        <v>7.7</v>
      </c>
      <c r="L132" s="20">
        <f>'[1]Hazard &amp; Exposure'!AR136</f>
        <v>4.9000000000000004</v>
      </c>
      <c r="M132" s="20">
        <f>'[1]Hazard &amp; Exposure'!AU136</f>
        <v>0.5</v>
      </c>
      <c r="N132" s="20">
        <f>'[1]Hazard &amp; Exposure'!DC136</f>
        <v>2.4</v>
      </c>
      <c r="O132" s="20">
        <f>'[1]Hazard &amp; Exposure'!DK136</f>
        <v>0</v>
      </c>
      <c r="P132" s="20">
        <f>'[1]Hazard &amp; Exposure'!DG136</f>
        <v>0</v>
      </c>
      <c r="Q132" s="20">
        <f>'[1]Hazard &amp; Exposure'!DJ136</f>
        <v>0</v>
      </c>
      <c r="R132" s="20">
        <f t="shared" si="20"/>
        <v>3.2</v>
      </c>
      <c r="S132" s="20">
        <f>[1]Vulnerability!O136</f>
        <v>2.8</v>
      </c>
      <c r="T132" s="20">
        <f>[1]Vulnerability!E136</f>
        <v>1.5</v>
      </c>
      <c r="U132" s="20" t="str">
        <f>[1]Vulnerability!H136</f>
        <v>x</v>
      </c>
      <c r="V132" s="20">
        <f>[1]Vulnerability!N136</f>
        <v>5.4</v>
      </c>
      <c r="W132" s="20">
        <f>[1]Vulnerability!AM136</f>
        <v>3.5</v>
      </c>
      <c r="X132" s="20">
        <f>[1]Vulnerability!T136</f>
        <v>0</v>
      </c>
      <c r="Y132" s="20">
        <f>[1]Vulnerability!AB136</f>
        <v>0.4</v>
      </c>
      <c r="Z132" s="20">
        <f>[1]Vulnerability!AE136</f>
        <v>1.3</v>
      </c>
      <c r="AA132" s="20">
        <f>[1]Vulnerability!AH136</f>
        <v>10</v>
      </c>
      <c r="AB132" s="20">
        <f>[1]Vulnerability!AK136</f>
        <v>5</v>
      </c>
      <c r="AC132" s="20">
        <f>[1]Vulnerability!AL136</f>
        <v>5.9</v>
      </c>
      <c r="AD132" s="20">
        <f t="shared" si="21"/>
        <v>4</v>
      </c>
      <c r="AE132" s="20">
        <f>'[1]Lack of Coping Capacity'!H136</f>
        <v>5.5</v>
      </c>
      <c r="AF132" s="20">
        <f>'[1]Lack of Coping Capacity'!D136</f>
        <v>5.9</v>
      </c>
      <c r="AG132" s="20">
        <f>'[1]Lack of Coping Capacity'!G136</f>
        <v>5.0999999999999996</v>
      </c>
      <c r="AH132" s="20">
        <f>'[1]Lack of Coping Capacity'!AA136</f>
        <v>2</v>
      </c>
      <c r="AI132" s="20">
        <f>'[1]Lack of Coping Capacity'!M136</f>
        <v>0.4</v>
      </c>
      <c r="AJ132" s="20">
        <f>'[1]Lack of Coping Capacity'!R136</f>
        <v>1.3</v>
      </c>
      <c r="AK132" s="20">
        <f>'[1]Lack of Coping Capacity'!Z136</f>
        <v>4.2</v>
      </c>
      <c r="AL132" s="23">
        <f>'[1]Imputed and missing data hidden'!BY132</f>
        <v>22</v>
      </c>
      <c r="AM132" s="24">
        <f t="shared" si="22"/>
        <v>0.43137254901960786</v>
      </c>
      <c r="AN132" s="23" t="str">
        <f t="shared" si="23"/>
        <v/>
      </c>
      <c r="AO132" s="25">
        <f>'[1]Indicator Date hidden2'!BZ133</f>
        <v>0.47457627118644069</v>
      </c>
    </row>
    <row r="133" spans="1:41" x14ac:dyDescent="0.3">
      <c r="A133" s="19" t="str">
        <f>'[1]Indicator Data'!A137</f>
        <v>Palestine</v>
      </c>
      <c r="B133" s="19" t="str">
        <f>'[1]Indicator Data'!B137</f>
        <v>PSE</v>
      </c>
      <c r="C133" s="20">
        <f t="shared" si="16"/>
        <v>4.5</v>
      </c>
      <c r="D133" s="20" t="str">
        <f t="shared" si="17"/>
        <v>Medium</v>
      </c>
      <c r="E133" s="21">
        <f t="shared" si="18"/>
        <v>61</v>
      </c>
      <c r="F133" s="22">
        <f>VLOOKUP($B133,'[1]Lack of Reliability Index'!$A$2:$H$192,8,FALSE)</f>
        <v>6.416666666666667</v>
      </c>
      <c r="G133" s="20">
        <f t="shared" si="19"/>
        <v>3.5</v>
      </c>
      <c r="H133" s="20">
        <f>'[1]Hazard &amp; Exposure'!DD137</f>
        <v>3.3</v>
      </c>
      <c r="I133" s="20">
        <f>'[1]Hazard &amp; Exposure'!AO137</f>
        <v>5.2</v>
      </c>
      <c r="J133" s="20">
        <f>'[1]Hazard &amp; Exposure'!AP137</f>
        <v>1.8</v>
      </c>
      <c r="K133" s="20">
        <f>'[1]Hazard &amp; Exposure'!AQ137</f>
        <v>5.6</v>
      </c>
      <c r="L133" s="20">
        <f>'[1]Hazard &amp; Exposure'!AR137</f>
        <v>0</v>
      </c>
      <c r="M133" s="20">
        <f>'[1]Hazard &amp; Exposure'!AU137</f>
        <v>0</v>
      </c>
      <c r="N133" s="20">
        <f>'[1]Hazard &amp; Exposure'!DC137</f>
        <v>5</v>
      </c>
      <c r="O133" s="20">
        <f>'[1]Hazard &amp; Exposure'!DK137</f>
        <v>3.7</v>
      </c>
      <c r="P133" s="20">
        <f>'[1]Hazard &amp; Exposure'!DG137</f>
        <v>5.3</v>
      </c>
      <c r="Q133" s="20">
        <f>'[1]Hazard &amp; Exposure'!DJ137</f>
        <v>0</v>
      </c>
      <c r="R133" s="20">
        <f t="shared" si="20"/>
        <v>6.3</v>
      </c>
      <c r="S133" s="20">
        <f>[1]Vulnerability!O137</f>
        <v>4</v>
      </c>
      <c r="T133" s="20">
        <f>[1]Vulnerability!E137</f>
        <v>3</v>
      </c>
      <c r="U133" s="20">
        <f>[1]Vulnerability!H137</f>
        <v>2.2000000000000002</v>
      </c>
      <c r="V133" s="20">
        <f>[1]Vulnerability!N137</f>
        <v>7.7</v>
      </c>
      <c r="W133" s="20">
        <f>[1]Vulnerability!AM137</f>
        <v>7.8</v>
      </c>
      <c r="X133" s="20">
        <f>[1]Vulnerability!T137</f>
        <v>10</v>
      </c>
      <c r="Y133" s="20">
        <f>[1]Vulnerability!AB137</f>
        <v>0</v>
      </c>
      <c r="Z133" s="20">
        <f>[1]Vulnerability!AE137</f>
        <v>0.9</v>
      </c>
      <c r="AA133" s="20">
        <f>[1]Vulnerability!AH137</f>
        <v>0.3</v>
      </c>
      <c r="AB133" s="20">
        <f>[1]Vulnerability!AK137</f>
        <v>3.4</v>
      </c>
      <c r="AC133" s="20">
        <f>[1]Vulnerability!AL137</f>
        <v>1.2</v>
      </c>
      <c r="AD133" s="20">
        <f t="shared" si="21"/>
        <v>4</v>
      </c>
      <c r="AE133" s="20">
        <f>'[1]Lack of Coping Capacity'!H137</f>
        <v>6.2</v>
      </c>
      <c r="AF133" s="20">
        <f>'[1]Lack of Coping Capacity'!D137</f>
        <v>5.8</v>
      </c>
      <c r="AG133" s="20">
        <f>'[1]Lack of Coping Capacity'!G137</f>
        <v>6.5</v>
      </c>
      <c r="AH133" s="20">
        <f>'[1]Lack of Coping Capacity'!AA137</f>
        <v>0.9</v>
      </c>
      <c r="AI133" s="20">
        <f>'[1]Lack of Coping Capacity'!M137</f>
        <v>2.2999999999999998</v>
      </c>
      <c r="AJ133" s="20">
        <f>'[1]Lack of Coping Capacity'!R137</f>
        <v>0.3</v>
      </c>
      <c r="AK133" s="20">
        <f>'[1]Lack of Coping Capacity'!Z137</f>
        <v>0.2</v>
      </c>
      <c r="AL133" s="23">
        <f>'[1]Imputed and missing data hidden'!BY133</f>
        <v>15</v>
      </c>
      <c r="AM133" s="24">
        <f t="shared" si="22"/>
        <v>0.29411764705882354</v>
      </c>
      <c r="AN133" s="23" t="str">
        <f t="shared" si="23"/>
        <v/>
      </c>
      <c r="AO133" s="25">
        <f>'[1]Indicator Date hidden2'!BZ134</f>
        <v>0.453125</v>
      </c>
    </row>
    <row r="134" spans="1:41" x14ac:dyDescent="0.3">
      <c r="A134" s="19" t="str">
        <f>'[1]Indicator Data'!A138</f>
        <v>Panama</v>
      </c>
      <c r="B134" s="19" t="str">
        <f>'[1]Indicator Data'!B138</f>
        <v>PAN</v>
      </c>
      <c r="C134" s="20">
        <f t="shared" si="16"/>
        <v>3.8</v>
      </c>
      <c r="D134" s="20" t="str">
        <f t="shared" si="17"/>
        <v>Medium</v>
      </c>
      <c r="E134" s="21">
        <f t="shared" si="18"/>
        <v>87</v>
      </c>
      <c r="F134" s="22">
        <f>VLOOKUP($B134,'[1]Lack of Reliability Index'!$A$2:$H$192,8,FALSE)</f>
        <v>4.6415458937198073</v>
      </c>
      <c r="G134" s="20">
        <f t="shared" si="19"/>
        <v>3.7</v>
      </c>
      <c r="H134" s="20">
        <f>'[1]Hazard &amp; Exposure'!DD138</f>
        <v>6.2</v>
      </c>
      <c r="I134" s="20">
        <f>'[1]Hazard &amp; Exposure'!AO138</f>
        <v>9.3000000000000007</v>
      </c>
      <c r="J134" s="20">
        <f>'[1]Hazard &amp; Exposure'!AP138</f>
        <v>3</v>
      </c>
      <c r="K134" s="20">
        <f>'[1]Hazard &amp; Exposure'!AQ138</f>
        <v>9.1</v>
      </c>
      <c r="L134" s="20">
        <f>'[1]Hazard &amp; Exposure'!AR138</f>
        <v>2.4</v>
      </c>
      <c r="M134" s="20">
        <f>'[1]Hazard &amp; Exposure'!AU138</f>
        <v>1.3</v>
      </c>
      <c r="N134" s="20">
        <f>'[1]Hazard &amp; Exposure'!DC138</f>
        <v>5.4</v>
      </c>
      <c r="O134" s="20">
        <f>'[1]Hazard &amp; Exposure'!DK138</f>
        <v>0</v>
      </c>
      <c r="P134" s="20">
        <f>'[1]Hazard &amp; Exposure'!DG138</f>
        <v>0</v>
      </c>
      <c r="Q134" s="20">
        <f>'[1]Hazard &amp; Exposure'!DJ138</f>
        <v>0</v>
      </c>
      <c r="R134" s="20">
        <f t="shared" si="20"/>
        <v>3.8</v>
      </c>
      <c r="S134" s="20">
        <f>[1]Vulnerability!O138</f>
        <v>2.4</v>
      </c>
      <c r="T134" s="20">
        <f>[1]Vulnerability!E138</f>
        <v>1.7</v>
      </c>
      <c r="U134" s="20">
        <f>[1]Vulnerability!H138</f>
        <v>5.8</v>
      </c>
      <c r="V134" s="20">
        <f>[1]Vulnerability!N138</f>
        <v>0.3</v>
      </c>
      <c r="W134" s="20">
        <f>[1]Vulnerability!AM138</f>
        <v>4.9000000000000004</v>
      </c>
      <c r="X134" s="20">
        <f>[1]Vulnerability!T138</f>
        <v>7.3</v>
      </c>
      <c r="Y134" s="20">
        <f>[1]Vulnerability!AB138</f>
        <v>0.3</v>
      </c>
      <c r="Z134" s="20">
        <f>[1]Vulnerability!AE138</f>
        <v>1.1000000000000001</v>
      </c>
      <c r="AA134" s="20">
        <f>[1]Vulnerability!AH138</f>
        <v>0.8</v>
      </c>
      <c r="AB134" s="20">
        <f>[1]Vulnerability!AK138</f>
        <v>2.2000000000000002</v>
      </c>
      <c r="AC134" s="20">
        <f>[1]Vulnerability!AL138</f>
        <v>1.1000000000000001</v>
      </c>
      <c r="AD134" s="20">
        <f t="shared" si="21"/>
        <v>4</v>
      </c>
      <c r="AE134" s="20">
        <f>'[1]Lack of Coping Capacity'!H138</f>
        <v>5</v>
      </c>
      <c r="AF134" s="20">
        <f>'[1]Lack of Coping Capacity'!D138</f>
        <v>4.3</v>
      </c>
      <c r="AG134" s="20">
        <f>'[1]Lack of Coping Capacity'!G138</f>
        <v>5.7</v>
      </c>
      <c r="AH134" s="20">
        <f>'[1]Lack of Coping Capacity'!AA138</f>
        <v>2.9</v>
      </c>
      <c r="AI134" s="20">
        <f>'[1]Lack of Coping Capacity'!M138</f>
        <v>2.1</v>
      </c>
      <c r="AJ134" s="20">
        <f>'[1]Lack of Coping Capacity'!R138</f>
        <v>3.7</v>
      </c>
      <c r="AK134" s="20">
        <f>'[1]Lack of Coping Capacity'!Z138</f>
        <v>2.9</v>
      </c>
      <c r="AL134" s="23">
        <f>'[1]Imputed and missing data hidden'!BY134</f>
        <v>9</v>
      </c>
      <c r="AM134" s="24">
        <f t="shared" si="22"/>
        <v>0.17647058823529413</v>
      </c>
      <c r="AN134" s="23" t="str">
        <f t="shared" si="23"/>
        <v/>
      </c>
      <c r="AO134" s="25">
        <f>'[1]Indicator Date hidden2'!BZ135</f>
        <v>0.42028985507246375</v>
      </c>
    </row>
    <row r="135" spans="1:41" x14ac:dyDescent="0.3">
      <c r="A135" s="19" t="str">
        <f>'[1]Indicator Data'!A139</f>
        <v>Papua New Guinea</v>
      </c>
      <c r="B135" s="19" t="str">
        <f>'[1]Indicator Data'!B139</f>
        <v>PNG</v>
      </c>
      <c r="C135" s="20">
        <f t="shared" si="16"/>
        <v>5.9</v>
      </c>
      <c r="D135" s="20" t="str">
        <f t="shared" si="17"/>
        <v>High</v>
      </c>
      <c r="E135" s="21">
        <f t="shared" si="18"/>
        <v>22</v>
      </c>
      <c r="F135" s="22">
        <f>VLOOKUP($B135,'[1]Lack of Reliability Index'!$A$2:$H$192,8,FALSE)</f>
        <v>6.2857142857142856</v>
      </c>
      <c r="G135" s="20">
        <f t="shared" si="19"/>
        <v>5</v>
      </c>
      <c r="H135" s="20">
        <f>'[1]Hazard &amp; Exposure'!DD139</f>
        <v>6.7</v>
      </c>
      <c r="I135" s="20">
        <f>'[1]Hazard &amp; Exposure'!AO139</f>
        <v>9.6999999999999993</v>
      </c>
      <c r="J135" s="20">
        <f>'[1]Hazard &amp; Exposure'!AP139</f>
        <v>5</v>
      </c>
      <c r="K135" s="20">
        <f>'[1]Hazard &amp; Exposure'!AQ139</f>
        <v>8.6</v>
      </c>
      <c r="L135" s="20">
        <f>'[1]Hazard &amp; Exposure'!AR139</f>
        <v>2.6</v>
      </c>
      <c r="M135" s="20">
        <f>'[1]Hazard &amp; Exposure'!AU139</f>
        <v>2.5</v>
      </c>
      <c r="N135" s="20">
        <f>'[1]Hazard &amp; Exposure'!DC139</f>
        <v>6.7</v>
      </c>
      <c r="O135" s="20">
        <f>'[1]Hazard &amp; Exposure'!DK139</f>
        <v>2.7</v>
      </c>
      <c r="P135" s="20">
        <f>'[1]Hazard &amp; Exposure'!DG139</f>
        <v>3.9</v>
      </c>
      <c r="Q135" s="20">
        <f>'[1]Hazard &amp; Exposure'!DJ139</f>
        <v>0</v>
      </c>
      <c r="R135" s="20">
        <f t="shared" si="20"/>
        <v>5.5</v>
      </c>
      <c r="S135" s="20">
        <f>[1]Vulnerability!O139</f>
        <v>6.2</v>
      </c>
      <c r="T135" s="20">
        <f>[1]Vulnerability!E139</f>
        <v>8.1</v>
      </c>
      <c r="U135" s="20">
        <f>[1]Vulnerability!H139</f>
        <v>7</v>
      </c>
      <c r="V135" s="20">
        <f>[1]Vulnerability!N139</f>
        <v>1.4</v>
      </c>
      <c r="W135" s="20">
        <f>[1]Vulnerability!AM139</f>
        <v>4.5999999999999996</v>
      </c>
      <c r="X135" s="20">
        <f>[1]Vulnerability!T139</f>
        <v>4.4000000000000004</v>
      </c>
      <c r="Y135" s="20">
        <f>[1]Vulnerability!AB139</f>
        <v>5.8</v>
      </c>
      <c r="Z135" s="20">
        <f>[1]Vulnerability!AE139</f>
        <v>4.8</v>
      </c>
      <c r="AA135" s="20">
        <f>[1]Vulnerability!AH139</f>
        <v>0.4</v>
      </c>
      <c r="AB135" s="20">
        <f>[1]Vulnerability!AK139</f>
        <v>6.6</v>
      </c>
      <c r="AC135" s="20">
        <f>[1]Vulnerability!AL139</f>
        <v>4.8</v>
      </c>
      <c r="AD135" s="20">
        <f t="shared" si="21"/>
        <v>7.4</v>
      </c>
      <c r="AE135" s="20">
        <f>'[1]Lack of Coping Capacity'!H139</f>
        <v>6.9</v>
      </c>
      <c r="AF135" s="20">
        <f>'[1]Lack of Coping Capacity'!D139</f>
        <v>6.7</v>
      </c>
      <c r="AG135" s="20">
        <f>'[1]Lack of Coping Capacity'!G139</f>
        <v>7</v>
      </c>
      <c r="AH135" s="20">
        <f>'[1]Lack of Coping Capacity'!AA139</f>
        <v>7.9</v>
      </c>
      <c r="AI135" s="20">
        <f>'[1]Lack of Coping Capacity'!M139</f>
        <v>6.8</v>
      </c>
      <c r="AJ135" s="20">
        <f>'[1]Lack of Coping Capacity'!R139</f>
        <v>9.8000000000000007</v>
      </c>
      <c r="AK135" s="20">
        <f>'[1]Lack of Coping Capacity'!Z139</f>
        <v>7.1</v>
      </c>
      <c r="AL135" s="23">
        <f>'[1]Imputed and missing data hidden'!BY135</f>
        <v>9</v>
      </c>
      <c r="AM135" s="24">
        <f t="shared" si="22"/>
        <v>0.17647058823529413</v>
      </c>
      <c r="AN135" s="23" t="str">
        <f t="shared" si="23"/>
        <v/>
      </c>
      <c r="AO135" s="25">
        <f>'[1]Indicator Date hidden2'!BZ136</f>
        <v>0.72857142857142854</v>
      </c>
    </row>
    <row r="136" spans="1:41" x14ac:dyDescent="0.3">
      <c r="A136" s="19" t="str">
        <f>'[1]Indicator Data'!A140</f>
        <v>Paraguay</v>
      </c>
      <c r="B136" s="19" t="str">
        <f>'[1]Indicator Data'!B140</f>
        <v>PRY</v>
      </c>
      <c r="C136" s="20">
        <f t="shared" si="16"/>
        <v>2.9</v>
      </c>
      <c r="D136" s="20" t="str">
        <f t="shared" si="17"/>
        <v>Low</v>
      </c>
      <c r="E136" s="21">
        <f t="shared" si="18"/>
        <v>119</v>
      </c>
      <c r="F136" s="22">
        <f>VLOOKUP($B136,'[1]Lack of Reliability Index'!$A$2:$H$192,8,FALSE)</f>
        <v>3.0136986301369859</v>
      </c>
      <c r="G136" s="20">
        <f t="shared" si="19"/>
        <v>1.9</v>
      </c>
      <c r="H136" s="20">
        <f>'[1]Hazard &amp; Exposure'!DD140</f>
        <v>2.6</v>
      </c>
      <c r="I136" s="20">
        <f>'[1]Hazard &amp; Exposure'!AO140</f>
        <v>0.1</v>
      </c>
      <c r="J136" s="20">
        <f>'[1]Hazard &amp; Exposure'!AP140</f>
        <v>4.8</v>
      </c>
      <c r="K136" s="20">
        <f>'[1]Hazard &amp; Exposure'!AQ140</f>
        <v>0</v>
      </c>
      <c r="L136" s="20">
        <f>'[1]Hazard &amp; Exposure'!AR140</f>
        <v>0</v>
      </c>
      <c r="M136" s="20">
        <f>'[1]Hazard &amp; Exposure'!AU140</f>
        <v>3.5</v>
      </c>
      <c r="N136" s="20">
        <f>'[1]Hazard &amp; Exposure'!DC140</f>
        <v>5.3</v>
      </c>
      <c r="O136" s="20">
        <f>'[1]Hazard &amp; Exposure'!DK140</f>
        <v>1.1000000000000001</v>
      </c>
      <c r="P136" s="20">
        <f>'[1]Hazard &amp; Exposure'!DG140</f>
        <v>1.5</v>
      </c>
      <c r="Q136" s="20">
        <f>'[1]Hazard &amp; Exposure'!DJ140</f>
        <v>0</v>
      </c>
      <c r="R136" s="20">
        <f t="shared" si="20"/>
        <v>3.1</v>
      </c>
      <c r="S136" s="20">
        <f>[1]Vulnerability!O140</f>
        <v>3.6</v>
      </c>
      <c r="T136" s="20">
        <f>[1]Vulnerability!E140</f>
        <v>4.0999999999999996</v>
      </c>
      <c r="U136" s="20">
        <f>[1]Vulnerability!H140</f>
        <v>5.6</v>
      </c>
      <c r="V136" s="20">
        <f>[1]Vulnerability!N140</f>
        <v>0.4</v>
      </c>
      <c r="W136" s="20">
        <f>[1]Vulnerability!AM140</f>
        <v>2.5</v>
      </c>
      <c r="X136" s="20">
        <f>[1]Vulnerability!T140</f>
        <v>2.9</v>
      </c>
      <c r="Y136" s="20">
        <f>[1]Vulnerability!AB140</f>
        <v>1.2</v>
      </c>
      <c r="Z136" s="20">
        <f>[1]Vulnerability!AE140</f>
        <v>0.9</v>
      </c>
      <c r="AA136" s="20">
        <f>[1]Vulnerability!AH140</f>
        <v>2.7</v>
      </c>
      <c r="AB136" s="20">
        <f>[1]Vulnerability!AK140</f>
        <v>2.9</v>
      </c>
      <c r="AC136" s="20">
        <f>[1]Vulnerability!AL140</f>
        <v>2</v>
      </c>
      <c r="AD136" s="20">
        <f t="shared" si="21"/>
        <v>4.3</v>
      </c>
      <c r="AE136" s="20">
        <f>'[1]Lack of Coping Capacity'!H140</f>
        <v>5.2</v>
      </c>
      <c r="AF136" s="20">
        <f>'[1]Lack of Coping Capacity'!D140</f>
        <v>3.7</v>
      </c>
      <c r="AG136" s="20">
        <f>'[1]Lack of Coping Capacity'!G140</f>
        <v>6.7</v>
      </c>
      <c r="AH136" s="20">
        <f>'[1]Lack of Coping Capacity'!AA140</f>
        <v>3.2</v>
      </c>
      <c r="AI136" s="20">
        <f>'[1]Lack of Coping Capacity'!M140</f>
        <v>2.2999999999999998</v>
      </c>
      <c r="AJ136" s="20">
        <f>'[1]Lack of Coping Capacity'!R140</f>
        <v>3.1</v>
      </c>
      <c r="AK136" s="20">
        <f>'[1]Lack of Coping Capacity'!Z140</f>
        <v>4.3</v>
      </c>
      <c r="AL136" s="23">
        <f>'[1]Imputed and missing data hidden'!BY136</f>
        <v>5</v>
      </c>
      <c r="AM136" s="24">
        <f t="shared" si="22"/>
        <v>9.8039215686274508E-2</v>
      </c>
      <c r="AN136" s="23" t="str">
        <f t="shared" si="23"/>
        <v/>
      </c>
      <c r="AO136" s="25">
        <f>'[1]Indicator Date hidden2'!BZ137</f>
        <v>0.31506849315068491</v>
      </c>
    </row>
    <row r="137" spans="1:41" x14ac:dyDescent="0.3">
      <c r="A137" s="19" t="str">
        <f>'[1]Indicator Data'!A141</f>
        <v>Peru</v>
      </c>
      <c r="B137" s="19" t="str">
        <f>'[1]Indicator Data'!B141</f>
        <v>PER</v>
      </c>
      <c r="C137" s="20">
        <f t="shared" si="16"/>
        <v>4.8</v>
      </c>
      <c r="D137" s="20" t="str">
        <f t="shared" si="17"/>
        <v>Medium</v>
      </c>
      <c r="E137" s="21">
        <f t="shared" si="18"/>
        <v>49</v>
      </c>
      <c r="F137" s="22">
        <f>VLOOKUP($B137,'[1]Lack of Reliability Index'!$A$2:$H$192,8,FALSE)</f>
        <v>3.423423423423424</v>
      </c>
      <c r="G137" s="20">
        <f t="shared" si="19"/>
        <v>5.0999999999999996</v>
      </c>
      <c r="H137" s="20">
        <f>'[1]Hazard &amp; Exposure'!DD141</f>
        <v>7.1</v>
      </c>
      <c r="I137" s="20">
        <f>'[1]Hazard &amp; Exposure'!AO141</f>
        <v>9.9</v>
      </c>
      <c r="J137" s="20">
        <f>'[1]Hazard &amp; Exposure'!AP141</f>
        <v>6.4</v>
      </c>
      <c r="K137" s="20">
        <f>'[1]Hazard &amp; Exposure'!AQ141</f>
        <v>9.3000000000000007</v>
      </c>
      <c r="L137" s="20">
        <f>'[1]Hazard &amp; Exposure'!AR141</f>
        <v>0</v>
      </c>
      <c r="M137" s="20">
        <f>'[1]Hazard &amp; Exposure'!AU141</f>
        <v>4.5999999999999996</v>
      </c>
      <c r="N137" s="20">
        <f>'[1]Hazard &amp; Exposure'!DC141</f>
        <v>5.4</v>
      </c>
      <c r="O137" s="20">
        <f>'[1]Hazard &amp; Exposure'!DK141</f>
        <v>2</v>
      </c>
      <c r="P137" s="20">
        <f>'[1]Hazard &amp; Exposure'!DG141</f>
        <v>2.9</v>
      </c>
      <c r="Q137" s="20">
        <f>'[1]Hazard &amp; Exposure'!DJ141</f>
        <v>0</v>
      </c>
      <c r="R137" s="20">
        <f t="shared" si="20"/>
        <v>5</v>
      </c>
      <c r="S137" s="20">
        <f>[1]Vulnerability!O141</f>
        <v>3.3</v>
      </c>
      <c r="T137" s="20">
        <f>[1]Vulnerability!E141</f>
        <v>4.0999999999999996</v>
      </c>
      <c r="U137" s="20">
        <f>[1]Vulnerability!H141</f>
        <v>4.7</v>
      </c>
      <c r="V137" s="20">
        <f>[1]Vulnerability!N141</f>
        <v>0.4</v>
      </c>
      <c r="W137" s="20">
        <f>[1]Vulnerability!AM141</f>
        <v>6.3</v>
      </c>
      <c r="X137" s="20">
        <f>[1]Vulnerability!T141</f>
        <v>8.8000000000000007</v>
      </c>
      <c r="Y137" s="20">
        <f>[1]Vulnerability!AB141</f>
        <v>0.8</v>
      </c>
      <c r="Z137" s="20">
        <f>[1]Vulnerability!AE141</f>
        <v>0.8</v>
      </c>
      <c r="AA137" s="20">
        <f>[1]Vulnerability!AH141</f>
        <v>0.1</v>
      </c>
      <c r="AB137" s="20">
        <f>[1]Vulnerability!AK141</f>
        <v>2.6</v>
      </c>
      <c r="AC137" s="20">
        <f>[1]Vulnerability!AL141</f>
        <v>1.1000000000000001</v>
      </c>
      <c r="AD137" s="20">
        <f t="shared" si="21"/>
        <v>4.3</v>
      </c>
      <c r="AE137" s="20">
        <f>'[1]Lack of Coping Capacity'!H141</f>
        <v>4.7</v>
      </c>
      <c r="AF137" s="20">
        <f>'[1]Lack of Coping Capacity'!D141</f>
        <v>3.6</v>
      </c>
      <c r="AG137" s="20">
        <f>'[1]Lack of Coping Capacity'!G141</f>
        <v>5.7</v>
      </c>
      <c r="AH137" s="20">
        <f>'[1]Lack of Coping Capacity'!AA141</f>
        <v>3.9</v>
      </c>
      <c r="AI137" s="20">
        <f>'[1]Lack of Coping Capacity'!M141</f>
        <v>2.2000000000000002</v>
      </c>
      <c r="AJ137" s="20">
        <f>'[1]Lack of Coping Capacity'!R141</f>
        <v>4.7</v>
      </c>
      <c r="AK137" s="20">
        <f>'[1]Lack of Coping Capacity'!Z141</f>
        <v>4.7</v>
      </c>
      <c r="AL137" s="23">
        <f>'[1]Imputed and missing data hidden'!BY137</f>
        <v>5</v>
      </c>
      <c r="AM137" s="24">
        <f t="shared" si="22"/>
        <v>9.8039215686274508E-2</v>
      </c>
      <c r="AN137" s="23" t="str">
        <f t="shared" si="23"/>
        <v/>
      </c>
      <c r="AO137" s="25">
        <f>'[1]Indicator Date hidden2'!BZ138</f>
        <v>0.39189189189189189</v>
      </c>
    </row>
    <row r="138" spans="1:41" x14ac:dyDescent="0.3">
      <c r="A138" s="19" t="str">
        <f>'[1]Indicator Data'!A142</f>
        <v>Philippines</v>
      </c>
      <c r="B138" s="19" t="str">
        <f>'[1]Indicator Data'!B142</f>
        <v>PHL</v>
      </c>
      <c r="C138" s="20">
        <f t="shared" si="16"/>
        <v>5.3</v>
      </c>
      <c r="D138" s="20" t="str">
        <f t="shared" si="17"/>
        <v>High</v>
      </c>
      <c r="E138" s="21">
        <f t="shared" si="18"/>
        <v>34</v>
      </c>
      <c r="F138" s="22">
        <f>VLOOKUP($B138,'[1]Lack of Reliability Index'!$A$2:$H$192,8,FALSE)</f>
        <v>3.6756756756756754</v>
      </c>
      <c r="G138" s="20">
        <f t="shared" si="19"/>
        <v>7.8</v>
      </c>
      <c r="H138" s="20">
        <f>'[1]Hazard &amp; Exposure'!DD142</f>
        <v>8.4</v>
      </c>
      <c r="I138" s="20">
        <f>'[1]Hazard &amp; Exposure'!AO142</f>
        <v>10</v>
      </c>
      <c r="J138" s="20">
        <f>'[1]Hazard &amp; Exposure'!AP142</f>
        <v>7.2</v>
      </c>
      <c r="K138" s="20">
        <f>'[1]Hazard &amp; Exposure'!AQ142</f>
        <v>9.3000000000000007</v>
      </c>
      <c r="L138" s="20">
        <f>'[1]Hazard &amp; Exposure'!AR142</f>
        <v>9.5</v>
      </c>
      <c r="M138" s="20">
        <f>'[1]Hazard &amp; Exposure'!AU142</f>
        <v>4.0999999999999996</v>
      </c>
      <c r="N138" s="20">
        <f>'[1]Hazard &amp; Exposure'!DC142</f>
        <v>6.5</v>
      </c>
      <c r="O138" s="20">
        <f>'[1]Hazard &amp; Exposure'!DK142</f>
        <v>7</v>
      </c>
      <c r="P138" s="20">
        <f>'[1]Hazard &amp; Exposure'!DG142</f>
        <v>8.3000000000000007</v>
      </c>
      <c r="Q138" s="20">
        <f>'[1]Hazard &amp; Exposure'!DJ142</f>
        <v>7</v>
      </c>
      <c r="R138" s="20">
        <f t="shared" si="20"/>
        <v>4.4000000000000004</v>
      </c>
      <c r="S138" s="20">
        <f>[1]Vulnerability!O142</f>
        <v>3.8</v>
      </c>
      <c r="T138" s="20">
        <f>[1]Vulnerability!E142</f>
        <v>4.4000000000000004</v>
      </c>
      <c r="U138" s="20">
        <f>[1]Vulnerability!H142</f>
        <v>5</v>
      </c>
      <c r="V138" s="20">
        <f>[1]Vulnerability!N142</f>
        <v>1.2</v>
      </c>
      <c r="W138" s="20">
        <f>[1]Vulnerability!AM142</f>
        <v>4.9000000000000004</v>
      </c>
      <c r="X138" s="20">
        <f>[1]Vulnerability!T142</f>
        <v>5.4</v>
      </c>
      <c r="Y138" s="20">
        <f>[1]Vulnerability!AB142</f>
        <v>3.9</v>
      </c>
      <c r="Z138" s="20">
        <f>[1]Vulnerability!AE142</f>
        <v>3.2</v>
      </c>
      <c r="AA138" s="20">
        <f>[1]Vulnerability!AH142</f>
        <v>6.8</v>
      </c>
      <c r="AB138" s="20">
        <f>[1]Vulnerability!AK142</f>
        <v>2.6</v>
      </c>
      <c r="AC138" s="20">
        <f>[1]Vulnerability!AL142</f>
        <v>4.3</v>
      </c>
      <c r="AD138" s="20">
        <f t="shared" si="21"/>
        <v>4.3</v>
      </c>
      <c r="AE138" s="20">
        <f>'[1]Lack of Coping Capacity'!H142</f>
        <v>4.7</v>
      </c>
      <c r="AF138" s="20">
        <f>'[1]Lack of Coping Capacity'!D142</f>
        <v>3.5</v>
      </c>
      <c r="AG138" s="20">
        <f>'[1]Lack of Coping Capacity'!G142</f>
        <v>5.8</v>
      </c>
      <c r="AH138" s="20">
        <f>'[1]Lack of Coping Capacity'!AA142</f>
        <v>3.8</v>
      </c>
      <c r="AI138" s="20">
        <f>'[1]Lack of Coping Capacity'!M142</f>
        <v>2.2000000000000002</v>
      </c>
      <c r="AJ138" s="20">
        <f>'[1]Lack of Coping Capacity'!R142</f>
        <v>3</v>
      </c>
      <c r="AK138" s="20">
        <f>'[1]Lack of Coping Capacity'!Z142</f>
        <v>6.2</v>
      </c>
      <c r="AL138" s="23">
        <f>'[1]Imputed and missing data hidden'!BY138</f>
        <v>4</v>
      </c>
      <c r="AM138" s="24">
        <f t="shared" si="22"/>
        <v>7.8431372549019607E-2</v>
      </c>
      <c r="AN138" s="23" t="str">
        <f t="shared" si="23"/>
        <v>YES</v>
      </c>
      <c r="AO138" s="25">
        <f>'[1]Indicator Date hidden2'!BZ139</f>
        <v>0.35135135135135137</v>
      </c>
    </row>
    <row r="139" spans="1:41" x14ac:dyDescent="0.3">
      <c r="A139" s="19" t="str">
        <f>'[1]Indicator Data'!A143</f>
        <v>Poland</v>
      </c>
      <c r="B139" s="19" t="str">
        <f>'[1]Indicator Data'!B143</f>
        <v>POL</v>
      </c>
      <c r="C139" s="20">
        <f t="shared" si="16"/>
        <v>1.6</v>
      </c>
      <c r="D139" s="20" t="str">
        <f t="shared" si="17"/>
        <v>Very Low</v>
      </c>
      <c r="E139" s="21">
        <f t="shared" si="18"/>
        <v>170</v>
      </c>
      <c r="F139" s="22">
        <f>VLOOKUP($B139,'[1]Lack of Reliability Index'!$A$2:$H$192,8,FALSE)</f>
        <v>5.4060606060606062</v>
      </c>
      <c r="G139" s="20">
        <f t="shared" si="19"/>
        <v>1.3</v>
      </c>
      <c r="H139" s="20">
        <f>'[1]Hazard &amp; Exposure'!DD143</f>
        <v>2.4</v>
      </c>
      <c r="I139" s="20">
        <f>'[1]Hazard &amp; Exposure'!AO143</f>
        <v>1.3</v>
      </c>
      <c r="J139" s="20">
        <f>'[1]Hazard &amp; Exposure'!AP143</f>
        <v>6.1</v>
      </c>
      <c r="K139" s="20">
        <f>'[1]Hazard &amp; Exposure'!AQ143</f>
        <v>0</v>
      </c>
      <c r="L139" s="20">
        <f>'[1]Hazard &amp; Exposure'!AR143</f>
        <v>0</v>
      </c>
      <c r="M139" s="20">
        <f>'[1]Hazard &amp; Exposure'!AU143</f>
        <v>2.7</v>
      </c>
      <c r="N139" s="20">
        <f>'[1]Hazard &amp; Exposure'!DC143</f>
        <v>2.2999999999999998</v>
      </c>
      <c r="O139" s="20">
        <f>'[1]Hazard &amp; Exposure'!DK143</f>
        <v>0.1</v>
      </c>
      <c r="P139" s="20">
        <f>'[1]Hazard &amp; Exposure'!DG143</f>
        <v>0.1</v>
      </c>
      <c r="Q139" s="20">
        <f>'[1]Hazard &amp; Exposure'!DJ143</f>
        <v>0</v>
      </c>
      <c r="R139" s="20">
        <f t="shared" si="20"/>
        <v>1</v>
      </c>
      <c r="S139" s="20">
        <f>[1]Vulnerability!O143</f>
        <v>0.6</v>
      </c>
      <c r="T139" s="20">
        <f>[1]Vulnerability!E143</f>
        <v>0.4</v>
      </c>
      <c r="U139" s="20">
        <f>[1]Vulnerability!H143</f>
        <v>1.4</v>
      </c>
      <c r="V139" s="20">
        <f>[1]Vulnerability!N143</f>
        <v>0.2</v>
      </c>
      <c r="W139" s="20">
        <f>[1]Vulnerability!AM143</f>
        <v>1.4</v>
      </c>
      <c r="X139" s="20">
        <f>[1]Vulnerability!T143</f>
        <v>2.4</v>
      </c>
      <c r="Y139" s="20">
        <f>[1]Vulnerability!AB143</f>
        <v>0.2</v>
      </c>
      <c r="Z139" s="20">
        <f>[1]Vulnerability!AE143</f>
        <v>0.3</v>
      </c>
      <c r="AA139" s="20">
        <f>[1]Vulnerability!AH143</f>
        <v>0</v>
      </c>
      <c r="AB139" s="20">
        <f>[1]Vulnerability!AK143</f>
        <v>0.6</v>
      </c>
      <c r="AC139" s="20">
        <f>[1]Vulnerability!AL143</f>
        <v>0.3</v>
      </c>
      <c r="AD139" s="20">
        <f t="shared" si="21"/>
        <v>2.9</v>
      </c>
      <c r="AE139" s="20">
        <f>'[1]Lack of Coping Capacity'!H143</f>
        <v>4.2</v>
      </c>
      <c r="AF139" s="20">
        <f>'[1]Lack of Coping Capacity'!D143</f>
        <v>4.3</v>
      </c>
      <c r="AG139" s="20">
        <f>'[1]Lack of Coping Capacity'!G143</f>
        <v>4.0999999999999996</v>
      </c>
      <c r="AH139" s="20">
        <f>'[1]Lack of Coping Capacity'!AA143</f>
        <v>1.4</v>
      </c>
      <c r="AI139" s="20">
        <f>'[1]Lack of Coping Capacity'!M143</f>
        <v>1.7</v>
      </c>
      <c r="AJ139" s="20">
        <f>'[1]Lack of Coping Capacity'!R143</f>
        <v>0.1</v>
      </c>
      <c r="AK139" s="20">
        <f>'[1]Lack of Coping Capacity'!Z143</f>
        <v>2.5</v>
      </c>
      <c r="AL139" s="23">
        <f>'[1]Imputed and missing data hidden'!BY139</f>
        <v>13</v>
      </c>
      <c r="AM139" s="24">
        <f t="shared" si="22"/>
        <v>0.25490196078431371</v>
      </c>
      <c r="AN139" s="23" t="str">
        <f t="shared" si="23"/>
        <v/>
      </c>
      <c r="AO139" s="25">
        <f>'[1]Indicator Date hidden2'!BZ140</f>
        <v>0.36363636363636365</v>
      </c>
    </row>
    <row r="140" spans="1:41" x14ac:dyDescent="0.3">
      <c r="A140" s="19" t="str">
        <f>'[1]Indicator Data'!A144</f>
        <v>Portugal</v>
      </c>
      <c r="B140" s="19" t="str">
        <f>'[1]Indicator Data'!B144</f>
        <v>PRT</v>
      </c>
      <c r="C140" s="20">
        <f t="shared" si="16"/>
        <v>1.6</v>
      </c>
      <c r="D140" s="20" t="str">
        <f t="shared" si="17"/>
        <v>Very Low</v>
      </c>
      <c r="E140" s="21">
        <f t="shared" si="18"/>
        <v>170</v>
      </c>
      <c r="F140" s="22">
        <f>VLOOKUP($B140,'[1]Lack of Reliability Index'!$A$2:$H$192,8,FALSE)</f>
        <v>4.7363184079601997</v>
      </c>
      <c r="G140" s="20">
        <f t="shared" si="19"/>
        <v>1.8</v>
      </c>
      <c r="H140" s="20">
        <f>'[1]Hazard &amp; Exposure'!DD144</f>
        <v>3.3</v>
      </c>
      <c r="I140" s="20">
        <f>'[1]Hazard &amp; Exposure'!AO144</f>
        <v>3.7</v>
      </c>
      <c r="J140" s="20">
        <f>'[1]Hazard &amp; Exposure'!AP144</f>
        <v>3.7</v>
      </c>
      <c r="K140" s="20">
        <f>'[1]Hazard &amp; Exposure'!AQ144</f>
        <v>6.2</v>
      </c>
      <c r="L140" s="20">
        <f>'[1]Hazard &amp; Exposure'!AR144</f>
        <v>0.3</v>
      </c>
      <c r="M140" s="20">
        <f>'[1]Hazard &amp; Exposure'!AU144</f>
        <v>2.9</v>
      </c>
      <c r="N140" s="20">
        <f>'[1]Hazard &amp; Exposure'!DC144</f>
        <v>1.9</v>
      </c>
      <c r="O140" s="20">
        <f>'[1]Hazard &amp; Exposure'!DK144</f>
        <v>0</v>
      </c>
      <c r="P140" s="20">
        <f>'[1]Hazard &amp; Exposure'!DG144</f>
        <v>0</v>
      </c>
      <c r="Q140" s="20">
        <f>'[1]Hazard &amp; Exposure'!DJ144</f>
        <v>0</v>
      </c>
      <c r="R140" s="20">
        <f t="shared" si="20"/>
        <v>1.1000000000000001</v>
      </c>
      <c r="S140" s="20">
        <f>[1]Vulnerability!O144</f>
        <v>0.8</v>
      </c>
      <c r="T140" s="20">
        <f>[1]Vulnerability!E144</f>
        <v>0.7</v>
      </c>
      <c r="U140" s="20">
        <f>[1]Vulnerability!H144</f>
        <v>1.6</v>
      </c>
      <c r="V140" s="20">
        <f>[1]Vulnerability!N144</f>
        <v>0.1</v>
      </c>
      <c r="W140" s="20">
        <f>[1]Vulnerability!AM144</f>
        <v>1.3</v>
      </c>
      <c r="X140" s="20">
        <f>[1]Vulnerability!T144</f>
        <v>2.2000000000000002</v>
      </c>
      <c r="Y140" s="20">
        <f>[1]Vulnerability!AB144</f>
        <v>0.2</v>
      </c>
      <c r="Z140" s="20">
        <f>[1]Vulnerability!AE144</f>
        <v>0.3</v>
      </c>
      <c r="AA140" s="20">
        <f>[1]Vulnerability!AH144</f>
        <v>0</v>
      </c>
      <c r="AB140" s="20">
        <f>[1]Vulnerability!AK144</f>
        <v>0.7</v>
      </c>
      <c r="AC140" s="20">
        <f>[1]Vulnerability!AL144</f>
        <v>0.3</v>
      </c>
      <c r="AD140" s="20">
        <f t="shared" si="21"/>
        <v>2</v>
      </c>
      <c r="AE140" s="20">
        <f>'[1]Lack of Coping Capacity'!H144</f>
        <v>3</v>
      </c>
      <c r="AF140" s="20">
        <f>'[1]Lack of Coping Capacity'!D144</f>
        <v>2.6</v>
      </c>
      <c r="AG140" s="20">
        <f>'[1]Lack of Coping Capacity'!G144</f>
        <v>3.3</v>
      </c>
      <c r="AH140" s="20">
        <f>'[1]Lack of Coping Capacity'!AA144</f>
        <v>0.8</v>
      </c>
      <c r="AI140" s="20">
        <f>'[1]Lack of Coping Capacity'!M144</f>
        <v>1.9</v>
      </c>
      <c r="AJ140" s="20">
        <f>'[1]Lack of Coping Capacity'!R144</f>
        <v>0</v>
      </c>
      <c r="AK140" s="20">
        <f>'[1]Lack of Coping Capacity'!Z144</f>
        <v>0.5</v>
      </c>
      <c r="AL140" s="23">
        <f>'[1]Imputed and missing data hidden'!BY140</f>
        <v>10</v>
      </c>
      <c r="AM140" s="24">
        <f t="shared" si="22"/>
        <v>0.19607843137254902</v>
      </c>
      <c r="AN140" s="23" t="str">
        <f t="shared" si="23"/>
        <v/>
      </c>
      <c r="AO140" s="25">
        <f>'[1]Indicator Date hidden2'!BZ141</f>
        <v>0.38805970149253732</v>
      </c>
    </row>
    <row r="141" spans="1:41" x14ac:dyDescent="0.3">
      <c r="A141" s="19" t="str">
        <f>'[1]Indicator Data'!A145</f>
        <v>Qatar</v>
      </c>
      <c r="B141" s="19" t="str">
        <f>'[1]Indicator Data'!B145</f>
        <v>QAT</v>
      </c>
      <c r="C141" s="20">
        <f t="shared" si="16"/>
        <v>1.5</v>
      </c>
      <c r="D141" s="20" t="str">
        <f t="shared" si="17"/>
        <v>Very Low</v>
      </c>
      <c r="E141" s="21">
        <f t="shared" si="18"/>
        <v>173</v>
      </c>
      <c r="F141" s="22">
        <f>VLOOKUP($B141,'[1]Lack of Reliability Index'!$A$2:$H$192,8,FALSE)</f>
        <v>5.3333333333333339</v>
      </c>
      <c r="G141" s="20">
        <f t="shared" si="19"/>
        <v>0.9</v>
      </c>
      <c r="H141" s="20">
        <f>'[1]Hazard &amp; Exposure'!DD145</f>
        <v>1.7</v>
      </c>
      <c r="I141" s="20">
        <f>'[1]Hazard &amp; Exposure'!AO145</f>
        <v>0.1</v>
      </c>
      <c r="J141" s="20">
        <f>'[1]Hazard &amp; Exposure'!AP145</f>
        <v>0</v>
      </c>
      <c r="K141" s="20">
        <f>'[1]Hazard &amp; Exposure'!AQ145</f>
        <v>1.6</v>
      </c>
      <c r="L141" s="20">
        <f>'[1]Hazard &amp; Exposure'!AR145</f>
        <v>0</v>
      </c>
      <c r="M141" s="20">
        <f>'[1]Hazard &amp; Exposure'!AU145</f>
        <v>4.3</v>
      </c>
      <c r="N141" s="20">
        <f>'[1]Hazard &amp; Exposure'!DC145</f>
        <v>3</v>
      </c>
      <c r="O141" s="20">
        <f>'[1]Hazard &amp; Exposure'!DK145</f>
        <v>0</v>
      </c>
      <c r="P141" s="20">
        <f>'[1]Hazard &amp; Exposure'!DG145</f>
        <v>0</v>
      </c>
      <c r="Q141" s="20">
        <f>'[1]Hazard &amp; Exposure'!DJ145</f>
        <v>0</v>
      </c>
      <c r="R141" s="20">
        <f t="shared" si="20"/>
        <v>1.2</v>
      </c>
      <c r="S141" s="20">
        <f>[1]Vulnerability!O145</f>
        <v>1.2</v>
      </c>
      <c r="T141" s="20">
        <f>[1]Vulnerability!E145</f>
        <v>1</v>
      </c>
      <c r="U141" s="20">
        <f>[1]Vulnerability!H145</f>
        <v>2.5</v>
      </c>
      <c r="V141" s="20">
        <f>[1]Vulnerability!N145</f>
        <v>0.1</v>
      </c>
      <c r="W141" s="20">
        <f>[1]Vulnerability!AM145</f>
        <v>1.1000000000000001</v>
      </c>
      <c r="X141" s="20">
        <f>[1]Vulnerability!T145</f>
        <v>1</v>
      </c>
      <c r="Y141" s="20">
        <f>[1]Vulnerability!AB145</f>
        <v>0.3</v>
      </c>
      <c r="Z141" s="20">
        <f>[1]Vulnerability!AE145</f>
        <v>0.5</v>
      </c>
      <c r="AA141" s="20">
        <f>[1]Vulnerability!AH145</f>
        <v>0</v>
      </c>
      <c r="AB141" s="20">
        <f>[1]Vulnerability!AK145</f>
        <v>3.4</v>
      </c>
      <c r="AC141" s="20">
        <f>[1]Vulnerability!AL145</f>
        <v>1.2</v>
      </c>
      <c r="AD141" s="20">
        <f t="shared" si="21"/>
        <v>2.9</v>
      </c>
      <c r="AE141" s="20">
        <f>'[1]Lack of Coping Capacity'!H145</f>
        <v>4.2</v>
      </c>
      <c r="AF141" s="20">
        <f>'[1]Lack of Coping Capacity'!D145</f>
        <v>4.7</v>
      </c>
      <c r="AG141" s="20">
        <f>'[1]Lack of Coping Capacity'!G145</f>
        <v>3.7</v>
      </c>
      <c r="AH141" s="20">
        <f>'[1]Lack of Coping Capacity'!AA145</f>
        <v>1.3</v>
      </c>
      <c r="AI141" s="20">
        <f>'[1]Lack of Coping Capacity'!M145</f>
        <v>1.2</v>
      </c>
      <c r="AJ141" s="20">
        <f>'[1]Lack of Coping Capacity'!R145</f>
        <v>0.2</v>
      </c>
      <c r="AK141" s="20">
        <f>'[1]Lack of Coping Capacity'!Z145</f>
        <v>2.6</v>
      </c>
      <c r="AL141" s="23">
        <f>'[1]Imputed and missing data hidden'!BY141</f>
        <v>15</v>
      </c>
      <c r="AM141" s="24">
        <f t="shared" si="22"/>
        <v>0.29411764705882354</v>
      </c>
      <c r="AN141" s="23" t="str">
        <f t="shared" si="23"/>
        <v/>
      </c>
      <c r="AO141" s="25">
        <f>'[1]Indicator Date hidden2'!BZ142</f>
        <v>0.25</v>
      </c>
    </row>
    <row r="142" spans="1:41" x14ac:dyDescent="0.3">
      <c r="A142" s="19" t="str">
        <f>'[1]Indicator Data'!A146</f>
        <v>Romania</v>
      </c>
      <c r="B142" s="19" t="str">
        <f>'[1]Indicator Data'!B146</f>
        <v>ROU</v>
      </c>
      <c r="C142" s="20">
        <f t="shared" si="16"/>
        <v>2.4</v>
      </c>
      <c r="D142" s="20" t="str">
        <f t="shared" si="17"/>
        <v>Low</v>
      </c>
      <c r="E142" s="21">
        <f t="shared" si="18"/>
        <v>134</v>
      </c>
      <c r="F142" s="22">
        <f>VLOOKUP($B142,'[1]Lack of Reliability Index'!$A$2:$H$192,8,FALSE)</f>
        <v>4.0156862745098039</v>
      </c>
      <c r="G142" s="20">
        <f t="shared" si="19"/>
        <v>2.6</v>
      </c>
      <c r="H142" s="20">
        <f>'[1]Hazard &amp; Exposure'!DD146</f>
        <v>4</v>
      </c>
      <c r="I142" s="20">
        <f>'[1]Hazard &amp; Exposure'!AO146</f>
        <v>6.6</v>
      </c>
      <c r="J142" s="20">
        <f>'[1]Hazard &amp; Exposure'!AP146</f>
        <v>7</v>
      </c>
      <c r="K142" s="20">
        <f>'[1]Hazard &amp; Exposure'!AQ146</f>
        <v>0</v>
      </c>
      <c r="L142" s="20">
        <f>'[1]Hazard &amp; Exposure'!AR146</f>
        <v>0</v>
      </c>
      <c r="M142" s="20">
        <f>'[1]Hazard &amp; Exposure'!AU146</f>
        <v>2.7</v>
      </c>
      <c r="N142" s="20">
        <f>'[1]Hazard &amp; Exposure'!DC146</f>
        <v>4.5999999999999996</v>
      </c>
      <c r="O142" s="20">
        <f>'[1]Hazard &amp; Exposure'!DK146</f>
        <v>1</v>
      </c>
      <c r="P142" s="20">
        <f>'[1]Hazard &amp; Exposure'!DG146</f>
        <v>1.4</v>
      </c>
      <c r="Q142" s="20">
        <f>'[1]Hazard &amp; Exposure'!DJ146</f>
        <v>0</v>
      </c>
      <c r="R142" s="20">
        <f t="shared" si="20"/>
        <v>1.6</v>
      </c>
      <c r="S142" s="20">
        <f>[1]Vulnerability!O146</f>
        <v>1.6</v>
      </c>
      <c r="T142" s="20">
        <f>[1]Vulnerability!E146</f>
        <v>1.4</v>
      </c>
      <c r="U142" s="20">
        <f>[1]Vulnerability!H146</f>
        <v>3.2</v>
      </c>
      <c r="V142" s="20">
        <f>[1]Vulnerability!N146</f>
        <v>0.5</v>
      </c>
      <c r="W142" s="20">
        <f>[1]Vulnerability!AM146</f>
        <v>1.5</v>
      </c>
      <c r="X142" s="20">
        <f>[1]Vulnerability!T146</f>
        <v>2.5</v>
      </c>
      <c r="Y142" s="20">
        <f>[1]Vulnerability!AB146</f>
        <v>0.5</v>
      </c>
      <c r="Z142" s="20">
        <f>[1]Vulnerability!AE146</f>
        <v>0.5</v>
      </c>
      <c r="AA142" s="20">
        <f>[1]Vulnerability!AH146</f>
        <v>0</v>
      </c>
      <c r="AB142" s="20">
        <f>[1]Vulnerability!AK146</f>
        <v>0.4</v>
      </c>
      <c r="AC142" s="20">
        <f>[1]Vulnerability!AL146</f>
        <v>0.4</v>
      </c>
      <c r="AD142" s="20">
        <f t="shared" si="21"/>
        <v>3.4</v>
      </c>
      <c r="AE142" s="20">
        <f>'[1]Lack of Coping Capacity'!H146</f>
        <v>4.7</v>
      </c>
      <c r="AF142" s="20">
        <f>'[1]Lack of Coping Capacity'!D146</f>
        <v>3.8</v>
      </c>
      <c r="AG142" s="20">
        <f>'[1]Lack of Coping Capacity'!G146</f>
        <v>5.6</v>
      </c>
      <c r="AH142" s="20">
        <f>'[1]Lack of Coping Capacity'!AA146</f>
        <v>1.9</v>
      </c>
      <c r="AI142" s="20">
        <f>'[1]Lack of Coping Capacity'!M146</f>
        <v>1.8</v>
      </c>
      <c r="AJ142" s="20">
        <f>'[1]Lack of Coping Capacity'!R146</f>
        <v>1</v>
      </c>
      <c r="AK142" s="20">
        <f>'[1]Lack of Coping Capacity'!Z146</f>
        <v>3</v>
      </c>
      <c r="AL142" s="23">
        <f>'[1]Imputed and missing data hidden'!BY142</f>
        <v>8</v>
      </c>
      <c r="AM142" s="24">
        <f t="shared" si="22"/>
        <v>0.15686274509803921</v>
      </c>
      <c r="AN142" s="23" t="str">
        <f t="shared" si="23"/>
        <v/>
      </c>
      <c r="AO142" s="25">
        <f>'[1]Indicator Date hidden2'!BZ143</f>
        <v>0.35294117647058826</v>
      </c>
    </row>
    <row r="143" spans="1:41" x14ac:dyDescent="0.3">
      <c r="A143" s="19" t="str">
        <f>'[1]Indicator Data'!A147</f>
        <v>Russian Federation</v>
      </c>
      <c r="B143" s="19" t="str">
        <f>'[1]Indicator Data'!B147</f>
        <v>RUS</v>
      </c>
      <c r="C143" s="20">
        <f t="shared" si="16"/>
        <v>3.5</v>
      </c>
      <c r="D143" s="20" t="str">
        <f t="shared" si="17"/>
        <v>Medium</v>
      </c>
      <c r="E143" s="21">
        <f t="shared" si="18"/>
        <v>101</v>
      </c>
      <c r="F143" s="22">
        <f>VLOOKUP($B143,'[1]Lack of Reliability Index'!$A$2:$H$192,8,FALSE)</f>
        <v>5.3010101010101014</v>
      </c>
      <c r="G143" s="20">
        <f t="shared" si="19"/>
        <v>5.5</v>
      </c>
      <c r="H143" s="20">
        <f>'[1]Hazard &amp; Exposure'!DD147</f>
        <v>5.7</v>
      </c>
      <c r="I143" s="20">
        <f>'[1]Hazard &amp; Exposure'!AO147</f>
        <v>5.0999999999999996</v>
      </c>
      <c r="J143" s="20">
        <f>'[1]Hazard &amp; Exposure'!AP147</f>
        <v>8.4</v>
      </c>
      <c r="K143" s="20">
        <f>'[1]Hazard &amp; Exposure'!AQ147</f>
        <v>5.5</v>
      </c>
      <c r="L143" s="20">
        <f>'[1]Hazard &amp; Exposure'!AR147</f>
        <v>3.8</v>
      </c>
      <c r="M143" s="20">
        <f>'[1]Hazard &amp; Exposure'!AU147</f>
        <v>6.1</v>
      </c>
      <c r="N143" s="20">
        <f>'[1]Hazard &amp; Exposure'!DC147</f>
        <v>3.2</v>
      </c>
      <c r="O143" s="20">
        <f>'[1]Hazard &amp; Exposure'!DK147</f>
        <v>5.2</v>
      </c>
      <c r="P143" s="20">
        <f>'[1]Hazard &amp; Exposure'!DG147</f>
        <v>7.4</v>
      </c>
      <c r="Q143" s="20">
        <f>'[1]Hazard &amp; Exposure'!DJ147</f>
        <v>0</v>
      </c>
      <c r="R143" s="20">
        <f t="shared" si="20"/>
        <v>1.8</v>
      </c>
      <c r="S143" s="20">
        <f>[1]Vulnerability!O147</f>
        <v>1.6</v>
      </c>
      <c r="T143" s="20">
        <f>[1]Vulnerability!E147</f>
        <v>1.5</v>
      </c>
      <c r="U143" s="20">
        <f>[1]Vulnerability!H147</f>
        <v>3.1</v>
      </c>
      <c r="V143" s="20">
        <f>[1]Vulnerability!N147</f>
        <v>0.1</v>
      </c>
      <c r="W143" s="20">
        <f>[1]Vulnerability!AM147</f>
        <v>2</v>
      </c>
      <c r="X143" s="20">
        <f>[1]Vulnerability!T147</f>
        <v>3.3</v>
      </c>
      <c r="Y143" s="20">
        <f>[1]Vulnerability!AB147</f>
        <v>0.5</v>
      </c>
      <c r="Z143" s="20">
        <f>[1]Vulnerability!AE147</f>
        <v>0.4</v>
      </c>
      <c r="AA143" s="20">
        <f>[1]Vulnerability!AH147</f>
        <v>0</v>
      </c>
      <c r="AB143" s="20">
        <f>[1]Vulnerability!AK147</f>
        <v>0.8</v>
      </c>
      <c r="AC143" s="20">
        <f>[1]Vulnerability!AL147</f>
        <v>0.4</v>
      </c>
      <c r="AD143" s="20">
        <f t="shared" si="21"/>
        <v>4.2</v>
      </c>
      <c r="AE143" s="20">
        <f>'[1]Lack of Coping Capacity'!H147</f>
        <v>5.9</v>
      </c>
      <c r="AF143" s="20" t="str">
        <f>'[1]Lack of Coping Capacity'!D147</f>
        <v>x</v>
      </c>
      <c r="AG143" s="20">
        <f>'[1]Lack of Coping Capacity'!G147</f>
        <v>5.9</v>
      </c>
      <c r="AH143" s="20">
        <f>'[1]Lack of Coping Capacity'!AA147</f>
        <v>2</v>
      </c>
      <c r="AI143" s="20">
        <f>'[1]Lack of Coping Capacity'!M147</f>
        <v>0.9</v>
      </c>
      <c r="AJ143" s="20">
        <f>'[1]Lack of Coping Capacity'!R147</f>
        <v>3.5</v>
      </c>
      <c r="AK143" s="20">
        <f>'[1]Lack of Coping Capacity'!Z147</f>
        <v>1.6</v>
      </c>
      <c r="AL143" s="23">
        <f>'[1]Imputed and missing data hidden'!BY143</f>
        <v>12</v>
      </c>
      <c r="AM143" s="24">
        <f t="shared" si="22"/>
        <v>0.23529411764705882</v>
      </c>
      <c r="AN143" s="23" t="str">
        <f t="shared" si="23"/>
        <v/>
      </c>
      <c r="AO143" s="25">
        <f>'[1]Indicator Date hidden2'!BZ144</f>
        <v>0.39393939393939392</v>
      </c>
    </row>
    <row r="144" spans="1:41" x14ac:dyDescent="0.3">
      <c r="A144" s="19" t="str">
        <f>'[1]Indicator Data'!A148</f>
        <v>Rwanda</v>
      </c>
      <c r="B144" s="19" t="str">
        <f>'[1]Indicator Data'!B148</f>
        <v>RWA</v>
      </c>
      <c r="C144" s="20">
        <f t="shared" si="16"/>
        <v>4.5</v>
      </c>
      <c r="D144" s="20" t="str">
        <f t="shared" si="17"/>
        <v>Medium</v>
      </c>
      <c r="E144" s="21">
        <f t="shared" si="18"/>
        <v>61</v>
      </c>
      <c r="F144" s="22">
        <f>VLOOKUP($B144,'[1]Lack of Reliability Index'!$A$2:$H$192,8,FALSE)</f>
        <v>2.3063063063063076</v>
      </c>
      <c r="G144" s="20">
        <f t="shared" si="19"/>
        <v>3</v>
      </c>
      <c r="H144" s="20">
        <f>'[1]Hazard &amp; Exposure'!DD148</f>
        <v>3.6</v>
      </c>
      <c r="I144" s="20">
        <f>'[1]Hazard &amp; Exposure'!AO148</f>
        <v>4.5</v>
      </c>
      <c r="J144" s="20">
        <f>'[1]Hazard &amp; Exposure'!AP148</f>
        <v>4.4000000000000004</v>
      </c>
      <c r="K144" s="20">
        <f>'[1]Hazard &amp; Exposure'!AQ148</f>
        <v>0</v>
      </c>
      <c r="L144" s="20">
        <f>'[1]Hazard &amp; Exposure'!AR148</f>
        <v>0</v>
      </c>
      <c r="M144" s="20">
        <f>'[1]Hazard &amp; Exposure'!AU148</f>
        <v>4.3</v>
      </c>
      <c r="N144" s="20">
        <f>'[1]Hazard &amp; Exposure'!DC148</f>
        <v>6.3</v>
      </c>
      <c r="O144" s="20">
        <f>'[1]Hazard &amp; Exposure'!DK148</f>
        <v>2.2999999999999998</v>
      </c>
      <c r="P144" s="20">
        <f>'[1]Hazard &amp; Exposure'!DG148</f>
        <v>3.3</v>
      </c>
      <c r="Q144" s="20">
        <f>'[1]Hazard &amp; Exposure'!DJ148</f>
        <v>0</v>
      </c>
      <c r="R144" s="20">
        <f t="shared" si="20"/>
        <v>5.9</v>
      </c>
      <c r="S144" s="20">
        <f>[1]Vulnerability!O148</f>
        <v>6.2</v>
      </c>
      <c r="T144" s="20">
        <f>[1]Vulnerability!E148</f>
        <v>8.1</v>
      </c>
      <c r="U144" s="20">
        <f>[1]Vulnerability!H148</f>
        <v>5.0999999999999996</v>
      </c>
      <c r="V144" s="20">
        <f>[1]Vulnerability!N148</f>
        <v>3.5</v>
      </c>
      <c r="W144" s="20">
        <f>[1]Vulnerability!AM148</f>
        <v>5.6</v>
      </c>
      <c r="X144" s="20">
        <f>[1]Vulnerability!T148</f>
        <v>6.3</v>
      </c>
      <c r="Y144" s="20">
        <f>[1]Vulnerability!AB148</f>
        <v>4.8</v>
      </c>
      <c r="Z144" s="20">
        <f>[1]Vulnerability!AE148</f>
        <v>2.2999999999999998</v>
      </c>
      <c r="AA144" s="20">
        <f>[1]Vulnerability!AH148</f>
        <v>0.2</v>
      </c>
      <c r="AB144" s="20">
        <f>[1]Vulnerability!AK148</f>
        <v>8.4</v>
      </c>
      <c r="AC144" s="20">
        <f>[1]Vulnerability!AL148</f>
        <v>4.7</v>
      </c>
      <c r="AD144" s="20">
        <f t="shared" si="21"/>
        <v>5.0999999999999996</v>
      </c>
      <c r="AE144" s="20">
        <f>'[1]Lack of Coping Capacity'!H148</f>
        <v>3.8</v>
      </c>
      <c r="AF144" s="20">
        <f>'[1]Lack of Coping Capacity'!D148</f>
        <v>3</v>
      </c>
      <c r="AG144" s="20">
        <f>'[1]Lack of Coping Capacity'!G148</f>
        <v>4.5999999999999996</v>
      </c>
      <c r="AH144" s="20">
        <f>'[1]Lack of Coping Capacity'!AA148</f>
        <v>6.1</v>
      </c>
      <c r="AI144" s="20">
        <f>'[1]Lack of Coping Capacity'!M148</f>
        <v>6.4</v>
      </c>
      <c r="AJ144" s="20">
        <f>'[1]Lack of Coping Capacity'!R148</f>
        <v>6.3</v>
      </c>
      <c r="AK144" s="20">
        <f>'[1]Lack of Coping Capacity'!Z148</f>
        <v>5.7</v>
      </c>
      <c r="AL144" s="23">
        <f>'[1]Imputed and missing data hidden'!BY144</f>
        <v>0</v>
      </c>
      <c r="AM144" s="24">
        <f t="shared" si="22"/>
        <v>0</v>
      </c>
      <c r="AN144" s="23" t="str">
        <f t="shared" si="23"/>
        <v/>
      </c>
      <c r="AO144" s="25">
        <f>'[1]Indicator Date hidden2'!BZ145</f>
        <v>0.43243243243243246</v>
      </c>
    </row>
    <row r="145" spans="1:41" x14ac:dyDescent="0.3">
      <c r="A145" s="19" t="str">
        <f>'[1]Indicator Data'!A149</f>
        <v>Saint Kitts and Nevis</v>
      </c>
      <c r="B145" s="19" t="str">
        <f>'[1]Indicator Data'!B149</f>
        <v>KNA</v>
      </c>
      <c r="C145" s="20">
        <f t="shared" si="16"/>
        <v>1.9</v>
      </c>
      <c r="D145" s="20" t="str">
        <f t="shared" si="17"/>
        <v>Very Low</v>
      </c>
      <c r="E145" s="21">
        <f t="shared" si="18"/>
        <v>153</v>
      </c>
      <c r="F145" s="22">
        <f>VLOOKUP($B145,'[1]Lack of Reliability Index'!$A$2:$H$192,8,FALSE)</f>
        <v>6.8505747126436773</v>
      </c>
      <c r="G145" s="20">
        <f t="shared" si="19"/>
        <v>1.5</v>
      </c>
      <c r="H145" s="20">
        <f>'[1]Hazard &amp; Exposure'!DD149</f>
        <v>2.8</v>
      </c>
      <c r="I145" s="20">
        <f>'[1]Hazard &amp; Exposure'!AO149</f>
        <v>4.2</v>
      </c>
      <c r="J145" s="20">
        <f>'[1]Hazard &amp; Exposure'!AP149</f>
        <v>0.1</v>
      </c>
      <c r="K145" s="20">
        <f>'[1]Hazard &amp; Exposure'!AQ149</f>
        <v>0</v>
      </c>
      <c r="L145" s="20">
        <f>'[1]Hazard &amp; Exposure'!AR149</f>
        <v>6.9</v>
      </c>
      <c r="M145" s="20">
        <f>'[1]Hazard &amp; Exposure'!AU149</f>
        <v>0</v>
      </c>
      <c r="N145" s="20">
        <f>'[1]Hazard &amp; Exposure'!DC149</f>
        <v>2.9</v>
      </c>
      <c r="O145" s="20">
        <f>'[1]Hazard &amp; Exposure'!DK149</f>
        <v>0</v>
      </c>
      <c r="P145" s="20">
        <f>'[1]Hazard &amp; Exposure'!DG149</f>
        <v>0</v>
      </c>
      <c r="Q145" s="20">
        <f>'[1]Hazard &amp; Exposure'!DJ149</f>
        <v>0</v>
      </c>
      <c r="R145" s="20">
        <f t="shared" si="20"/>
        <v>1.7</v>
      </c>
      <c r="S145" s="20">
        <f>[1]Vulnerability!O149</f>
        <v>1.8</v>
      </c>
      <c r="T145" s="20">
        <f>[1]Vulnerability!E149</f>
        <v>2.4</v>
      </c>
      <c r="U145" s="20" t="str">
        <f>[1]Vulnerability!H149</f>
        <v>x</v>
      </c>
      <c r="V145" s="20">
        <f>[1]Vulnerability!N149</f>
        <v>0.5</v>
      </c>
      <c r="W145" s="20">
        <f>[1]Vulnerability!AM149</f>
        <v>1.6</v>
      </c>
      <c r="X145" s="20">
        <f>[1]Vulnerability!T149</f>
        <v>1.3</v>
      </c>
      <c r="Y145" s="20">
        <f>[1]Vulnerability!AB149</f>
        <v>0</v>
      </c>
      <c r="Z145" s="20">
        <f>[1]Vulnerability!AE149</f>
        <v>1.2</v>
      </c>
      <c r="AA145" s="20">
        <f>[1]Vulnerability!AH149</f>
        <v>0</v>
      </c>
      <c r="AB145" s="20">
        <f>[1]Vulnerability!AK149</f>
        <v>4.9000000000000004</v>
      </c>
      <c r="AC145" s="20">
        <f>[1]Vulnerability!AL149</f>
        <v>1.8</v>
      </c>
      <c r="AD145" s="20">
        <f t="shared" si="21"/>
        <v>2.9</v>
      </c>
      <c r="AE145" s="20">
        <f>'[1]Lack of Coping Capacity'!H149</f>
        <v>4</v>
      </c>
      <c r="AF145" s="20">
        <f>'[1]Lack of Coping Capacity'!D149</f>
        <v>4</v>
      </c>
      <c r="AG145" s="20">
        <f>'[1]Lack of Coping Capacity'!G149</f>
        <v>3.9</v>
      </c>
      <c r="AH145" s="20">
        <f>'[1]Lack of Coping Capacity'!AA149</f>
        <v>1.6</v>
      </c>
      <c r="AI145" s="20">
        <f>'[1]Lack of Coping Capacity'!M149</f>
        <v>1.5</v>
      </c>
      <c r="AJ145" s="20">
        <f>'[1]Lack of Coping Capacity'!R149</f>
        <v>0.4</v>
      </c>
      <c r="AK145" s="20">
        <f>'[1]Lack of Coping Capacity'!Z149</f>
        <v>3</v>
      </c>
      <c r="AL145" s="23">
        <f>'[1]Imputed and missing data hidden'!BY145</f>
        <v>23</v>
      </c>
      <c r="AM145" s="24">
        <f t="shared" si="22"/>
        <v>0.45098039215686275</v>
      </c>
      <c r="AN145" s="23" t="str">
        <f t="shared" si="23"/>
        <v/>
      </c>
      <c r="AO145" s="25">
        <f>'[1]Indicator Date hidden2'!BZ146</f>
        <v>0.53448275862068961</v>
      </c>
    </row>
    <row r="146" spans="1:41" x14ac:dyDescent="0.3">
      <c r="A146" s="19" t="str">
        <f>'[1]Indicator Data'!A150</f>
        <v>Saint Lucia</v>
      </c>
      <c r="B146" s="19" t="str">
        <f>'[1]Indicator Data'!B150</f>
        <v>LCA</v>
      </c>
      <c r="C146" s="20">
        <f t="shared" si="16"/>
        <v>2.2000000000000002</v>
      </c>
      <c r="D146" s="20" t="str">
        <f t="shared" si="17"/>
        <v>Low</v>
      </c>
      <c r="E146" s="21">
        <f t="shared" si="18"/>
        <v>145</v>
      </c>
      <c r="F146" s="22">
        <f>VLOOKUP($B146,'[1]Lack of Reliability Index'!$A$2:$H$192,8,FALSE)</f>
        <v>6.4119402985074636</v>
      </c>
      <c r="G146" s="20">
        <f t="shared" si="19"/>
        <v>1.4</v>
      </c>
      <c r="H146" s="20">
        <f>'[1]Hazard &amp; Exposure'!DD150</f>
        <v>2.6</v>
      </c>
      <c r="I146" s="20">
        <f>'[1]Hazard &amp; Exposure'!AO150</f>
        <v>4.3</v>
      </c>
      <c r="J146" s="20">
        <f>'[1]Hazard &amp; Exposure'!AP150</f>
        <v>0.1</v>
      </c>
      <c r="K146" s="20">
        <f>'[1]Hazard &amp; Exposure'!AQ150</f>
        <v>0</v>
      </c>
      <c r="L146" s="20">
        <f>'[1]Hazard &amp; Exposure'!AR150</f>
        <v>4.7</v>
      </c>
      <c r="M146" s="20">
        <f>'[1]Hazard &amp; Exposure'!AU150</f>
        <v>0.5</v>
      </c>
      <c r="N146" s="20">
        <f>'[1]Hazard &amp; Exposure'!DC150</f>
        <v>4.5</v>
      </c>
      <c r="O146" s="20">
        <f>'[1]Hazard &amp; Exposure'!DK150</f>
        <v>0</v>
      </c>
      <c r="P146" s="20">
        <f>'[1]Hazard &amp; Exposure'!DG150</f>
        <v>0</v>
      </c>
      <c r="Q146" s="20">
        <f>'[1]Hazard &amp; Exposure'!DJ150</f>
        <v>0</v>
      </c>
      <c r="R146" s="20">
        <f t="shared" si="20"/>
        <v>2.1</v>
      </c>
      <c r="S146" s="20">
        <f>[1]Vulnerability!O150</f>
        <v>3.2</v>
      </c>
      <c r="T146" s="20">
        <f>[1]Vulnerability!E150</f>
        <v>3</v>
      </c>
      <c r="U146" s="20">
        <f>[1]Vulnerability!H150</f>
        <v>6</v>
      </c>
      <c r="V146" s="20">
        <f>[1]Vulnerability!N150</f>
        <v>0.9</v>
      </c>
      <c r="W146" s="20">
        <f>[1]Vulnerability!AM150</f>
        <v>0.9</v>
      </c>
      <c r="X146" s="20">
        <f>[1]Vulnerability!T150</f>
        <v>0</v>
      </c>
      <c r="Y146" s="20">
        <f>[1]Vulnerability!AB150</f>
        <v>0.1</v>
      </c>
      <c r="Z146" s="20">
        <f>[1]Vulnerability!AE150</f>
        <v>1.2</v>
      </c>
      <c r="AA146" s="20">
        <f>[1]Vulnerability!AH150</f>
        <v>0.2</v>
      </c>
      <c r="AB146" s="20">
        <f>[1]Vulnerability!AK150</f>
        <v>4.9000000000000004</v>
      </c>
      <c r="AC146" s="20">
        <f>[1]Vulnerability!AL150</f>
        <v>1.8</v>
      </c>
      <c r="AD146" s="20">
        <f t="shared" si="21"/>
        <v>3.8</v>
      </c>
      <c r="AE146" s="20">
        <f>'[1]Lack of Coping Capacity'!H150</f>
        <v>4.9000000000000004</v>
      </c>
      <c r="AF146" s="20">
        <f>'[1]Lack of Coping Capacity'!D150</f>
        <v>5.2</v>
      </c>
      <c r="AG146" s="20">
        <f>'[1]Lack of Coping Capacity'!G150</f>
        <v>4.5</v>
      </c>
      <c r="AH146" s="20">
        <f>'[1]Lack of Coping Capacity'!AA150</f>
        <v>2.6</v>
      </c>
      <c r="AI146" s="20">
        <f>'[1]Lack of Coping Capacity'!M150</f>
        <v>3.3</v>
      </c>
      <c r="AJ146" s="20">
        <f>'[1]Lack of Coping Capacity'!R150</f>
        <v>0.6</v>
      </c>
      <c r="AK146" s="20">
        <f>'[1]Lack of Coping Capacity'!Z150</f>
        <v>4</v>
      </c>
      <c r="AL146" s="23">
        <f>'[1]Imputed and missing data hidden'!BY146</f>
        <v>13</v>
      </c>
      <c r="AM146" s="24">
        <f t="shared" si="22"/>
        <v>0.25490196078431371</v>
      </c>
      <c r="AN146" s="23" t="str">
        <f t="shared" si="23"/>
        <v/>
      </c>
      <c r="AO146" s="25">
        <f>'[1]Indicator Date hidden2'!BZ147</f>
        <v>0.55223880597014929</v>
      </c>
    </row>
    <row r="147" spans="1:41" x14ac:dyDescent="0.3">
      <c r="A147" s="19" t="str">
        <f>'[1]Indicator Data'!A151</f>
        <v>Saint Vincent and the Grenadines</v>
      </c>
      <c r="B147" s="19" t="str">
        <f>'[1]Indicator Data'!B151</f>
        <v>VCT</v>
      </c>
      <c r="C147" s="20">
        <f t="shared" si="16"/>
        <v>2.6</v>
      </c>
      <c r="D147" s="20" t="str">
        <f t="shared" si="17"/>
        <v>Low</v>
      </c>
      <c r="E147" s="21">
        <f t="shared" si="18"/>
        <v>128</v>
      </c>
      <c r="F147" s="22">
        <f>VLOOKUP($B147,'[1]Lack of Reliability Index'!$A$2:$H$192,8,FALSE)</f>
        <v>5.5367231638418071</v>
      </c>
      <c r="G147" s="20">
        <f t="shared" si="19"/>
        <v>1.4</v>
      </c>
      <c r="H147" s="20">
        <f>'[1]Hazard &amp; Exposure'!DD151</f>
        <v>2.7</v>
      </c>
      <c r="I147" s="20">
        <f>'[1]Hazard &amp; Exposure'!AO151</f>
        <v>5.0999999999999996</v>
      </c>
      <c r="J147" s="20">
        <f>'[1]Hazard &amp; Exposure'!AP151</f>
        <v>0.1</v>
      </c>
      <c r="K147" s="20">
        <f>'[1]Hazard &amp; Exposure'!AQ151</f>
        <v>0</v>
      </c>
      <c r="L147" s="20">
        <f>'[1]Hazard &amp; Exposure'!AR151</f>
        <v>4.3</v>
      </c>
      <c r="M147" s="20">
        <f>'[1]Hazard &amp; Exposure'!AU151</f>
        <v>0.5</v>
      </c>
      <c r="N147" s="20">
        <f>'[1]Hazard &amp; Exposure'!DC151</f>
        <v>4.3</v>
      </c>
      <c r="O147" s="20">
        <f>'[1]Hazard &amp; Exposure'!DK151</f>
        <v>0</v>
      </c>
      <c r="P147" s="20">
        <f>'[1]Hazard &amp; Exposure'!DG151</f>
        <v>0</v>
      </c>
      <c r="Q147" s="20">
        <f>'[1]Hazard &amp; Exposure'!DJ151</f>
        <v>0</v>
      </c>
      <c r="R147" s="20">
        <f t="shared" si="20"/>
        <v>3.4</v>
      </c>
      <c r="S147" s="20">
        <f>[1]Vulnerability!O151</f>
        <v>3.4</v>
      </c>
      <c r="T147" s="20">
        <f>[1]Vulnerability!E151</f>
        <v>3.2</v>
      </c>
      <c r="U147" s="20" t="str">
        <f>[1]Vulnerability!H151</f>
        <v>x</v>
      </c>
      <c r="V147" s="20">
        <f>[1]Vulnerability!N151</f>
        <v>3.9</v>
      </c>
      <c r="W147" s="20">
        <f>[1]Vulnerability!AM151</f>
        <v>3.4</v>
      </c>
      <c r="X147" s="20">
        <f>[1]Vulnerability!T151</f>
        <v>1</v>
      </c>
      <c r="Y147" s="20">
        <f>[1]Vulnerability!AB151</f>
        <v>0.1</v>
      </c>
      <c r="Z147" s="20">
        <f>[1]Vulnerability!AE151</f>
        <v>1.1000000000000001</v>
      </c>
      <c r="AA147" s="20">
        <f>[1]Vulnerability!AH151</f>
        <v>10</v>
      </c>
      <c r="AB147" s="20">
        <f>[1]Vulnerability!AK151</f>
        <v>2.1</v>
      </c>
      <c r="AC147" s="20">
        <f>[1]Vulnerability!AL151</f>
        <v>5.3</v>
      </c>
      <c r="AD147" s="20">
        <f t="shared" si="21"/>
        <v>3.6</v>
      </c>
      <c r="AE147" s="20">
        <f>'[1]Lack of Coping Capacity'!H151</f>
        <v>4.3</v>
      </c>
      <c r="AF147" s="20" t="str">
        <f>'[1]Lack of Coping Capacity'!D151</f>
        <v>x</v>
      </c>
      <c r="AG147" s="20">
        <f>'[1]Lack of Coping Capacity'!G151</f>
        <v>4.3</v>
      </c>
      <c r="AH147" s="20">
        <f>'[1]Lack of Coping Capacity'!AA151</f>
        <v>2.8</v>
      </c>
      <c r="AI147" s="20">
        <f>'[1]Lack of Coping Capacity'!M151</f>
        <v>4.5</v>
      </c>
      <c r="AJ147" s="20">
        <f>'[1]Lack of Coping Capacity'!R151</f>
        <v>0.8</v>
      </c>
      <c r="AK147" s="20">
        <f>'[1]Lack of Coping Capacity'!Z151</f>
        <v>3.1</v>
      </c>
      <c r="AL147" s="23">
        <f>'[1]Imputed and missing data hidden'!BY147</f>
        <v>21</v>
      </c>
      <c r="AM147" s="24">
        <f t="shared" si="22"/>
        <v>0.41176470588235292</v>
      </c>
      <c r="AN147" s="23" t="str">
        <f t="shared" si="23"/>
        <v/>
      </c>
      <c r="AO147" s="25">
        <f>'[1]Indicator Date hidden2'!BZ148</f>
        <v>0.28813559322033899</v>
      </c>
    </row>
    <row r="148" spans="1:41" x14ac:dyDescent="0.3">
      <c r="A148" s="19" t="str">
        <f>'[1]Indicator Data'!A152</f>
        <v>Samoa</v>
      </c>
      <c r="B148" s="19" t="str">
        <f>'[1]Indicator Data'!B152</f>
        <v>WSM</v>
      </c>
      <c r="C148" s="20">
        <f t="shared" si="16"/>
        <v>3.1</v>
      </c>
      <c r="D148" s="20" t="str">
        <f t="shared" si="17"/>
        <v>Low</v>
      </c>
      <c r="E148" s="21">
        <f t="shared" si="18"/>
        <v>111</v>
      </c>
      <c r="F148" s="22">
        <f>VLOOKUP($B148,'[1]Lack of Reliability Index'!$A$2:$H$192,8,FALSE)</f>
        <v>6.7936507936507944</v>
      </c>
      <c r="G148" s="20">
        <f t="shared" si="19"/>
        <v>2</v>
      </c>
      <c r="H148" s="20">
        <f>'[1]Hazard &amp; Exposure'!DD152</f>
        <v>3.6</v>
      </c>
      <c r="I148" s="20">
        <f>'[1]Hazard &amp; Exposure'!AO152</f>
        <v>4.3</v>
      </c>
      <c r="J148" s="20">
        <f>'[1]Hazard &amp; Exposure'!AP152</f>
        <v>0.1</v>
      </c>
      <c r="K148" s="20">
        <f>'[1]Hazard &amp; Exposure'!AQ152</f>
        <v>6.9</v>
      </c>
      <c r="L148" s="20">
        <f>'[1]Hazard &amp; Exposure'!AR152</f>
        <v>4.4000000000000004</v>
      </c>
      <c r="M148" s="20">
        <f>'[1]Hazard &amp; Exposure'!AU152</f>
        <v>0.5</v>
      </c>
      <c r="N148" s="20">
        <f>'[1]Hazard &amp; Exposure'!DC152</f>
        <v>3.3</v>
      </c>
      <c r="O148" s="20">
        <f>'[1]Hazard &amp; Exposure'!DK152</f>
        <v>0</v>
      </c>
      <c r="P148" s="20">
        <f>'[1]Hazard &amp; Exposure'!DG152</f>
        <v>0</v>
      </c>
      <c r="Q148" s="20">
        <f>'[1]Hazard &amp; Exposure'!DJ152</f>
        <v>0</v>
      </c>
      <c r="R148" s="20">
        <f t="shared" si="20"/>
        <v>3.4</v>
      </c>
      <c r="S148" s="20">
        <f>[1]Vulnerability!O152</f>
        <v>5.0999999999999996</v>
      </c>
      <c r="T148" s="20">
        <f>[1]Vulnerability!E152</f>
        <v>3.7</v>
      </c>
      <c r="U148" s="20">
        <f>[1]Vulnerability!H152</f>
        <v>4.0999999999999996</v>
      </c>
      <c r="V148" s="20">
        <f>[1]Vulnerability!N152</f>
        <v>8.6999999999999993</v>
      </c>
      <c r="W148" s="20">
        <f>[1]Vulnerability!AM152</f>
        <v>1.2</v>
      </c>
      <c r="X148" s="20">
        <f>[1]Vulnerability!T152</f>
        <v>0</v>
      </c>
      <c r="Y148" s="20">
        <f>[1]Vulnerability!AB152</f>
        <v>5.0999999999999996</v>
      </c>
      <c r="Z148" s="20">
        <f>[1]Vulnerability!AE152</f>
        <v>1</v>
      </c>
      <c r="AA148" s="20">
        <f>[1]Vulnerability!AH152</f>
        <v>0.4</v>
      </c>
      <c r="AB148" s="20">
        <f>[1]Vulnerability!AK152</f>
        <v>1.3</v>
      </c>
      <c r="AC148" s="20">
        <f>[1]Vulnerability!AL152</f>
        <v>2.2000000000000002</v>
      </c>
      <c r="AD148" s="20">
        <f t="shared" si="21"/>
        <v>4.2</v>
      </c>
      <c r="AE148" s="20">
        <f>'[1]Lack of Coping Capacity'!H152</f>
        <v>4.4000000000000004</v>
      </c>
      <c r="AF148" s="20">
        <f>'[1]Lack of Coping Capacity'!D152</f>
        <v>4.5999999999999996</v>
      </c>
      <c r="AG148" s="20">
        <f>'[1]Lack of Coping Capacity'!G152</f>
        <v>4.0999999999999996</v>
      </c>
      <c r="AH148" s="20">
        <f>'[1]Lack of Coping Capacity'!AA152</f>
        <v>4</v>
      </c>
      <c r="AI148" s="20">
        <f>'[1]Lack of Coping Capacity'!M152</f>
        <v>3.5</v>
      </c>
      <c r="AJ148" s="20">
        <f>'[1]Lack of Coping Capacity'!R152</f>
        <v>1.7</v>
      </c>
      <c r="AK148" s="20">
        <f>'[1]Lack of Coping Capacity'!Z152</f>
        <v>6.7</v>
      </c>
      <c r="AL148" s="23">
        <f>'[1]Imputed and missing data hidden'!BY148</f>
        <v>16</v>
      </c>
      <c r="AM148" s="24">
        <f t="shared" si="22"/>
        <v>0.31372549019607843</v>
      </c>
      <c r="AN148" s="23" t="str">
        <f t="shared" si="23"/>
        <v/>
      </c>
      <c r="AO148" s="25">
        <f>'[1]Indicator Date hidden2'!BZ149</f>
        <v>0.52380952380952384</v>
      </c>
    </row>
    <row r="149" spans="1:41" x14ac:dyDescent="0.3">
      <c r="A149" s="19" t="str">
        <f>'[1]Indicator Data'!A153</f>
        <v>Sao Tome and Principe</v>
      </c>
      <c r="B149" s="19" t="str">
        <f>'[1]Indicator Data'!B153</f>
        <v>STP</v>
      </c>
      <c r="C149" s="20">
        <f t="shared" si="16"/>
        <v>2.5</v>
      </c>
      <c r="D149" s="20" t="str">
        <f t="shared" si="17"/>
        <v>Low</v>
      </c>
      <c r="E149" s="21">
        <f t="shared" si="18"/>
        <v>131</v>
      </c>
      <c r="F149" s="22">
        <f>VLOOKUP($B149,'[1]Lack of Reliability Index'!$A$2:$H$192,8,FALSE)</f>
        <v>4.2967136150234744</v>
      </c>
      <c r="G149" s="20">
        <f t="shared" si="19"/>
        <v>0.7</v>
      </c>
      <c r="H149" s="20">
        <f>'[1]Hazard &amp; Exposure'!DD153</f>
        <v>1.3</v>
      </c>
      <c r="I149" s="20">
        <f>'[1]Hazard &amp; Exposure'!AO153</f>
        <v>0.1</v>
      </c>
      <c r="J149" s="20">
        <f>'[1]Hazard &amp; Exposure'!AP153</f>
        <v>0.1</v>
      </c>
      <c r="K149" s="20">
        <f>'[1]Hazard &amp; Exposure'!AQ153</f>
        <v>0</v>
      </c>
      <c r="L149" s="20">
        <f>'[1]Hazard &amp; Exposure'!AR153</f>
        <v>0</v>
      </c>
      <c r="M149" s="20">
        <f>'[1]Hazard &amp; Exposure'!AU153</f>
        <v>0</v>
      </c>
      <c r="N149" s="20">
        <f>'[1]Hazard &amp; Exposure'!DC153</f>
        <v>5.7</v>
      </c>
      <c r="O149" s="20">
        <f>'[1]Hazard &amp; Exposure'!DK153</f>
        <v>0</v>
      </c>
      <c r="P149" s="20">
        <f>'[1]Hazard &amp; Exposure'!DG153</f>
        <v>0</v>
      </c>
      <c r="Q149" s="20">
        <f>'[1]Hazard &amp; Exposure'!DJ153</f>
        <v>0</v>
      </c>
      <c r="R149" s="20">
        <f t="shared" si="20"/>
        <v>4.0999999999999996</v>
      </c>
      <c r="S149" s="20">
        <f>[1]Vulnerability!O153</f>
        <v>6.1</v>
      </c>
      <c r="T149" s="20">
        <f>[1]Vulnerability!E153</f>
        <v>6.5</v>
      </c>
      <c r="U149" s="20">
        <f>[1]Vulnerability!H153</f>
        <v>7.5</v>
      </c>
      <c r="V149" s="20">
        <f>[1]Vulnerability!N153</f>
        <v>3.9</v>
      </c>
      <c r="W149" s="20">
        <f>[1]Vulnerability!AM153</f>
        <v>1.4</v>
      </c>
      <c r="X149" s="20">
        <f>[1]Vulnerability!T153</f>
        <v>0</v>
      </c>
      <c r="Y149" s="20">
        <f>[1]Vulnerability!AB153</f>
        <v>4.0999999999999996</v>
      </c>
      <c r="Z149" s="20">
        <f>[1]Vulnerability!AE153</f>
        <v>2.2000000000000002</v>
      </c>
      <c r="AA149" s="20">
        <f>[1]Vulnerability!AH153</f>
        <v>0</v>
      </c>
      <c r="AB149" s="20">
        <f>[1]Vulnerability!AK153</f>
        <v>4</v>
      </c>
      <c r="AC149" s="20">
        <f>[1]Vulnerability!AL153</f>
        <v>2.7</v>
      </c>
      <c r="AD149" s="20">
        <f t="shared" si="21"/>
        <v>5.3</v>
      </c>
      <c r="AE149" s="20">
        <f>'[1]Lack of Coping Capacity'!H153</f>
        <v>5.8</v>
      </c>
      <c r="AF149" s="20" t="str">
        <f>'[1]Lack of Coping Capacity'!D153</f>
        <v>x</v>
      </c>
      <c r="AG149" s="20">
        <f>'[1]Lack of Coping Capacity'!G153</f>
        <v>5.8</v>
      </c>
      <c r="AH149" s="20">
        <f>'[1]Lack of Coping Capacity'!AA153</f>
        <v>4.7</v>
      </c>
      <c r="AI149" s="20">
        <f>'[1]Lack of Coping Capacity'!M153</f>
        <v>4.3</v>
      </c>
      <c r="AJ149" s="20">
        <f>'[1]Lack of Coping Capacity'!R153</f>
        <v>4.3</v>
      </c>
      <c r="AK149" s="20">
        <f>'[1]Lack of Coping Capacity'!Z153</f>
        <v>5.4</v>
      </c>
      <c r="AL149" s="23">
        <f>'[1]Imputed and missing data hidden'!BY149</f>
        <v>4</v>
      </c>
      <c r="AM149" s="24">
        <f t="shared" si="22"/>
        <v>7.8431372549019607E-2</v>
      </c>
      <c r="AN149" s="23" t="str">
        <f t="shared" si="23"/>
        <v/>
      </c>
      <c r="AO149" s="25">
        <f>'[1]Indicator Date hidden2'!BZ150</f>
        <v>0.60563380281690138</v>
      </c>
    </row>
    <row r="150" spans="1:41" x14ac:dyDescent="0.3">
      <c r="A150" s="19" t="str">
        <f>'[1]Indicator Data'!A154</f>
        <v>Saudi Arabia</v>
      </c>
      <c r="B150" s="19" t="str">
        <f>'[1]Indicator Data'!B154</f>
        <v>SAU</v>
      </c>
      <c r="C150" s="20">
        <f t="shared" si="16"/>
        <v>2.7</v>
      </c>
      <c r="D150" s="20" t="str">
        <f t="shared" si="17"/>
        <v>Low</v>
      </c>
      <c r="E150" s="21">
        <f t="shared" si="18"/>
        <v>127</v>
      </c>
      <c r="F150" s="22">
        <f>VLOOKUP($B150,'[1]Lack of Reliability Index'!$A$2:$H$192,8,FALSE)</f>
        <v>4.4102564102564106</v>
      </c>
      <c r="G150" s="20">
        <f t="shared" si="19"/>
        <v>3.9</v>
      </c>
      <c r="H150" s="20">
        <f>'[1]Hazard &amp; Exposure'!DD154</f>
        <v>3.1</v>
      </c>
      <c r="I150" s="20">
        <f>'[1]Hazard &amp; Exposure'!AO154</f>
        <v>2.2999999999999998</v>
      </c>
      <c r="J150" s="20">
        <f>'[1]Hazard &amp; Exposure'!AP154</f>
        <v>3.7</v>
      </c>
      <c r="K150" s="20">
        <f>'[1]Hazard &amp; Exposure'!AQ154</f>
        <v>0</v>
      </c>
      <c r="L150" s="20">
        <f>'[1]Hazard &amp; Exposure'!AR154</f>
        <v>0</v>
      </c>
      <c r="M150" s="20">
        <f>'[1]Hazard &amp; Exposure'!AU154</f>
        <v>5</v>
      </c>
      <c r="N150" s="20">
        <f>'[1]Hazard &amp; Exposure'!DC154</f>
        <v>5.8</v>
      </c>
      <c r="O150" s="20">
        <f>'[1]Hazard &amp; Exposure'!DK154</f>
        <v>4.7</v>
      </c>
      <c r="P150" s="20">
        <f>'[1]Hazard &amp; Exposure'!DG154</f>
        <v>6.7</v>
      </c>
      <c r="Q150" s="20">
        <f>'[1]Hazard &amp; Exposure'!DJ154</f>
        <v>0</v>
      </c>
      <c r="R150" s="20">
        <f t="shared" si="20"/>
        <v>1.5</v>
      </c>
      <c r="S150" s="20">
        <f>[1]Vulnerability!O154</f>
        <v>1.3</v>
      </c>
      <c r="T150" s="20">
        <f>[1]Vulnerability!E154</f>
        <v>0.9</v>
      </c>
      <c r="U150" s="20">
        <f>[1]Vulnerability!H154</f>
        <v>3.4</v>
      </c>
      <c r="V150" s="20">
        <f>[1]Vulnerability!N154</f>
        <v>0</v>
      </c>
      <c r="W150" s="20">
        <f>[1]Vulnerability!AM154</f>
        <v>1.7</v>
      </c>
      <c r="X150" s="20">
        <f>[1]Vulnerability!T154</f>
        <v>2.8</v>
      </c>
      <c r="Y150" s="20">
        <f>[1]Vulnerability!AB154</f>
        <v>0.1</v>
      </c>
      <c r="Z150" s="20">
        <f>[1]Vulnerability!AE154</f>
        <v>0.5</v>
      </c>
      <c r="AA150" s="20">
        <f>[1]Vulnerability!AH154</f>
        <v>0</v>
      </c>
      <c r="AB150" s="20">
        <f>[1]Vulnerability!AK154</f>
        <v>1</v>
      </c>
      <c r="AC150" s="20">
        <f>[1]Vulnerability!AL154</f>
        <v>0.4</v>
      </c>
      <c r="AD150" s="20">
        <f t="shared" si="21"/>
        <v>3.4</v>
      </c>
      <c r="AE150" s="20">
        <f>'[1]Lack of Coping Capacity'!H154</f>
        <v>4.5999999999999996</v>
      </c>
      <c r="AF150" s="20" t="str">
        <f>'[1]Lack of Coping Capacity'!D154</f>
        <v>x</v>
      </c>
      <c r="AG150" s="20">
        <f>'[1]Lack of Coping Capacity'!G154</f>
        <v>4.5999999999999996</v>
      </c>
      <c r="AH150" s="20">
        <f>'[1]Lack of Coping Capacity'!AA154</f>
        <v>1.9</v>
      </c>
      <c r="AI150" s="20">
        <f>'[1]Lack of Coping Capacity'!M154</f>
        <v>1.4</v>
      </c>
      <c r="AJ150" s="20">
        <f>'[1]Lack of Coping Capacity'!R154</f>
        <v>3.2</v>
      </c>
      <c r="AK150" s="20">
        <f>'[1]Lack of Coping Capacity'!Z154</f>
        <v>1.2</v>
      </c>
      <c r="AL150" s="23">
        <f>'[1]Imputed and missing data hidden'!BY150</f>
        <v>11</v>
      </c>
      <c r="AM150" s="24">
        <f t="shared" si="22"/>
        <v>0.21568627450980393</v>
      </c>
      <c r="AN150" s="23" t="str">
        <f t="shared" si="23"/>
        <v/>
      </c>
      <c r="AO150" s="25">
        <f>'[1]Indicator Date hidden2'!BZ151</f>
        <v>0.27692307692307694</v>
      </c>
    </row>
    <row r="151" spans="1:41" x14ac:dyDescent="0.3">
      <c r="A151" s="19" t="str">
        <f>'[1]Indicator Data'!A155</f>
        <v>Senegal</v>
      </c>
      <c r="B151" s="19" t="str">
        <f>'[1]Indicator Data'!B155</f>
        <v>SEN</v>
      </c>
      <c r="C151" s="20">
        <f t="shared" si="16"/>
        <v>4.3</v>
      </c>
      <c r="D151" s="20" t="str">
        <f t="shared" si="17"/>
        <v>Medium</v>
      </c>
      <c r="E151" s="21">
        <f t="shared" si="18"/>
        <v>72</v>
      </c>
      <c r="F151" s="22">
        <f>VLOOKUP($B151,'[1]Lack of Reliability Index'!$A$2:$H$192,8,FALSE)</f>
        <v>2.4177777777777774</v>
      </c>
      <c r="G151" s="20">
        <f t="shared" si="19"/>
        <v>2.8</v>
      </c>
      <c r="H151" s="20">
        <f>'[1]Hazard &amp; Exposure'!DD155</f>
        <v>4.5</v>
      </c>
      <c r="I151" s="20">
        <f>'[1]Hazard &amp; Exposure'!AO155</f>
        <v>0.1</v>
      </c>
      <c r="J151" s="20">
        <f>'[1]Hazard &amp; Exposure'!AP155</f>
        <v>4.8</v>
      </c>
      <c r="K151" s="20">
        <f>'[1]Hazard &amp; Exposure'!AQ155</f>
        <v>6.4</v>
      </c>
      <c r="L151" s="20">
        <f>'[1]Hazard &amp; Exposure'!AR155</f>
        <v>0</v>
      </c>
      <c r="M151" s="20">
        <f>'[1]Hazard &amp; Exposure'!AU155</f>
        <v>6.1</v>
      </c>
      <c r="N151" s="20">
        <f>'[1]Hazard &amp; Exposure'!DC155</f>
        <v>6.5</v>
      </c>
      <c r="O151" s="20">
        <f>'[1]Hazard &amp; Exposure'!DK155</f>
        <v>0.6</v>
      </c>
      <c r="P151" s="20">
        <f>'[1]Hazard &amp; Exposure'!DG155</f>
        <v>0.9</v>
      </c>
      <c r="Q151" s="20">
        <f>'[1]Hazard &amp; Exposure'!DJ155</f>
        <v>0</v>
      </c>
      <c r="R151" s="20">
        <f t="shared" si="20"/>
        <v>5</v>
      </c>
      <c r="S151" s="20">
        <f>[1]Vulnerability!O155</f>
        <v>6.4</v>
      </c>
      <c r="T151" s="20">
        <f>[1]Vulnerability!E155</f>
        <v>8.5</v>
      </c>
      <c r="U151" s="20">
        <f>[1]Vulnerability!H155</f>
        <v>5.5</v>
      </c>
      <c r="V151" s="20">
        <f>[1]Vulnerability!N155</f>
        <v>3.1</v>
      </c>
      <c r="W151" s="20">
        <f>[1]Vulnerability!AM155</f>
        <v>3.2</v>
      </c>
      <c r="X151" s="20">
        <f>[1]Vulnerability!T155</f>
        <v>4.0999999999999996</v>
      </c>
      <c r="Y151" s="20">
        <f>[1]Vulnerability!AB155</f>
        <v>2.5</v>
      </c>
      <c r="Z151" s="20">
        <f>[1]Vulnerability!AE155</f>
        <v>3.3</v>
      </c>
      <c r="AA151" s="20">
        <f>[1]Vulnerability!AH155</f>
        <v>0.1</v>
      </c>
      <c r="AB151" s="20">
        <f>[1]Vulnerability!AK155</f>
        <v>2.7</v>
      </c>
      <c r="AC151" s="20">
        <f>[1]Vulnerability!AL155</f>
        <v>2.2000000000000002</v>
      </c>
      <c r="AD151" s="20">
        <f t="shared" si="21"/>
        <v>5.5</v>
      </c>
      <c r="AE151" s="20">
        <f>'[1]Lack of Coping Capacity'!H155</f>
        <v>5</v>
      </c>
      <c r="AF151" s="20">
        <f>'[1]Lack of Coping Capacity'!D155</f>
        <v>4.7</v>
      </c>
      <c r="AG151" s="20">
        <f>'[1]Lack of Coping Capacity'!G155</f>
        <v>5.3</v>
      </c>
      <c r="AH151" s="20">
        <f>'[1]Lack of Coping Capacity'!AA155</f>
        <v>6</v>
      </c>
      <c r="AI151" s="20">
        <f>'[1]Lack of Coping Capacity'!M155</f>
        <v>5.7</v>
      </c>
      <c r="AJ151" s="20">
        <f>'[1]Lack of Coping Capacity'!R155</f>
        <v>6.1</v>
      </c>
      <c r="AK151" s="20">
        <f>'[1]Lack of Coping Capacity'!Z155</f>
        <v>6.2</v>
      </c>
      <c r="AL151" s="23">
        <f>'[1]Imputed and missing data hidden'!BY151</f>
        <v>0</v>
      </c>
      <c r="AM151" s="24">
        <f t="shared" si="22"/>
        <v>0</v>
      </c>
      <c r="AN151" s="23" t="str">
        <f t="shared" si="23"/>
        <v/>
      </c>
      <c r="AO151" s="25">
        <f>'[1]Indicator Date hidden2'!BZ152</f>
        <v>0.45333333333333331</v>
      </c>
    </row>
    <row r="152" spans="1:41" x14ac:dyDescent="0.3">
      <c r="A152" s="19" t="str">
        <f>'[1]Indicator Data'!A156</f>
        <v>Serbia</v>
      </c>
      <c r="B152" s="19" t="str">
        <f>'[1]Indicator Data'!B156</f>
        <v>SRB</v>
      </c>
      <c r="C152" s="20">
        <f t="shared" si="16"/>
        <v>3</v>
      </c>
      <c r="D152" s="20" t="str">
        <f t="shared" si="17"/>
        <v>Low</v>
      </c>
      <c r="E152" s="21">
        <f t="shared" si="18"/>
        <v>117</v>
      </c>
      <c r="F152" s="22">
        <f>VLOOKUP($B152,'[1]Lack of Reliability Index'!$A$2:$H$192,8,FALSE)</f>
        <v>4.1657657657657658</v>
      </c>
      <c r="G152" s="20">
        <f t="shared" si="19"/>
        <v>3.1</v>
      </c>
      <c r="H152" s="20">
        <f>'[1]Hazard &amp; Exposure'!DD156</f>
        <v>4.4000000000000004</v>
      </c>
      <c r="I152" s="20">
        <f>'[1]Hazard &amp; Exposure'!AO156</f>
        <v>5.5</v>
      </c>
      <c r="J152" s="20">
        <f>'[1]Hazard &amp; Exposure'!AP156</f>
        <v>8.9</v>
      </c>
      <c r="K152" s="20">
        <f>'[1]Hazard &amp; Exposure'!AQ156</f>
        <v>0</v>
      </c>
      <c r="L152" s="20">
        <f>'[1]Hazard &amp; Exposure'!AR156</f>
        <v>0</v>
      </c>
      <c r="M152" s="20">
        <f>'[1]Hazard &amp; Exposure'!AU156</f>
        <v>2.9</v>
      </c>
      <c r="N152" s="20">
        <f>'[1]Hazard &amp; Exposure'!DC156</f>
        <v>3.9</v>
      </c>
      <c r="O152" s="20">
        <f>'[1]Hazard &amp; Exposure'!DK156</f>
        <v>1.6</v>
      </c>
      <c r="P152" s="20">
        <f>'[1]Hazard &amp; Exposure'!DG156</f>
        <v>2.2999999999999998</v>
      </c>
      <c r="Q152" s="20">
        <f>'[1]Hazard &amp; Exposure'!DJ156</f>
        <v>0</v>
      </c>
      <c r="R152" s="20">
        <f t="shared" si="20"/>
        <v>2.4</v>
      </c>
      <c r="S152" s="20">
        <f>[1]Vulnerability!O156</f>
        <v>1.6</v>
      </c>
      <c r="T152" s="20">
        <f>[1]Vulnerability!E156</f>
        <v>1.3</v>
      </c>
      <c r="U152" s="20">
        <f>[1]Vulnerability!H156</f>
        <v>2.2999999999999998</v>
      </c>
      <c r="V152" s="20">
        <f>[1]Vulnerability!N156</f>
        <v>1.4</v>
      </c>
      <c r="W152" s="20">
        <f>[1]Vulnerability!AM156</f>
        <v>3.2</v>
      </c>
      <c r="X152" s="20">
        <f>[1]Vulnerability!T156</f>
        <v>5.0999999999999996</v>
      </c>
      <c r="Y152" s="20">
        <f>[1]Vulnerability!AB156</f>
        <v>0.2</v>
      </c>
      <c r="Z152" s="20">
        <f>[1]Vulnerability!AE156</f>
        <v>0.4</v>
      </c>
      <c r="AA152" s="20">
        <f>[1]Vulnerability!AH156</f>
        <v>0</v>
      </c>
      <c r="AB152" s="20">
        <f>[1]Vulnerability!AK156</f>
        <v>2.4</v>
      </c>
      <c r="AC152" s="20">
        <f>[1]Vulnerability!AL156</f>
        <v>0.8</v>
      </c>
      <c r="AD152" s="20">
        <f t="shared" si="21"/>
        <v>3.8</v>
      </c>
      <c r="AE152" s="20">
        <f>'[1]Lack of Coping Capacity'!H156</f>
        <v>5.3</v>
      </c>
      <c r="AF152" s="20">
        <f>'[1]Lack of Coping Capacity'!D156</f>
        <v>4.9000000000000004</v>
      </c>
      <c r="AG152" s="20">
        <f>'[1]Lack of Coping Capacity'!G156</f>
        <v>5.6</v>
      </c>
      <c r="AH152" s="20">
        <f>'[1]Lack of Coping Capacity'!AA156</f>
        <v>2</v>
      </c>
      <c r="AI152" s="20">
        <f>'[1]Lack of Coping Capacity'!M156</f>
        <v>2</v>
      </c>
      <c r="AJ152" s="20">
        <f>'[1]Lack of Coping Capacity'!R156</f>
        <v>1.9</v>
      </c>
      <c r="AK152" s="20">
        <f>'[1]Lack of Coping Capacity'!Z156</f>
        <v>2.1</v>
      </c>
      <c r="AL152" s="23">
        <f>'[1]Imputed and missing data hidden'!BY152</f>
        <v>4</v>
      </c>
      <c r="AM152" s="24">
        <f t="shared" si="22"/>
        <v>7.8431372549019607E-2</v>
      </c>
      <c r="AN152" s="23" t="str">
        <f t="shared" si="23"/>
        <v/>
      </c>
      <c r="AO152" s="25">
        <f>'[1]Indicator Date hidden2'!BZ153</f>
        <v>0.58108108108108103</v>
      </c>
    </row>
    <row r="153" spans="1:41" x14ac:dyDescent="0.3">
      <c r="A153" s="19" t="str">
        <f>'[1]Indicator Data'!A157</f>
        <v>Seychelles</v>
      </c>
      <c r="B153" s="19" t="str">
        <f>'[1]Indicator Data'!B157</f>
        <v>SYC</v>
      </c>
      <c r="C153" s="20">
        <f t="shared" si="16"/>
        <v>1.8</v>
      </c>
      <c r="D153" s="20" t="str">
        <f t="shared" si="17"/>
        <v>Very Low</v>
      </c>
      <c r="E153" s="21">
        <f t="shared" si="18"/>
        <v>160</v>
      </c>
      <c r="F153" s="22">
        <f>VLOOKUP($B153,'[1]Lack of Reliability Index'!$A$2:$H$192,8,FALSE)</f>
        <v>5.3666666666666671</v>
      </c>
      <c r="G153" s="20">
        <f t="shared" si="19"/>
        <v>1.5</v>
      </c>
      <c r="H153" s="20">
        <f>'[1]Hazard &amp; Exposure'!DD157</f>
        <v>2.8</v>
      </c>
      <c r="I153" s="20">
        <f>'[1]Hazard &amp; Exposure'!AO157</f>
        <v>0.1</v>
      </c>
      <c r="J153" s="20">
        <f>'[1]Hazard &amp; Exposure'!AP157</f>
        <v>0.1</v>
      </c>
      <c r="K153" s="20">
        <f>'[1]Hazard &amp; Exposure'!AQ157</f>
        <v>8.6</v>
      </c>
      <c r="L153" s="20">
        <f>'[1]Hazard &amp; Exposure'!AR157</f>
        <v>0</v>
      </c>
      <c r="M153" s="20">
        <f>'[1]Hazard &amp; Exposure'!AU157</f>
        <v>0</v>
      </c>
      <c r="N153" s="20">
        <f>'[1]Hazard &amp; Exposure'!DC157</f>
        <v>2.6</v>
      </c>
      <c r="O153" s="20">
        <f>'[1]Hazard &amp; Exposure'!DK157</f>
        <v>0</v>
      </c>
      <c r="P153" s="20">
        <f>'[1]Hazard &amp; Exposure'!DG157</f>
        <v>0</v>
      </c>
      <c r="Q153" s="20">
        <f>'[1]Hazard &amp; Exposure'!DJ157</f>
        <v>0</v>
      </c>
      <c r="R153" s="20">
        <f t="shared" si="20"/>
        <v>1.2</v>
      </c>
      <c r="S153" s="20">
        <f>[1]Vulnerability!O157</f>
        <v>1.5</v>
      </c>
      <c r="T153" s="20">
        <f>[1]Vulnerability!E157</f>
        <v>1.9</v>
      </c>
      <c r="U153" s="20">
        <f>[1]Vulnerability!H157</f>
        <v>1.8</v>
      </c>
      <c r="V153" s="20">
        <f>[1]Vulnerability!N157</f>
        <v>0.5</v>
      </c>
      <c r="W153" s="20">
        <f>[1]Vulnerability!AM157</f>
        <v>0.9</v>
      </c>
      <c r="X153" s="20">
        <f>[1]Vulnerability!T157</f>
        <v>0</v>
      </c>
      <c r="Y153" s="20">
        <f>[1]Vulnerability!AB157</f>
        <v>0.2</v>
      </c>
      <c r="Z153" s="20">
        <f>[1]Vulnerability!AE157</f>
        <v>1</v>
      </c>
      <c r="AA153" s="20">
        <f>[1]Vulnerability!AH157</f>
        <v>0</v>
      </c>
      <c r="AB153" s="20">
        <f>[1]Vulnerability!AK157</f>
        <v>5</v>
      </c>
      <c r="AC153" s="20">
        <f>[1]Vulnerability!AL157</f>
        <v>1.8</v>
      </c>
      <c r="AD153" s="20">
        <f t="shared" si="21"/>
        <v>3</v>
      </c>
      <c r="AE153" s="20">
        <f>'[1]Lack of Coping Capacity'!H157</f>
        <v>4</v>
      </c>
      <c r="AF153" s="20">
        <f>'[1]Lack of Coping Capacity'!D157</f>
        <v>4.3</v>
      </c>
      <c r="AG153" s="20">
        <f>'[1]Lack of Coping Capacity'!G157</f>
        <v>3.7</v>
      </c>
      <c r="AH153" s="20">
        <f>'[1]Lack of Coping Capacity'!AA157</f>
        <v>1.9</v>
      </c>
      <c r="AI153" s="20">
        <f>'[1]Lack of Coping Capacity'!M157</f>
        <v>1.3</v>
      </c>
      <c r="AJ153" s="20">
        <f>'[1]Lack of Coping Capacity'!R157</f>
        <v>0.9</v>
      </c>
      <c r="AK153" s="20">
        <f>'[1]Lack of Coping Capacity'!Z157</f>
        <v>3.4</v>
      </c>
      <c r="AL153" s="23">
        <f>'[1]Imputed and missing data hidden'!BY153</f>
        <v>12</v>
      </c>
      <c r="AM153" s="24">
        <f t="shared" si="22"/>
        <v>0.23529411764705882</v>
      </c>
      <c r="AN153" s="23" t="str">
        <f t="shared" si="23"/>
        <v/>
      </c>
      <c r="AO153" s="25">
        <f>'[1]Indicator Date hidden2'!BZ154</f>
        <v>0.40625</v>
      </c>
    </row>
    <row r="154" spans="1:41" x14ac:dyDescent="0.3">
      <c r="A154" s="19" t="str">
        <f>'[1]Indicator Data'!A158</f>
        <v>Sierra Leone</v>
      </c>
      <c r="B154" s="19" t="str">
        <f>'[1]Indicator Data'!B158</f>
        <v>SLE</v>
      </c>
      <c r="C154" s="20">
        <f t="shared" si="16"/>
        <v>5.2</v>
      </c>
      <c r="D154" s="20" t="str">
        <f t="shared" si="17"/>
        <v>High</v>
      </c>
      <c r="E154" s="21">
        <f t="shared" si="18"/>
        <v>38</v>
      </c>
      <c r="F154" s="22">
        <f>VLOOKUP($B154,'[1]Lack of Reliability Index'!$A$2:$H$192,8,FALSE)</f>
        <v>2.7733333333333334</v>
      </c>
      <c r="G154" s="20">
        <f t="shared" si="19"/>
        <v>3.5</v>
      </c>
      <c r="H154" s="20">
        <f>'[1]Hazard &amp; Exposure'!DD158</f>
        <v>4</v>
      </c>
      <c r="I154" s="20">
        <f>'[1]Hazard &amp; Exposure'!AO158</f>
        <v>0.1</v>
      </c>
      <c r="J154" s="20">
        <f>'[1]Hazard &amp; Exposure'!AP158</f>
        <v>4.5999999999999996</v>
      </c>
      <c r="K154" s="20">
        <f>'[1]Hazard &amp; Exposure'!AQ158</f>
        <v>5.8</v>
      </c>
      <c r="L154" s="20">
        <f>'[1]Hazard &amp; Exposure'!AR158</f>
        <v>0</v>
      </c>
      <c r="M154" s="20">
        <f>'[1]Hazard &amp; Exposure'!AU158</f>
        <v>1</v>
      </c>
      <c r="N154" s="20">
        <f>'[1]Hazard &amp; Exposure'!DC158</f>
        <v>8</v>
      </c>
      <c r="O154" s="20">
        <f>'[1]Hazard &amp; Exposure'!DK158</f>
        <v>3</v>
      </c>
      <c r="P154" s="20">
        <f>'[1]Hazard &amp; Exposure'!DG158</f>
        <v>4.3</v>
      </c>
      <c r="Q154" s="20">
        <f>'[1]Hazard &amp; Exposure'!DJ158</f>
        <v>0</v>
      </c>
      <c r="R154" s="20">
        <f t="shared" si="20"/>
        <v>5.7</v>
      </c>
      <c r="S154" s="20">
        <f>[1]Vulnerability!O158</f>
        <v>7</v>
      </c>
      <c r="T154" s="20">
        <f>[1]Vulnerability!E158</f>
        <v>9.1</v>
      </c>
      <c r="U154" s="20">
        <f>[1]Vulnerability!H158</f>
        <v>5.7</v>
      </c>
      <c r="V154" s="20">
        <f>[1]Vulnerability!N158</f>
        <v>3.9</v>
      </c>
      <c r="W154" s="20">
        <f>[1]Vulnerability!AM158</f>
        <v>4.0999999999999996</v>
      </c>
      <c r="X154" s="20">
        <f>[1]Vulnerability!T158</f>
        <v>2.8</v>
      </c>
      <c r="Y154" s="20">
        <f>[1]Vulnerability!AB158</f>
        <v>6.5</v>
      </c>
      <c r="Z154" s="20">
        <f>[1]Vulnerability!AE158</f>
        <v>5.7</v>
      </c>
      <c r="AA154" s="20">
        <f>[1]Vulnerability!AH158</f>
        <v>0</v>
      </c>
      <c r="AB154" s="20">
        <f>[1]Vulnerability!AK158</f>
        <v>6.6</v>
      </c>
      <c r="AC154" s="20">
        <f>[1]Vulnerability!AL158</f>
        <v>5.2</v>
      </c>
      <c r="AD154" s="20">
        <f t="shared" si="21"/>
        <v>6.9</v>
      </c>
      <c r="AE154" s="20">
        <f>'[1]Lack of Coping Capacity'!H158</f>
        <v>5.3</v>
      </c>
      <c r="AF154" s="20">
        <f>'[1]Lack of Coping Capacity'!D158</f>
        <v>3.5</v>
      </c>
      <c r="AG154" s="20">
        <f>'[1]Lack of Coping Capacity'!G158</f>
        <v>7</v>
      </c>
      <c r="AH154" s="20">
        <f>'[1]Lack of Coping Capacity'!AA158</f>
        <v>8</v>
      </c>
      <c r="AI154" s="20">
        <f>'[1]Lack of Coping Capacity'!M158</f>
        <v>7.8</v>
      </c>
      <c r="AJ154" s="20">
        <f>'[1]Lack of Coping Capacity'!R158</f>
        <v>8.4</v>
      </c>
      <c r="AK154" s="20">
        <f>'[1]Lack of Coping Capacity'!Z158</f>
        <v>7.8</v>
      </c>
      <c r="AL154" s="23">
        <f>'[1]Imputed and missing data hidden'!BY154</f>
        <v>0</v>
      </c>
      <c r="AM154" s="24">
        <f t="shared" si="22"/>
        <v>0</v>
      </c>
      <c r="AN154" s="23" t="str">
        <f t="shared" si="23"/>
        <v/>
      </c>
      <c r="AO154" s="25">
        <f>'[1]Indicator Date hidden2'!BZ155</f>
        <v>0.52</v>
      </c>
    </row>
    <row r="155" spans="1:41" x14ac:dyDescent="0.3">
      <c r="A155" s="19" t="str">
        <f>'[1]Indicator Data'!A159</f>
        <v>Singapore</v>
      </c>
      <c r="B155" s="19" t="str">
        <f>'[1]Indicator Data'!B159</f>
        <v>SGP</v>
      </c>
      <c r="C155" s="20">
        <f t="shared" si="16"/>
        <v>0.5</v>
      </c>
      <c r="D155" s="20" t="str">
        <f t="shared" si="17"/>
        <v>Very Low</v>
      </c>
      <c r="E155" s="21">
        <f t="shared" si="18"/>
        <v>191</v>
      </c>
      <c r="F155" s="22">
        <f>VLOOKUP($B155,'[1]Lack of Reliability Index'!$A$2:$H$192,8,FALSE)</f>
        <v>5.6159203980099495</v>
      </c>
      <c r="G155" s="20">
        <f t="shared" si="19"/>
        <v>0.5</v>
      </c>
      <c r="H155" s="20">
        <f>'[1]Hazard &amp; Exposure'!DD159</f>
        <v>0.9</v>
      </c>
      <c r="I155" s="20">
        <f>'[1]Hazard &amp; Exposure'!AO159</f>
        <v>0.1</v>
      </c>
      <c r="J155" s="20">
        <f>'[1]Hazard &amp; Exposure'!AP159</f>
        <v>0.1</v>
      </c>
      <c r="K155" s="20">
        <f>'[1]Hazard &amp; Exposure'!AQ159</f>
        <v>0</v>
      </c>
      <c r="L155" s="20">
        <f>'[1]Hazard &amp; Exposure'!AR159</f>
        <v>0</v>
      </c>
      <c r="M155" s="20">
        <f>'[1]Hazard &amp; Exposure'!AU159</f>
        <v>0</v>
      </c>
      <c r="N155" s="20">
        <f>'[1]Hazard &amp; Exposure'!DC159</f>
        <v>4.3</v>
      </c>
      <c r="O155" s="20">
        <f>'[1]Hazard &amp; Exposure'!DK159</f>
        <v>0</v>
      </c>
      <c r="P155" s="20">
        <f>'[1]Hazard &amp; Exposure'!DG159</f>
        <v>0</v>
      </c>
      <c r="Q155" s="20">
        <f>'[1]Hazard &amp; Exposure'!DJ159</f>
        <v>0</v>
      </c>
      <c r="R155" s="20">
        <f t="shared" si="20"/>
        <v>0.3</v>
      </c>
      <c r="S155" s="20">
        <f>[1]Vulnerability!O159</f>
        <v>0.2</v>
      </c>
      <c r="T155" s="20">
        <f>[1]Vulnerability!E159</f>
        <v>0</v>
      </c>
      <c r="U155" s="20">
        <f>[1]Vulnerability!H159</f>
        <v>0.9</v>
      </c>
      <c r="V155" s="20">
        <f>[1]Vulnerability!N159</f>
        <v>0</v>
      </c>
      <c r="W155" s="20">
        <f>[1]Vulnerability!AM159</f>
        <v>0.4</v>
      </c>
      <c r="X155" s="20">
        <f>[1]Vulnerability!T159</f>
        <v>0</v>
      </c>
      <c r="Y155" s="20">
        <f>[1]Vulnerability!AB159</f>
        <v>0.3</v>
      </c>
      <c r="Z155" s="20">
        <f>[1]Vulnerability!AE159</f>
        <v>0.2</v>
      </c>
      <c r="AA155" s="20">
        <f>[1]Vulnerability!AH159</f>
        <v>0</v>
      </c>
      <c r="AB155" s="20">
        <f>[1]Vulnerability!AK159</f>
        <v>2.2000000000000002</v>
      </c>
      <c r="AC155" s="20">
        <f>[1]Vulnerability!AL159</f>
        <v>0.7</v>
      </c>
      <c r="AD155" s="20">
        <f t="shared" si="21"/>
        <v>1.1000000000000001</v>
      </c>
      <c r="AE155" s="20">
        <f>'[1]Lack of Coping Capacity'!H159</f>
        <v>1.2</v>
      </c>
      <c r="AF155" s="20">
        <f>'[1]Lack of Coping Capacity'!D159</f>
        <v>1.2</v>
      </c>
      <c r="AG155" s="20">
        <f>'[1]Lack of Coping Capacity'!G159</f>
        <v>1.1000000000000001</v>
      </c>
      <c r="AH155" s="20">
        <f>'[1]Lack of Coping Capacity'!AA159</f>
        <v>0.9</v>
      </c>
      <c r="AI155" s="20">
        <f>'[1]Lack of Coping Capacity'!M159</f>
        <v>1</v>
      </c>
      <c r="AJ155" s="20">
        <f>'[1]Lack of Coping Capacity'!R159</f>
        <v>0</v>
      </c>
      <c r="AK155" s="20">
        <f>'[1]Lack of Coping Capacity'!Z159</f>
        <v>1.6</v>
      </c>
      <c r="AL155" s="23">
        <f>'[1]Imputed and missing data hidden'!BY155</f>
        <v>13</v>
      </c>
      <c r="AM155" s="24">
        <f t="shared" si="22"/>
        <v>0.25490196078431371</v>
      </c>
      <c r="AN155" s="23" t="str">
        <f t="shared" si="23"/>
        <v/>
      </c>
      <c r="AO155" s="25">
        <f>'[1]Indicator Date hidden2'!BZ156</f>
        <v>0.40298507462686567</v>
      </c>
    </row>
    <row r="156" spans="1:41" x14ac:dyDescent="0.3">
      <c r="A156" s="19" t="str">
        <f>'[1]Indicator Data'!A160</f>
        <v>Slovakia</v>
      </c>
      <c r="B156" s="19" t="str">
        <f>'[1]Indicator Data'!B160</f>
        <v>SVK</v>
      </c>
      <c r="C156" s="20">
        <f t="shared" si="16"/>
        <v>1.5</v>
      </c>
      <c r="D156" s="20" t="str">
        <f t="shared" si="17"/>
        <v>Very Low</v>
      </c>
      <c r="E156" s="21">
        <f t="shared" si="18"/>
        <v>173</v>
      </c>
      <c r="F156" s="22">
        <f>VLOOKUP($B156,'[1]Lack of Reliability Index'!$A$2:$H$192,8,FALSE)</f>
        <v>5.1692307692307695</v>
      </c>
      <c r="G156" s="20">
        <f t="shared" si="19"/>
        <v>1.5</v>
      </c>
      <c r="H156" s="20">
        <f>'[1]Hazard &amp; Exposure'!DD160</f>
        <v>2.8</v>
      </c>
      <c r="I156" s="20">
        <f>'[1]Hazard &amp; Exposure'!AO160</f>
        <v>4.2</v>
      </c>
      <c r="J156" s="20">
        <f>'[1]Hazard &amp; Exposure'!AP160</f>
        <v>6.7</v>
      </c>
      <c r="K156" s="20">
        <f>'[1]Hazard &amp; Exposure'!AQ160</f>
        <v>0</v>
      </c>
      <c r="L156" s="20">
        <f>'[1]Hazard &amp; Exposure'!AR160</f>
        <v>0</v>
      </c>
      <c r="M156" s="20">
        <f>'[1]Hazard &amp; Exposure'!AU160</f>
        <v>1.5</v>
      </c>
      <c r="N156" s="20">
        <f>'[1]Hazard &amp; Exposure'!DC160</f>
        <v>1.9</v>
      </c>
      <c r="O156" s="20">
        <f>'[1]Hazard &amp; Exposure'!DK160</f>
        <v>0</v>
      </c>
      <c r="P156" s="20">
        <f>'[1]Hazard &amp; Exposure'!DG160</f>
        <v>0</v>
      </c>
      <c r="Q156" s="20">
        <f>'[1]Hazard &amp; Exposure'!DJ160</f>
        <v>0</v>
      </c>
      <c r="R156" s="20">
        <f t="shared" si="20"/>
        <v>0.9</v>
      </c>
      <c r="S156" s="20">
        <f>[1]Vulnerability!O160</f>
        <v>0.8</v>
      </c>
      <c r="T156" s="20">
        <f>[1]Vulnerability!E160</f>
        <v>0.8</v>
      </c>
      <c r="U156" s="20">
        <f>[1]Vulnerability!H160</f>
        <v>1.3</v>
      </c>
      <c r="V156" s="20">
        <f>[1]Vulnerability!N160</f>
        <v>0.3</v>
      </c>
      <c r="W156" s="20">
        <f>[1]Vulnerability!AM160</f>
        <v>1</v>
      </c>
      <c r="X156" s="20">
        <f>[1]Vulnerability!T160</f>
        <v>1.1000000000000001</v>
      </c>
      <c r="Y156" s="20">
        <f>[1]Vulnerability!AB160</f>
        <v>0.1</v>
      </c>
      <c r="Z156" s="20">
        <f>[1]Vulnerability!AE160</f>
        <v>0.4</v>
      </c>
      <c r="AA156" s="20">
        <f>[1]Vulnerability!AH160</f>
        <v>0</v>
      </c>
      <c r="AB156" s="20">
        <f>[1]Vulnerability!AK160</f>
        <v>2.4</v>
      </c>
      <c r="AC156" s="20">
        <f>[1]Vulnerability!AL160</f>
        <v>0.8</v>
      </c>
      <c r="AD156" s="20">
        <f t="shared" si="21"/>
        <v>2.7</v>
      </c>
      <c r="AE156" s="20">
        <f>'[1]Lack of Coping Capacity'!H160</f>
        <v>3.9</v>
      </c>
      <c r="AF156" s="20">
        <f>'[1]Lack of Coping Capacity'!D160</f>
        <v>3.4</v>
      </c>
      <c r="AG156" s="20">
        <f>'[1]Lack of Coping Capacity'!G160</f>
        <v>4.4000000000000004</v>
      </c>
      <c r="AH156" s="20">
        <f>'[1]Lack of Coping Capacity'!AA160</f>
        <v>1.2</v>
      </c>
      <c r="AI156" s="20">
        <f>'[1]Lack of Coping Capacity'!M160</f>
        <v>1.7</v>
      </c>
      <c r="AJ156" s="20">
        <f>'[1]Lack of Coping Capacity'!R160</f>
        <v>0.1</v>
      </c>
      <c r="AK156" s="20">
        <f>'[1]Lack of Coping Capacity'!Z160</f>
        <v>1.8</v>
      </c>
      <c r="AL156" s="23">
        <f>'[1]Imputed and missing data hidden'!BY156</f>
        <v>12</v>
      </c>
      <c r="AM156" s="24">
        <f t="shared" si="22"/>
        <v>0.23529411764705882</v>
      </c>
      <c r="AN156" s="23" t="str">
        <f t="shared" si="23"/>
        <v/>
      </c>
      <c r="AO156" s="25">
        <f>'[1]Indicator Date hidden2'!BZ157</f>
        <v>0.36923076923076925</v>
      </c>
    </row>
    <row r="157" spans="1:41" x14ac:dyDescent="0.3">
      <c r="A157" s="19" t="str">
        <f>'[1]Indicator Data'!A161</f>
        <v>Slovenia</v>
      </c>
      <c r="B157" s="19" t="str">
        <f>'[1]Indicator Data'!B161</f>
        <v>SVN</v>
      </c>
      <c r="C157" s="20">
        <f t="shared" si="16"/>
        <v>1.2</v>
      </c>
      <c r="D157" s="20" t="str">
        <f t="shared" si="17"/>
        <v>Very Low</v>
      </c>
      <c r="E157" s="21">
        <f t="shared" si="18"/>
        <v>181</v>
      </c>
      <c r="F157" s="22">
        <f>VLOOKUP($B157,'[1]Lack of Reliability Index'!$A$2:$H$192,8,FALSE)</f>
        <v>4.9233830845771154</v>
      </c>
      <c r="G157" s="20">
        <f t="shared" si="19"/>
        <v>1.9</v>
      </c>
      <c r="H157" s="20">
        <f>'[1]Hazard &amp; Exposure'!DD161</f>
        <v>3.4</v>
      </c>
      <c r="I157" s="20">
        <f>'[1]Hazard &amp; Exposure'!AO161</f>
        <v>6.1</v>
      </c>
      <c r="J157" s="20">
        <f>'[1]Hazard &amp; Exposure'!AP161</f>
        <v>4</v>
      </c>
      <c r="K157" s="20">
        <f>'[1]Hazard &amp; Exposure'!AQ161</f>
        <v>5.7</v>
      </c>
      <c r="L157" s="20">
        <f>'[1]Hazard &amp; Exposure'!AR161</f>
        <v>0</v>
      </c>
      <c r="M157" s="20">
        <f>'[1]Hazard &amp; Exposure'!AU161</f>
        <v>0.5</v>
      </c>
      <c r="N157" s="20">
        <f>'[1]Hazard &amp; Exposure'!DC161</f>
        <v>1.6</v>
      </c>
      <c r="O157" s="20">
        <f>'[1]Hazard &amp; Exposure'!DK161</f>
        <v>0</v>
      </c>
      <c r="P157" s="20">
        <f>'[1]Hazard &amp; Exposure'!DG161</f>
        <v>0</v>
      </c>
      <c r="Q157" s="20">
        <f>'[1]Hazard &amp; Exposure'!DJ161</f>
        <v>0</v>
      </c>
      <c r="R157" s="20">
        <f t="shared" si="20"/>
        <v>0.6</v>
      </c>
      <c r="S157" s="20">
        <f>[1]Vulnerability!O161</f>
        <v>0.2</v>
      </c>
      <c r="T157" s="20">
        <f>[1]Vulnerability!E161</f>
        <v>0</v>
      </c>
      <c r="U157" s="20">
        <f>[1]Vulnerability!H161</f>
        <v>0.4</v>
      </c>
      <c r="V157" s="20">
        <f>[1]Vulnerability!N161</f>
        <v>0.2</v>
      </c>
      <c r="W157" s="20">
        <f>[1]Vulnerability!AM161</f>
        <v>1</v>
      </c>
      <c r="X157" s="20">
        <f>[1]Vulnerability!T161</f>
        <v>1.5</v>
      </c>
      <c r="Y157" s="20">
        <f>[1]Vulnerability!AB161</f>
        <v>0.1</v>
      </c>
      <c r="Z157" s="20">
        <f>[1]Vulnerability!AE161</f>
        <v>0.2</v>
      </c>
      <c r="AA157" s="20">
        <f>[1]Vulnerability!AH161</f>
        <v>0</v>
      </c>
      <c r="AB157" s="20">
        <f>[1]Vulnerability!AK161</f>
        <v>1.4</v>
      </c>
      <c r="AC157" s="20">
        <f>[1]Vulnerability!AL161</f>
        <v>0.4</v>
      </c>
      <c r="AD157" s="20">
        <f t="shared" si="21"/>
        <v>1.6</v>
      </c>
      <c r="AE157" s="20">
        <f>'[1]Lack of Coping Capacity'!H161</f>
        <v>2.2000000000000002</v>
      </c>
      <c r="AF157" s="20">
        <f>'[1]Lack of Coping Capacity'!D161</f>
        <v>0.9</v>
      </c>
      <c r="AG157" s="20">
        <f>'[1]Lack of Coping Capacity'!G161</f>
        <v>3.4</v>
      </c>
      <c r="AH157" s="20">
        <f>'[1]Lack of Coping Capacity'!AA161</f>
        <v>1</v>
      </c>
      <c r="AI157" s="20">
        <f>'[1]Lack of Coping Capacity'!M161</f>
        <v>1.5</v>
      </c>
      <c r="AJ157" s="20">
        <f>'[1]Lack of Coping Capacity'!R161</f>
        <v>0.1</v>
      </c>
      <c r="AK157" s="20">
        <f>'[1]Lack of Coping Capacity'!Z161</f>
        <v>1.3</v>
      </c>
      <c r="AL157" s="23">
        <f>'[1]Imputed and missing data hidden'!BY157</f>
        <v>11</v>
      </c>
      <c r="AM157" s="24">
        <f t="shared" si="22"/>
        <v>0.21568627450980393</v>
      </c>
      <c r="AN157" s="23" t="str">
        <f t="shared" si="23"/>
        <v/>
      </c>
      <c r="AO157" s="25">
        <f>'[1]Indicator Date hidden2'!BZ158</f>
        <v>0.37313432835820898</v>
      </c>
    </row>
    <row r="158" spans="1:41" x14ac:dyDescent="0.3">
      <c r="A158" s="19" t="str">
        <f>'[1]Indicator Data'!A162</f>
        <v>Solomon Islands</v>
      </c>
      <c r="B158" s="19" t="str">
        <f>'[1]Indicator Data'!B162</f>
        <v>SLB</v>
      </c>
      <c r="C158" s="20">
        <f t="shared" si="16"/>
        <v>4.5</v>
      </c>
      <c r="D158" s="20" t="str">
        <f t="shared" si="17"/>
        <v>Medium</v>
      </c>
      <c r="E158" s="21">
        <f t="shared" si="18"/>
        <v>61</v>
      </c>
      <c r="F158" s="22">
        <f>VLOOKUP($B158,'[1]Lack of Reliability Index'!$A$2:$H$192,8,FALSE)</f>
        <v>6.1970149253731339</v>
      </c>
      <c r="G158" s="20">
        <f t="shared" si="19"/>
        <v>3.6</v>
      </c>
      <c r="H158" s="20">
        <f>'[1]Hazard &amp; Exposure'!DD162</f>
        <v>5.9</v>
      </c>
      <c r="I158" s="20">
        <f>'[1]Hazard &amp; Exposure'!AO162</f>
        <v>8.4</v>
      </c>
      <c r="J158" s="20">
        <f>'[1]Hazard &amp; Exposure'!AP162</f>
        <v>0.1</v>
      </c>
      <c r="K158" s="20">
        <f>'[1]Hazard &amp; Exposure'!AQ162</f>
        <v>8.6999999999999993</v>
      </c>
      <c r="L158" s="20">
        <f>'[1]Hazard &amp; Exposure'!AR162</f>
        <v>4.0999999999999996</v>
      </c>
      <c r="M158" s="20">
        <f>'[1]Hazard &amp; Exposure'!AU162</f>
        <v>3.2</v>
      </c>
      <c r="N158" s="20">
        <f>'[1]Hazard &amp; Exposure'!DC162</f>
        <v>6</v>
      </c>
      <c r="O158" s="20">
        <f>'[1]Hazard &amp; Exposure'!DK162</f>
        <v>0.4</v>
      </c>
      <c r="P158" s="20">
        <f>'[1]Hazard &amp; Exposure'!DG162</f>
        <v>0.5</v>
      </c>
      <c r="Q158" s="20">
        <f>'[1]Hazard &amp; Exposure'!DJ162</f>
        <v>0</v>
      </c>
      <c r="R158" s="20">
        <f t="shared" si="20"/>
        <v>4</v>
      </c>
      <c r="S158" s="20">
        <f>[1]Vulnerability!O162</f>
        <v>5.8</v>
      </c>
      <c r="T158" s="20">
        <f>[1]Vulnerability!E162</f>
        <v>6.7</v>
      </c>
      <c r="U158" s="20">
        <f>[1]Vulnerability!H162</f>
        <v>3</v>
      </c>
      <c r="V158" s="20">
        <f>[1]Vulnerability!N162</f>
        <v>6.7</v>
      </c>
      <c r="W158" s="20">
        <f>[1]Vulnerability!AM162</f>
        <v>1.6</v>
      </c>
      <c r="X158" s="20">
        <f>[1]Vulnerability!T162</f>
        <v>0</v>
      </c>
      <c r="Y158" s="20">
        <f>[1]Vulnerability!AB162</f>
        <v>4.2</v>
      </c>
      <c r="Z158" s="20">
        <f>[1]Vulnerability!AE162</f>
        <v>2.6</v>
      </c>
      <c r="AA158" s="20">
        <f>[1]Vulnerability!AH162</f>
        <v>0</v>
      </c>
      <c r="AB158" s="20">
        <f>[1]Vulnerability!AK162</f>
        <v>4.4000000000000004</v>
      </c>
      <c r="AC158" s="20">
        <f>[1]Vulnerability!AL162</f>
        <v>3</v>
      </c>
      <c r="AD158" s="20">
        <f t="shared" si="21"/>
        <v>6.5</v>
      </c>
      <c r="AE158" s="20">
        <f>'[1]Lack of Coping Capacity'!H162</f>
        <v>6.5</v>
      </c>
      <c r="AF158" s="20">
        <f>'[1]Lack of Coping Capacity'!D162</f>
        <v>6.6</v>
      </c>
      <c r="AG158" s="20">
        <f>'[1]Lack of Coping Capacity'!G162</f>
        <v>6.4</v>
      </c>
      <c r="AH158" s="20">
        <f>'[1]Lack of Coping Capacity'!AA162</f>
        <v>6.5</v>
      </c>
      <c r="AI158" s="20">
        <f>'[1]Lack of Coping Capacity'!M162</f>
        <v>5.7</v>
      </c>
      <c r="AJ158" s="20">
        <f>'[1]Lack of Coping Capacity'!R162</f>
        <v>7.8</v>
      </c>
      <c r="AK158" s="20">
        <f>'[1]Lack of Coping Capacity'!Z162</f>
        <v>5.9</v>
      </c>
      <c r="AL158" s="23">
        <f>'[1]Imputed and missing data hidden'!BY158</f>
        <v>11</v>
      </c>
      <c r="AM158" s="24">
        <f t="shared" si="22"/>
        <v>0.21568627450980393</v>
      </c>
      <c r="AN158" s="23" t="str">
        <f t="shared" si="23"/>
        <v/>
      </c>
      <c r="AO158" s="25">
        <f>'[1]Indicator Date hidden2'!BZ159</f>
        <v>0.61194029850746268</v>
      </c>
    </row>
    <row r="159" spans="1:41" x14ac:dyDescent="0.3">
      <c r="A159" s="19" t="str">
        <f>'[1]Indicator Data'!A163</f>
        <v>Somalia</v>
      </c>
      <c r="B159" s="19" t="str">
        <f>'[1]Indicator Data'!B163</f>
        <v>SOM</v>
      </c>
      <c r="C159" s="20">
        <f t="shared" si="16"/>
        <v>8.8000000000000007</v>
      </c>
      <c r="D159" s="20" t="str">
        <f t="shared" si="17"/>
        <v>Very High</v>
      </c>
      <c r="E159" s="21">
        <f t="shared" si="18"/>
        <v>1</v>
      </c>
      <c r="F159" s="22">
        <f>VLOOKUP($B159,'[1]Lack of Reliability Index'!$A$2:$H$192,8,FALSE)</f>
        <v>6.1875</v>
      </c>
      <c r="G159" s="20">
        <f t="shared" si="19"/>
        <v>8.9</v>
      </c>
      <c r="H159" s="20">
        <f>'[1]Hazard &amp; Exposure'!DD163</f>
        <v>6.9</v>
      </c>
      <c r="I159" s="20">
        <f>'[1]Hazard &amp; Exposure'!AO163</f>
        <v>1.6</v>
      </c>
      <c r="J159" s="20">
        <f>'[1]Hazard &amp; Exposure'!AP163</f>
        <v>7.5</v>
      </c>
      <c r="K159" s="20">
        <f>'[1]Hazard &amp; Exposure'!AQ163</f>
        <v>8.1</v>
      </c>
      <c r="L159" s="20">
        <f>'[1]Hazard &amp; Exposure'!AR163</f>
        <v>1</v>
      </c>
      <c r="M159" s="20">
        <f>'[1]Hazard &amp; Exposure'!AU163</f>
        <v>10</v>
      </c>
      <c r="N159" s="20">
        <f>'[1]Hazard &amp; Exposure'!DC163</f>
        <v>6.5</v>
      </c>
      <c r="O159" s="20">
        <f>'[1]Hazard &amp; Exposure'!DK163</f>
        <v>10</v>
      </c>
      <c r="P159" s="20">
        <f>'[1]Hazard &amp; Exposure'!DG163</f>
        <v>10</v>
      </c>
      <c r="Q159" s="20">
        <f>'[1]Hazard &amp; Exposure'!DJ163</f>
        <v>10</v>
      </c>
      <c r="R159" s="20">
        <f t="shared" si="20"/>
        <v>8.8000000000000007</v>
      </c>
      <c r="S159" s="20">
        <f>[1]Vulnerability!O163</f>
        <v>7.8</v>
      </c>
      <c r="T159" s="20">
        <f>[1]Vulnerability!E163</f>
        <v>9.6999999999999993</v>
      </c>
      <c r="U159" s="20">
        <f>[1]Vulnerability!H163</f>
        <v>2.9</v>
      </c>
      <c r="V159" s="20">
        <f>[1]Vulnerability!N163</f>
        <v>8.9</v>
      </c>
      <c r="W159" s="20">
        <f>[1]Vulnerability!AM163</f>
        <v>9.5</v>
      </c>
      <c r="X159" s="20">
        <f>[1]Vulnerability!T163</f>
        <v>10</v>
      </c>
      <c r="Y159" s="20">
        <f>[1]Vulnerability!AB163</f>
        <v>1.8</v>
      </c>
      <c r="Z159" s="20">
        <f>[1]Vulnerability!AE163</f>
        <v>9</v>
      </c>
      <c r="AA159" s="20">
        <f>[1]Vulnerability!AH163</f>
        <v>10</v>
      </c>
      <c r="AB159" s="20">
        <f>[1]Vulnerability!AK163</f>
        <v>9.8000000000000007</v>
      </c>
      <c r="AC159" s="20">
        <f>[1]Vulnerability!AL163</f>
        <v>8.8000000000000007</v>
      </c>
      <c r="AD159" s="20">
        <f t="shared" si="21"/>
        <v>8.8000000000000007</v>
      </c>
      <c r="AE159" s="20">
        <f>'[1]Lack of Coping Capacity'!H163</f>
        <v>9.1999999999999993</v>
      </c>
      <c r="AF159" s="20" t="str">
        <f>'[1]Lack of Coping Capacity'!D163</f>
        <v>x</v>
      </c>
      <c r="AG159" s="20">
        <f>'[1]Lack of Coping Capacity'!G163</f>
        <v>9.1999999999999993</v>
      </c>
      <c r="AH159" s="20">
        <f>'[1]Lack of Coping Capacity'!AA163</f>
        <v>8.4</v>
      </c>
      <c r="AI159" s="20">
        <f>'[1]Lack of Coping Capacity'!M163</f>
        <v>7.9</v>
      </c>
      <c r="AJ159" s="20">
        <f>'[1]Lack of Coping Capacity'!R163</f>
        <v>7.8</v>
      </c>
      <c r="AK159" s="20">
        <f>'[1]Lack of Coping Capacity'!Z163</f>
        <v>9.6</v>
      </c>
      <c r="AL159" s="23">
        <f>'[1]Imputed and missing data hidden'!BY159</f>
        <v>12</v>
      </c>
      <c r="AM159" s="24">
        <f t="shared" si="22"/>
        <v>0.23529411764705882</v>
      </c>
      <c r="AN159" s="23" t="str">
        <f t="shared" si="23"/>
        <v>YES</v>
      </c>
      <c r="AO159" s="25">
        <f>'[1]Indicator Date hidden2'!BZ160</f>
        <v>0.328125</v>
      </c>
    </row>
    <row r="160" spans="1:41" x14ac:dyDescent="0.3">
      <c r="A160" s="19" t="str">
        <f>'[1]Indicator Data'!A164</f>
        <v>South Africa</v>
      </c>
      <c r="B160" s="19" t="str">
        <f>'[1]Indicator Data'!B164</f>
        <v>ZAF</v>
      </c>
      <c r="C160" s="20">
        <f t="shared" si="16"/>
        <v>4.5</v>
      </c>
      <c r="D160" s="20" t="str">
        <f t="shared" si="17"/>
        <v>Medium</v>
      </c>
      <c r="E160" s="21">
        <f t="shared" si="18"/>
        <v>61</v>
      </c>
      <c r="F160" s="22">
        <f>VLOOKUP($B160,'[1]Lack of Reliability Index'!$A$2:$H$192,8,FALSE)</f>
        <v>2.3466666666666667</v>
      </c>
      <c r="G160" s="20">
        <f t="shared" si="19"/>
        <v>4.9000000000000004</v>
      </c>
      <c r="H160" s="20">
        <f>'[1]Hazard &amp; Exposure'!DD164</f>
        <v>5</v>
      </c>
      <c r="I160" s="20">
        <f>'[1]Hazard &amp; Exposure'!AO164</f>
        <v>2</v>
      </c>
      <c r="J160" s="20">
        <f>'[1]Hazard &amp; Exposure'!AP164</f>
        <v>5</v>
      </c>
      <c r="K160" s="20">
        <f>'[1]Hazard &amp; Exposure'!AQ164</f>
        <v>4.9000000000000004</v>
      </c>
      <c r="L160" s="20">
        <f>'[1]Hazard &amp; Exposure'!AR164</f>
        <v>0.4</v>
      </c>
      <c r="M160" s="20">
        <f>'[1]Hazard &amp; Exposure'!AU164</f>
        <v>9</v>
      </c>
      <c r="N160" s="20">
        <f>'[1]Hazard &amp; Exposure'!DC164</f>
        <v>4.5</v>
      </c>
      <c r="O160" s="20">
        <f>'[1]Hazard &amp; Exposure'!DK164</f>
        <v>4.8</v>
      </c>
      <c r="P160" s="20">
        <f>'[1]Hazard &amp; Exposure'!DG164</f>
        <v>6.9</v>
      </c>
      <c r="Q160" s="20">
        <f>'[1]Hazard &amp; Exposure'!DJ164</f>
        <v>0</v>
      </c>
      <c r="R160" s="20">
        <f t="shared" si="20"/>
        <v>4.5</v>
      </c>
      <c r="S160" s="20">
        <f>[1]Vulnerability!O164</f>
        <v>4.2</v>
      </c>
      <c r="T160" s="20">
        <f>[1]Vulnerability!E164</f>
        <v>4.5</v>
      </c>
      <c r="U160" s="20">
        <f>[1]Vulnerability!H164</f>
        <v>7.5</v>
      </c>
      <c r="V160" s="20">
        <f>[1]Vulnerability!N164</f>
        <v>0.3</v>
      </c>
      <c r="W160" s="20">
        <f>[1]Vulnerability!AM164</f>
        <v>4.8</v>
      </c>
      <c r="X160" s="20">
        <f>[1]Vulnerability!T164</f>
        <v>6.3</v>
      </c>
      <c r="Y160" s="20">
        <f>[1]Vulnerability!AB164</f>
        <v>5.9</v>
      </c>
      <c r="Z160" s="20">
        <f>[1]Vulnerability!AE164</f>
        <v>2</v>
      </c>
      <c r="AA160" s="20">
        <f>[1]Vulnerability!AH164</f>
        <v>0.3</v>
      </c>
      <c r="AB160" s="20">
        <f>[1]Vulnerability!AK164</f>
        <v>2.2999999999999998</v>
      </c>
      <c r="AC160" s="20">
        <f>[1]Vulnerability!AL164</f>
        <v>2.9</v>
      </c>
      <c r="AD160" s="20">
        <f t="shared" si="21"/>
        <v>4.2</v>
      </c>
      <c r="AE160" s="20">
        <f>'[1]Lack of Coping Capacity'!H164</f>
        <v>4.5</v>
      </c>
      <c r="AF160" s="20">
        <f>'[1]Lack of Coping Capacity'!D164</f>
        <v>3.9</v>
      </c>
      <c r="AG160" s="20">
        <f>'[1]Lack of Coping Capacity'!G164</f>
        <v>5</v>
      </c>
      <c r="AH160" s="20">
        <f>'[1]Lack of Coping Capacity'!AA164</f>
        <v>3.9</v>
      </c>
      <c r="AI160" s="20">
        <f>'[1]Lack of Coping Capacity'!M164</f>
        <v>2.6</v>
      </c>
      <c r="AJ160" s="20">
        <f>'[1]Lack of Coping Capacity'!R164</f>
        <v>3.9</v>
      </c>
      <c r="AK160" s="20">
        <f>'[1]Lack of Coping Capacity'!Z164</f>
        <v>5.0999999999999996</v>
      </c>
      <c r="AL160" s="23">
        <f>'[1]Imputed and missing data hidden'!BY160</f>
        <v>0</v>
      </c>
      <c r="AM160" s="24">
        <f t="shared" si="22"/>
        <v>0</v>
      </c>
      <c r="AN160" s="23" t="str">
        <f t="shared" si="23"/>
        <v/>
      </c>
      <c r="AO160" s="25">
        <f>'[1]Indicator Date hidden2'!BZ161</f>
        <v>0.44</v>
      </c>
    </row>
    <row r="161" spans="1:41" x14ac:dyDescent="0.3">
      <c r="A161" s="19" t="str">
        <f>'[1]Indicator Data'!A165</f>
        <v>South Sudan</v>
      </c>
      <c r="B161" s="19" t="str">
        <f>'[1]Indicator Data'!B165</f>
        <v>SSD</v>
      </c>
      <c r="C161" s="20">
        <f t="shared" si="16"/>
        <v>8.4</v>
      </c>
      <c r="D161" s="20" t="str">
        <f t="shared" si="17"/>
        <v>Very High</v>
      </c>
      <c r="E161" s="21">
        <f t="shared" si="18"/>
        <v>2</v>
      </c>
      <c r="F161" s="22">
        <f>VLOOKUP($B161,'[1]Lack of Reliability Index'!$A$2:$H$192,8,FALSE)</f>
        <v>7.9710144927536231</v>
      </c>
      <c r="G161" s="20">
        <f t="shared" si="19"/>
        <v>7.2</v>
      </c>
      <c r="H161" s="20">
        <f>'[1]Hazard &amp; Exposure'!DD165</f>
        <v>4</v>
      </c>
      <c r="I161" s="20">
        <f>'[1]Hazard &amp; Exposure'!AO165</f>
        <v>2.8</v>
      </c>
      <c r="J161" s="20">
        <f>'[1]Hazard &amp; Exposure'!AP165</f>
        <v>7.1</v>
      </c>
      <c r="K161" s="20">
        <f>'[1]Hazard &amp; Exposure'!AQ165</f>
        <v>0</v>
      </c>
      <c r="L161" s="20">
        <f>'[1]Hazard &amp; Exposure'!AR165</f>
        <v>0</v>
      </c>
      <c r="M161" s="20">
        <f>'[1]Hazard &amp; Exposure'!AU165</f>
        <v>3.2</v>
      </c>
      <c r="N161" s="20">
        <f>'[1]Hazard &amp; Exposure'!DC165</f>
        <v>7.3</v>
      </c>
      <c r="O161" s="20">
        <f>'[1]Hazard &amp; Exposure'!DK165</f>
        <v>9</v>
      </c>
      <c r="P161" s="20">
        <f>'[1]Hazard &amp; Exposure'!DG165</f>
        <v>10</v>
      </c>
      <c r="Q161" s="20">
        <f>'[1]Hazard &amp; Exposure'!DJ165</f>
        <v>9</v>
      </c>
      <c r="R161" s="20">
        <f t="shared" si="20"/>
        <v>8.8000000000000007</v>
      </c>
      <c r="S161" s="20">
        <f>[1]Vulnerability!O165</f>
        <v>8.6</v>
      </c>
      <c r="T161" s="20">
        <f>[1]Vulnerability!E165</f>
        <v>9.6999999999999993</v>
      </c>
      <c r="U161" s="20">
        <f>[1]Vulnerability!H165</f>
        <v>4.8</v>
      </c>
      <c r="V161" s="20">
        <f>[1]Vulnerability!N165</f>
        <v>10</v>
      </c>
      <c r="W161" s="20">
        <f>[1]Vulnerability!AM165</f>
        <v>9</v>
      </c>
      <c r="X161" s="20">
        <f>[1]Vulnerability!T165</f>
        <v>10</v>
      </c>
      <c r="Y161" s="20">
        <f>[1]Vulnerability!AB165</f>
        <v>6.3</v>
      </c>
      <c r="Z161" s="20">
        <f>[1]Vulnerability!AE165</f>
        <v>6.8</v>
      </c>
      <c r="AA161" s="20">
        <f>[1]Vulnerability!AH165</f>
        <v>7.5</v>
      </c>
      <c r="AB161" s="20">
        <f>[1]Vulnerability!AK165</f>
        <v>7.2</v>
      </c>
      <c r="AC161" s="20">
        <f>[1]Vulnerability!AL165</f>
        <v>7</v>
      </c>
      <c r="AD161" s="20">
        <f t="shared" si="21"/>
        <v>9.5</v>
      </c>
      <c r="AE161" s="20">
        <f>'[1]Lack of Coping Capacity'!H165</f>
        <v>9.4</v>
      </c>
      <c r="AF161" s="20" t="str">
        <f>'[1]Lack of Coping Capacity'!D165</f>
        <v>x</v>
      </c>
      <c r="AG161" s="20">
        <f>'[1]Lack of Coping Capacity'!G165</f>
        <v>9.4</v>
      </c>
      <c r="AH161" s="20">
        <f>'[1]Lack of Coping Capacity'!AA165</f>
        <v>9.5</v>
      </c>
      <c r="AI161" s="20">
        <f>'[1]Lack of Coping Capacity'!M165</f>
        <v>9.4</v>
      </c>
      <c r="AJ161" s="20">
        <f>'[1]Lack of Coping Capacity'!R165</f>
        <v>9.8000000000000007</v>
      </c>
      <c r="AK161" s="20">
        <f>'[1]Lack of Coping Capacity'!Z165</f>
        <v>9.4</v>
      </c>
      <c r="AL161" s="23">
        <f>'[1]Imputed and missing data hidden'!BY161</f>
        <v>10</v>
      </c>
      <c r="AM161" s="24">
        <f t="shared" si="22"/>
        <v>0.19607843137254902</v>
      </c>
      <c r="AN161" s="23" t="str">
        <f t="shared" si="23"/>
        <v>YES</v>
      </c>
      <c r="AO161" s="25">
        <f>'[1]Indicator Date hidden2'!BZ162</f>
        <v>0.69565217391304346</v>
      </c>
    </row>
    <row r="162" spans="1:41" x14ac:dyDescent="0.3">
      <c r="A162" s="19" t="str">
        <f>'[1]Indicator Data'!A166</f>
        <v>Spain</v>
      </c>
      <c r="B162" s="19" t="str">
        <f>'[1]Indicator Data'!B166</f>
        <v>ESP</v>
      </c>
      <c r="C162" s="20">
        <f t="shared" si="16"/>
        <v>2.1</v>
      </c>
      <c r="D162" s="20" t="str">
        <f t="shared" si="17"/>
        <v>Low</v>
      </c>
      <c r="E162" s="21">
        <f t="shared" si="18"/>
        <v>150</v>
      </c>
      <c r="F162" s="22">
        <f>VLOOKUP($B162,'[1]Lack of Reliability Index'!$A$2:$H$192,8,FALSE)</f>
        <v>3.9884057971014482</v>
      </c>
      <c r="G162" s="20">
        <f t="shared" si="19"/>
        <v>2.2999999999999998</v>
      </c>
      <c r="H162" s="20">
        <f>'[1]Hazard &amp; Exposure'!DD166</f>
        <v>4</v>
      </c>
      <c r="I162" s="20">
        <f>'[1]Hazard &amp; Exposure'!AO166</f>
        <v>3.5</v>
      </c>
      <c r="J162" s="20">
        <f>'[1]Hazard &amp; Exposure'!AP166</f>
        <v>5.4</v>
      </c>
      <c r="K162" s="20">
        <f>'[1]Hazard &amp; Exposure'!AQ166</f>
        <v>7</v>
      </c>
      <c r="L162" s="20">
        <f>'[1]Hazard &amp; Exposure'!AR166</f>
        <v>0</v>
      </c>
      <c r="M162" s="20">
        <f>'[1]Hazard &amp; Exposure'!AU166</f>
        <v>3.9</v>
      </c>
      <c r="N162" s="20">
        <f>'[1]Hazard &amp; Exposure'!DC166</f>
        <v>2.2000000000000002</v>
      </c>
      <c r="O162" s="20">
        <f>'[1]Hazard &amp; Exposure'!DK166</f>
        <v>0.1</v>
      </c>
      <c r="P162" s="20">
        <f>'[1]Hazard &amp; Exposure'!DG166</f>
        <v>0.1</v>
      </c>
      <c r="Q162" s="20">
        <f>'[1]Hazard &amp; Exposure'!DJ166</f>
        <v>0</v>
      </c>
      <c r="R162" s="20">
        <f t="shared" si="20"/>
        <v>2.4</v>
      </c>
      <c r="S162" s="20">
        <f>[1]Vulnerability!O166</f>
        <v>0.5</v>
      </c>
      <c r="T162" s="20">
        <f>[1]Vulnerability!E166</f>
        <v>0</v>
      </c>
      <c r="U162" s="20">
        <f>[1]Vulnerability!H166</f>
        <v>1.7</v>
      </c>
      <c r="V162" s="20">
        <f>[1]Vulnerability!N166</f>
        <v>0.1</v>
      </c>
      <c r="W162" s="20">
        <f>[1]Vulnerability!AM166</f>
        <v>3.9</v>
      </c>
      <c r="X162" s="20">
        <f>[1]Vulnerability!T166</f>
        <v>6.2</v>
      </c>
      <c r="Y162" s="20">
        <f>[1]Vulnerability!AB166</f>
        <v>0.3</v>
      </c>
      <c r="Z162" s="20">
        <f>[1]Vulnerability!AE166</f>
        <v>0.2</v>
      </c>
      <c r="AA162" s="20">
        <f>[1]Vulnerability!AH166</f>
        <v>0</v>
      </c>
      <c r="AB162" s="20">
        <f>[1]Vulnerability!AK166</f>
        <v>1.1000000000000001</v>
      </c>
      <c r="AC162" s="20">
        <f>[1]Vulnerability!AL166</f>
        <v>0.4</v>
      </c>
      <c r="AD162" s="20">
        <f t="shared" si="21"/>
        <v>1.7</v>
      </c>
      <c r="AE162" s="20">
        <f>'[1]Lack of Coping Capacity'!H166</f>
        <v>2.8</v>
      </c>
      <c r="AF162" s="20">
        <f>'[1]Lack of Coping Capacity'!D166</f>
        <v>2.2000000000000002</v>
      </c>
      <c r="AG162" s="20">
        <f>'[1]Lack of Coping Capacity'!G166</f>
        <v>3.4</v>
      </c>
      <c r="AH162" s="20">
        <f>'[1]Lack of Coping Capacity'!AA166</f>
        <v>0.5</v>
      </c>
      <c r="AI162" s="20">
        <f>'[1]Lack of Coping Capacity'!M166</f>
        <v>1.4</v>
      </c>
      <c r="AJ162" s="20">
        <f>'[1]Lack of Coping Capacity'!R166</f>
        <v>0</v>
      </c>
      <c r="AK162" s="20">
        <f>'[1]Lack of Coping Capacity'!Z166</f>
        <v>0.2</v>
      </c>
      <c r="AL162" s="23">
        <f>'[1]Imputed and missing data hidden'!BY162</f>
        <v>8</v>
      </c>
      <c r="AM162" s="24">
        <f t="shared" si="22"/>
        <v>0.15686274509803921</v>
      </c>
      <c r="AN162" s="23" t="str">
        <f t="shared" si="23"/>
        <v/>
      </c>
      <c r="AO162" s="25">
        <f>'[1]Indicator Date hidden2'!BZ163</f>
        <v>0.34782608695652173</v>
      </c>
    </row>
    <row r="163" spans="1:41" x14ac:dyDescent="0.3">
      <c r="A163" s="19" t="str">
        <f>'[1]Indicator Data'!A167</f>
        <v>Sri Lanka</v>
      </c>
      <c r="B163" s="19" t="str">
        <f>'[1]Indicator Data'!B167</f>
        <v>LKA</v>
      </c>
      <c r="C163" s="20">
        <f t="shared" si="16"/>
        <v>3.6</v>
      </c>
      <c r="D163" s="20" t="str">
        <f t="shared" si="17"/>
        <v>Medium</v>
      </c>
      <c r="E163" s="21">
        <f t="shared" si="18"/>
        <v>95</v>
      </c>
      <c r="F163" s="22">
        <f>VLOOKUP($B163,'[1]Lack of Reliability Index'!$A$2:$H$192,8,FALSE)</f>
        <v>4.2366197183098597</v>
      </c>
      <c r="G163" s="20">
        <f t="shared" si="19"/>
        <v>3.9</v>
      </c>
      <c r="H163" s="20">
        <f>'[1]Hazard &amp; Exposure'!DD167</f>
        <v>5.2</v>
      </c>
      <c r="I163" s="20">
        <f>'[1]Hazard &amp; Exposure'!AO167</f>
        <v>0.1</v>
      </c>
      <c r="J163" s="20">
        <f>'[1]Hazard &amp; Exposure'!AP167</f>
        <v>6.1</v>
      </c>
      <c r="K163" s="20">
        <f>'[1]Hazard &amp; Exposure'!AQ167</f>
        <v>8.5</v>
      </c>
      <c r="L163" s="20">
        <f>'[1]Hazard &amp; Exposure'!AR167</f>
        <v>3.6</v>
      </c>
      <c r="M163" s="20">
        <f>'[1]Hazard &amp; Exposure'!AU167</f>
        <v>3.8</v>
      </c>
      <c r="N163" s="20">
        <f>'[1]Hazard &amp; Exposure'!DC167</f>
        <v>5.6</v>
      </c>
      <c r="O163" s="20">
        <f>'[1]Hazard &amp; Exposure'!DK167</f>
        <v>2.2000000000000002</v>
      </c>
      <c r="P163" s="20">
        <f>'[1]Hazard &amp; Exposure'!DG167</f>
        <v>3.2</v>
      </c>
      <c r="Q163" s="20">
        <f>'[1]Hazard &amp; Exposure'!DJ167</f>
        <v>0</v>
      </c>
      <c r="R163" s="20">
        <f t="shared" si="20"/>
        <v>3</v>
      </c>
      <c r="S163" s="20">
        <f>[1]Vulnerability!O167</f>
        <v>3</v>
      </c>
      <c r="T163" s="20">
        <f>[1]Vulnerability!E167</f>
        <v>3.2</v>
      </c>
      <c r="U163" s="20">
        <f>[1]Vulnerability!H167</f>
        <v>4.5</v>
      </c>
      <c r="V163" s="20">
        <f>[1]Vulnerability!N167</f>
        <v>1.1000000000000001</v>
      </c>
      <c r="W163" s="20">
        <f>[1]Vulnerability!AM167</f>
        <v>3</v>
      </c>
      <c r="X163" s="20">
        <f>[1]Vulnerability!T167</f>
        <v>4.0999999999999996</v>
      </c>
      <c r="Y163" s="20">
        <f>[1]Vulnerability!AB167</f>
        <v>0.5</v>
      </c>
      <c r="Z163" s="20">
        <f>[1]Vulnerability!AE167</f>
        <v>2.6</v>
      </c>
      <c r="AA163" s="20">
        <f>[1]Vulnerability!AH167</f>
        <v>1.5</v>
      </c>
      <c r="AB163" s="20">
        <f>[1]Vulnerability!AK167</f>
        <v>2.2999999999999998</v>
      </c>
      <c r="AC163" s="20">
        <f>[1]Vulnerability!AL167</f>
        <v>1.8</v>
      </c>
      <c r="AD163" s="20">
        <f t="shared" si="21"/>
        <v>4</v>
      </c>
      <c r="AE163" s="20">
        <f>'[1]Lack of Coping Capacity'!H167</f>
        <v>4.7</v>
      </c>
      <c r="AF163" s="20">
        <f>'[1]Lack of Coping Capacity'!D167</f>
        <v>3.6</v>
      </c>
      <c r="AG163" s="20">
        <f>'[1]Lack of Coping Capacity'!G167</f>
        <v>5.7</v>
      </c>
      <c r="AH163" s="20">
        <f>'[1]Lack of Coping Capacity'!AA167</f>
        <v>3.2</v>
      </c>
      <c r="AI163" s="20">
        <f>'[1]Lack of Coping Capacity'!M167</f>
        <v>2.8</v>
      </c>
      <c r="AJ163" s="20">
        <f>'[1]Lack of Coping Capacity'!R167</f>
        <v>2.8</v>
      </c>
      <c r="AK163" s="20">
        <f>'[1]Lack of Coping Capacity'!Z167</f>
        <v>4.0999999999999996</v>
      </c>
      <c r="AL163" s="23">
        <f>'[1]Imputed and missing data hidden'!BY163</f>
        <v>8</v>
      </c>
      <c r="AM163" s="24">
        <f t="shared" si="22"/>
        <v>0.15686274509803921</v>
      </c>
      <c r="AN163" s="23" t="str">
        <f t="shared" si="23"/>
        <v/>
      </c>
      <c r="AO163" s="25">
        <f>'[1]Indicator Date hidden2'!BZ164</f>
        <v>0.39436619718309857</v>
      </c>
    </row>
    <row r="164" spans="1:41" x14ac:dyDescent="0.3">
      <c r="A164" s="19" t="str">
        <f>'[1]Indicator Data'!A168</f>
        <v>Sudan</v>
      </c>
      <c r="B164" s="19" t="str">
        <f>'[1]Indicator Data'!B168</f>
        <v>SDN</v>
      </c>
      <c r="C164" s="20">
        <f t="shared" si="16"/>
        <v>6.4</v>
      </c>
      <c r="D164" s="20" t="str">
        <f t="shared" si="17"/>
        <v>High</v>
      </c>
      <c r="E164" s="21">
        <f t="shared" si="18"/>
        <v>15</v>
      </c>
      <c r="F164" s="22">
        <f>VLOOKUP($B164,'[1]Lack of Reliability Index'!$A$2:$H$192,8,FALSE)</f>
        <v>4.177777777777778</v>
      </c>
      <c r="G164" s="20">
        <f t="shared" si="19"/>
        <v>5.7</v>
      </c>
      <c r="H164" s="20">
        <f>'[1]Hazard &amp; Exposure'!DD168</f>
        <v>4.0999999999999996</v>
      </c>
      <c r="I164" s="20">
        <f>'[1]Hazard &amp; Exposure'!AO168</f>
        <v>0.1</v>
      </c>
      <c r="J164" s="20">
        <f>'[1]Hazard &amp; Exposure'!AP168</f>
        <v>8</v>
      </c>
      <c r="K164" s="20">
        <f>'[1]Hazard &amp; Exposure'!AQ168</f>
        <v>0</v>
      </c>
      <c r="L164" s="20">
        <f>'[1]Hazard &amp; Exposure'!AR168</f>
        <v>0</v>
      </c>
      <c r="M164" s="20">
        <f>'[1]Hazard &amp; Exposure'!AU168</f>
        <v>5.3</v>
      </c>
      <c r="N164" s="20">
        <f>'[1]Hazard &amp; Exposure'!DC168</f>
        <v>6.3</v>
      </c>
      <c r="O164" s="20">
        <f>'[1]Hazard &amp; Exposure'!DK168</f>
        <v>7</v>
      </c>
      <c r="P164" s="20">
        <f>'[1]Hazard &amp; Exposure'!DG168</f>
        <v>10</v>
      </c>
      <c r="Q164" s="20">
        <f>'[1]Hazard &amp; Exposure'!DJ168</f>
        <v>7</v>
      </c>
      <c r="R164" s="20">
        <f t="shared" si="20"/>
        <v>7</v>
      </c>
      <c r="S164" s="20">
        <f>[1]Vulnerability!O168</f>
        <v>5.9</v>
      </c>
      <c r="T164" s="20">
        <f>[1]Vulnerability!E168</f>
        <v>8.5</v>
      </c>
      <c r="U164" s="20">
        <f>[1]Vulnerability!H168</f>
        <v>4.8</v>
      </c>
      <c r="V164" s="20">
        <f>[1]Vulnerability!N168</f>
        <v>1.9</v>
      </c>
      <c r="W164" s="20">
        <f>[1]Vulnerability!AM168</f>
        <v>7.8</v>
      </c>
      <c r="X164" s="20">
        <f>[1]Vulnerability!T168</f>
        <v>9.6999999999999993</v>
      </c>
      <c r="Y164" s="20">
        <f>[1]Vulnerability!AB168</f>
        <v>1.5</v>
      </c>
      <c r="Z164" s="20">
        <f>[1]Vulnerability!AE168</f>
        <v>5.9</v>
      </c>
      <c r="AA164" s="20">
        <f>[1]Vulnerability!AH168</f>
        <v>1.3</v>
      </c>
      <c r="AB164" s="20">
        <f>[1]Vulnerability!AK168</f>
        <v>3.5</v>
      </c>
      <c r="AC164" s="20">
        <f>[1]Vulnerability!AL168</f>
        <v>3.3</v>
      </c>
      <c r="AD164" s="20">
        <f t="shared" si="21"/>
        <v>6.7</v>
      </c>
      <c r="AE164" s="20">
        <f>'[1]Lack of Coping Capacity'!H168</f>
        <v>6.6</v>
      </c>
      <c r="AF164" s="20">
        <f>'[1]Lack of Coping Capacity'!D168</f>
        <v>4.9000000000000004</v>
      </c>
      <c r="AG164" s="20">
        <f>'[1]Lack of Coping Capacity'!G168</f>
        <v>8.3000000000000007</v>
      </c>
      <c r="AH164" s="20">
        <f>'[1]Lack of Coping Capacity'!AA168</f>
        <v>6.8</v>
      </c>
      <c r="AI164" s="20">
        <f>'[1]Lack of Coping Capacity'!M168</f>
        <v>6.2</v>
      </c>
      <c r="AJ164" s="20">
        <f>'[1]Lack of Coping Capacity'!R168</f>
        <v>8.3000000000000007</v>
      </c>
      <c r="AK164" s="20">
        <f>'[1]Lack of Coping Capacity'!Z168</f>
        <v>5.9</v>
      </c>
      <c r="AL164" s="23">
        <f>'[1]Imputed and missing data hidden'!BY164</f>
        <v>0</v>
      </c>
      <c r="AM164" s="24">
        <f t="shared" si="22"/>
        <v>0</v>
      </c>
      <c r="AN164" s="23" t="str">
        <f t="shared" si="23"/>
        <v>YES</v>
      </c>
      <c r="AO164" s="25">
        <f>'[1]Indicator Date hidden2'!BZ165</f>
        <v>0.62666666666666671</v>
      </c>
    </row>
    <row r="165" spans="1:41" x14ac:dyDescent="0.3">
      <c r="A165" s="19" t="str">
        <f>'[1]Indicator Data'!A169</f>
        <v>Suriname</v>
      </c>
      <c r="B165" s="19" t="str">
        <f>'[1]Indicator Data'!B169</f>
        <v>SUR</v>
      </c>
      <c r="C165" s="20">
        <f t="shared" si="16"/>
        <v>3.3</v>
      </c>
      <c r="D165" s="20" t="str">
        <f t="shared" si="17"/>
        <v>Low</v>
      </c>
      <c r="E165" s="21">
        <f t="shared" si="18"/>
        <v>106</v>
      </c>
      <c r="F165" s="22">
        <f>VLOOKUP($B165,'[1]Lack of Reliability Index'!$A$2:$H$192,8,FALSE)</f>
        <v>4.4190476190476193</v>
      </c>
      <c r="G165" s="20">
        <f t="shared" si="19"/>
        <v>2.5</v>
      </c>
      <c r="H165" s="20">
        <f>'[1]Hazard &amp; Exposure'!DD169</f>
        <v>4</v>
      </c>
      <c r="I165" s="20">
        <f>'[1]Hazard &amp; Exposure'!AO169</f>
        <v>0.1</v>
      </c>
      <c r="J165" s="20">
        <f>'[1]Hazard &amp; Exposure'!AP169</f>
        <v>8.6</v>
      </c>
      <c r="K165" s="20">
        <f>'[1]Hazard &amp; Exposure'!AQ169</f>
        <v>3.2</v>
      </c>
      <c r="L165" s="20">
        <f>'[1]Hazard &amp; Exposure'!AR169</f>
        <v>0</v>
      </c>
      <c r="M165" s="20">
        <f>'[1]Hazard &amp; Exposure'!AU169</f>
        <v>1.5</v>
      </c>
      <c r="N165" s="20">
        <f>'[1]Hazard &amp; Exposure'!DC169</f>
        <v>5.7</v>
      </c>
      <c r="O165" s="20">
        <f>'[1]Hazard &amp; Exposure'!DK169</f>
        <v>0.7</v>
      </c>
      <c r="P165" s="20">
        <f>'[1]Hazard &amp; Exposure'!DG169</f>
        <v>1</v>
      </c>
      <c r="Q165" s="20">
        <f>'[1]Hazard &amp; Exposure'!DJ169</f>
        <v>0</v>
      </c>
      <c r="R165" s="20">
        <f t="shared" si="20"/>
        <v>2.8</v>
      </c>
      <c r="S165" s="20">
        <f>[1]Vulnerability!O169</f>
        <v>3.3</v>
      </c>
      <c r="T165" s="20">
        <f>[1]Vulnerability!E169</f>
        <v>3.6</v>
      </c>
      <c r="U165" s="20">
        <f>[1]Vulnerability!H169</f>
        <v>5.8</v>
      </c>
      <c r="V165" s="20">
        <f>[1]Vulnerability!N169</f>
        <v>0.3</v>
      </c>
      <c r="W165" s="20">
        <f>[1]Vulnerability!AM169</f>
        <v>2.2999999999999998</v>
      </c>
      <c r="X165" s="20">
        <f>[1]Vulnerability!T169</f>
        <v>2.7</v>
      </c>
      <c r="Y165" s="20">
        <f>[1]Vulnerability!AB169</f>
        <v>0.8</v>
      </c>
      <c r="Z165" s="20">
        <f>[1]Vulnerability!AE169</f>
        <v>1.4</v>
      </c>
      <c r="AA165" s="20">
        <f>[1]Vulnerability!AH169</f>
        <v>1.7</v>
      </c>
      <c r="AB165" s="20">
        <f>[1]Vulnerability!AK169</f>
        <v>3.1</v>
      </c>
      <c r="AC165" s="20">
        <f>[1]Vulnerability!AL169</f>
        <v>1.8</v>
      </c>
      <c r="AD165" s="20">
        <f t="shared" si="21"/>
        <v>5.0999999999999996</v>
      </c>
      <c r="AE165" s="20">
        <f>'[1]Lack of Coping Capacity'!H169</f>
        <v>6.2</v>
      </c>
      <c r="AF165" s="20" t="str">
        <f>'[1]Lack of Coping Capacity'!D169</f>
        <v>x</v>
      </c>
      <c r="AG165" s="20">
        <f>'[1]Lack of Coping Capacity'!G169</f>
        <v>6.2</v>
      </c>
      <c r="AH165" s="20">
        <f>'[1]Lack of Coping Capacity'!AA169</f>
        <v>3.8</v>
      </c>
      <c r="AI165" s="20">
        <f>'[1]Lack of Coping Capacity'!M169</f>
        <v>2.4</v>
      </c>
      <c r="AJ165" s="20">
        <f>'[1]Lack of Coping Capacity'!R169</f>
        <v>4.0999999999999996</v>
      </c>
      <c r="AK165" s="20">
        <f>'[1]Lack of Coping Capacity'!Z169</f>
        <v>4.9000000000000004</v>
      </c>
      <c r="AL165" s="23">
        <f>'[1]Imputed and missing data hidden'!BY165</f>
        <v>8</v>
      </c>
      <c r="AM165" s="24">
        <f t="shared" si="22"/>
        <v>0.15686274509803921</v>
      </c>
      <c r="AN165" s="23" t="str">
        <f t="shared" si="23"/>
        <v/>
      </c>
      <c r="AO165" s="25">
        <f>'[1]Indicator Date hidden2'!BZ166</f>
        <v>0.42857142857142855</v>
      </c>
    </row>
    <row r="166" spans="1:41" x14ac:dyDescent="0.3">
      <c r="A166" s="19" t="str">
        <f>'[1]Indicator Data'!A170</f>
        <v>Sweden</v>
      </c>
      <c r="B166" s="19" t="str">
        <f>'[1]Indicator Data'!B170</f>
        <v>SWE</v>
      </c>
      <c r="C166" s="20">
        <f t="shared" si="16"/>
        <v>1.4</v>
      </c>
      <c r="D166" s="20" t="str">
        <f t="shared" si="17"/>
        <v>Very Low</v>
      </c>
      <c r="E166" s="21">
        <f t="shared" si="18"/>
        <v>176</v>
      </c>
      <c r="F166" s="22">
        <f>VLOOKUP($B166,'[1]Lack of Reliability Index'!$A$2:$H$192,8,FALSE)</f>
        <v>4.5948717948717954</v>
      </c>
      <c r="G166" s="20">
        <f t="shared" si="19"/>
        <v>0.6</v>
      </c>
      <c r="H166" s="20">
        <f>'[1]Hazard &amp; Exposure'!DD170</f>
        <v>1.1000000000000001</v>
      </c>
      <c r="I166" s="20">
        <f>'[1]Hazard &amp; Exposure'!AO170</f>
        <v>0.1</v>
      </c>
      <c r="J166" s="20">
        <f>'[1]Hazard &amp; Exposure'!AP170</f>
        <v>3.2</v>
      </c>
      <c r="K166" s="20">
        <f>'[1]Hazard &amp; Exposure'!AQ170</f>
        <v>0</v>
      </c>
      <c r="L166" s="20">
        <f>'[1]Hazard &amp; Exposure'!AR170</f>
        <v>0</v>
      </c>
      <c r="M166" s="20">
        <f>'[1]Hazard &amp; Exposure'!AU170</f>
        <v>1</v>
      </c>
      <c r="N166" s="20">
        <f>'[1]Hazard &amp; Exposure'!DC170</f>
        <v>1.6</v>
      </c>
      <c r="O166" s="20">
        <f>'[1]Hazard &amp; Exposure'!DK170</f>
        <v>0</v>
      </c>
      <c r="P166" s="20">
        <f>'[1]Hazard &amp; Exposure'!DG170</f>
        <v>0</v>
      </c>
      <c r="Q166" s="20">
        <f>'[1]Hazard &amp; Exposure'!DJ170</f>
        <v>0</v>
      </c>
      <c r="R166" s="20">
        <f t="shared" si="20"/>
        <v>3</v>
      </c>
      <c r="S166" s="20">
        <f>[1]Vulnerability!O170</f>
        <v>0.3</v>
      </c>
      <c r="T166" s="20">
        <f>[1]Vulnerability!E170</f>
        <v>0</v>
      </c>
      <c r="U166" s="20">
        <f>[1]Vulnerability!H170</f>
        <v>0.9</v>
      </c>
      <c r="V166" s="20">
        <f>[1]Vulnerability!N170</f>
        <v>0.1</v>
      </c>
      <c r="W166" s="20">
        <f>[1]Vulnerability!AM170</f>
        <v>5.0999999999999996</v>
      </c>
      <c r="X166" s="20">
        <f>[1]Vulnerability!T170</f>
        <v>7.7</v>
      </c>
      <c r="Y166" s="20">
        <f>[1]Vulnerability!AB170</f>
        <v>0.1</v>
      </c>
      <c r="Z166" s="20">
        <f>[1]Vulnerability!AE170</f>
        <v>0.2</v>
      </c>
      <c r="AA166" s="20">
        <f>[1]Vulnerability!AH170</f>
        <v>0</v>
      </c>
      <c r="AB166" s="20">
        <f>[1]Vulnerability!AK170</f>
        <v>1.6</v>
      </c>
      <c r="AC166" s="20">
        <f>[1]Vulnerability!AL170</f>
        <v>0.5</v>
      </c>
      <c r="AD166" s="20">
        <f t="shared" si="21"/>
        <v>1.4</v>
      </c>
      <c r="AE166" s="20">
        <f>'[1]Lack of Coping Capacity'!H170</f>
        <v>2</v>
      </c>
      <c r="AF166" s="20">
        <f>'[1]Lack of Coping Capacity'!D170</f>
        <v>2.5</v>
      </c>
      <c r="AG166" s="20">
        <f>'[1]Lack of Coping Capacity'!G170</f>
        <v>1.4</v>
      </c>
      <c r="AH166" s="20">
        <f>'[1]Lack of Coping Capacity'!AA170</f>
        <v>0.8</v>
      </c>
      <c r="AI166" s="20">
        <f>'[1]Lack of Coping Capacity'!M170</f>
        <v>1.4</v>
      </c>
      <c r="AJ166" s="20">
        <f>'[1]Lack of Coping Capacity'!R170</f>
        <v>0.9</v>
      </c>
      <c r="AK166" s="20">
        <f>'[1]Lack of Coping Capacity'!Z170</f>
        <v>0.1</v>
      </c>
      <c r="AL166" s="23">
        <f>'[1]Imputed and missing data hidden'!BY166</f>
        <v>12</v>
      </c>
      <c r="AM166" s="24">
        <f t="shared" si="22"/>
        <v>0.23529411764705882</v>
      </c>
      <c r="AN166" s="23" t="str">
        <f t="shared" si="23"/>
        <v/>
      </c>
      <c r="AO166" s="25">
        <f>'[1]Indicator Date hidden2'!BZ167</f>
        <v>0.26153846153846155</v>
      </c>
    </row>
    <row r="167" spans="1:41" x14ac:dyDescent="0.3">
      <c r="A167" s="19" t="str">
        <f>'[1]Indicator Data'!A171</f>
        <v>Switzerland</v>
      </c>
      <c r="B167" s="19" t="str">
        <f>'[1]Indicator Data'!B171</f>
        <v>CHE</v>
      </c>
      <c r="C167" s="20">
        <f t="shared" si="16"/>
        <v>1.4</v>
      </c>
      <c r="D167" s="20" t="str">
        <f t="shared" si="17"/>
        <v>Very Low</v>
      </c>
      <c r="E167" s="21">
        <f t="shared" si="18"/>
        <v>176</v>
      </c>
      <c r="F167" s="22">
        <f>VLOOKUP($B167,'[1]Lack of Reliability Index'!$A$2:$H$192,8,FALSE)</f>
        <v>4.573737373737373</v>
      </c>
      <c r="G167" s="20">
        <f t="shared" si="19"/>
        <v>1.2</v>
      </c>
      <c r="H167" s="20">
        <f>'[1]Hazard &amp; Exposure'!DD171</f>
        <v>2.2999999999999998</v>
      </c>
      <c r="I167" s="20">
        <f>'[1]Hazard &amp; Exposure'!AO171</f>
        <v>5.0999999999999996</v>
      </c>
      <c r="J167" s="20">
        <f>'[1]Hazard &amp; Exposure'!AP171</f>
        <v>4.3</v>
      </c>
      <c r="K167" s="20">
        <f>'[1]Hazard &amp; Exposure'!AQ171</f>
        <v>0</v>
      </c>
      <c r="L167" s="20">
        <f>'[1]Hazard &amp; Exposure'!AR171</f>
        <v>0</v>
      </c>
      <c r="M167" s="20">
        <f>'[1]Hazard &amp; Exposure'!AU171</f>
        <v>1</v>
      </c>
      <c r="N167" s="20">
        <f>'[1]Hazard &amp; Exposure'!DC171</f>
        <v>1.9</v>
      </c>
      <c r="O167" s="20">
        <f>'[1]Hazard &amp; Exposure'!DK171</f>
        <v>0</v>
      </c>
      <c r="P167" s="20">
        <f>'[1]Hazard &amp; Exposure'!DG171</f>
        <v>0</v>
      </c>
      <c r="Q167" s="20">
        <f>'[1]Hazard &amp; Exposure'!DJ171</f>
        <v>0</v>
      </c>
      <c r="R167" s="20">
        <f t="shared" si="20"/>
        <v>2.5</v>
      </c>
      <c r="S167" s="20">
        <f>[1]Vulnerability!O171</f>
        <v>0.3</v>
      </c>
      <c r="T167" s="20">
        <f>[1]Vulnerability!E171</f>
        <v>0</v>
      </c>
      <c r="U167" s="20">
        <f>[1]Vulnerability!H171</f>
        <v>1.2</v>
      </c>
      <c r="V167" s="20">
        <f>[1]Vulnerability!N171</f>
        <v>0.1</v>
      </c>
      <c r="W167" s="20">
        <f>[1]Vulnerability!AM171</f>
        <v>4.2</v>
      </c>
      <c r="X167" s="20">
        <f>[1]Vulnerability!T171</f>
        <v>6.6</v>
      </c>
      <c r="Y167" s="20">
        <f>[1]Vulnerability!AB171</f>
        <v>0.1</v>
      </c>
      <c r="Z167" s="20">
        <f>[1]Vulnerability!AE171</f>
        <v>0.3</v>
      </c>
      <c r="AA167" s="20">
        <f>[1]Vulnerability!AH171</f>
        <v>0</v>
      </c>
      <c r="AB167" s="20">
        <f>[1]Vulnerability!AK171</f>
        <v>1.4</v>
      </c>
      <c r="AC167" s="20">
        <f>[1]Vulnerability!AL171</f>
        <v>0.5</v>
      </c>
      <c r="AD167" s="20">
        <f t="shared" si="21"/>
        <v>0.9</v>
      </c>
      <c r="AE167" s="20">
        <f>'[1]Lack of Coping Capacity'!H171</f>
        <v>1.1000000000000001</v>
      </c>
      <c r="AF167" s="20">
        <f>'[1]Lack of Coping Capacity'!D171</f>
        <v>0.9</v>
      </c>
      <c r="AG167" s="20">
        <f>'[1]Lack of Coping Capacity'!G171</f>
        <v>1.3</v>
      </c>
      <c r="AH167" s="20">
        <f>'[1]Lack of Coping Capacity'!AA171</f>
        <v>0.6</v>
      </c>
      <c r="AI167" s="20">
        <f>'[1]Lack of Coping Capacity'!M171</f>
        <v>1.5</v>
      </c>
      <c r="AJ167" s="20">
        <f>'[1]Lack of Coping Capacity'!R171</f>
        <v>0</v>
      </c>
      <c r="AK167" s="20">
        <f>'[1]Lack of Coping Capacity'!Z171</f>
        <v>0.4</v>
      </c>
      <c r="AL167" s="23">
        <f>'[1]Imputed and missing data hidden'!BY167</f>
        <v>12</v>
      </c>
      <c r="AM167" s="24">
        <f t="shared" si="22"/>
        <v>0.23529411764705882</v>
      </c>
      <c r="AN167" s="23" t="str">
        <f t="shared" si="23"/>
        <v/>
      </c>
      <c r="AO167" s="25">
        <f>'[1]Indicator Date hidden2'!BZ168</f>
        <v>0.25757575757575757</v>
      </c>
    </row>
    <row r="168" spans="1:41" x14ac:dyDescent="0.3">
      <c r="A168" s="19" t="str">
        <f>'[1]Indicator Data'!A172</f>
        <v>Syria</v>
      </c>
      <c r="B168" s="19" t="str">
        <f>'[1]Indicator Data'!B172</f>
        <v>SYR</v>
      </c>
      <c r="C168" s="20">
        <f t="shared" si="16"/>
        <v>7.1</v>
      </c>
      <c r="D168" s="20" t="str">
        <f t="shared" si="17"/>
        <v>Very High</v>
      </c>
      <c r="E168" s="21">
        <f t="shared" si="18"/>
        <v>10</v>
      </c>
      <c r="F168" s="22">
        <f>VLOOKUP($B168,'[1]Lack of Reliability Index'!$A$2:$H$192,8,FALSE)</f>
        <v>7.9215686274509807</v>
      </c>
      <c r="G168" s="20">
        <f t="shared" si="19"/>
        <v>8.6999999999999993</v>
      </c>
      <c r="H168" s="20">
        <f>'[1]Hazard &amp; Exposure'!DD172</f>
        <v>5.7</v>
      </c>
      <c r="I168" s="20">
        <f>'[1]Hazard &amp; Exposure'!AO172</f>
        <v>7.8</v>
      </c>
      <c r="J168" s="20">
        <f>'[1]Hazard &amp; Exposure'!AP172</f>
        <v>5.2</v>
      </c>
      <c r="K168" s="20">
        <f>'[1]Hazard &amp; Exposure'!AQ172</f>
        <v>5.6</v>
      </c>
      <c r="L168" s="20">
        <f>'[1]Hazard &amp; Exposure'!AR172</f>
        <v>0</v>
      </c>
      <c r="M168" s="20">
        <f>'[1]Hazard &amp; Exposure'!AU172</f>
        <v>7.2</v>
      </c>
      <c r="N168" s="20">
        <f>'[1]Hazard &amp; Exposure'!DC172</f>
        <v>5.9</v>
      </c>
      <c r="O168" s="20">
        <f>'[1]Hazard &amp; Exposure'!DK172</f>
        <v>10</v>
      </c>
      <c r="P168" s="20">
        <f>'[1]Hazard &amp; Exposure'!DG172</f>
        <v>9.9</v>
      </c>
      <c r="Q168" s="20">
        <f>'[1]Hazard &amp; Exposure'!DJ172</f>
        <v>10</v>
      </c>
      <c r="R168" s="20">
        <f t="shared" si="20"/>
        <v>7.6</v>
      </c>
      <c r="S168" s="20">
        <f>[1]Vulnerability!O172</f>
        <v>7.2</v>
      </c>
      <c r="T168" s="20">
        <f>[1]Vulnerability!E172</f>
        <v>6.1</v>
      </c>
      <c r="U168" s="20">
        <f>[1]Vulnerability!H172</f>
        <v>6.4</v>
      </c>
      <c r="V168" s="20">
        <f>[1]Vulnerability!N172</f>
        <v>10</v>
      </c>
      <c r="W168" s="20">
        <f>[1]Vulnerability!AM172</f>
        <v>7.9</v>
      </c>
      <c r="X168" s="20">
        <f>[1]Vulnerability!T172</f>
        <v>10</v>
      </c>
      <c r="Y168" s="20">
        <f>[1]Vulnerability!AB172</f>
        <v>0.6</v>
      </c>
      <c r="Z168" s="20">
        <f>[1]Vulnerability!AE172</f>
        <v>2</v>
      </c>
      <c r="AA168" s="20">
        <f>[1]Vulnerability!AH172</f>
        <v>1.5</v>
      </c>
      <c r="AB168" s="20">
        <f>[1]Vulnerability!AK172</f>
        <v>3.8</v>
      </c>
      <c r="AC168" s="20">
        <f>[1]Vulnerability!AL172</f>
        <v>2.1</v>
      </c>
      <c r="AD168" s="20">
        <f t="shared" si="21"/>
        <v>5.4</v>
      </c>
      <c r="AE168" s="20">
        <f>'[1]Lack of Coping Capacity'!H172</f>
        <v>6.6</v>
      </c>
      <c r="AF168" s="20">
        <f>'[1]Lack of Coping Capacity'!D172</f>
        <v>4.5999999999999996</v>
      </c>
      <c r="AG168" s="20">
        <f>'[1]Lack of Coping Capacity'!G172</f>
        <v>8.5</v>
      </c>
      <c r="AH168" s="20">
        <f>'[1]Lack of Coping Capacity'!AA172</f>
        <v>3.9</v>
      </c>
      <c r="AI168" s="20">
        <f>'[1]Lack of Coping Capacity'!M172</f>
        <v>4</v>
      </c>
      <c r="AJ168" s="20">
        <f>'[1]Lack of Coping Capacity'!R172</f>
        <v>2.7</v>
      </c>
      <c r="AK168" s="20">
        <f>'[1]Lack of Coping Capacity'!Z172</f>
        <v>5</v>
      </c>
      <c r="AL168" s="23">
        <f>'[1]Imputed and missing data hidden'!BY168</f>
        <v>12</v>
      </c>
      <c r="AM168" s="24">
        <f t="shared" si="22"/>
        <v>0.23529411764705882</v>
      </c>
      <c r="AN168" s="23" t="str">
        <f t="shared" si="23"/>
        <v>YES</v>
      </c>
      <c r="AO168" s="25">
        <f>'[1]Indicator Date hidden2'!BZ169</f>
        <v>0.58823529411764708</v>
      </c>
    </row>
    <row r="169" spans="1:41" x14ac:dyDescent="0.3">
      <c r="A169" s="19" t="str">
        <f>'[1]Indicator Data'!A173</f>
        <v>Tajikistan</v>
      </c>
      <c r="B169" s="19" t="str">
        <f>'[1]Indicator Data'!B173</f>
        <v>TJK</v>
      </c>
      <c r="C169" s="20">
        <f t="shared" si="16"/>
        <v>4.4000000000000004</v>
      </c>
      <c r="D169" s="20" t="str">
        <f t="shared" si="17"/>
        <v>Medium</v>
      </c>
      <c r="E169" s="21">
        <f t="shared" si="18"/>
        <v>68</v>
      </c>
      <c r="F169" s="22">
        <f>VLOOKUP($B169,'[1]Lack of Reliability Index'!$A$2:$H$192,8,FALSE)</f>
        <v>4.8740740740740733</v>
      </c>
      <c r="G169" s="20">
        <f t="shared" si="19"/>
        <v>5</v>
      </c>
      <c r="H169" s="20">
        <f>'[1]Hazard &amp; Exposure'!DD173</f>
        <v>5.8</v>
      </c>
      <c r="I169" s="20">
        <f>'[1]Hazard &amp; Exposure'!AO173</f>
        <v>9.3000000000000007</v>
      </c>
      <c r="J169" s="20">
        <f>'[1]Hazard &amp; Exposure'!AP173</f>
        <v>5.4</v>
      </c>
      <c r="K169" s="20">
        <f>'[1]Hazard &amp; Exposure'!AQ173</f>
        <v>0</v>
      </c>
      <c r="L169" s="20">
        <f>'[1]Hazard &amp; Exposure'!AR173</f>
        <v>0</v>
      </c>
      <c r="M169" s="20">
        <f>'[1]Hazard &amp; Exposure'!AU173</f>
        <v>7.6</v>
      </c>
      <c r="N169" s="20">
        <f>'[1]Hazard &amp; Exposure'!DC173</f>
        <v>6</v>
      </c>
      <c r="O169" s="20">
        <f>'[1]Hazard &amp; Exposure'!DK173</f>
        <v>4.0999999999999996</v>
      </c>
      <c r="P169" s="20">
        <f>'[1]Hazard &amp; Exposure'!DG173</f>
        <v>5.9</v>
      </c>
      <c r="Q169" s="20">
        <f>'[1]Hazard &amp; Exposure'!DJ173</f>
        <v>0</v>
      </c>
      <c r="R169" s="20">
        <f t="shared" si="20"/>
        <v>3.4</v>
      </c>
      <c r="S169" s="20">
        <f>[1]Vulnerability!O173</f>
        <v>4.3</v>
      </c>
      <c r="T169" s="20">
        <f>[1]Vulnerability!E173</f>
        <v>5</v>
      </c>
      <c r="U169" s="20">
        <f>[1]Vulnerability!H173</f>
        <v>3.3</v>
      </c>
      <c r="V169" s="20">
        <f>[1]Vulnerability!N173</f>
        <v>4</v>
      </c>
      <c r="W169" s="20">
        <f>[1]Vulnerability!AM173</f>
        <v>2.4</v>
      </c>
      <c r="X169" s="20">
        <f>[1]Vulnerability!T173</f>
        <v>2.8</v>
      </c>
      <c r="Y169" s="20">
        <f>[1]Vulnerability!AB173</f>
        <v>1.9</v>
      </c>
      <c r="Z169" s="20">
        <f>[1]Vulnerability!AE173</f>
        <v>2.2000000000000002</v>
      </c>
      <c r="AA169" s="20">
        <f>[1]Vulnerability!AH173</f>
        <v>0</v>
      </c>
      <c r="AB169" s="20">
        <f>[1]Vulnerability!AK173</f>
        <v>3.4</v>
      </c>
      <c r="AC169" s="20">
        <f>[1]Vulnerability!AL173</f>
        <v>2</v>
      </c>
      <c r="AD169" s="20">
        <f t="shared" si="21"/>
        <v>5</v>
      </c>
      <c r="AE169" s="20">
        <f>'[1]Lack of Coping Capacity'!H173</f>
        <v>6</v>
      </c>
      <c r="AF169" s="20">
        <f>'[1]Lack of Coping Capacity'!D173</f>
        <v>4.5999999999999996</v>
      </c>
      <c r="AG169" s="20">
        <f>'[1]Lack of Coping Capacity'!G173</f>
        <v>7.3</v>
      </c>
      <c r="AH169" s="20">
        <f>'[1]Lack of Coping Capacity'!AA173</f>
        <v>3.8</v>
      </c>
      <c r="AI169" s="20">
        <f>'[1]Lack of Coping Capacity'!M173</f>
        <v>3.1</v>
      </c>
      <c r="AJ169" s="20">
        <f>'[1]Lack of Coping Capacity'!R173</f>
        <v>4.4000000000000004</v>
      </c>
      <c r="AK169" s="20">
        <f>'[1]Lack of Coping Capacity'!Z173</f>
        <v>3.9</v>
      </c>
      <c r="AL169" s="23">
        <f>'[1]Imputed and missing data hidden'!BY169</f>
        <v>8</v>
      </c>
      <c r="AM169" s="24">
        <f t="shared" si="22"/>
        <v>0.15686274509803921</v>
      </c>
      <c r="AN169" s="23" t="str">
        <f t="shared" si="23"/>
        <v/>
      </c>
      <c r="AO169" s="25">
        <f>'[1]Indicator Date hidden2'!BZ170</f>
        <v>0.51388888888888884</v>
      </c>
    </row>
    <row r="170" spans="1:41" x14ac:dyDescent="0.3">
      <c r="A170" s="19" t="str">
        <f>'[1]Indicator Data'!A174</f>
        <v>Tanzania</v>
      </c>
      <c r="B170" s="19" t="str">
        <f>'[1]Indicator Data'!B174</f>
        <v>TZA</v>
      </c>
      <c r="C170" s="20">
        <f t="shared" si="16"/>
        <v>5.3</v>
      </c>
      <c r="D170" s="20" t="str">
        <f t="shared" si="17"/>
        <v>High</v>
      </c>
      <c r="E170" s="21">
        <f t="shared" si="18"/>
        <v>34</v>
      </c>
      <c r="F170" s="22">
        <f>VLOOKUP($B170,'[1]Lack of Reliability Index'!$A$2:$H$192,8,FALSE)</f>
        <v>2.3783783783783772</v>
      </c>
      <c r="G170" s="20">
        <f t="shared" si="19"/>
        <v>4.3</v>
      </c>
      <c r="H170" s="20">
        <f>'[1]Hazard &amp; Exposure'!DD174</f>
        <v>5.2</v>
      </c>
      <c r="I170" s="20">
        <f>'[1]Hazard &amp; Exposure'!AO174</f>
        <v>4.8</v>
      </c>
      <c r="J170" s="20">
        <f>'[1]Hazard &amp; Exposure'!AP174</f>
        <v>5.8</v>
      </c>
      <c r="K170" s="20">
        <f>'[1]Hazard &amp; Exposure'!AQ174</f>
        <v>5.9</v>
      </c>
      <c r="L170" s="20">
        <f>'[1]Hazard &amp; Exposure'!AR174</f>
        <v>0.8</v>
      </c>
      <c r="M170" s="20">
        <f>'[1]Hazard &amp; Exposure'!AU174</f>
        <v>5.2</v>
      </c>
      <c r="N170" s="20">
        <f>'[1]Hazard &amp; Exposure'!DC174</f>
        <v>7</v>
      </c>
      <c r="O170" s="20">
        <f>'[1]Hazard &amp; Exposure'!DK174</f>
        <v>3.3</v>
      </c>
      <c r="P170" s="20">
        <f>'[1]Hazard &amp; Exposure'!DG174</f>
        <v>4.7</v>
      </c>
      <c r="Q170" s="20">
        <f>'[1]Hazard &amp; Exposure'!DJ174</f>
        <v>0</v>
      </c>
      <c r="R170" s="20">
        <f t="shared" si="20"/>
        <v>5.6</v>
      </c>
      <c r="S170" s="20">
        <f>[1]Vulnerability!O174</f>
        <v>5.9</v>
      </c>
      <c r="T170" s="20">
        <f>[1]Vulnerability!E174</f>
        <v>8.3000000000000007</v>
      </c>
      <c r="U170" s="20">
        <f>[1]Vulnerability!H174</f>
        <v>5.7</v>
      </c>
      <c r="V170" s="20">
        <f>[1]Vulnerability!N174</f>
        <v>1.1000000000000001</v>
      </c>
      <c r="W170" s="20">
        <f>[1]Vulnerability!AM174</f>
        <v>5.2</v>
      </c>
      <c r="X170" s="20">
        <f>[1]Vulnerability!T174</f>
        <v>6</v>
      </c>
      <c r="Y170" s="20">
        <f>[1]Vulnerability!AB174</f>
        <v>5.4</v>
      </c>
      <c r="Z170" s="20">
        <f>[1]Vulnerability!AE174</f>
        <v>3.6</v>
      </c>
      <c r="AA170" s="20">
        <f>[1]Vulnerability!AH174</f>
        <v>0.9</v>
      </c>
      <c r="AB170" s="20">
        <f>[1]Vulnerability!AK174</f>
        <v>6</v>
      </c>
      <c r="AC170" s="20">
        <f>[1]Vulnerability!AL174</f>
        <v>4.2</v>
      </c>
      <c r="AD170" s="20">
        <f t="shared" si="21"/>
        <v>6.3</v>
      </c>
      <c r="AE170" s="20">
        <f>'[1]Lack of Coping Capacity'!H174</f>
        <v>5</v>
      </c>
      <c r="AF170" s="20">
        <f>'[1]Lack of Coping Capacity'!D174</f>
        <v>3.5</v>
      </c>
      <c r="AG170" s="20">
        <f>'[1]Lack of Coping Capacity'!G174</f>
        <v>6.5</v>
      </c>
      <c r="AH170" s="20">
        <f>'[1]Lack of Coping Capacity'!AA174</f>
        <v>7.3</v>
      </c>
      <c r="AI170" s="20">
        <f>'[1]Lack of Coping Capacity'!M174</f>
        <v>6.2</v>
      </c>
      <c r="AJ170" s="20">
        <f>'[1]Lack of Coping Capacity'!R174</f>
        <v>8.6</v>
      </c>
      <c r="AK170" s="20">
        <f>'[1]Lack of Coping Capacity'!Z174</f>
        <v>7.1</v>
      </c>
      <c r="AL170" s="23">
        <f>'[1]Imputed and missing data hidden'!BY170</f>
        <v>0</v>
      </c>
      <c r="AM170" s="24">
        <f t="shared" si="22"/>
        <v>0</v>
      </c>
      <c r="AN170" s="23" t="str">
        <f t="shared" si="23"/>
        <v/>
      </c>
      <c r="AO170" s="25">
        <f>'[1]Indicator Date hidden2'!BZ171</f>
        <v>0.44594594594594594</v>
      </c>
    </row>
    <row r="171" spans="1:41" x14ac:dyDescent="0.3">
      <c r="A171" s="19" t="str">
        <f>'[1]Indicator Data'!A175</f>
        <v>Thailand</v>
      </c>
      <c r="B171" s="19" t="str">
        <f>'[1]Indicator Data'!B175</f>
        <v>THA</v>
      </c>
      <c r="C171" s="20">
        <f t="shared" si="16"/>
        <v>3.8</v>
      </c>
      <c r="D171" s="20" t="str">
        <f t="shared" si="17"/>
        <v>Medium</v>
      </c>
      <c r="E171" s="21">
        <f t="shared" si="18"/>
        <v>87</v>
      </c>
      <c r="F171" s="22">
        <f>VLOOKUP($B171,'[1]Lack of Reliability Index'!$A$2:$H$192,8,FALSE)</f>
        <v>2.9406392694063923</v>
      </c>
      <c r="G171" s="20">
        <f t="shared" si="19"/>
        <v>4.5999999999999996</v>
      </c>
      <c r="H171" s="20">
        <f>'[1]Hazard &amp; Exposure'!DD175</f>
        <v>6.1</v>
      </c>
      <c r="I171" s="20">
        <f>'[1]Hazard &amp; Exposure'!AO175</f>
        <v>2.1</v>
      </c>
      <c r="J171" s="20">
        <f>'[1]Hazard &amp; Exposure'!AP175</f>
        <v>8.8000000000000007</v>
      </c>
      <c r="K171" s="20">
        <f>'[1]Hazard &amp; Exposure'!AQ175</f>
        <v>7.2</v>
      </c>
      <c r="L171" s="20">
        <f>'[1]Hazard &amp; Exposure'!AR175</f>
        <v>4.9000000000000004</v>
      </c>
      <c r="M171" s="20">
        <f>'[1]Hazard &amp; Exposure'!AU175</f>
        <v>5.7</v>
      </c>
      <c r="N171" s="20">
        <f>'[1]Hazard &amp; Exposure'!DC175</f>
        <v>5.3</v>
      </c>
      <c r="O171" s="20">
        <f>'[1]Hazard &amp; Exposure'!DK175</f>
        <v>2.7</v>
      </c>
      <c r="P171" s="20">
        <f>'[1]Hazard &amp; Exposure'!DG175</f>
        <v>3.8</v>
      </c>
      <c r="Q171" s="20">
        <f>'[1]Hazard &amp; Exposure'!DJ175</f>
        <v>0</v>
      </c>
      <c r="R171" s="20">
        <f t="shared" si="20"/>
        <v>3</v>
      </c>
      <c r="S171" s="20">
        <f>[1]Vulnerability!O175</f>
        <v>2.1</v>
      </c>
      <c r="T171" s="20">
        <f>[1]Vulnerability!E175</f>
        <v>2.2000000000000002</v>
      </c>
      <c r="U171" s="20">
        <f>[1]Vulnerability!H175</f>
        <v>3.7</v>
      </c>
      <c r="V171" s="20">
        <f>[1]Vulnerability!N175</f>
        <v>0.2</v>
      </c>
      <c r="W171" s="20">
        <f>[1]Vulnerability!AM175</f>
        <v>3.8</v>
      </c>
      <c r="X171" s="20">
        <f>[1]Vulnerability!T175</f>
        <v>5.5</v>
      </c>
      <c r="Y171" s="20">
        <f>[1]Vulnerability!AB175</f>
        <v>1</v>
      </c>
      <c r="Z171" s="20">
        <f>[1]Vulnerability!AE175</f>
        <v>1.1000000000000001</v>
      </c>
      <c r="AA171" s="20">
        <f>[1]Vulnerability!AH175</f>
        <v>1.4</v>
      </c>
      <c r="AB171" s="20">
        <f>[1]Vulnerability!AK175</f>
        <v>2.9</v>
      </c>
      <c r="AC171" s="20">
        <f>[1]Vulnerability!AL175</f>
        <v>1.6</v>
      </c>
      <c r="AD171" s="20">
        <f t="shared" si="21"/>
        <v>3.9</v>
      </c>
      <c r="AE171" s="20">
        <f>'[1]Lack of Coping Capacity'!H175</f>
        <v>5.0999999999999996</v>
      </c>
      <c r="AF171" s="20">
        <f>'[1]Lack of Coping Capacity'!D175</f>
        <v>4.7</v>
      </c>
      <c r="AG171" s="20">
        <f>'[1]Lack of Coping Capacity'!G175</f>
        <v>5.4</v>
      </c>
      <c r="AH171" s="20">
        <f>'[1]Lack of Coping Capacity'!AA175</f>
        <v>2.5</v>
      </c>
      <c r="AI171" s="20">
        <f>'[1]Lack of Coping Capacity'!M175</f>
        <v>1.3</v>
      </c>
      <c r="AJ171" s="20">
        <f>'[1]Lack of Coping Capacity'!R175</f>
        <v>1.9</v>
      </c>
      <c r="AK171" s="20">
        <f>'[1]Lack of Coping Capacity'!Z175</f>
        <v>4.3</v>
      </c>
      <c r="AL171" s="23">
        <f>'[1]Imputed and missing data hidden'!BY171</f>
        <v>5</v>
      </c>
      <c r="AM171" s="24">
        <f t="shared" si="22"/>
        <v>9.8039215686274508E-2</v>
      </c>
      <c r="AN171" s="23" t="str">
        <f t="shared" si="23"/>
        <v/>
      </c>
      <c r="AO171" s="25">
        <f>'[1]Indicator Date hidden2'!BZ172</f>
        <v>0.30136986301369861</v>
      </c>
    </row>
    <row r="172" spans="1:41" x14ac:dyDescent="0.3">
      <c r="A172" s="19" t="str">
        <f>'[1]Indicator Data'!A176</f>
        <v>Timor-Leste</v>
      </c>
      <c r="B172" s="19" t="str">
        <f>'[1]Indicator Data'!B176</f>
        <v>TLS</v>
      </c>
      <c r="C172" s="20">
        <f t="shared" si="16"/>
        <v>4.3</v>
      </c>
      <c r="D172" s="20" t="str">
        <f t="shared" si="17"/>
        <v>Medium</v>
      </c>
      <c r="E172" s="21">
        <f t="shared" si="18"/>
        <v>72</v>
      </c>
      <c r="F172" s="22">
        <f>VLOOKUP($B172,'[1]Lack of Reliability Index'!$A$2:$H$192,8,FALSE)</f>
        <v>4.4957746478873242</v>
      </c>
      <c r="G172" s="20">
        <f t="shared" si="19"/>
        <v>2.7</v>
      </c>
      <c r="H172" s="20">
        <f>'[1]Hazard &amp; Exposure'!DD176</f>
        <v>4.5999999999999996</v>
      </c>
      <c r="I172" s="20">
        <f>'[1]Hazard &amp; Exposure'!AO176</f>
        <v>6.3</v>
      </c>
      <c r="J172" s="20">
        <f>'[1]Hazard &amp; Exposure'!AP176</f>
        <v>1.7</v>
      </c>
      <c r="K172" s="20">
        <f>'[1]Hazard &amp; Exposure'!AQ176</f>
        <v>6</v>
      </c>
      <c r="L172" s="20">
        <f>'[1]Hazard &amp; Exposure'!AR176</f>
        <v>3.6</v>
      </c>
      <c r="M172" s="20">
        <f>'[1]Hazard &amp; Exposure'!AU176</f>
        <v>2</v>
      </c>
      <c r="N172" s="20">
        <f>'[1]Hazard &amp; Exposure'!DC176</f>
        <v>6.4</v>
      </c>
      <c r="O172" s="20">
        <f>'[1]Hazard &amp; Exposure'!DK176</f>
        <v>0.2</v>
      </c>
      <c r="P172" s="20">
        <f>'[1]Hazard &amp; Exposure'!DG176</f>
        <v>0.3</v>
      </c>
      <c r="Q172" s="20">
        <f>'[1]Hazard &amp; Exposure'!DJ176</f>
        <v>0</v>
      </c>
      <c r="R172" s="20">
        <f t="shared" si="20"/>
        <v>5.0999999999999996</v>
      </c>
      <c r="S172" s="20">
        <f>[1]Vulnerability!O176</f>
        <v>5.2</v>
      </c>
      <c r="T172" s="20">
        <f>[1]Vulnerability!E176</f>
        <v>7.5</v>
      </c>
      <c r="U172" s="20">
        <f>[1]Vulnerability!H176</f>
        <v>0.9</v>
      </c>
      <c r="V172" s="20">
        <f>[1]Vulnerability!N176</f>
        <v>4.7</v>
      </c>
      <c r="W172" s="20">
        <f>[1]Vulnerability!AM176</f>
        <v>5</v>
      </c>
      <c r="X172" s="20">
        <f>[1]Vulnerability!T176</f>
        <v>0</v>
      </c>
      <c r="Y172" s="20">
        <f>[1]Vulnerability!AB176</f>
        <v>6.6</v>
      </c>
      <c r="Z172" s="20">
        <f>[1]Vulnerability!AE176</f>
        <v>5.9</v>
      </c>
      <c r="AA172" s="20">
        <f>[1]Vulnerability!AH176</f>
        <v>10</v>
      </c>
      <c r="AB172" s="20">
        <f>[1]Vulnerability!AK176</f>
        <v>5.9</v>
      </c>
      <c r="AC172" s="20">
        <f>[1]Vulnerability!AL176</f>
        <v>7.7</v>
      </c>
      <c r="AD172" s="20">
        <f t="shared" si="21"/>
        <v>5.9</v>
      </c>
      <c r="AE172" s="20">
        <f>'[1]Lack of Coping Capacity'!H176</f>
        <v>6.4</v>
      </c>
      <c r="AF172" s="20">
        <f>'[1]Lack of Coping Capacity'!D176</f>
        <v>6.3</v>
      </c>
      <c r="AG172" s="20">
        <f>'[1]Lack of Coping Capacity'!G176</f>
        <v>6.4</v>
      </c>
      <c r="AH172" s="20">
        <f>'[1]Lack of Coping Capacity'!AA176</f>
        <v>5.3</v>
      </c>
      <c r="AI172" s="20">
        <f>'[1]Lack of Coping Capacity'!M176</f>
        <v>4.5999999999999996</v>
      </c>
      <c r="AJ172" s="20">
        <f>'[1]Lack of Coping Capacity'!R176</f>
        <v>5.9</v>
      </c>
      <c r="AK172" s="20">
        <f>'[1]Lack of Coping Capacity'!Z176</f>
        <v>5.4</v>
      </c>
      <c r="AL172" s="23">
        <f>'[1]Imputed and missing data hidden'!BY172</f>
        <v>7</v>
      </c>
      <c r="AM172" s="24">
        <f t="shared" si="22"/>
        <v>0.13725490196078433</v>
      </c>
      <c r="AN172" s="23" t="str">
        <f t="shared" si="23"/>
        <v/>
      </c>
      <c r="AO172" s="25">
        <f>'[1]Indicator Date hidden2'!BZ173</f>
        <v>0.49295774647887325</v>
      </c>
    </row>
    <row r="173" spans="1:41" x14ac:dyDescent="0.3">
      <c r="A173" s="19" t="str">
        <f>'[1]Indicator Data'!A177</f>
        <v>Togo</v>
      </c>
      <c r="B173" s="19" t="str">
        <f>'[1]Indicator Data'!B177</f>
        <v>TGO</v>
      </c>
      <c r="C173" s="20">
        <f t="shared" si="16"/>
        <v>4.8</v>
      </c>
      <c r="D173" s="20" t="str">
        <f t="shared" si="17"/>
        <v>Medium</v>
      </c>
      <c r="E173" s="21">
        <f t="shared" si="18"/>
        <v>49</v>
      </c>
      <c r="F173" s="22">
        <f>VLOOKUP($B173,'[1]Lack of Reliability Index'!$A$2:$H$192,8,FALSE)</f>
        <v>2.6301369863013688</v>
      </c>
      <c r="G173" s="20">
        <f t="shared" si="19"/>
        <v>2.9</v>
      </c>
      <c r="H173" s="20">
        <f>'[1]Hazard &amp; Exposure'!DD177</f>
        <v>3.1</v>
      </c>
      <c r="I173" s="20">
        <f>'[1]Hazard &amp; Exposure'!AO177</f>
        <v>0.1</v>
      </c>
      <c r="J173" s="20">
        <f>'[1]Hazard &amp; Exposure'!AP177</f>
        <v>4.3</v>
      </c>
      <c r="K173" s="20">
        <f>'[1]Hazard &amp; Exposure'!AQ177</f>
        <v>0</v>
      </c>
      <c r="L173" s="20">
        <f>'[1]Hazard &amp; Exposure'!AR177</f>
        <v>0</v>
      </c>
      <c r="M173" s="20">
        <f>'[1]Hazard &amp; Exposure'!AU177</f>
        <v>3</v>
      </c>
      <c r="N173" s="20">
        <f>'[1]Hazard &amp; Exposure'!DC177</f>
        <v>7.5</v>
      </c>
      <c r="O173" s="20">
        <f>'[1]Hazard &amp; Exposure'!DK177</f>
        <v>2.6</v>
      </c>
      <c r="P173" s="20">
        <f>'[1]Hazard &amp; Exposure'!DG177</f>
        <v>3.7</v>
      </c>
      <c r="Q173" s="20">
        <f>'[1]Hazard &amp; Exposure'!DJ177</f>
        <v>0</v>
      </c>
      <c r="R173" s="20">
        <f t="shared" si="20"/>
        <v>5</v>
      </c>
      <c r="S173" s="20">
        <f>[1]Vulnerability!O177</f>
        <v>6.1</v>
      </c>
      <c r="T173" s="20">
        <f>[1]Vulnerability!E177</f>
        <v>8</v>
      </c>
      <c r="U173" s="20">
        <f>[1]Vulnerability!H177</f>
        <v>6.1</v>
      </c>
      <c r="V173" s="20">
        <f>[1]Vulnerability!N177</f>
        <v>2.1</v>
      </c>
      <c r="W173" s="20">
        <f>[1]Vulnerability!AM177</f>
        <v>3.6</v>
      </c>
      <c r="X173" s="20">
        <f>[1]Vulnerability!T177</f>
        <v>3.5</v>
      </c>
      <c r="Y173" s="20">
        <f>[1]Vulnerability!AB177</f>
        <v>4.2</v>
      </c>
      <c r="Z173" s="20">
        <f>[1]Vulnerability!AE177</f>
        <v>4.3</v>
      </c>
      <c r="AA173" s="20">
        <f>[1]Vulnerability!AH177</f>
        <v>0.3</v>
      </c>
      <c r="AB173" s="20">
        <f>[1]Vulnerability!AK177</f>
        <v>5.3</v>
      </c>
      <c r="AC173" s="20">
        <f>[1]Vulnerability!AL177</f>
        <v>3.7</v>
      </c>
      <c r="AD173" s="20">
        <f t="shared" si="21"/>
        <v>7.7</v>
      </c>
      <c r="AE173" s="20">
        <f>'[1]Lack of Coping Capacity'!H177</f>
        <v>8.1</v>
      </c>
      <c r="AF173" s="20">
        <f>'[1]Lack of Coping Capacity'!D177</f>
        <v>9.1999999999999993</v>
      </c>
      <c r="AG173" s="20">
        <f>'[1]Lack of Coping Capacity'!G177</f>
        <v>7</v>
      </c>
      <c r="AH173" s="20">
        <f>'[1]Lack of Coping Capacity'!AA177</f>
        <v>7.2</v>
      </c>
      <c r="AI173" s="20">
        <f>'[1]Lack of Coping Capacity'!M177</f>
        <v>6.6</v>
      </c>
      <c r="AJ173" s="20">
        <f>'[1]Lack of Coping Capacity'!R177</f>
        <v>8</v>
      </c>
      <c r="AK173" s="20">
        <f>'[1]Lack of Coping Capacity'!Z177</f>
        <v>6.9</v>
      </c>
      <c r="AL173" s="23">
        <f>'[1]Imputed and missing data hidden'!BY173</f>
        <v>0</v>
      </c>
      <c r="AM173" s="24">
        <f t="shared" si="22"/>
        <v>0</v>
      </c>
      <c r="AN173" s="23" t="str">
        <f t="shared" si="23"/>
        <v/>
      </c>
      <c r="AO173" s="25">
        <f>'[1]Indicator Date hidden2'!BZ174</f>
        <v>0.49315068493150682</v>
      </c>
    </row>
    <row r="174" spans="1:41" x14ac:dyDescent="0.3">
      <c r="A174" s="19" t="str">
        <f>'[1]Indicator Data'!A178</f>
        <v>Tonga</v>
      </c>
      <c r="B174" s="19" t="str">
        <f>'[1]Indicator Data'!B178</f>
        <v>TON</v>
      </c>
      <c r="C174" s="20">
        <f t="shared" si="16"/>
        <v>3.5</v>
      </c>
      <c r="D174" s="20" t="str">
        <f t="shared" si="17"/>
        <v>Medium</v>
      </c>
      <c r="E174" s="21">
        <f t="shared" si="18"/>
        <v>101</v>
      </c>
      <c r="F174" s="22">
        <f>VLOOKUP($B174,'[1]Lack of Reliability Index'!$A$2:$H$192,8,FALSE)</f>
        <v>6.916666666666667</v>
      </c>
      <c r="G174" s="20">
        <f t="shared" si="19"/>
        <v>3</v>
      </c>
      <c r="H174" s="20">
        <f>'[1]Hazard &amp; Exposure'!DD178</f>
        <v>5.2</v>
      </c>
      <c r="I174" s="20">
        <f>'[1]Hazard &amp; Exposure'!AO178</f>
        <v>7.7</v>
      </c>
      <c r="J174" s="20">
        <f>'[1]Hazard &amp; Exposure'!AP178</f>
        <v>0.1</v>
      </c>
      <c r="K174" s="20">
        <f>'[1]Hazard &amp; Exposure'!AQ178</f>
        <v>8</v>
      </c>
      <c r="L174" s="20">
        <f>'[1]Hazard &amp; Exposure'!AR178</f>
        <v>6.2</v>
      </c>
      <c r="M174" s="20">
        <f>'[1]Hazard &amp; Exposure'!AU178</f>
        <v>0.5</v>
      </c>
      <c r="N174" s="20">
        <f>'[1]Hazard &amp; Exposure'!DC178</f>
        <v>3.8</v>
      </c>
      <c r="O174" s="20">
        <f>'[1]Hazard &amp; Exposure'!DK178</f>
        <v>0</v>
      </c>
      <c r="P174" s="20">
        <f>'[1]Hazard &amp; Exposure'!DG178</f>
        <v>0</v>
      </c>
      <c r="Q174" s="20">
        <f>'[1]Hazard &amp; Exposure'!DJ178</f>
        <v>0</v>
      </c>
      <c r="R174" s="20">
        <f t="shared" si="20"/>
        <v>3.4</v>
      </c>
      <c r="S174" s="20">
        <f>[1]Vulnerability!O178</f>
        <v>5.2</v>
      </c>
      <c r="T174" s="20">
        <f>[1]Vulnerability!E178</f>
        <v>3.5</v>
      </c>
      <c r="U174" s="20">
        <f>[1]Vulnerability!H178</f>
        <v>3.9</v>
      </c>
      <c r="V174" s="20">
        <f>[1]Vulnerability!N178</f>
        <v>10</v>
      </c>
      <c r="W174" s="20">
        <f>[1]Vulnerability!AM178</f>
        <v>1.1000000000000001</v>
      </c>
      <c r="X174" s="20">
        <f>[1]Vulnerability!T178</f>
        <v>0</v>
      </c>
      <c r="Y174" s="20">
        <f>[1]Vulnerability!AB178</f>
        <v>2.1</v>
      </c>
      <c r="Z174" s="20">
        <f>[1]Vulnerability!AE178</f>
        <v>0.9</v>
      </c>
      <c r="AA174" s="20">
        <f>[1]Vulnerability!AH178</f>
        <v>0.7</v>
      </c>
      <c r="AB174" s="20">
        <f>[1]Vulnerability!AK178</f>
        <v>4.2</v>
      </c>
      <c r="AC174" s="20">
        <f>[1]Vulnerability!AL178</f>
        <v>2.1</v>
      </c>
      <c r="AD174" s="20">
        <f t="shared" si="21"/>
        <v>4.0999999999999996</v>
      </c>
      <c r="AE174" s="20">
        <f>'[1]Lack of Coping Capacity'!H178</f>
        <v>5.3</v>
      </c>
      <c r="AF174" s="20">
        <f>'[1]Lack of Coping Capacity'!D178</f>
        <v>5.8</v>
      </c>
      <c r="AG174" s="20">
        <f>'[1]Lack of Coping Capacity'!G178</f>
        <v>4.7</v>
      </c>
      <c r="AH174" s="20">
        <f>'[1]Lack of Coping Capacity'!AA178</f>
        <v>2.7</v>
      </c>
      <c r="AI174" s="20">
        <f>'[1]Lack of Coping Capacity'!M178</f>
        <v>3.4</v>
      </c>
      <c r="AJ174" s="20">
        <f>'[1]Lack of Coping Capacity'!R178</f>
        <v>0.2</v>
      </c>
      <c r="AK174" s="20">
        <f>'[1]Lack of Coping Capacity'!Z178</f>
        <v>4.5999999999999996</v>
      </c>
      <c r="AL174" s="23">
        <f>'[1]Imputed and missing data hidden'!BY174</f>
        <v>17</v>
      </c>
      <c r="AM174" s="24">
        <f t="shared" si="22"/>
        <v>0.33333333333333331</v>
      </c>
      <c r="AN174" s="23" t="str">
        <f t="shared" si="23"/>
        <v/>
      </c>
      <c r="AO174" s="25">
        <f>'[1]Indicator Date hidden2'!BZ175</f>
        <v>0.546875</v>
      </c>
    </row>
    <row r="175" spans="1:41" x14ac:dyDescent="0.3">
      <c r="A175" s="19" t="str">
        <f>'[1]Indicator Data'!A179</f>
        <v>Trinidad and Tobago</v>
      </c>
      <c r="B175" s="19" t="str">
        <f>'[1]Indicator Data'!B179</f>
        <v>TTO</v>
      </c>
      <c r="C175" s="20">
        <f t="shared" si="16"/>
        <v>2.6</v>
      </c>
      <c r="D175" s="20" t="str">
        <f t="shared" si="17"/>
        <v>Low</v>
      </c>
      <c r="E175" s="21">
        <f t="shared" si="18"/>
        <v>128</v>
      </c>
      <c r="F175" s="22">
        <f>VLOOKUP($B175,'[1]Lack of Reliability Index'!$A$2:$H$192,8,FALSE)</f>
        <v>6.1333333333333329</v>
      </c>
      <c r="G175" s="20">
        <f t="shared" si="19"/>
        <v>1.8</v>
      </c>
      <c r="H175" s="20">
        <f>'[1]Hazard &amp; Exposure'!DD179</f>
        <v>3.2</v>
      </c>
      <c r="I175" s="20">
        <f>'[1]Hazard &amp; Exposure'!AO179</f>
        <v>6.3</v>
      </c>
      <c r="J175" s="20">
        <f>'[1]Hazard &amp; Exposure'!AP179</f>
        <v>0.3</v>
      </c>
      <c r="K175" s="20">
        <f>'[1]Hazard &amp; Exposure'!AQ179</f>
        <v>0</v>
      </c>
      <c r="L175" s="20">
        <f>'[1]Hazard &amp; Exposure'!AR179</f>
        <v>2.4</v>
      </c>
      <c r="M175" s="20">
        <f>'[1]Hazard &amp; Exposure'!AU179</f>
        <v>3.1</v>
      </c>
      <c r="N175" s="20">
        <f>'[1]Hazard &amp; Exposure'!DC179</f>
        <v>4.9000000000000004</v>
      </c>
      <c r="O175" s="20">
        <f>'[1]Hazard &amp; Exposure'!DK179</f>
        <v>0.1</v>
      </c>
      <c r="P175" s="20">
        <f>'[1]Hazard &amp; Exposure'!DG179</f>
        <v>0.1</v>
      </c>
      <c r="Q175" s="20">
        <f>'[1]Hazard &amp; Exposure'!DJ179</f>
        <v>0</v>
      </c>
      <c r="R175" s="20">
        <f t="shared" si="20"/>
        <v>3</v>
      </c>
      <c r="S175" s="20">
        <f>[1]Vulnerability!O179</f>
        <v>2.1</v>
      </c>
      <c r="T175" s="20">
        <f>[1]Vulnerability!E179</f>
        <v>1.8</v>
      </c>
      <c r="U175" s="20">
        <f>[1]Vulnerability!H179</f>
        <v>4.3</v>
      </c>
      <c r="V175" s="20">
        <f>[1]Vulnerability!N179</f>
        <v>0.3</v>
      </c>
      <c r="W175" s="20">
        <f>[1]Vulnerability!AM179</f>
        <v>3.8</v>
      </c>
      <c r="X175" s="20">
        <f>[1]Vulnerability!T179</f>
        <v>5.8</v>
      </c>
      <c r="Y175" s="20">
        <f>[1]Vulnerability!AB179</f>
        <v>0.4</v>
      </c>
      <c r="Z175" s="20">
        <f>[1]Vulnerability!AE179</f>
        <v>1.2</v>
      </c>
      <c r="AA175" s="20">
        <f>[1]Vulnerability!AH179</f>
        <v>0</v>
      </c>
      <c r="AB175" s="20">
        <f>[1]Vulnerability!AK179</f>
        <v>2.1</v>
      </c>
      <c r="AC175" s="20">
        <f>[1]Vulnerability!AL179</f>
        <v>1</v>
      </c>
      <c r="AD175" s="20">
        <f t="shared" si="21"/>
        <v>3.3</v>
      </c>
      <c r="AE175" s="20">
        <f>'[1]Lack of Coping Capacity'!H179</f>
        <v>4.9000000000000004</v>
      </c>
      <c r="AF175" s="20">
        <f>'[1]Lack of Coping Capacity'!D179</f>
        <v>4.4000000000000004</v>
      </c>
      <c r="AG175" s="20">
        <f>'[1]Lack of Coping Capacity'!G179</f>
        <v>5.4</v>
      </c>
      <c r="AH175" s="20">
        <f>'[1]Lack of Coping Capacity'!AA179</f>
        <v>1.2</v>
      </c>
      <c r="AI175" s="20">
        <f>'[1]Lack of Coping Capacity'!M179</f>
        <v>1.2</v>
      </c>
      <c r="AJ175" s="20">
        <f>'[1]Lack of Coping Capacity'!R179</f>
        <v>0.4</v>
      </c>
      <c r="AK175" s="20">
        <f>'[1]Lack of Coping Capacity'!Z179</f>
        <v>2</v>
      </c>
      <c r="AL175" s="23">
        <f>'[1]Imputed and missing data hidden'!BY175</f>
        <v>8</v>
      </c>
      <c r="AM175" s="24">
        <f t="shared" si="22"/>
        <v>0.15686274509803921</v>
      </c>
      <c r="AN175" s="23" t="str">
        <f t="shared" si="23"/>
        <v/>
      </c>
      <c r="AO175" s="25">
        <f>'[1]Indicator Date hidden2'!BZ176</f>
        <v>0.80281690140845074</v>
      </c>
    </row>
    <row r="176" spans="1:41" x14ac:dyDescent="0.3">
      <c r="A176" s="19" t="str">
        <f>'[1]Indicator Data'!A180</f>
        <v>Tunisia</v>
      </c>
      <c r="B176" s="19" t="str">
        <f>'[1]Indicator Data'!B180</f>
        <v>TUN</v>
      </c>
      <c r="C176" s="20">
        <f t="shared" si="16"/>
        <v>3.3</v>
      </c>
      <c r="D176" s="20" t="str">
        <f t="shared" si="17"/>
        <v>Low</v>
      </c>
      <c r="E176" s="21">
        <f t="shared" si="18"/>
        <v>106</v>
      </c>
      <c r="F176" s="22">
        <f>VLOOKUP($B176,'[1]Lack of Reliability Index'!$A$2:$H$192,8,FALSE)</f>
        <v>2.9784037558685439</v>
      </c>
      <c r="G176" s="20">
        <f t="shared" si="19"/>
        <v>3.7</v>
      </c>
      <c r="H176" s="20">
        <f>'[1]Hazard &amp; Exposure'!DD180</f>
        <v>4.4000000000000004</v>
      </c>
      <c r="I176" s="20">
        <f>'[1]Hazard &amp; Exposure'!AO180</f>
        <v>5.7</v>
      </c>
      <c r="J176" s="20">
        <f>'[1]Hazard &amp; Exposure'!AP180</f>
        <v>3.8</v>
      </c>
      <c r="K176" s="20">
        <f>'[1]Hazard &amp; Exposure'!AQ180</f>
        <v>7.5</v>
      </c>
      <c r="L176" s="20">
        <f>'[1]Hazard &amp; Exposure'!AR180</f>
        <v>0</v>
      </c>
      <c r="M176" s="20">
        <f>'[1]Hazard &amp; Exposure'!AU180</f>
        <v>4.0999999999999996</v>
      </c>
      <c r="N176" s="20">
        <f>'[1]Hazard &amp; Exposure'!DC180</f>
        <v>2.7</v>
      </c>
      <c r="O176" s="20">
        <f>'[1]Hazard &amp; Exposure'!DK180</f>
        <v>2.9</v>
      </c>
      <c r="P176" s="20">
        <f>'[1]Hazard &amp; Exposure'!DG180</f>
        <v>4.0999999999999996</v>
      </c>
      <c r="Q176" s="20">
        <f>'[1]Hazard &amp; Exposure'!DJ180</f>
        <v>0</v>
      </c>
      <c r="R176" s="20">
        <f t="shared" si="20"/>
        <v>2.1</v>
      </c>
      <c r="S176" s="20">
        <f>[1]Vulnerability!O180</f>
        <v>2.5</v>
      </c>
      <c r="T176" s="20">
        <f>[1]Vulnerability!E180</f>
        <v>2.5</v>
      </c>
      <c r="U176" s="20">
        <f>[1]Vulnerability!H180</f>
        <v>2.9</v>
      </c>
      <c r="V176" s="20">
        <f>[1]Vulnerability!N180</f>
        <v>1.9</v>
      </c>
      <c r="W176" s="20">
        <f>[1]Vulnerability!AM180</f>
        <v>1.6</v>
      </c>
      <c r="X176" s="20">
        <f>[1]Vulnerability!T180</f>
        <v>2.7</v>
      </c>
      <c r="Y176" s="20">
        <f>[1]Vulnerability!AB180</f>
        <v>0.3</v>
      </c>
      <c r="Z176" s="20">
        <f>[1]Vulnerability!AE180</f>
        <v>0.9</v>
      </c>
      <c r="AA176" s="20">
        <f>[1]Vulnerability!AH180</f>
        <v>0.2</v>
      </c>
      <c r="AB176" s="20">
        <f>[1]Vulnerability!AK180</f>
        <v>0.2</v>
      </c>
      <c r="AC176" s="20">
        <f>[1]Vulnerability!AL180</f>
        <v>0.4</v>
      </c>
      <c r="AD176" s="20">
        <f t="shared" si="21"/>
        <v>4.5999999999999996</v>
      </c>
      <c r="AE176" s="20">
        <f>'[1]Lack of Coping Capacity'!H180</f>
        <v>5.9</v>
      </c>
      <c r="AF176" s="20">
        <f>'[1]Lack of Coping Capacity'!D180</f>
        <v>6.4</v>
      </c>
      <c r="AG176" s="20">
        <f>'[1]Lack of Coping Capacity'!G180</f>
        <v>5.4</v>
      </c>
      <c r="AH176" s="20">
        <f>'[1]Lack of Coping Capacity'!AA180</f>
        <v>3.1</v>
      </c>
      <c r="AI176" s="20">
        <f>'[1]Lack of Coping Capacity'!M180</f>
        <v>2.8</v>
      </c>
      <c r="AJ176" s="20">
        <f>'[1]Lack of Coping Capacity'!R180</f>
        <v>2.7</v>
      </c>
      <c r="AK176" s="20">
        <f>'[1]Lack of Coping Capacity'!Z180</f>
        <v>3.9</v>
      </c>
      <c r="AL176" s="23">
        <f>'[1]Imputed and missing data hidden'!BY176</f>
        <v>3</v>
      </c>
      <c r="AM176" s="24">
        <f t="shared" si="22"/>
        <v>5.8823529411764705E-2</v>
      </c>
      <c r="AN176" s="23" t="str">
        <f t="shared" si="23"/>
        <v/>
      </c>
      <c r="AO176" s="25">
        <f>'[1]Indicator Date hidden2'!BZ177</f>
        <v>0.40845070422535212</v>
      </c>
    </row>
    <row r="177" spans="1:41" x14ac:dyDescent="0.3">
      <c r="A177" s="19" t="str">
        <f>'[1]Indicator Data'!A181</f>
        <v>Turkey</v>
      </c>
      <c r="B177" s="19" t="str">
        <f>'[1]Indicator Data'!B181</f>
        <v>TUR</v>
      </c>
      <c r="C177" s="20">
        <f t="shared" si="16"/>
        <v>4.9000000000000004</v>
      </c>
      <c r="D177" s="20" t="str">
        <f t="shared" si="17"/>
        <v>Medium</v>
      </c>
      <c r="E177" s="21">
        <f t="shared" si="18"/>
        <v>45</v>
      </c>
      <c r="F177" s="22">
        <f>VLOOKUP($B177,'[1]Lack of Reliability Index'!$A$2:$H$192,8,FALSE)</f>
        <v>5</v>
      </c>
      <c r="G177" s="20">
        <f t="shared" si="19"/>
        <v>7.9</v>
      </c>
      <c r="H177" s="20">
        <f>'[1]Hazard &amp; Exposure'!DD181</f>
        <v>6.1</v>
      </c>
      <c r="I177" s="20">
        <f>'[1]Hazard &amp; Exposure'!AO181</f>
        <v>9.6999999999999993</v>
      </c>
      <c r="J177" s="20">
        <f>'[1]Hazard &amp; Exposure'!AP181</f>
        <v>5.7</v>
      </c>
      <c r="K177" s="20">
        <f>'[1]Hazard &amp; Exposure'!AQ181</f>
        <v>7</v>
      </c>
      <c r="L177" s="20">
        <f>'[1]Hazard &amp; Exposure'!AR181</f>
        <v>0</v>
      </c>
      <c r="M177" s="20">
        <f>'[1]Hazard &amp; Exposure'!AU181</f>
        <v>2.4</v>
      </c>
      <c r="N177" s="20">
        <f>'[1]Hazard &amp; Exposure'!DC181</f>
        <v>6.1</v>
      </c>
      <c r="O177" s="20">
        <f>'[1]Hazard &amp; Exposure'!DK181</f>
        <v>9</v>
      </c>
      <c r="P177" s="20">
        <f>'[1]Hazard &amp; Exposure'!DG181</f>
        <v>9.3000000000000007</v>
      </c>
      <c r="Q177" s="20">
        <f>'[1]Hazard &amp; Exposure'!DJ181</f>
        <v>9</v>
      </c>
      <c r="R177" s="20">
        <f t="shared" si="20"/>
        <v>4.8</v>
      </c>
      <c r="S177" s="20">
        <f>[1]Vulnerability!O181</f>
        <v>1.9</v>
      </c>
      <c r="T177" s="20">
        <f>[1]Vulnerability!E181</f>
        <v>1.6</v>
      </c>
      <c r="U177" s="20">
        <f>[1]Vulnerability!H181</f>
        <v>4.2</v>
      </c>
      <c r="V177" s="20">
        <f>[1]Vulnerability!N181</f>
        <v>0.3</v>
      </c>
      <c r="W177" s="20">
        <f>[1]Vulnerability!AM181</f>
        <v>6.8</v>
      </c>
      <c r="X177" s="20">
        <f>[1]Vulnerability!T181</f>
        <v>9.4</v>
      </c>
      <c r="Y177" s="20">
        <f>[1]Vulnerability!AB181</f>
        <v>0.2</v>
      </c>
      <c r="Z177" s="20">
        <f>[1]Vulnerability!AE181</f>
        <v>0.6</v>
      </c>
      <c r="AA177" s="20">
        <f>[1]Vulnerability!AH181</f>
        <v>0.7</v>
      </c>
      <c r="AB177" s="20">
        <f>[1]Vulnerability!AK181</f>
        <v>0</v>
      </c>
      <c r="AC177" s="20">
        <f>[1]Vulnerability!AL181</f>
        <v>0.4</v>
      </c>
      <c r="AD177" s="20">
        <f t="shared" si="21"/>
        <v>3.1</v>
      </c>
      <c r="AE177" s="20">
        <f>'[1]Lack of Coping Capacity'!H181</f>
        <v>3.8</v>
      </c>
      <c r="AF177" s="20">
        <f>'[1]Lack of Coping Capacity'!D181</f>
        <v>2.1</v>
      </c>
      <c r="AG177" s="20">
        <f>'[1]Lack of Coping Capacity'!G181</f>
        <v>5.5</v>
      </c>
      <c r="AH177" s="20">
        <f>'[1]Lack of Coping Capacity'!AA181</f>
        <v>2.4</v>
      </c>
      <c r="AI177" s="20">
        <f>'[1]Lack of Coping Capacity'!M181</f>
        <v>2.2000000000000002</v>
      </c>
      <c r="AJ177" s="20">
        <f>'[1]Lack of Coping Capacity'!R181</f>
        <v>1.8</v>
      </c>
      <c r="AK177" s="20">
        <f>'[1]Lack of Coping Capacity'!Z181</f>
        <v>3.2</v>
      </c>
      <c r="AL177" s="23">
        <f>'[1]Imputed and missing data hidden'!BY177</f>
        <v>9</v>
      </c>
      <c r="AM177" s="24">
        <f t="shared" si="22"/>
        <v>0.17647058823529413</v>
      </c>
      <c r="AN177" s="23" t="str">
        <f t="shared" si="23"/>
        <v>YES</v>
      </c>
      <c r="AO177" s="25">
        <f>'[1]Indicator Date hidden2'!BZ178</f>
        <v>0.3</v>
      </c>
    </row>
    <row r="178" spans="1:41" x14ac:dyDescent="0.3">
      <c r="A178" s="19" t="str">
        <f>'[1]Indicator Data'!A182</f>
        <v>Turkmenistan</v>
      </c>
      <c r="B178" s="19" t="str">
        <f>'[1]Indicator Data'!B182</f>
        <v>TKM</v>
      </c>
      <c r="C178" s="20">
        <f t="shared" si="16"/>
        <v>2.4</v>
      </c>
      <c r="D178" s="20" t="str">
        <f t="shared" si="17"/>
        <v>Low</v>
      </c>
      <c r="E178" s="21">
        <f t="shared" si="18"/>
        <v>134</v>
      </c>
      <c r="F178" s="22">
        <f>VLOOKUP($B178,'[1]Lack of Reliability Index'!$A$2:$H$192,8,FALSE)</f>
        <v>6.2141414141414142</v>
      </c>
      <c r="G178" s="20">
        <f t="shared" si="19"/>
        <v>2.2000000000000002</v>
      </c>
      <c r="H178" s="20">
        <f>'[1]Hazard &amp; Exposure'!DD182</f>
        <v>3.7</v>
      </c>
      <c r="I178" s="20">
        <f>'[1]Hazard &amp; Exposure'!AO182</f>
        <v>3.3</v>
      </c>
      <c r="J178" s="20">
        <f>'[1]Hazard &amp; Exposure'!AP182</f>
        <v>6.4</v>
      </c>
      <c r="K178" s="20">
        <f>'[1]Hazard &amp; Exposure'!AQ182</f>
        <v>0</v>
      </c>
      <c r="L178" s="20">
        <f>'[1]Hazard &amp; Exposure'!AR182</f>
        <v>0</v>
      </c>
      <c r="M178" s="20">
        <f>'[1]Hazard &amp; Exposure'!AU182</f>
        <v>4.3</v>
      </c>
      <c r="N178" s="20">
        <f>'[1]Hazard &amp; Exposure'!DC182</f>
        <v>5.6</v>
      </c>
      <c r="O178" s="20">
        <f>'[1]Hazard &amp; Exposure'!DK182</f>
        <v>0.4</v>
      </c>
      <c r="P178" s="20">
        <f>'[1]Hazard &amp; Exposure'!DG182</f>
        <v>0.5</v>
      </c>
      <c r="Q178" s="20">
        <f>'[1]Hazard &amp; Exposure'!DJ182</f>
        <v>0</v>
      </c>
      <c r="R178" s="20">
        <f t="shared" si="20"/>
        <v>1.1000000000000001</v>
      </c>
      <c r="S178" s="20">
        <f>[1]Vulnerability!O182</f>
        <v>1.6</v>
      </c>
      <c r="T178" s="20">
        <f>[1]Vulnerability!E182</f>
        <v>2.2999999999999998</v>
      </c>
      <c r="U178" s="20" t="str">
        <f>[1]Vulnerability!H182</f>
        <v>x</v>
      </c>
      <c r="V178" s="20">
        <f>[1]Vulnerability!N182</f>
        <v>0.1</v>
      </c>
      <c r="W178" s="20">
        <f>[1]Vulnerability!AM182</f>
        <v>0.6</v>
      </c>
      <c r="X178" s="20">
        <f>[1]Vulnerability!T182</f>
        <v>0</v>
      </c>
      <c r="Y178" s="20">
        <f>[1]Vulnerability!AB182</f>
        <v>0.4</v>
      </c>
      <c r="Z178" s="20">
        <f>[1]Vulnerability!AE182</f>
        <v>2</v>
      </c>
      <c r="AA178" s="20">
        <f>[1]Vulnerability!AH182</f>
        <v>0</v>
      </c>
      <c r="AB178" s="20">
        <f>[1]Vulnerability!AK182</f>
        <v>1.8</v>
      </c>
      <c r="AC178" s="20">
        <f>[1]Vulnerability!AL182</f>
        <v>1.1000000000000001</v>
      </c>
      <c r="AD178" s="20">
        <f t="shared" si="21"/>
        <v>5.8</v>
      </c>
      <c r="AE178" s="20">
        <f>'[1]Lack of Coping Capacity'!H182</f>
        <v>7.7</v>
      </c>
      <c r="AF178" s="20" t="str">
        <f>'[1]Lack of Coping Capacity'!D182</f>
        <v>x</v>
      </c>
      <c r="AG178" s="20">
        <f>'[1]Lack of Coping Capacity'!G182</f>
        <v>7.7</v>
      </c>
      <c r="AH178" s="20">
        <f>'[1]Lack of Coping Capacity'!AA182</f>
        <v>2.8</v>
      </c>
      <c r="AI178" s="20">
        <f>'[1]Lack of Coping Capacity'!M182</f>
        <v>2.5</v>
      </c>
      <c r="AJ178" s="20">
        <f>'[1]Lack of Coping Capacity'!R182</f>
        <v>3.3</v>
      </c>
      <c r="AK178" s="20">
        <f>'[1]Lack of Coping Capacity'!Z182</f>
        <v>2.6</v>
      </c>
      <c r="AL178" s="23">
        <f>'[1]Imputed and missing data hidden'!BY178</f>
        <v>13</v>
      </c>
      <c r="AM178" s="24">
        <f t="shared" si="22"/>
        <v>0.25490196078431371</v>
      </c>
      <c r="AN178" s="23" t="str">
        <f t="shared" si="23"/>
        <v/>
      </c>
      <c r="AO178" s="25">
        <f>'[1]Indicator Date hidden2'!BZ179</f>
        <v>0.51515151515151514</v>
      </c>
    </row>
    <row r="179" spans="1:41" x14ac:dyDescent="0.3">
      <c r="A179" s="19" t="str">
        <f>'[1]Indicator Data'!A183</f>
        <v>Tuvalu</v>
      </c>
      <c r="B179" s="19" t="str">
        <f>'[1]Indicator Data'!B183</f>
        <v>TUV</v>
      </c>
      <c r="C179" s="20">
        <f t="shared" si="16"/>
        <v>3.4</v>
      </c>
      <c r="D179" s="20" t="str">
        <f t="shared" si="17"/>
        <v>Low</v>
      </c>
      <c r="E179" s="21">
        <f t="shared" si="18"/>
        <v>104</v>
      </c>
      <c r="F179" s="22">
        <f>VLOOKUP($B179,'[1]Lack of Reliability Index'!$A$2:$H$192,8,FALSE)</f>
        <v>6.7151515151515158</v>
      </c>
      <c r="G179" s="20">
        <f t="shared" si="19"/>
        <v>1.6</v>
      </c>
      <c r="H179" s="20">
        <f>'[1]Hazard &amp; Exposure'!DD183</f>
        <v>2.9</v>
      </c>
      <c r="I179" s="20">
        <f>'[1]Hazard &amp; Exposure'!AO183</f>
        <v>0.1</v>
      </c>
      <c r="J179" s="20">
        <f>'[1]Hazard &amp; Exposure'!AP183</f>
        <v>0.1</v>
      </c>
      <c r="K179" s="20">
        <f>'[1]Hazard &amp; Exposure'!AQ183</f>
        <v>8.3000000000000007</v>
      </c>
      <c r="L179" s="20">
        <f>'[1]Hazard &amp; Exposure'!AR183</f>
        <v>0.1</v>
      </c>
      <c r="M179" s="20">
        <f>'[1]Hazard &amp; Exposure'!AU183</f>
        <v>0.5</v>
      </c>
      <c r="N179" s="20">
        <f>'[1]Hazard &amp; Exposure'!DC183</f>
        <v>3.6</v>
      </c>
      <c r="O179" s="20">
        <f>'[1]Hazard &amp; Exposure'!DK183</f>
        <v>0</v>
      </c>
      <c r="P179" s="20">
        <f>'[1]Hazard &amp; Exposure'!DG183</f>
        <v>0</v>
      </c>
      <c r="Q179" s="20">
        <f>'[1]Hazard &amp; Exposure'!DJ183</f>
        <v>0</v>
      </c>
      <c r="R179" s="20">
        <f t="shared" si="20"/>
        <v>4.7</v>
      </c>
      <c r="S179" s="20">
        <f>[1]Vulnerability!O183</f>
        <v>4.8</v>
      </c>
      <c r="T179" s="20">
        <f>[1]Vulnerability!E183</f>
        <v>4.4000000000000004</v>
      </c>
      <c r="U179" s="20">
        <f>[1]Vulnerability!H183</f>
        <v>3.5</v>
      </c>
      <c r="V179" s="20">
        <f>[1]Vulnerability!N183</f>
        <v>6.7</v>
      </c>
      <c r="W179" s="20">
        <f>[1]Vulnerability!AM183</f>
        <v>4.5</v>
      </c>
      <c r="X179" s="20">
        <f>[1]Vulnerability!T183</f>
        <v>0</v>
      </c>
      <c r="Y179" s="20">
        <f>[1]Vulnerability!AB183</f>
        <v>7.7</v>
      </c>
      <c r="Z179" s="20">
        <f>[1]Vulnerability!AE183</f>
        <v>1.8</v>
      </c>
      <c r="AA179" s="20">
        <f>[1]Vulnerability!AH183</f>
        <v>10</v>
      </c>
      <c r="AB179" s="20">
        <f>[1]Vulnerability!AK183</f>
        <v>4.2</v>
      </c>
      <c r="AC179" s="20">
        <f>[1]Vulnerability!AL183</f>
        <v>7.2</v>
      </c>
      <c r="AD179" s="20">
        <f t="shared" si="21"/>
        <v>5</v>
      </c>
      <c r="AE179" s="20">
        <f>'[1]Lack of Coping Capacity'!H183</f>
        <v>6.3</v>
      </c>
      <c r="AF179" s="20" t="str">
        <f>'[1]Lack of Coping Capacity'!D183</f>
        <v>x</v>
      </c>
      <c r="AG179" s="20">
        <f>'[1]Lack of Coping Capacity'!G183</f>
        <v>6.3</v>
      </c>
      <c r="AH179" s="20">
        <f>'[1]Lack of Coping Capacity'!AA183</f>
        <v>3.3</v>
      </c>
      <c r="AI179" s="20">
        <f>'[1]Lack of Coping Capacity'!M183</f>
        <v>3.9</v>
      </c>
      <c r="AJ179" s="20">
        <f>'[1]Lack of Coping Capacity'!R183</f>
        <v>0.6</v>
      </c>
      <c r="AK179" s="20">
        <f>'[1]Lack of Coping Capacity'!Z183</f>
        <v>5.5</v>
      </c>
      <c r="AL179" s="23">
        <f>'[1]Imputed and missing data hidden'!BY179</f>
        <v>25</v>
      </c>
      <c r="AM179" s="24">
        <f t="shared" si="22"/>
        <v>0.49019607843137253</v>
      </c>
      <c r="AN179" s="23" t="str">
        <f t="shared" si="23"/>
        <v/>
      </c>
      <c r="AO179" s="25">
        <f>'[1]Indicator Date hidden2'!BZ180</f>
        <v>0.50909090909090904</v>
      </c>
    </row>
    <row r="180" spans="1:41" x14ac:dyDescent="0.3">
      <c r="A180" s="19" t="str">
        <f>'[1]Indicator Data'!A184</f>
        <v>Uganda</v>
      </c>
      <c r="B180" s="19" t="str">
        <f>'[1]Indicator Data'!B184</f>
        <v>UGA</v>
      </c>
      <c r="C180" s="20">
        <f t="shared" si="16"/>
        <v>6</v>
      </c>
      <c r="D180" s="20" t="str">
        <f t="shared" si="17"/>
        <v>High</v>
      </c>
      <c r="E180" s="21">
        <f t="shared" si="18"/>
        <v>21</v>
      </c>
      <c r="F180" s="22">
        <f>VLOOKUP($B180,'[1]Lack of Reliability Index'!$A$2:$H$192,8,FALSE)</f>
        <v>3.137899543378996</v>
      </c>
      <c r="G180" s="20">
        <f t="shared" si="19"/>
        <v>4.5999999999999996</v>
      </c>
      <c r="H180" s="20">
        <f>'[1]Hazard &amp; Exposure'!DD184</f>
        <v>4.5</v>
      </c>
      <c r="I180" s="20">
        <f>'[1]Hazard &amp; Exposure'!AO184</f>
        <v>4</v>
      </c>
      <c r="J180" s="20">
        <f>'[1]Hazard &amp; Exposure'!AP184</f>
        <v>5.0999999999999996</v>
      </c>
      <c r="K180" s="20">
        <f>'[1]Hazard &amp; Exposure'!AQ184</f>
        <v>0</v>
      </c>
      <c r="L180" s="20">
        <f>'[1]Hazard &amp; Exposure'!AR184</f>
        <v>0</v>
      </c>
      <c r="M180" s="20">
        <f>'[1]Hazard &amp; Exposure'!AU184</f>
        <v>6.1</v>
      </c>
      <c r="N180" s="20">
        <f>'[1]Hazard &amp; Exposure'!DC184</f>
        <v>8</v>
      </c>
      <c r="O180" s="20">
        <f>'[1]Hazard &amp; Exposure'!DK184</f>
        <v>4.7</v>
      </c>
      <c r="P180" s="20">
        <f>'[1]Hazard &amp; Exposure'!DG184</f>
        <v>6.7</v>
      </c>
      <c r="Q180" s="20">
        <f>'[1]Hazard &amp; Exposure'!DJ184</f>
        <v>0</v>
      </c>
      <c r="R180" s="20">
        <f t="shared" si="20"/>
        <v>6.7</v>
      </c>
      <c r="S180" s="20">
        <f>[1]Vulnerability!O184</f>
        <v>6.1</v>
      </c>
      <c r="T180" s="20">
        <f>[1]Vulnerability!E184</f>
        <v>8.1999999999999993</v>
      </c>
      <c r="U180" s="20">
        <f>[1]Vulnerability!H184</f>
        <v>5.8</v>
      </c>
      <c r="V180" s="20">
        <f>[1]Vulnerability!N184</f>
        <v>2.1</v>
      </c>
      <c r="W180" s="20">
        <f>[1]Vulnerability!AM184</f>
        <v>7.3</v>
      </c>
      <c r="X180" s="20">
        <f>[1]Vulnerability!T184</f>
        <v>8.8000000000000007</v>
      </c>
      <c r="Y180" s="20">
        <f>[1]Vulnerability!AB184</f>
        <v>6.5</v>
      </c>
      <c r="Z180" s="20">
        <f>[1]Vulnerability!AE184</f>
        <v>2.9</v>
      </c>
      <c r="AA180" s="20">
        <f>[1]Vulnerability!AH184</f>
        <v>0.4</v>
      </c>
      <c r="AB180" s="20">
        <f>[1]Vulnerability!AK184</f>
        <v>7.3</v>
      </c>
      <c r="AC180" s="20">
        <f>[1]Vulnerability!AL184</f>
        <v>4.8</v>
      </c>
      <c r="AD180" s="20">
        <f t="shared" si="21"/>
        <v>7</v>
      </c>
      <c r="AE180" s="20">
        <f>'[1]Lack of Coping Capacity'!H184</f>
        <v>6.8</v>
      </c>
      <c r="AF180" s="20" t="str">
        <f>'[1]Lack of Coping Capacity'!D184</f>
        <v>x</v>
      </c>
      <c r="AG180" s="20">
        <f>'[1]Lack of Coping Capacity'!G184</f>
        <v>6.8</v>
      </c>
      <c r="AH180" s="20">
        <f>'[1]Lack of Coping Capacity'!AA184</f>
        <v>7.2</v>
      </c>
      <c r="AI180" s="20">
        <f>'[1]Lack of Coping Capacity'!M184</f>
        <v>6.4</v>
      </c>
      <c r="AJ180" s="20">
        <f>'[1]Lack of Coping Capacity'!R184</f>
        <v>9</v>
      </c>
      <c r="AK180" s="20">
        <f>'[1]Lack of Coping Capacity'!Z184</f>
        <v>6.2</v>
      </c>
      <c r="AL180" s="23">
        <f>'[1]Imputed and missing data hidden'!BY180</f>
        <v>3</v>
      </c>
      <c r="AM180" s="24">
        <f t="shared" si="22"/>
        <v>5.8823529411764705E-2</v>
      </c>
      <c r="AN180" s="23" t="str">
        <f t="shared" si="23"/>
        <v/>
      </c>
      <c r="AO180" s="25">
        <f>'[1]Indicator Date hidden2'!BZ181</f>
        <v>0.43835616438356162</v>
      </c>
    </row>
    <row r="181" spans="1:41" x14ac:dyDescent="0.3">
      <c r="A181" s="19" t="str">
        <f>'[1]Indicator Data'!A185</f>
        <v>Ukraine</v>
      </c>
      <c r="B181" s="19" t="str">
        <f>'[1]Indicator Data'!B185</f>
        <v>UKR</v>
      </c>
      <c r="C181" s="20">
        <f t="shared" si="16"/>
        <v>4.5</v>
      </c>
      <c r="D181" s="20" t="str">
        <f t="shared" si="17"/>
        <v>Medium</v>
      </c>
      <c r="E181" s="21">
        <f t="shared" si="18"/>
        <v>61</v>
      </c>
      <c r="F181" s="22">
        <f>VLOOKUP($B181,'[1]Lack of Reliability Index'!$A$2:$H$192,8,FALSE)</f>
        <v>6.1884057971014492</v>
      </c>
      <c r="G181" s="20">
        <f t="shared" si="19"/>
        <v>5.4</v>
      </c>
      <c r="H181" s="20">
        <f>'[1]Hazard &amp; Exposure'!DD185</f>
        <v>3.2</v>
      </c>
      <c r="I181" s="20">
        <f>'[1]Hazard &amp; Exposure'!AO185</f>
        <v>2.5</v>
      </c>
      <c r="J181" s="20">
        <f>'[1]Hazard &amp; Exposure'!AP185</f>
        <v>7.1</v>
      </c>
      <c r="K181" s="20">
        <f>'[1]Hazard &amp; Exposure'!AQ185</f>
        <v>0</v>
      </c>
      <c r="L181" s="20">
        <f>'[1]Hazard &amp; Exposure'!AR185</f>
        <v>0</v>
      </c>
      <c r="M181" s="20">
        <f>'[1]Hazard &amp; Exposure'!AU185</f>
        <v>2.7</v>
      </c>
      <c r="N181" s="20">
        <f>'[1]Hazard &amp; Exposure'!DC185</f>
        <v>4.2</v>
      </c>
      <c r="O181" s="20">
        <f>'[1]Hazard &amp; Exposure'!DK185</f>
        <v>7</v>
      </c>
      <c r="P181" s="20">
        <f>'[1]Hazard &amp; Exposure'!DG185</f>
        <v>9.9</v>
      </c>
      <c r="Q181" s="20">
        <f>'[1]Hazard &amp; Exposure'!DJ185</f>
        <v>7</v>
      </c>
      <c r="R181" s="20">
        <f t="shared" si="20"/>
        <v>3.8</v>
      </c>
      <c r="S181" s="20">
        <f>[1]Vulnerability!O185</f>
        <v>1.5</v>
      </c>
      <c r="T181" s="20">
        <f>[1]Vulnerability!E185</f>
        <v>1.3</v>
      </c>
      <c r="U181" s="20">
        <f>[1]Vulnerability!H185</f>
        <v>1.8</v>
      </c>
      <c r="V181" s="20">
        <f>[1]Vulnerability!N185</f>
        <v>1.5</v>
      </c>
      <c r="W181" s="20">
        <f>[1]Vulnerability!AM185</f>
        <v>5.5</v>
      </c>
      <c r="X181" s="20">
        <f>[1]Vulnerability!T185</f>
        <v>8</v>
      </c>
      <c r="Y181" s="20">
        <f>[1]Vulnerability!AB185</f>
        <v>1.1000000000000001</v>
      </c>
      <c r="Z181" s="20">
        <f>[1]Vulnerability!AE185</f>
        <v>0.6</v>
      </c>
      <c r="AA181" s="20">
        <f>[1]Vulnerability!AH185</f>
        <v>0.1</v>
      </c>
      <c r="AB181" s="20">
        <f>[1]Vulnerability!AK185</f>
        <v>1.7</v>
      </c>
      <c r="AC181" s="20">
        <f>[1]Vulnerability!AL185</f>
        <v>0.9</v>
      </c>
      <c r="AD181" s="20">
        <f t="shared" si="21"/>
        <v>4.5</v>
      </c>
      <c r="AE181" s="20">
        <f>'[1]Lack of Coping Capacity'!H185</f>
        <v>6.2</v>
      </c>
      <c r="AF181" s="20" t="str">
        <f>'[1]Lack of Coping Capacity'!D185</f>
        <v>x</v>
      </c>
      <c r="AG181" s="20">
        <f>'[1]Lack of Coping Capacity'!G185</f>
        <v>6.2</v>
      </c>
      <c r="AH181" s="20">
        <f>'[1]Lack of Coping Capacity'!AA185</f>
        <v>2.1</v>
      </c>
      <c r="AI181" s="20">
        <f>'[1]Lack of Coping Capacity'!M185</f>
        <v>1.8</v>
      </c>
      <c r="AJ181" s="20">
        <f>'[1]Lack of Coping Capacity'!R185</f>
        <v>1.4</v>
      </c>
      <c r="AK181" s="20">
        <f>'[1]Lack of Coping Capacity'!Z185</f>
        <v>3.2</v>
      </c>
      <c r="AL181" s="23">
        <f>'[1]Imputed and missing data hidden'!BY181</f>
        <v>9</v>
      </c>
      <c r="AM181" s="24">
        <f t="shared" si="22"/>
        <v>0.17647058823529413</v>
      </c>
      <c r="AN181" s="23" t="str">
        <f t="shared" si="23"/>
        <v>YES</v>
      </c>
      <c r="AO181" s="25">
        <f>'[1]Indicator Date hidden2'!BZ182</f>
        <v>0.47826086956521741</v>
      </c>
    </row>
    <row r="182" spans="1:41" x14ac:dyDescent="0.3">
      <c r="A182" s="19" t="str">
        <f>'[1]Indicator Data'!A186</f>
        <v>United Arab Emirates</v>
      </c>
      <c r="B182" s="19" t="str">
        <f>'[1]Indicator Data'!B186</f>
        <v>ARE</v>
      </c>
      <c r="C182" s="20">
        <f t="shared" si="16"/>
        <v>1.7</v>
      </c>
      <c r="D182" s="20" t="str">
        <f t="shared" si="17"/>
        <v>Very Low</v>
      </c>
      <c r="E182" s="21">
        <f t="shared" si="18"/>
        <v>166</v>
      </c>
      <c r="F182" s="22">
        <f>VLOOKUP($B182,'[1]Lack of Reliability Index'!$A$2:$H$192,8,FALSE)</f>
        <v>5.1076923076923073</v>
      </c>
      <c r="G182" s="20">
        <f t="shared" si="19"/>
        <v>2.2999999999999998</v>
      </c>
      <c r="H182" s="20">
        <f>'[1]Hazard &amp; Exposure'!DD186</f>
        <v>4.2</v>
      </c>
      <c r="I182" s="20">
        <f>'[1]Hazard &amp; Exposure'!AO186</f>
        <v>0.1</v>
      </c>
      <c r="J182" s="20">
        <f>'[1]Hazard &amp; Exposure'!AP186</f>
        <v>3.8</v>
      </c>
      <c r="K182" s="20">
        <f>'[1]Hazard &amp; Exposure'!AQ186</f>
        <v>7</v>
      </c>
      <c r="L182" s="20">
        <f>'[1]Hazard &amp; Exposure'!AR186</f>
        <v>1.8</v>
      </c>
      <c r="M182" s="20">
        <f>'[1]Hazard &amp; Exposure'!AU186</f>
        <v>5</v>
      </c>
      <c r="N182" s="20">
        <f>'[1]Hazard &amp; Exposure'!DC186</f>
        <v>5.5</v>
      </c>
      <c r="O182" s="20">
        <f>'[1]Hazard &amp; Exposure'!DK186</f>
        <v>0</v>
      </c>
      <c r="P182" s="20">
        <f>'[1]Hazard &amp; Exposure'!DG186</f>
        <v>0</v>
      </c>
      <c r="Q182" s="20">
        <f>'[1]Hazard &amp; Exposure'!DJ186</f>
        <v>0</v>
      </c>
      <c r="R182" s="20">
        <f t="shared" si="20"/>
        <v>1.1000000000000001</v>
      </c>
      <c r="S182" s="20">
        <f>[1]Vulnerability!O186</f>
        <v>0.3</v>
      </c>
      <c r="T182" s="20">
        <f>[1]Vulnerability!E186</f>
        <v>0.2</v>
      </c>
      <c r="U182" s="20">
        <f>[1]Vulnerability!H186</f>
        <v>0.7</v>
      </c>
      <c r="V182" s="20">
        <f>[1]Vulnerability!N186</f>
        <v>0</v>
      </c>
      <c r="W182" s="20">
        <f>[1]Vulnerability!AM186</f>
        <v>1.9</v>
      </c>
      <c r="X182" s="20">
        <f>[1]Vulnerability!T186</f>
        <v>3.1</v>
      </c>
      <c r="Y182" s="20">
        <f>[1]Vulnerability!AB186</f>
        <v>0</v>
      </c>
      <c r="Z182" s="20">
        <f>[1]Vulnerability!AE186</f>
        <v>0.6</v>
      </c>
      <c r="AA182" s="20">
        <f>[1]Vulnerability!AH186</f>
        <v>0</v>
      </c>
      <c r="AB182" s="20">
        <f>[1]Vulnerability!AK186</f>
        <v>1.8</v>
      </c>
      <c r="AC182" s="20">
        <f>[1]Vulnerability!AL186</f>
        <v>0.6</v>
      </c>
      <c r="AD182" s="20">
        <f t="shared" si="21"/>
        <v>1.8</v>
      </c>
      <c r="AE182" s="20">
        <f>'[1]Lack of Coping Capacity'!H186</f>
        <v>2.4</v>
      </c>
      <c r="AF182" s="20">
        <f>'[1]Lack of Coping Capacity'!D186</f>
        <v>2.1</v>
      </c>
      <c r="AG182" s="20">
        <f>'[1]Lack of Coping Capacity'!G186</f>
        <v>2.6</v>
      </c>
      <c r="AH182" s="20">
        <f>'[1]Lack of Coping Capacity'!AA186</f>
        <v>1.1000000000000001</v>
      </c>
      <c r="AI182" s="20">
        <f>'[1]Lack of Coping Capacity'!M186</f>
        <v>0.4</v>
      </c>
      <c r="AJ182" s="20">
        <f>'[1]Lack of Coping Capacity'!R186</f>
        <v>2</v>
      </c>
      <c r="AK182" s="20">
        <f>'[1]Lack of Coping Capacity'!Z186</f>
        <v>1</v>
      </c>
      <c r="AL182" s="23">
        <f>'[1]Imputed and missing data hidden'!BY182</f>
        <v>13</v>
      </c>
      <c r="AM182" s="24">
        <f t="shared" si="22"/>
        <v>0.25490196078431371</v>
      </c>
      <c r="AN182" s="23" t="str">
        <f t="shared" si="23"/>
        <v/>
      </c>
      <c r="AO182" s="25">
        <f>'[1]Indicator Date hidden2'!BZ183</f>
        <v>0.30769230769230771</v>
      </c>
    </row>
    <row r="183" spans="1:41" x14ac:dyDescent="0.3">
      <c r="A183" s="19" t="str">
        <f>'[1]Indicator Data'!A187</f>
        <v>United Kingdom</v>
      </c>
      <c r="B183" s="19" t="str">
        <f>'[1]Indicator Data'!B187</f>
        <v>GBR</v>
      </c>
      <c r="C183" s="20">
        <f t="shared" si="16"/>
        <v>1.9</v>
      </c>
      <c r="D183" s="20" t="str">
        <f t="shared" si="17"/>
        <v>Very Low</v>
      </c>
      <c r="E183" s="21">
        <f t="shared" si="18"/>
        <v>153</v>
      </c>
      <c r="F183" s="22">
        <f>VLOOKUP($B183,'[1]Lack of Reliability Index'!$A$2:$H$192,8,FALSE)</f>
        <v>5.2512820512820513</v>
      </c>
      <c r="G183" s="20">
        <f t="shared" si="19"/>
        <v>2.1</v>
      </c>
      <c r="H183" s="20">
        <f>'[1]Hazard &amp; Exposure'!DD187</f>
        <v>2.4</v>
      </c>
      <c r="I183" s="20">
        <f>'[1]Hazard &amp; Exposure'!AO187</f>
        <v>0.6</v>
      </c>
      <c r="J183" s="20">
        <f>'[1]Hazard &amp; Exposure'!AP187</f>
        <v>4.8</v>
      </c>
      <c r="K183" s="20">
        <f>'[1]Hazard &amp; Exposure'!AQ187</f>
        <v>4.9000000000000004</v>
      </c>
      <c r="L183" s="20">
        <f>'[1]Hazard &amp; Exposure'!AR187</f>
        <v>0</v>
      </c>
      <c r="M183" s="20">
        <f>'[1]Hazard &amp; Exposure'!AU187</f>
        <v>1</v>
      </c>
      <c r="N183" s="20">
        <f>'[1]Hazard &amp; Exposure'!DC187</f>
        <v>1.5</v>
      </c>
      <c r="O183" s="20">
        <f>'[1]Hazard &amp; Exposure'!DK187</f>
        <v>1.8</v>
      </c>
      <c r="P183" s="20">
        <f>'[1]Hazard &amp; Exposure'!DG187</f>
        <v>2.5</v>
      </c>
      <c r="Q183" s="20">
        <f>'[1]Hazard &amp; Exposure'!DJ187</f>
        <v>0</v>
      </c>
      <c r="R183" s="20">
        <f t="shared" si="20"/>
        <v>2.2000000000000002</v>
      </c>
      <c r="S183" s="20">
        <f>[1]Vulnerability!O187</f>
        <v>0.5</v>
      </c>
      <c r="T183" s="20">
        <f>[1]Vulnerability!E187</f>
        <v>0</v>
      </c>
      <c r="U183" s="20">
        <f>[1]Vulnerability!H187</f>
        <v>2.1</v>
      </c>
      <c r="V183" s="20">
        <f>[1]Vulnerability!N187</f>
        <v>0</v>
      </c>
      <c r="W183" s="20">
        <f>[1]Vulnerability!AM187</f>
        <v>3.7</v>
      </c>
      <c r="X183" s="20">
        <f>[1]Vulnerability!T187</f>
        <v>6</v>
      </c>
      <c r="Y183" s="20">
        <f>[1]Vulnerability!AB187</f>
        <v>0.1</v>
      </c>
      <c r="Z183" s="20">
        <f>[1]Vulnerability!AE187</f>
        <v>0.3</v>
      </c>
      <c r="AA183" s="20">
        <f>[1]Vulnerability!AH187</f>
        <v>0</v>
      </c>
      <c r="AB183" s="20">
        <f>[1]Vulnerability!AK187</f>
        <v>1.2</v>
      </c>
      <c r="AC183" s="20">
        <f>[1]Vulnerability!AL187</f>
        <v>0.4</v>
      </c>
      <c r="AD183" s="20">
        <f t="shared" si="21"/>
        <v>1.6</v>
      </c>
      <c r="AE183" s="20">
        <f>'[1]Lack of Coping Capacity'!H187</f>
        <v>2.2000000000000002</v>
      </c>
      <c r="AF183" s="20">
        <f>'[1]Lack of Coping Capacity'!D187</f>
        <v>2.1</v>
      </c>
      <c r="AG183" s="20">
        <f>'[1]Lack of Coping Capacity'!G187</f>
        <v>2.2000000000000002</v>
      </c>
      <c r="AH183" s="20">
        <f>'[1]Lack of Coping Capacity'!AA187</f>
        <v>0.9</v>
      </c>
      <c r="AI183" s="20">
        <f>'[1]Lack of Coping Capacity'!M187</f>
        <v>1.6</v>
      </c>
      <c r="AJ183" s="20">
        <f>'[1]Lack of Coping Capacity'!R187</f>
        <v>0</v>
      </c>
      <c r="AK183" s="20">
        <f>'[1]Lack of Coping Capacity'!Z187</f>
        <v>1.1000000000000001</v>
      </c>
      <c r="AL183" s="23">
        <f>'[1]Imputed and missing data hidden'!BY183</f>
        <v>12</v>
      </c>
      <c r="AM183" s="24">
        <f t="shared" si="22"/>
        <v>0.23529411764705882</v>
      </c>
      <c r="AN183" s="23" t="str">
        <f t="shared" si="23"/>
        <v/>
      </c>
      <c r="AO183" s="25">
        <f>'[1]Indicator Date hidden2'!BZ184</f>
        <v>0.38461538461538464</v>
      </c>
    </row>
    <row r="184" spans="1:41" x14ac:dyDescent="0.3">
      <c r="A184" s="19" t="str">
        <f>'[1]Indicator Data'!A188</f>
        <v>United States of America</v>
      </c>
      <c r="B184" s="19" t="str">
        <f>'[1]Indicator Data'!B188</f>
        <v>USA</v>
      </c>
      <c r="C184" s="20">
        <f t="shared" si="16"/>
        <v>3.4</v>
      </c>
      <c r="D184" s="20" t="str">
        <f t="shared" si="17"/>
        <v>Low</v>
      </c>
      <c r="E184" s="21">
        <f t="shared" si="18"/>
        <v>104</v>
      </c>
      <c r="F184" s="22">
        <f>VLOOKUP($B184,'[1]Lack of Reliability Index'!$A$2:$H$192,8,FALSE)</f>
        <v>5.3333333333333339</v>
      </c>
      <c r="G184" s="20">
        <f t="shared" si="19"/>
        <v>6.2</v>
      </c>
      <c r="H184" s="20">
        <f>'[1]Hazard &amp; Exposure'!DD188</f>
        <v>6.6</v>
      </c>
      <c r="I184" s="20">
        <f>'[1]Hazard &amp; Exposure'!AO188</f>
        <v>7.9</v>
      </c>
      <c r="J184" s="20">
        <f>'[1]Hazard &amp; Exposure'!AP188</f>
        <v>6.4</v>
      </c>
      <c r="K184" s="20">
        <f>'[1]Hazard &amp; Exposure'!AQ188</f>
        <v>7.9</v>
      </c>
      <c r="L184" s="20">
        <f>'[1]Hazard &amp; Exposure'!AR188</f>
        <v>7.6</v>
      </c>
      <c r="M184" s="20">
        <f>'[1]Hazard &amp; Exposure'!AU188</f>
        <v>4.4000000000000004</v>
      </c>
      <c r="N184" s="20">
        <f>'[1]Hazard &amp; Exposure'!DC188</f>
        <v>4</v>
      </c>
      <c r="O184" s="20">
        <f>'[1]Hazard &amp; Exposure'!DK188</f>
        <v>5.7</v>
      </c>
      <c r="P184" s="20">
        <f>'[1]Hazard &amp; Exposure'!DG188</f>
        <v>8.1999999999999993</v>
      </c>
      <c r="Q184" s="20">
        <f>'[1]Hazard &amp; Exposure'!DJ188</f>
        <v>0</v>
      </c>
      <c r="R184" s="20">
        <f t="shared" si="20"/>
        <v>3</v>
      </c>
      <c r="S184" s="20">
        <f>[1]Vulnerability!O188</f>
        <v>0.9</v>
      </c>
      <c r="T184" s="20">
        <f>[1]Vulnerability!E188</f>
        <v>0</v>
      </c>
      <c r="U184" s="20">
        <f>[1]Vulnerability!H188</f>
        <v>3.4</v>
      </c>
      <c r="V184" s="20">
        <f>[1]Vulnerability!N188</f>
        <v>0</v>
      </c>
      <c r="W184" s="20">
        <f>[1]Vulnerability!AM188</f>
        <v>4.7</v>
      </c>
      <c r="X184" s="20">
        <f>[1]Vulnerability!T188</f>
        <v>7.3</v>
      </c>
      <c r="Y184" s="20">
        <f>[1]Vulnerability!AB188</f>
        <v>0.3</v>
      </c>
      <c r="Z184" s="20">
        <f>[1]Vulnerability!AE188</f>
        <v>0.3</v>
      </c>
      <c r="AA184" s="20">
        <f>[1]Vulnerability!AH188</f>
        <v>0</v>
      </c>
      <c r="AB184" s="20">
        <f>[1]Vulnerability!AK188</f>
        <v>0.1</v>
      </c>
      <c r="AC184" s="20">
        <f>[1]Vulnerability!AL188</f>
        <v>0.2</v>
      </c>
      <c r="AD184" s="20">
        <f t="shared" si="21"/>
        <v>2.1</v>
      </c>
      <c r="AE184" s="20">
        <f>'[1]Lack of Coping Capacity'!H188</f>
        <v>2.9</v>
      </c>
      <c r="AF184" s="20">
        <f>'[1]Lack of Coping Capacity'!D188</f>
        <v>3</v>
      </c>
      <c r="AG184" s="20">
        <f>'[1]Lack of Coping Capacity'!G188</f>
        <v>2.7</v>
      </c>
      <c r="AH184" s="20">
        <f>'[1]Lack of Coping Capacity'!AA188</f>
        <v>1.2</v>
      </c>
      <c r="AI184" s="20">
        <f>'[1]Lack of Coping Capacity'!M188</f>
        <v>1.5</v>
      </c>
      <c r="AJ184" s="20">
        <f>'[1]Lack of Coping Capacity'!R188</f>
        <v>1</v>
      </c>
      <c r="AK184" s="20">
        <f>'[1]Lack of Coping Capacity'!Z188</f>
        <v>1.2</v>
      </c>
      <c r="AL184" s="23">
        <f>'[1]Imputed and missing data hidden'!BY184</f>
        <v>10</v>
      </c>
      <c r="AM184" s="24">
        <f t="shared" si="22"/>
        <v>0.19607843137254902</v>
      </c>
      <c r="AN184" s="23" t="str">
        <f t="shared" si="23"/>
        <v/>
      </c>
      <c r="AO184" s="25">
        <f>'[1]Indicator Date hidden2'!BZ185</f>
        <v>0.5</v>
      </c>
    </row>
    <row r="185" spans="1:41" x14ac:dyDescent="0.3">
      <c r="A185" s="19" t="str">
        <f>'[1]Indicator Data'!A189</f>
        <v>Uruguay</v>
      </c>
      <c r="B185" s="19" t="str">
        <f>'[1]Indicator Data'!B189</f>
        <v>URY</v>
      </c>
      <c r="C185" s="20">
        <f t="shared" si="16"/>
        <v>1.8</v>
      </c>
      <c r="D185" s="20" t="str">
        <f t="shared" si="17"/>
        <v>Very Low</v>
      </c>
      <c r="E185" s="21">
        <f t="shared" si="18"/>
        <v>160</v>
      </c>
      <c r="F185" s="22">
        <f>VLOOKUP($B185,'[1]Lack of Reliability Index'!$A$2:$H$192,8,FALSE)</f>
        <v>5.2549019607843137</v>
      </c>
      <c r="G185" s="20">
        <f t="shared" si="19"/>
        <v>0.9</v>
      </c>
      <c r="H185" s="20">
        <f>'[1]Hazard &amp; Exposure'!DD189</f>
        <v>1.7</v>
      </c>
      <c r="I185" s="20">
        <f>'[1]Hazard &amp; Exposure'!AO189</f>
        <v>0.3</v>
      </c>
      <c r="J185" s="20">
        <f>'[1]Hazard &amp; Exposure'!AP189</f>
        <v>3.9</v>
      </c>
      <c r="K185" s="20">
        <f>'[1]Hazard &amp; Exposure'!AQ189</f>
        <v>0</v>
      </c>
      <c r="L185" s="20">
        <f>'[1]Hazard &amp; Exposure'!AR189</f>
        <v>0</v>
      </c>
      <c r="M185" s="20">
        <f>'[1]Hazard &amp; Exposure'!AU189</f>
        <v>2</v>
      </c>
      <c r="N185" s="20">
        <f>'[1]Hazard &amp; Exposure'!DC189</f>
        <v>3.1</v>
      </c>
      <c r="O185" s="20">
        <f>'[1]Hazard &amp; Exposure'!DK189</f>
        <v>0.1</v>
      </c>
      <c r="P185" s="20">
        <f>'[1]Hazard &amp; Exposure'!DG189</f>
        <v>0.1</v>
      </c>
      <c r="Q185" s="20">
        <f>'[1]Hazard &amp; Exposure'!DJ189</f>
        <v>0</v>
      </c>
      <c r="R185" s="20">
        <f t="shared" si="20"/>
        <v>2.5</v>
      </c>
      <c r="S185" s="20">
        <f>[1]Vulnerability!O189</f>
        <v>1.8</v>
      </c>
      <c r="T185" s="20">
        <f>[1]Vulnerability!E189</f>
        <v>1.7</v>
      </c>
      <c r="U185" s="20">
        <f>[1]Vulnerability!H189</f>
        <v>3.8</v>
      </c>
      <c r="V185" s="20">
        <f>[1]Vulnerability!N189</f>
        <v>0</v>
      </c>
      <c r="W185" s="20">
        <f>[1]Vulnerability!AM189</f>
        <v>3.1</v>
      </c>
      <c r="X185" s="20">
        <f>[1]Vulnerability!T189</f>
        <v>5</v>
      </c>
      <c r="Y185" s="20">
        <f>[1]Vulnerability!AB189</f>
        <v>0.3</v>
      </c>
      <c r="Z185" s="20">
        <f>[1]Vulnerability!AE189</f>
        <v>0.7</v>
      </c>
      <c r="AA185" s="20">
        <f>[1]Vulnerability!AH189</f>
        <v>0.1</v>
      </c>
      <c r="AB185" s="20">
        <f>[1]Vulnerability!AK189</f>
        <v>1.2</v>
      </c>
      <c r="AC185" s="20">
        <f>[1]Vulnerability!AL189</f>
        <v>0.6</v>
      </c>
      <c r="AD185" s="20">
        <f t="shared" si="21"/>
        <v>2.7</v>
      </c>
      <c r="AE185" s="20">
        <f>'[1]Lack of Coping Capacity'!H189</f>
        <v>3.7</v>
      </c>
      <c r="AF185" s="20">
        <f>'[1]Lack of Coping Capacity'!D189</f>
        <v>4</v>
      </c>
      <c r="AG185" s="20">
        <f>'[1]Lack of Coping Capacity'!G189</f>
        <v>3.3</v>
      </c>
      <c r="AH185" s="20">
        <f>'[1]Lack of Coping Capacity'!AA189</f>
        <v>1.6</v>
      </c>
      <c r="AI185" s="20">
        <f>'[1]Lack of Coping Capacity'!M189</f>
        <v>1.5</v>
      </c>
      <c r="AJ185" s="20">
        <f>'[1]Lack of Coping Capacity'!R189</f>
        <v>2.4</v>
      </c>
      <c r="AK185" s="20">
        <f>'[1]Lack of Coping Capacity'!Z189</f>
        <v>0.9</v>
      </c>
      <c r="AL185" s="23">
        <f>'[1]Imputed and missing data hidden'!BY185</f>
        <v>10</v>
      </c>
      <c r="AM185" s="24">
        <f t="shared" si="22"/>
        <v>0.19607843137254902</v>
      </c>
      <c r="AN185" s="23" t="str">
        <f t="shared" si="23"/>
        <v/>
      </c>
      <c r="AO185" s="25">
        <f>'[1]Indicator Date hidden2'!BZ186</f>
        <v>0.48529411764705882</v>
      </c>
    </row>
    <row r="186" spans="1:41" x14ac:dyDescent="0.3">
      <c r="A186" s="19" t="str">
        <f>'[1]Indicator Data'!A190</f>
        <v>Uzbekistan</v>
      </c>
      <c r="B186" s="19" t="str">
        <f>'[1]Indicator Data'!B190</f>
        <v>UZB</v>
      </c>
      <c r="C186" s="20">
        <f t="shared" si="16"/>
        <v>3.1</v>
      </c>
      <c r="D186" s="20" t="str">
        <f t="shared" si="17"/>
        <v>Low</v>
      </c>
      <c r="E186" s="21">
        <f t="shared" si="18"/>
        <v>111</v>
      </c>
      <c r="F186" s="22">
        <f>VLOOKUP($B186,'[1]Lack of Reliability Index'!$A$2:$H$192,8,FALSE)</f>
        <v>3.961904761904762</v>
      </c>
      <c r="G186" s="20">
        <f t="shared" si="19"/>
        <v>3.9</v>
      </c>
      <c r="H186" s="20">
        <f>'[1]Hazard &amp; Exposure'!DD190</f>
        <v>5.2</v>
      </c>
      <c r="I186" s="20">
        <f>'[1]Hazard &amp; Exposure'!AO190</f>
        <v>8.1</v>
      </c>
      <c r="J186" s="20">
        <f>'[1]Hazard &amp; Exposure'!AP190</f>
        <v>6.3</v>
      </c>
      <c r="K186" s="20">
        <f>'[1]Hazard &amp; Exposure'!AQ190</f>
        <v>0</v>
      </c>
      <c r="L186" s="20">
        <f>'[1]Hazard &amp; Exposure'!AR190</f>
        <v>0</v>
      </c>
      <c r="M186" s="20">
        <f>'[1]Hazard &amp; Exposure'!AU190</f>
        <v>6.6</v>
      </c>
      <c r="N186" s="20">
        <f>'[1]Hazard &amp; Exposure'!DC190</f>
        <v>6</v>
      </c>
      <c r="O186" s="20">
        <f>'[1]Hazard &amp; Exposure'!DK190</f>
        <v>2.2999999999999998</v>
      </c>
      <c r="P186" s="20">
        <f>'[1]Hazard &amp; Exposure'!DG190</f>
        <v>3.3</v>
      </c>
      <c r="Q186" s="20">
        <f>'[1]Hazard &amp; Exposure'!DJ190</f>
        <v>0</v>
      </c>
      <c r="R186" s="20">
        <f t="shared" si="20"/>
        <v>2</v>
      </c>
      <c r="S186" s="20">
        <f>[1]Vulnerability!O190</f>
        <v>3.3</v>
      </c>
      <c r="T186" s="20">
        <f>[1]Vulnerability!E190</f>
        <v>3.6</v>
      </c>
      <c r="U186" s="20">
        <f>[1]Vulnerability!H190</f>
        <v>3.8</v>
      </c>
      <c r="V186" s="20">
        <f>[1]Vulnerability!N190</f>
        <v>2</v>
      </c>
      <c r="W186" s="20">
        <f>[1]Vulnerability!AM190</f>
        <v>0.4</v>
      </c>
      <c r="X186" s="20">
        <f>[1]Vulnerability!T190</f>
        <v>0</v>
      </c>
      <c r="Y186" s="20">
        <f>[1]Vulnerability!AB190</f>
        <v>0.6</v>
      </c>
      <c r="Z186" s="20">
        <f>[1]Vulnerability!AE190</f>
        <v>1</v>
      </c>
      <c r="AA186" s="20">
        <f>[1]Vulnerability!AH190</f>
        <v>0.1</v>
      </c>
      <c r="AB186" s="20">
        <f>[1]Vulnerability!AK190</f>
        <v>1</v>
      </c>
      <c r="AC186" s="20">
        <f>[1]Vulnerability!AL190</f>
        <v>0.7</v>
      </c>
      <c r="AD186" s="20">
        <f t="shared" si="21"/>
        <v>3.9</v>
      </c>
      <c r="AE186" s="20">
        <f>'[1]Lack of Coping Capacity'!H190</f>
        <v>4.7</v>
      </c>
      <c r="AF186" s="20">
        <f>'[1]Lack of Coping Capacity'!D190</f>
        <v>2.6</v>
      </c>
      <c r="AG186" s="20">
        <f>'[1]Lack of Coping Capacity'!G190</f>
        <v>6.7</v>
      </c>
      <c r="AH186" s="20">
        <f>'[1]Lack of Coping Capacity'!AA190</f>
        <v>2.9</v>
      </c>
      <c r="AI186" s="20">
        <f>'[1]Lack of Coping Capacity'!M190</f>
        <v>2.4</v>
      </c>
      <c r="AJ186" s="20">
        <f>'[1]Lack of Coping Capacity'!R190</f>
        <v>2.9</v>
      </c>
      <c r="AK186" s="20">
        <f>'[1]Lack of Coping Capacity'!Z190</f>
        <v>3.3</v>
      </c>
      <c r="AL186" s="23">
        <f>'[1]Imputed and missing data hidden'!BY186</f>
        <v>8</v>
      </c>
      <c r="AM186" s="24">
        <f t="shared" si="22"/>
        <v>0.15686274509803921</v>
      </c>
      <c r="AN186" s="23" t="str">
        <f t="shared" si="23"/>
        <v/>
      </c>
      <c r="AO186" s="25">
        <f>'[1]Indicator Date hidden2'!BZ187</f>
        <v>0.34285714285714286</v>
      </c>
    </row>
    <row r="187" spans="1:41" x14ac:dyDescent="0.3">
      <c r="A187" s="19" t="str">
        <f>'[1]Indicator Data'!A191</f>
        <v>Vanuatu</v>
      </c>
      <c r="B187" s="19" t="str">
        <f>'[1]Indicator Data'!B191</f>
        <v>VUT</v>
      </c>
      <c r="C187" s="20">
        <f t="shared" si="16"/>
        <v>4.4000000000000004</v>
      </c>
      <c r="D187" s="20" t="str">
        <f t="shared" si="17"/>
        <v>Medium</v>
      </c>
      <c r="E187" s="21">
        <f t="shared" si="18"/>
        <v>68</v>
      </c>
      <c r="F187" s="22">
        <f>VLOOKUP($B187,'[1]Lack of Reliability Index'!$A$2:$H$192,8,FALSE)</f>
        <v>6.2707070707070711</v>
      </c>
      <c r="G187" s="20">
        <f t="shared" si="19"/>
        <v>3.3</v>
      </c>
      <c r="H187" s="20">
        <f>'[1]Hazard &amp; Exposure'!DD191</f>
        <v>5.6</v>
      </c>
      <c r="I187" s="20">
        <f>'[1]Hazard &amp; Exposure'!AO191</f>
        <v>7.7</v>
      </c>
      <c r="J187" s="20">
        <f>'[1]Hazard &amp; Exposure'!AP191</f>
        <v>0.1</v>
      </c>
      <c r="K187" s="20">
        <f>'[1]Hazard &amp; Exposure'!AQ191</f>
        <v>8.5</v>
      </c>
      <c r="L187" s="20">
        <f>'[1]Hazard &amp; Exposure'!AR191</f>
        <v>4.5</v>
      </c>
      <c r="M187" s="20">
        <f>'[1]Hazard &amp; Exposure'!AU191</f>
        <v>5</v>
      </c>
      <c r="N187" s="20">
        <f>'[1]Hazard &amp; Exposure'!DC191</f>
        <v>4.4000000000000004</v>
      </c>
      <c r="O187" s="20">
        <f>'[1]Hazard &amp; Exposure'!DK191</f>
        <v>0</v>
      </c>
      <c r="P187" s="20">
        <f>'[1]Hazard &amp; Exposure'!DG191</f>
        <v>0</v>
      </c>
      <c r="Q187" s="20">
        <f>'[1]Hazard &amp; Exposure'!DJ191</f>
        <v>0</v>
      </c>
      <c r="R187" s="20">
        <f t="shared" si="20"/>
        <v>4.5999999999999996</v>
      </c>
      <c r="S187" s="20">
        <f>[1]Vulnerability!O191</f>
        <v>5.5</v>
      </c>
      <c r="T187" s="20">
        <f>[1]Vulnerability!E191</f>
        <v>5.8</v>
      </c>
      <c r="U187" s="20">
        <f>[1]Vulnerability!H191</f>
        <v>3.1</v>
      </c>
      <c r="V187" s="20">
        <f>[1]Vulnerability!N191</f>
        <v>7.3</v>
      </c>
      <c r="W187" s="20">
        <f>[1]Vulnerability!AM191</f>
        <v>3.6</v>
      </c>
      <c r="X187" s="20">
        <f>[1]Vulnerability!T191</f>
        <v>0</v>
      </c>
      <c r="Y187" s="20">
        <f>[1]Vulnerability!AB191</f>
        <v>3.6</v>
      </c>
      <c r="Z187" s="20">
        <f>[1]Vulnerability!AE191</f>
        <v>2.2999999999999998</v>
      </c>
      <c r="AA187" s="20">
        <f>[1]Vulnerability!AH191</f>
        <v>10</v>
      </c>
      <c r="AB187" s="20">
        <f>[1]Vulnerability!AK191</f>
        <v>2.7</v>
      </c>
      <c r="AC187" s="20">
        <f>[1]Vulnerability!AL191</f>
        <v>6.1</v>
      </c>
      <c r="AD187" s="20">
        <f t="shared" si="21"/>
        <v>5.6</v>
      </c>
      <c r="AE187" s="20">
        <f>'[1]Lack of Coping Capacity'!H191</f>
        <v>5.7</v>
      </c>
      <c r="AF187" s="20">
        <f>'[1]Lack of Coping Capacity'!D191</f>
        <v>5.4</v>
      </c>
      <c r="AG187" s="20">
        <f>'[1]Lack of Coping Capacity'!G191</f>
        <v>5.9</v>
      </c>
      <c r="AH187" s="20">
        <f>'[1]Lack of Coping Capacity'!AA191</f>
        <v>5.4</v>
      </c>
      <c r="AI187" s="20">
        <f>'[1]Lack of Coping Capacity'!M191</f>
        <v>4.8</v>
      </c>
      <c r="AJ187" s="20">
        <f>'[1]Lack of Coping Capacity'!R191</f>
        <v>6.1</v>
      </c>
      <c r="AK187" s="20">
        <f>'[1]Lack of Coping Capacity'!Z191</f>
        <v>5.4</v>
      </c>
      <c r="AL187" s="23">
        <f>'[1]Imputed and missing data hidden'!BY187</f>
        <v>12</v>
      </c>
      <c r="AM187" s="24">
        <f t="shared" si="22"/>
        <v>0.23529411764705882</v>
      </c>
      <c r="AN187" s="23" t="str">
        <f t="shared" si="23"/>
        <v/>
      </c>
      <c r="AO187" s="25">
        <f>'[1]Indicator Date hidden2'!BZ188</f>
        <v>0.5757575757575758</v>
      </c>
    </row>
    <row r="188" spans="1:41" x14ac:dyDescent="0.3">
      <c r="A188" s="19" t="str">
        <f>'[1]Indicator Data'!A192</f>
        <v>Venezuela</v>
      </c>
      <c r="B188" s="19" t="str">
        <f>'[1]Indicator Data'!B192</f>
        <v>VEN</v>
      </c>
      <c r="C188" s="20">
        <f t="shared" si="16"/>
        <v>4.7</v>
      </c>
      <c r="D188" s="20" t="str">
        <f t="shared" si="17"/>
        <v>Medium</v>
      </c>
      <c r="E188" s="21">
        <f t="shared" si="18"/>
        <v>52</v>
      </c>
      <c r="F188" s="22">
        <f>VLOOKUP($B188,'[1]Lack of Reliability Index'!$A$2:$H$192,8,FALSE)</f>
        <v>4.7353535353535356</v>
      </c>
      <c r="G188" s="20">
        <f t="shared" si="19"/>
        <v>5.2</v>
      </c>
      <c r="H188" s="20">
        <f>'[1]Hazard &amp; Exposure'!DD192</f>
        <v>6.2</v>
      </c>
      <c r="I188" s="20">
        <f>'[1]Hazard &amp; Exposure'!AO192</f>
        <v>9.1999999999999993</v>
      </c>
      <c r="J188" s="20">
        <f>'[1]Hazard &amp; Exposure'!AP192</f>
        <v>5.6</v>
      </c>
      <c r="K188" s="20">
        <f>'[1]Hazard &amp; Exposure'!AQ192</f>
        <v>6.8</v>
      </c>
      <c r="L188" s="20">
        <f>'[1]Hazard &amp; Exposure'!AR192</f>
        <v>4.5999999999999996</v>
      </c>
      <c r="M188" s="20">
        <f>'[1]Hazard &amp; Exposure'!AU192</f>
        <v>2.2000000000000002</v>
      </c>
      <c r="N188" s="20">
        <f>'[1]Hazard &amp; Exposure'!DC192</f>
        <v>5.7</v>
      </c>
      <c r="O188" s="20">
        <f>'[1]Hazard &amp; Exposure'!DK192</f>
        <v>4</v>
      </c>
      <c r="P188" s="20">
        <f>'[1]Hazard &amp; Exposure'!DG192</f>
        <v>5.7</v>
      </c>
      <c r="Q188" s="20">
        <f>'[1]Hazard &amp; Exposure'!DJ192</f>
        <v>0</v>
      </c>
      <c r="R188" s="20">
        <f t="shared" si="20"/>
        <v>4</v>
      </c>
      <c r="S188" s="20">
        <f>[1]Vulnerability!O192</f>
        <v>3.6</v>
      </c>
      <c r="T188" s="20">
        <f>[1]Vulnerability!E192</f>
        <v>3.8</v>
      </c>
      <c r="U188" s="20">
        <f>[1]Vulnerability!H192</f>
        <v>6.4</v>
      </c>
      <c r="V188" s="20">
        <f>[1]Vulnerability!N192</f>
        <v>0.2</v>
      </c>
      <c r="W188" s="20">
        <f>[1]Vulnerability!AM192</f>
        <v>4.3</v>
      </c>
      <c r="X188" s="20">
        <f>[1]Vulnerability!T192</f>
        <v>5.0999999999999996</v>
      </c>
      <c r="Y188" s="20">
        <f>[1]Vulnerability!AB192</f>
        <v>1.5</v>
      </c>
      <c r="Z188" s="20">
        <f>[1]Vulnerability!AE192</f>
        <v>1.9</v>
      </c>
      <c r="AA188" s="20">
        <f>[1]Vulnerability!AH192</f>
        <v>0</v>
      </c>
      <c r="AB188" s="20">
        <f>[1]Vulnerability!AK192</f>
        <v>7.5</v>
      </c>
      <c r="AC188" s="20">
        <f>[1]Vulnerability!AL192</f>
        <v>3.4</v>
      </c>
      <c r="AD188" s="20">
        <f t="shared" si="21"/>
        <v>4.9000000000000004</v>
      </c>
      <c r="AE188" s="20">
        <f>'[1]Lack of Coping Capacity'!H192</f>
        <v>5.5</v>
      </c>
      <c r="AF188" s="20">
        <f>'[1]Lack of Coping Capacity'!D192</f>
        <v>2.5</v>
      </c>
      <c r="AG188" s="20">
        <f>'[1]Lack of Coping Capacity'!G192</f>
        <v>8.4</v>
      </c>
      <c r="AH188" s="20">
        <f>'[1]Lack of Coping Capacity'!AA192</f>
        <v>4.2</v>
      </c>
      <c r="AI188" s="20">
        <f>'[1]Lack of Coping Capacity'!M192</f>
        <v>3</v>
      </c>
      <c r="AJ188" s="20">
        <f>'[1]Lack of Coping Capacity'!R192</f>
        <v>3.6</v>
      </c>
      <c r="AK188" s="20">
        <f>'[1]Lack of Coping Capacity'!Z192</f>
        <v>6.1</v>
      </c>
      <c r="AL188" s="23">
        <f>'[1]Imputed and missing data hidden'!BY188</f>
        <v>12</v>
      </c>
      <c r="AM188" s="24">
        <f t="shared" si="22"/>
        <v>0.23529411764705882</v>
      </c>
      <c r="AN188" s="23" t="str">
        <f t="shared" si="23"/>
        <v/>
      </c>
      <c r="AO188" s="25">
        <f>'[1]Indicator Date hidden2'!BZ189</f>
        <v>0.2878787878787879</v>
      </c>
    </row>
    <row r="189" spans="1:41" x14ac:dyDescent="0.3">
      <c r="A189" s="19" t="str">
        <f>'[1]Indicator Data'!A193</f>
        <v>Viet Nam</v>
      </c>
      <c r="B189" s="19" t="str">
        <f>'[1]Indicator Data'!B193</f>
        <v>VNM</v>
      </c>
      <c r="C189" s="20">
        <f t="shared" si="16"/>
        <v>3.7</v>
      </c>
      <c r="D189" s="20" t="str">
        <f t="shared" si="17"/>
        <v>Medium</v>
      </c>
      <c r="E189" s="21">
        <f t="shared" si="18"/>
        <v>91</v>
      </c>
      <c r="F189" s="22">
        <f>VLOOKUP($B189,'[1]Lack of Reliability Index'!$A$2:$H$192,8,FALSE)</f>
        <v>3.5506849315068489</v>
      </c>
      <c r="G189" s="20">
        <f t="shared" si="19"/>
        <v>5.6</v>
      </c>
      <c r="H189" s="20">
        <f>'[1]Hazard &amp; Exposure'!DD193</f>
        <v>7.4</v>
      </c>
      <c r="I189" s="20">
        <f>'[1]Hazard &amp; Exposure'!AO193</f>
        <v>4.0999999999999996</v>
      </c>
      <c r="J189" s="20">
        <f>'[1]Hazard &amp; Exposure'!AP193</f>
        <v>10</v>
      </c>
      <c r="K189" s="20">
        <f>'[1]Hazard &amp; Exposure'!AQ193</f>
        <v>7.4</v>
      </c>
      <c r="L189" s="20">
        <f>'[1]Hazard &amp; Exposure'!AR193</f>
        <v>7.9</v>
      </c>
      <c r="M189" s="20">
        <f>'[1]Hazard &amp; Exposure'!AU193</f>
        <v>4.0999999999999996</v>
      </c>
      <c r="N189" s="20">
        <f>'[1]Hazard &amp; Exposure'!DC193</f>
        <v>6.8</v>
      </c>
      <c r="O189" s="20">
        <f>'[1]Hazard &amp; Exposure'!DK193</f>
        <v>2.9</v>
      </c>
      <c r="P189" s="20">
        <f>'[1]Hazard &amp; Exposure'!DG193</f>
        <v>4.2</v>
      </c>
      <c r="Q189" s="20">
        <f>'[1]Hazard &amp; Exposure'!DJ193</f>
        <v>0</v>
      </c>
      <c r="R189" s="20">
        <f t="shared" si="20"/>
        <v>2.2000000000000002</v>
      </c>
      <c r="S189" s="20">
        <f>[1]Vulnerability!O193</f>
        <v>3.3</v>
      </c>
      <c r="T189" s="20">
        <f>[1]Vulnerability!E193</f>
        <v>4.4000000000000004</v>
      </c>
      <c r="U189" s="20">
        <f>[1]Vulnerability!H193</f>
        <v>3.3</v>
      </c>
      <c r="V189" s="20">
        <f>[1]Vulnerability!N193</f>
        <v>0.9</v>
      </c>
      <c r="W189" s="20">
        <f>[1]Vulnerability!AM193</f>
        <v>0.9</v>
      </c>
      <c r="X189" s="20">
        <f>[1]Vulnerability!T193</f>
        <v>0</v>
      </c>
      <c r="Y189" s="20">
        <f>[1]Vulnerability!AB193</f>
        <v>1.1000000000000001</v>
      </c>
      <c r="Z189" s="20">
        <f>[1]Vulnerability!AE193</f>
        <v>2.2999999999999998</v>
      </c>
      <c r="AA189" s="20">
        <f>[1]Vulnerability!AH193</f>
        <v>1.3</v>
      </c>
      <c r="AB189" s="20">
        <f>[1]Vulnerability!AK193</f>
        <v>1.9</v>
      </c>
      <c r="AC189" s="20">
        <f>[1]Vulnerability!AL193</f>
        <v>1.7</v>
      </c>
      <c r="AD189" s="20">
        <f t="shared" si="21"/>
        <v>4.2</v>
      </c>
      <c r="AE189" s="20">
        <f>'[1]Lack of Coping Capacity'!H193</f>
        <v>5</v>
      </c>
      <c r="AF189" s="20">
        <f>'[1]Lack of Coping Capacity'!D193</f>
        <v>4.2</v>
      </c>
      <c r="AG189" s="20">
        <f>'[1]Lack of Coping Capacity'!G193</f>
        <v>5.7</v>
      </c>
      <c r="AH189" s="20">
        <f>'[1]Lack of Coping Capacity'!AA193</f>
        <v>3.3</v>
      </c>
      <c r="AI189" s="20">
        <f>'[1]Lack of Coping Capacity'!M193</f>
        <v>1.8</v>
      </c>
      <c r="AJ189" s="20">
        <f>'[1]Lack of Coping Capacity'!R193</f>
        <v>3.5</v>
      </c>
      <c r="AK189" s="20">
        <f>'[1]Lack of Coping Capacity'!Z193</f>
        <v>4.7</v>
      </c>
      <c r="AL189" s="23">
        <f>'[1]Imputed and missing data hidden'!BY189</f>
        <v>4</v>
      </c>
      <c r="AM189" s="24">
        <f t="shared" si="22"/>
        <v>7.8431372549019607E-2</v>
      </c>
      <c r="AN189" s="23" t="str">
        <f t="shared" si="23"/>
        <v/>
      </c>
      <c r="AO189" s="25">
        <f>'[1]Indicator Date hidden2'!BZ190</f>
        <v>0.46575342465753422</v>
      </c>
    </row>
    <row r="190" spans="1:41" x14ac:dyDescent="0.3">
      <c r="A190" s="19" t="str">
        <f>'[1]Indicator Data'!A194</f>
        <v>Yemen</v>
      </c>
      <c r="B190" s="19" t="str">
        <f>'[1]Indicator Data'!B194</f>
        <v>YEM</v>
      </c>
      <c r="C190" s="20">
        <f t="shared" si="16"/>
        <v>8.1999999999999993</v>
      </c>
      <c r="D190" s="20" t="str">
        <f t="shared" si="17"/>
        <v>Very High</v>
      </c>
      <c r="E190" s="21">
        <f t="shared" si="18"/>
        <v>3</v>
      </c>
      <c r="F190" s="22">
        <f>VLOOKUP($B190,'[1]Lack of Reliability Index'!$A$2:$H$192,8,FALSE)</f>
        <v>6.1711711711711716</v>
      </c>
      <c r="G190" s="20">
        <f t="shared" si="19"/>
        <v>8.4</v>
      </c>
      <c r="H190" s="20">
        <f>'[1]Hazard &amp; Exposure'!DD194</f>
        <v>4.3</v>
      </c>
      <c r="I190" s="20">
        <f>'[1]Hazard &amp; Exposure'!AO194</f>
        <v>2.1</v>
      </c>
      <c r="J190" s="20">
        <f>'[1]Hazard &amp; Exposure'!AP194</f>
        <v>4.8</v>
      </c>
      <c r="K190" s="20">
        <f>'[1]Hazard &amp; Exposure'!AQ194</f>
        <v>5.5</v>
      </c>
      <c r="L190" s="20">
        <f>'[1]Hazard &amp; Exposure'!AR194</f>
        <v>0</v>
      </c>
      <c r="M190" s="20">
        <f>'[1]Hazard &amp; Exposure'!AU194</f>
        <v>4.3</v>
      </c>
      <c r="N190" s="20">
        <f>'[1]Hazard &amp; Exposure'!DC194</f>
        <v>7</v>
      </c>
      <c r="O190" s="20">
        <f>'[1]Hazard &amp; Exposure'!DK194</f>
        <v>10</v>
      </c>
      <c r="P190" s="20">
        <f>'[1]Hazard &amp; Exposure'!DG194</f>
        <v>10</v>
      </c>
      <c r="Q190" s="20">
        <f>'[1]Hazard &amp; Exposure'!DJ194</f>
        <v>10</v>
      </c>
      <c r="R190" s="20">
        <f t="shared" si="20"/>
        <v>8.1999999999999993</v>
      </c>
      <c r="S190" s="20">
        <f>[1]Vulnerability!O194</f>
        <v>7.8</v>
      </c>
      <c r="T190" s="20">
        <f>[1]Vulnerability!E194</f>
        <v>8.6999999999999993</v>
      </c>
      <c r="U190" s="20">
        <f>[1]Vulnerability!H194</f>
        <v>6.5</v>
      </c>
      <c r="V190" s="20">
        <f>[1]Vulnerability!N194</f>
        <v>7.3</v>
      </c>
      <c r="W190" s="20">
        <f>[1]Vulnerability!AM194</f>
        <v>8.6</v>
      </c>
      <c r="X190" s="20">
        <f>[1]Vulnerability!T194</f>
        <v>10</v>
      </c>
      <c r="Y190" s="20">
        <f>[1]Vulnerability!AB194</f>
        <v>1.5</v>
      </c>
      <c r="Z190" s="20">
        <f>[1]Vulnerability!AE194</f>
        <v>6.7</v>
      </c>
      <c r="AA190" s="20">
        <f>[1]Vulnerability!AH194</f>
        <v>1.1000000000000001</v>
      </c>
      <c r="AB190" s="20">
        <f>[1]Vulnerability!AK194</f>
        <v>8.9</v>
      </c>
      <c r="AC190" s="20">
        <f>[1]Vulnerability!AL194</f>
        <v>5.6</v>
      </c>
      <c r="AD190" s="20">
        <f t="shared" si="21"/>
        <v>7.9</v>
      </c>
      <c r="AE190" s="20">
        <f>'[1]Lack of Coping Capacity'!H194</f>
        <v>8.8000000000000007</v>
      </c>
      <c r="AF190" s="20">
        <f>'[1]Lack of Coping Capacity'!D194</f>
        <v>8.5</v>
      </c>
      <c r="AG190" s="20">
        <f>'[1]Lack of Coping Capacity'!G194</f>
        <v>9.1</v>
      </c>
      <c r="AH190" s="20">
        <f>'[1]Lack of Coping Capacity'!AA194</f>
        <v>6.6</v>
      </c>
      <c r="AI190" s="20">
        <f>'[1]Lack of Coping Capacity'!M194</f>
        <v>5.8</v>
      </c>
      <c r="AJ190" s="20">
        <f>'[1]Lack of Coping Capacity'!R194</f>
        <v>7.2</v>
      </c>
      <c r="AK190" s="20">
        <f>'[1]Lack of Coping Capacity'!Z194</f>
        <v>6.7</v>
      </c>
      <c r="AL190" s="23">
        <f>'[1]Imputed and missing data hidden'!BY190</f>
        <v>5</v>
      </c>
      <c r="AM190" s="24">
        <f t="shared" si="22"/>
        <v>9.8039215686274508E-2</v>
      </c>
      <c r="AN190" s="23" t="str">
        <f t="shared" si="23"/>
        <v>YES</v>
      </c>
      <c r="AO190" s="25">
        <f>'[1]Indicator Date hidden2'!BZ191</f>
        <v>0.67567567567567566</v>
      </c>
    </row>
    <row r="191" spans="1:41" x14ac:dyDescent="0.3">
      <c r="A191" s="19" t="str">
        <f>'[1]Indicator Data'!A195</f>
        <v>Zambia</v>
      </c>
      <c r="B191" s="19" t="str">
        <f>'[1]Indicator Data'!B195</f>
        <v>ZMB</v>
      </c>
      <c r="C191" s="20">
        <f t="shared" si="16"/>
        <v>4.2</v>
      </c>
      <c r="D191" s="20" t="str">
        <f t="shared" si="17"/>
        <v>Medium</v>
      </c>
      <c r="E191" s="21">
        <f t="shared" si="18"/>
        <v>76</v>
      </c>
      <c r="F191" s="22">
        <f>VLOOKUP($B191,'[1]Lack of Reliability Index'!$A$2:$H$192,8,FALSE)</f>
        <v>2.6450450450450447</v>
      </c>
      <c r="G191" s="20">
        <f t="shared" si="19"/>
        <v>2.2000000000000002</v>
      </c>
      <c r="H191" s="20">
        <f>'[1]Hazard &amp; Exposure'!DD195</f>
        <v>3.6</v>
      </c>
      <c r="I191" s="20">
        <f>'[1]Hazard &amp; Exposure'!AO195</f>
        <v>2.8</v>
      </c>
      <c r="J191" s="20">
        <f>'[1]Hazard &amp; Exposure'!AP195</f>
        <v>5.5</v>
      </c>
      <c r="K191" s="20">
        <f>'[1]Hazard &amp; Exposure'!AQ195</f>
        <v>0</v>
      </c>
      <c r="L191" s="20">
        <f>'[1]Hazard &amp; Exposure'!AR195</f>
        <v>0</v>
      </c>
      <c r="M191" s="20">
        <f>'[1]Hazard &amp; Exposure'!AU195</f>
        <v>4.4000000000000004</v>
      </c>
      <c r="N191" s="20">
        <f>'[1]Hazard &amp; Exposure'!DC195</f>
        <v>6.6</v>
      </c>
      <c r="O191" s="20">
        <f>'[1]Hazard &amp; Exposure'!DK195</f>
        <v>0.6</v>
      </c>
      <c r="P191" s="20">
        <f>'[1]Hazard &amp; Exposure'!DG195</f>
        <v>0.8</v>
      </c>
      <c r="Q191" s="20">
        <f>'[1]Hazard &amp; Exposure'!DJ195</f>
        <v>0</v>
      </c>
      <c r="R191" s="20">
        <f t="shared" si="20"/>
        <v>5.8</v>
      </c>
      <c r="S191" s="20">
        <f>[1]Vulnerability!O195</f>
        <v>6.2</v>
      </c>
      <c r="T191" s="20">
        <f>[1]Vulnerability!E195</f>
        <v>7.8</v>
      </c>
      <c r="U191" s="20">
        <f>[1]Vulnerability!H195</f>
        <v>7.6</v>
      </c>
      <c r="V191" s="20">
        <f>[1]Vulnerability!N195</f>
        <v>1.5</v>
      </c>
      <c r="W191" s="20">
        <f>[1]Vulnerability!AM195</f>
        <v>5.4</v>
      </c>
      <c r="X191" s="20">
        <f>[1]Vulnerability!T195</f>
        <v>5.4</v>
      </c>
      <c r="Y191" s="20">
        <f>[1]Vulnerability!AB195</f>
        <v>6.8</v>
      </c>
      <c r="Z191" s="20">
        <f>[1]Vulnerability!AE195</f>
        <v>3.7</v>
      </c>
      <c r="AA191" s="20">
        <f>[1]Vulnerability!AH195</f>
        <v>1.9</v>
      </c>
      <c r="AB191" s="20">
        <f>[1]Vulnerability!AK195</f>
        <v>7.5</v>
      </c>
      <c r="AC191" s="20">
        <f>[1]Vulnerability!AL195</f>
        <v>5.4</v>
      </c>
      <c r="AD191" s="20">
        <f t="shared" si="21"/>
        <v>6</v>
      </c>
      <c r="AE191" s="20">
        <f>'[1]Lack of Coping Capacity'!H195</f>
        <v>5.0999999999999996</v>
      </c>
      <c r="AF191" s="20">
        <f>'[1]Lack of Coping Capacity'!D195</f>
        <v>3.5</v>
      </c>
      <c r="AG191" s="20">
        <f>'[1]Lack of Coping Capacity'!G195</f>
        <v>6.6</v>
      </c>
      <c r="AH191" s="20">
        <f>'[1]Lack of Coping Capacity'!AA195</f>
        <v>6.8</v>
      </c>
      <c r="AI191" s="20">
        <f>'[1]Lack of Coping Capacity'!M195</f>
        <v>5.6</v>
      </c>
      <c r="AJ191" s="20">
        <f>'[1]Lack of Coping Capacity'!R195</f>
        <v>8.6</v>
      </c>
      <c r="AK191" s="20">
        <f>'[1]Lack of Coping Capacity'!Z195</f>
        <v>6.2</v>
      </c>
      <c r="AL191" s="23">
        <f>'[1]Imputed and missing data hidden'!BY191</f>
        <v>1</v>
      </c>
      <c r="AM191" s="24">
        <f t="shared" si="22"/>
        <v>1.9607843137254902E-2</v>
      </c>
      <c r="AN191" s="23" t="str">
        <f t="shared" si="23"/>
        <v/>
      </c>
      <c r="AO191" s="25">
        <f>'[1]Indicator Date hidden2'!BZ192</f>
        <v>0.44594594594594594</v>
      </c>
    </row>
    <row r="192" spans="1:41" x14ac:dyDescent="0.3">
      <c r="A192" s="19" t="str">
        <f>'[1]Indicator Data'!A196</f>
        <v>Zimbabwe</v>
      </c>
      <c r="B192" s="19" t="str">
        <f>'[1]Indicator Data'!B196</f>
        <v>ZWE</v>
      </c>
      <c r="C192" s="20">
        <f t="shared" si="16"/>
        <v>5.0999999999999996</v>
      </c>
      <c r="D192" s="20" t="str">
        <f t="shared" si="17"/>
        <v>High</v>
      </c>
      <c r="E192" s="21">
        <f t="shared" si="18"/>
        <v>41</v>
      </c>
      <c r="F192" s="22">
        <f>VLOOKUP($B192,'[1]Lack of Reliability Index'!$A$2:$H$192,8,FALSE)</f>
        <v>2.2846846846846844</v>
      </c>
      <c r="G192" s="20">
        <f t="shared" si="19"/>
        <v>3.7</v>
      </c>
      <c r="H192" s="20">
        <f>'[1]Hazard &amp; Exposure'!DD196</f>
        <v>4.8</v>
      </c>
      <c r="I192" s="20">
        <f>'[1]Hazard &amp; Exposure'!AO196</f>
        <v>2.2000000000000002</v>
      </c>
      <c r="J192" s="20">
        <f>'[1]Hazard &amp; Exposure'!AP196</f>
        <v>6</v>
      </c>
      <c r="K192" s="20">
        <f>'[1]Hazard &amp; Exposure'!AQ196</f>
        <v>0</v>
      </c>
      <c r="L192" s="20">
        <f>'[1]Hazard &amp; Exposure'!AR196</f>
        <v>0.4</v>
      </c>
      <c r="M192" s="20">
        <f>'[1]Hazard &amp; Exposure'!AU196</f>
        <v>9.1999999999999993</v>
      </c>
      <c r="N192" s="20">
        <f>'[1]Hazard &amp; Exposure'!DC196</f>
        <v>5</v>
      </c>
      <c r="O192" s="20">
        <f>'[1]Hazard &amp; Exposure'!DK196</f>
        <v>2.2999999999999998</v>
      </c>
      <c r="P192" s="20">
        <f>'[1]Hazard &amp; Exposure'!DG196</f>
        <v>3.3</v>
      </c>
      <c r="Q192" s="20">
        <f>'[1]Hazard &amp; Exposure'!DJ196</f>
        <v>0</v>
      </c>
      <c r="R192" s="20">
        <f t="shared" si="20"/>
        <v>6.1</v>
      </c>
      <c r="S192" s="20">
        <f>[1]Vulnerability!O196</f>
        <v>5.9</v>
      </c>
      <c r="T192" s="20">
        <f>[1]Vulnerability!E196</f>
        <v>7.1</v>
      </c>
      <c r="U192" s="20">
        <f>[1]Vulnerability!H196</f>
        <v>6.7</v>
      </c>
      <c r="V192" s="20">
        <f>[1]Vulnerability!N196</f>
        <v>2.8</v>
      </c>
      <c r="W192" s="20">
        <f>[1]Vulnerability!AM196</f>
        <v>6.2</v>
      </c>
      <c r="X192" s="20">
        <f>[1]Vulnerability!T196</f>
        <v>4</v>
      </c>
      <c r="Y192" s="20">
        <f>[1]Vulnerability!AB196</f>
        <v>5.7</v>
      </c>
      <c r="Z192" s="20">
        <f>[1]Vulnerability!AE196</f>
        <v>3.2</v>
      </c>
      <c r="AA192" s="20">
        <f>[1]Vulnerability!AH196</f>
        <v>10</v>
      </c>
      <c r="AB192" s="20">
        <f>[1]Vulnerability!AK196</f>
        <v>8.4</v>
      </c>
      <c r="AC192" s="20">
        <f>[1]Vulnerability!AL196</f>
        <v>7.7</v>
      </c>
      <c r="AD192" s="20">
        <f t="shared" si="21"/>
        <v>5.9</v>
      </c>
      <c r="AE192" s="20">
        <f>'[1]Lack of Coping Capacity'!H196</f>
        <v>5.0999999999999996</v>
      </c>
      <c r="AF192" s="20">
        <f>'[1]Lack of Coping Capacity'!D196</f>
        <v>2.6</v>
      </c>
      <c r="AG192" s="20">
        <f>'[1]Lack of Coping Capacity'!G196</f>
        <v>7.5</v>
      </c>
      <c r="AH192" s="20">
        <f>'[1]Lack of Coping Capacity'!AA196</f>
        <v>6.6</v>
      </c>
      <c r="AI192" s="20">
        <f>'[1]Lack of Coping Capacity'!M196</f>
        <v>5.3</v>
      </c>
      <c r="AJ192" s="20">
        <f>'[1]Lack of Coping Capacity'!R196</f>
        <v>7.7</v>
      </c>
      <c r="AK192" s="20">
        <f>'[1]Lack of Coping Capacity'!Z196</f>
        <v>6.7</v>
      </c>
      <c r="AL192" s="23">
        <f>'[1]Imputed and missing data hidden'!BY192</f>
        <v>1</v>
      </c>
      <c r="AM192" s="24">
        <f t="shared" si="22"/>
        <v>1.9607843137254902E-2</v>
      </c>
      <c r="AN192" s="23" t="str">
        <f t="shared" si="23"/>
        <v/>
      </c>
      <c r="AO192" s="25">
        <f>'[1]Indicator Date hidden2'!BZ193</f>
        <v>0.3783783783783784</v>
      </c>
    </row>
  </sheetData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127D-3AC0-4732-BA8E-A5151FA6C46C}">
  <dimension ref="A1:AO192"/>
  <sheetViews>
    <sheetView tabSelected="1" workbookViewId="0">
      <selection activeCell="K9" sqref="K9"/>
    </sheetView>
  </sheetViews>
  <sheetFormatPr defaultRowHeight="14.4" x14ac:dyDescent="0.3"/>
  <cols>
    <col min="1" max="1" width="32.109375" bestFit="1" customWidth="1"/>
    <col min="2" max="2" width="6.88671875" bestFit="1" customWidth="1"/>
    <col min="3" max="3" width="3.5546875" bestFit="1" customWidth="1"/>
    <col min="4" max="4" width="9.109375" bestFit="1" customWidth="1"/>
    <col min="5" max="5" width="4.6640625" bestFit="1" customWidth="1"/>
    <col min="6" max="7" width="5.77734375" bestFit="1" customWidth="1"/>
    <col min="8" max="8" width="3.5546875" bestFit="1" customWidth="1"/>
    <col min="9" max="13" width="4.5546875" bestFit="1" customWidth="1"/>
    <col min="14" max="14" width="3.5546875" bestFit="1" customWidth="1"/>
    <col min="15" max="15" width="4.5546875" bestFit="1" customWidth="1"/>
    <col min="16" max="16" width="5.77734375" bestFit="1" customWidth="1"/>
    <col min="17" max="17" width="8.21875" bestFit="1" customWidth="1"/>
    <col min="18" max="18" width="3.5546875" bestFit="1" customWidth="1"/>
    <col min="19" max="20" width="5.77734375" bestFit="1" customWidth="1"/>
    <col min="21" max="21" width="3.5546875" bestFit="1" customWidth="1"/>
    <col min="22" max="23" width="5.77734375" bestFit="1" customWidth="1"/>
    <col min="24" max="24" width="4.5546875" bestFit="1" customWidth="1"/>
    <col min="25" max="26" width="3.6640625" bestFit="1" customWidth="1"/>
    <col min="27" max="27" width="4.5546875" bestFit="1" customWidth="1"/>
    <col min="28" max="28" width="3.6640625" bestFit="1" customWidth="1"/>
    <col min="29" max="29" width="5.77734375" bestFit="1" customWidth="1"/>
    <col min="30" max="30" width="8.21875" bestFit="1" customWidth="1"/>
    <col min="31" max="35" width="3.5546875" bestFit="1" customWidth="1"/>
    <col min="36" max="37" width="5.77734375" bestFit="1" customWidth="1"/>
    <col min="38" max="38" width="8.21875" bestFit="1" customWidth="1"/>
    <col min="39" max="39" width="5.77734375" bestFit="1" customWidth="1"/>
    <col min="40" max="40" width="4.6640625" bestFit="1" customWidth="1"/>
    <col min="41" max="41" width="5.77734375" bestFit="1" customWidth="1"/>
  </cols>
  <sheetData>
    <row r="1" spans="1:41" ht="88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10" t="s">
        <v>18</v>
      </c>
      <c r="T1" s="11" t="s">
        <v>19</v>
      </c>
      <c r="U1" s="11" t="s">
        <v>20</v>
      </c>
      <c r="V1" s="11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6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7" t="s">
        <v>37</v>
      </c>
      <c r="AM1" s="17" t="s">
        <v>38</v>
      </c>
      <c r="AN1" s="4" t="s">
        <v>39</v>
      </c>
      <c r="AO1" s="17" t="s">
        <v>40</v>
      </c>
    </row>
    <row r="2" spans="1:41" ht="15" thickTop="1" x14ac:dyDescent="0.3">
      <c r="A2" s="19" t="str">
        <f>'[1]Indicator Data'!A6</f>
        <v>Afghanistan</v>
      </c>
      <c r="B2" s="19" t="str">
        <f>'[1]Indicator Data'!B6</f>
        <v>AFG</v>
      </c>
      <c r="C2" s="20">
        <f t="shared" ref="C2:C65" si="0">ROUND(G2^(1/3)*R2^(1/3)*AD2^(1/3),1)</f>
        <v>8.1999999999999993</v>
      </c>
      <c r="D2" s="20" t="str">
        <f t="shared" ref="D2:D65" si="1">IF(C2&gt;=6.5,"Very High",IF(C2&gt;=5,"High",IF(C2&gt;=3.5,"Medium",IF(C2&gt;=2,"Low","Very Low"))))</f>
        <v>Very High</v>
      </c>
      <c r="E2" s="21">
        <f t="shared" ref="E2:E65" si="2">_xlfn.RANK.EQ(C2,C$2:C$192)</f>
        <v>3</v>
      </c>
      <c r="F2" s="22">
        <f>VLOOKUP($B2,'[1]Lack of Reliability Index'!$A$2:$H$192,8,FALSE)</f>
        <v>3.4954954954954953</v>
      </c>
      <c r="G2" s="20">
        <f t="shared" ref="G2:G65" si="3">ROUND((10-GEOMEAN(((10-H2)/10*9+1),((10-O2)/10*9+1)))/9*10,1)</f>
        <v>8.9</v>
      </c>
      <c r="H2" s="20">
        <f>'[1]Hazard &amp; Exposure'!DD6</f>
        <v>6.7</v>
      </c>
      <c r="I2" s="20">
        <f>'[1]Hazard &amp; Exposure'!AO6</f>
        <v>9.6999999999999993</v>
      </c>
      <c r="J2" s="20">
        <f>'[1]Hazard &amp; Exposure'!AP6</f>
        <v>7.2</v>
      </c>
      <c r="K2" s="20">
        <f>'[1]Hazard &amp; Exposure'!AQ6</f>
        <v>0</v>
      </c>
      <c r="L2" s="20">
        <f>'[1]Hazard &amp; Exposure'!AR6</f>
        <v>0</v>
      </c>
      <c r="M2" s="20">
        <f>'[1]Hazard &amp; Exposure'!AU6</f>
        <v>8.4</v>
      </c>
      <c r="N2" s="20">
        <f>'[1]Hazard &amp; Exposure'!DC6</f>
        <v>7</v>
      </c>
      <c r="O2" s="20">
        <f>'[1]Hazard &amp; Exposure'!DK6</f>
        <v>10</v>
      </c>
      <c r="P2" s="20">
        <f>'[1]Hazard &amp; Exposure'!DG6</f>
        <v>10</v>
      </c>
      <c r="Q2" s="20">
        <f>'[1]Hazard &amp; Exposure'!DJ6</f>
        <v>10</v>
      </c>
      <c r="R2" s="20">
        <f t="shared" ref="R2:R65" si="4">ROUND((10-GEOMEAN(((10-S2)/10*9+1),((10-W2)/10*9+1)))/9*10,1)</f>
        <v>8.4</v>
      </c>
      <c r="S2" s="20">
        <f>[1]Vulnerability!O6</f>
        <v>7.7</v>
      </c>
      <c r="T2" s="20">
        <f>[1]Vulnerability!E6</f>
        <v>8.5</v>
      </c>
      <c r="U2" s="20">
        <f>[1]Vulnerability!H6</f>
        <v>8.6999999999999993</v>
      </c>
      <c r="V2" s="20">
        <f>[1]Vulnerability!N6</f>
        <v>5.0999999999999996</v>
      </c>
      <c r="W2" s="20">
        <f>[1]Vulnerability!AM6</f>
        <v>8.9</v>
      </c>
      <c r="X2" s="20">
        <f>[1]Vulnerability!T6</f>
        <v>10</v>
      </c>
      <c r="Y2" s="20">
        <f>[1]Vulnerability!AB6</f>
        <v>2.2000000000000002</v>
      </c>
      <c r="Z2" s="20">
        <f>[1]Vulnerability!AE6</f>
        <v>4.4000000000000004</v>
      </c>
      <c r="AA2" s="20">
        <f>[1]Vulnerability!AH6</f>
        <v>10</v>
      </c>
      <c r="AB2" s="20">
        <f>[1]Vulnerability!AK6</f>
        <v>6.4</v>
      </c>
      <c r="AC2" s="20">
        <f>[1]Vulnerability!AL6</f>
        <v>6.9</v>
      </c>
      <c r="AD2" s="20">
        <f t="shared" ref="AD2:AD65" si="5">ROUND((10-GEOMEAN(((10-AE2)/10*9+1),((10-AH2)/10*9+1)))/9*10,1)</f>
        <v>7.3</v>
      </c>
      <c r="AE2" s="20">
        <f>'[1]Lack of Coping Capacity'!H6</f>
        <v>7.2</v>
      </c>
      <c r="AF2" s="20">
        <f>'[1]Lack of Coping Capacity'!D6</f>
        <v>6.3</v>
      </c>
      <c r="AG2" s="20">
        <f>'[1]Lack of Coping Capacity'!G6</f>
        <v>8</v>
      </c>
      <c r="AH2" s="20">
        <f>'[1]Lack of Coping Capacity'!AA6</f>
        <v>7.3</v>
      </c>
      <c r="AI2" s="20">
        <f>'[1]Lack of Coping Capacity'!M6</f>
        <v>6.3</v>
      </c>
      <c r="AJ2" s="20">
        <f>'[1]Lack of Coping Capacity'!R6</f>
        <v>7.3</v>
      </c>
      <c r="AK2" s="20">
        <f>'[1]Lack of Coping Capacity'!Z6</f>
        <v>8.3000000000000007</v>
      </c>
      <c r="AL2" s="23">
        <f>'[1]Imputed and missing data hidden'!BY2</f>
        <v>4</v>
      </c>
      <c r="AM2" s="24">
        <f t="shared" ref="AM2:AM65" si="6">AL2/51</f>
        <v>7.8431372549019607E-2</v>
      </c>
      <c r="AN2" s="23" t="str">
        <f t="shared" ref="AN2:AN65" si="7">IF(Q2&gt;=7,"YES","")</f>
        <v>YES</v>
      </c>
      <c r="AO2" s="25">
        <f>'[1]Indicator Date hidden2'!BZ3</f>
        <v>0.32432432432432434</v>
      </c>
    </row>
    <row r="3" spans="1:41" x14ac:dyDescent="0.3">
      <c r="A3" s="19" t="str">
        <f>'[1]Indicator Data'!A7</f>
        <v>Albania</v>
      </c>
      <c r="B3" s="19" t="str">
        <f>'[1]Indicator Data'!B7</f>
        <v>ALB</v>
      </c>
      <c r="C3" s="20">
        <f t="shared" si="0"/>
        <v>2.8</v>
      </c>
      <c r="D3" s="20" t="str">
        <f t="shared" si="1"/>
        <v>Low</v>
      </c>
      <c r="E3" s="21">
        <f t="shared" si="2"/>
        <v>122</v>
      </c>
      <c r="F3" s="22">
        <f>VLOOKUP($B3,'[1]Lack of Reliability Index'!$A$2:$H$192,8,FALSE)</f>
        <v>3.4666666666666668</v>
      </c>
      <c r="G3" s="20">
        <f t="shared" si="3"/>
        <v>3.8</v>
      </c>
      <c r="H3" s="20">
        <f>'[1]Hazard &amp; Exposure'!DD7</f>
        <v>6.3</v>
      </c>
      <c r="I3" s="20">
        <f>'[1]Hazard &amp; Exposure'!AO7</f>
        <v>9.3000000000000007</v>
      </c>
      <c r="J3" s="20">
        <f>'[1]Hazard &amp; Exposure'!AP7</f>
        <v>4.7</v>
      </c>
      <c r="K3" s="20">
        <f>'[1]Hazard &amp; Exposure'!AQ7</f>
        <v>7.8</v>
      </c>
      <c r="L3" s="20">
        <f>'[1]Hazard &amp; Exposure'!AR7</f>
        <v>0</v>
      </c>
      <c r="M3" s="20">
        <f>'[1]Hazard &amp; Exposure'!AU7</f>
        <v>6.6</v>
      </c>
      <c r="N3" s="20">
        <f>'[1]Hazard &amp; Exposure'!DC7</f>
        <v>4.7</v>
      </c>
      <c r="O3" s="20">
        <f>'[1]Hazard &amp; Exposure'!DK7</f>
        <v>0.1</v>
      </c>
      <c r="P3" s="20">
        <f>'[1]Hazard &amp; Exposure'!DG7</f>
        <v>0.1</v>
      </c>
      <c r="Q3" s="20">
        <f>'[1]Hazard &amp; Exposure'!DJ7</f>
        <v>0</v>
      </c>
      <c r="R3" s="20">
        <f t="shared" si="4"/>
        <v>1.3</v>
      </c>
      <c r="S3" s="20">
        <f>[1]Vulnerability!O7</f>
        <v>2</v>
      </c>
      <c r="T3" s="20">
        <f>[1]Vulnerability!E7</f>
        <v>1.9</v>
      </c>
      <c r="U3" s="20">
        <f>[1]Vulnerability!H7</f>
        <v>2.2999999999999998</v>
      </c>
      <c r="V3" s="20">
        <f>[1]Vulnerability!N7</f>
        <v>1.8</v>
      </c>
      <c r="W3" s="20">
        <f>[1]Vulnerability!AM7</f>
        <v>0.5</v>
      </c>
      <c r="X3" s="20">
        <f>[1]Vulnerability!T7</f>
        <v>0</v>
      </c>
      <c r="Y3" s="20">
        <f>[1]Vulnerability!AB7</f>
        <v>0.2</v>
      </c>
      <c r="Z3" s="20">
        <f>[1]Vulnerability!AE7</f>
        <v>0.5</v>
      </c>
      <c r="AA3" s="20">
        <f>[1]Vulnerability!AH7</f>
        <v>1.8</v>
      </c>
      <c r="AB3" s="20">
        <f>[1]Vulnerability!AK7</f>
        <v>0.9</v>
      </c>
      <c r="AC3" s="20">
        <f>[1]Vulnerability!AL7</f>
        <v>0.9</v>
      </c>
      <c r="AD3" s="20">
        <f t="shared" si="5"/>
        <v>4.4000000000000004</v>
      </c>
      <c r="AE3" s="20">
        <f>'[1]Lack of Coping Capacity'!H7</f>
        <v>5.8</v>
      </c>
      <c r="AF3" s="20" t="str">
        <f>'[1]Lack of Coping Capacity'!D7</f>
        <v>x</v>
      </c>
      <c r="AG3" s="20">
        <f>'[1]Lack of Coping Capacity'!G7</f>
        <v>5.8</v>
      </c>
      <c r="AH3" s="20">
        <f>'[1]Lack of Coping Capacity'!AA7</f>
        <v>2.6</v>
      </c>
      <c r="AI3" s="20">
        <f>'[1]Lack of Coping Capacity'!M7</f>
        <v>2.2999999999999998</v>
      </c>
      <c r="AJ3" s="20">
        <f>'[1]Lack of Coping Capacity'!R7</f>
        <v>1.7</v>
      </c>
      <c r="AK3" s="20">
        <f>'[1]Lack of Coping Capacity'!Z7</f>
        <v>3.8</v>
      </c>
      <c r="AL3" s="23">
        <f>'[1]Imputed and missing data hidden'!BY3</f>
        <v>7</v>
      </c>
      <c r="AM3" s="24">
        <f t="shared" si="6"/>
        <v>0.13725490196078433</v>
      </c>
      <c r="AN3" s="23" t="str">
        <f t="shared" si="7"/>
        <v/>
      </c>
      <c r="AO3" s="25">
        <f>'[1]Indicator Date hidden2'!BZ4</f>
        <v>0.3</v>
      </c>
    </row>
    <row r="4" spans="1:41" x14ac:dyDescent="0.3">
      <c r="A4" s="19" t="str">
        <f>'[1]Indicator Data'!A8</f>
        <v>Algeria</v>
      </c>
      <c r="B4" s="19" t="str">
        <f>'[1]Indicator Data'!B8</f>
        <v>DZA</v>
      </c>
      <c r="C4" s="20">
        <f t="shared" si="0"/>
        <v>4</v>
      </c>
      <c r="D4" s="20" t="str">
        <f t="shared" si="1"/>
        <v>Medium</v>
      </c>
      <c r="E4" s="21">
        <f t="shared" si="2"/>
        <v>82</v>
      </c>
      <c r="F4" s="22">
        <f>VLOOKUP($B4,'[1]Lack of Reliability Index'!$A$2:$H$192,8,FALSE)</f>
        <v>3.7629629629629635</v>
      </c>
      <c r="G4" s="20">
        <f t="shared" si="3"/>
        <v>5.0999999999999996</v>
      </c>
      <c r="H4" s="20">
        <f>'[1]Hazard &amp; Exposure'!DD8</f>
        <v>4.9000000000000004</v>
      </c>
      <c r="I4" s="20">
        <f>'[1]Hazard &amp; Exposure'!AO8</f>
        <v>8.8000000000000007</v>
      </c>
      <c r="J4" s="20">
        <f>'[1]Hazard &amp; Exposure'!AP8</f>
        <v>5.2</v>
      </c>
      <c r="K4" s="20">
        <f>'[1]Hazard &amp; Exposure'!AQ8</f>
        <v>4.5999999999999996</v>
      </c>
      <c r="L4" s="20">
        <f>'[1]Hazard &amp; Exposure'!AR8</f>
        <v>0</v>
      </c>
      <c r="M4" s="20">
        <f>'[1]Hazard &amp; Exposure'!AU8</f>
        <v>2.4</v>
      </c>
      <c r="N4" s="20">
        <f>'[1]Hazard &amp; Exposure'!DC8</f>
        <v>4.2</v>
      </c>
      <c r="O4" s="20">
        <f>'[1]Hazard &amp; Exposure'!DK8</f>
        <v>5.3</v>
      </c>
      <c r="P4" s="20">
        <f>'[1]Hazard &amp; Exposure'!DG8</f>
        <v>7.6</v>
      </c>
      <c r="Q4" s="20">
        <f>'[1]Hazard &amp; Exposure'!DJ8</f>
        <v>0</v>
      </c>
      <c r="R4" s="20">
        <f t="shared" si="4"/>
        <v>2.9</v>
      </c>
      <c r="S4" s="20">
        <f>[1]Vulnerability!O8</f>
        <v>2.5</v>
      </c>
      <c r="T4" s="20">
        <f>[1]Vulnerability!E8</f>
        <v>3.2</v>
      </c>
      <c r="U4" s="20">
        <f>[1]Vulnerability!H8</f>
        <v>3.2</v>
      </c>
      <c r="V4" s="20">
        <f>[1]Vulnerability!N8</f>
        <v>0.2</v>
      </c>
      <c r="W4" s="20">
        <f>[1]Vulnerability!AM8</f>
        <v>3.3</v>
      </c>
      <c r="X4" s="20">
        <f>[1]Vulnerability!T8</f>
        <v>5.3</v>
      </c>
      <c r="Y4" s="20">
        <f>[1]Vulnerability!AB8</f>
        <v>0.5</v>
      </c>
      <c r="Z4" s="20">
        <f>[1]Vulnerability!AE8</f>
        <v>1.3</v>
      </c>
      <c r="AA4" s="20">
        <f>[1]Vulnerability!AH8</f>
        <v>0.1</v>
      </c>
      <c r="AB4" s="20">
        <f>[1]Vulnerability!AK8</f>
        <v>0</v>
      </c>
      <c r="AC4" s="20">
        <f>[1]Vulnerability!AL8</f>
        <v>0.5</v>
      </c>
      <c r="AD4" s="20">
        <f t="shared" si="5"/>
        <v>4.4000000000000004</v>
      </c>
      <c r="AE4" s="20">
        <f>'[1]Lack of Coping Capacity'!H8</f>
        <v>4.9000000000000004</v>
      </c>
      <c r="AF4" s="20">
        <f>'[1]Lack of Coping Capacity'!D8</f>
        <v>3.5</v>
      </c>
      <c r="AG4" s="20">
        <f>'[1]Lack of Coping Capacity'!G8</f>
        <v>6.2</v>
      </c>
      <c r="AH4" s="20">
        <f>'[1]Lack of Coping Capacity'!AA8</f>
        <v>3.8</v>
      </c>
      <c r="AI4" s="20">
        <f>'[1]Lack of Coping Capacity'!M8</f>
        <v>3.4</v>
      </c>
      <c r="AJ4" s="20">
        <f>'[1]Lack of Coping Capacity'!R8</f>
        <v>4.0999999999999996</v>
      </c>
      <c r="AK4" s="20">
        <f>'[1]Lack of Coping Capacity'!Z8</f>
        <v>3.9</v>
      </c>
      <c r="AL4" s="23">
        <f>'[1]Imputed and missing data hidden'!BY4</f>
        <v>3</v>
      </c>
      <c r="AM4" s="24">
        <f t="shared" si="6"/>
        <v>5.8823529411764705E-2</v>
      </c>
      <c r="AN4" s="23" t="str">
        <f t="shared" si="7"/>
        <v/>
      </c>
      <c r="AO4" s="25">
        <f>'[1]Indicator Date hidden2'!BZ5</f>
        <v>0.55555555555555558</v>
      </c>
    </row>
    <row r="5" spans="1:41" x14ac:dyDescent="0.3">
      <c r="A5" s="19" t="str">
        <f>'[1]Indicator Data'!A9</f>
        <v>Angola</v>
      </c>
      <c r="B5" s="19" t="str">
        <f>'[1]Indicator Data'!B9</f>
        <v>AGO</v>
      </c>
      <c r="C5" s="20">
        <f t="shared" si="0"/>
        <v>4.8</v>
      </c>
      <c r="D5" s="20" t="str">
        <f t="shared" si="1"/>
        <v>Medium</v>
      </c>
      <c r="E5" s="21">
        <f t="shared" si="2"/>
        <v>49</v>
      </c>
      <c r="F5" s="22">
        <f>VLOOKUP($B5,'[1]Lack of Reliability Index'!$A$2:$H$192,8,FALSE)</f>
        <v>2.1621621621621614</v>
      </c>
      <c r="G5" s="20">
        <f t="shared" si="3"/>
        <v>3</v>
      </c>
      <c r="H5" s="20">
        <f>'[1]Hazard &amp; Exposure'!DD9</f>
        <v>3.2</v>
      </c>
      <c r="I5" s="20">
        <f>'[1]Hazard &amp; Exposure'!AO9</f>
        <v>0.1</v>
      </c>
      <c r="J5" s="20">
        <f>'[1]Hazard &amp; Exposure'!AP9</f>
        <v>5.0999999999999996</v>
      </c>
      <c r="K5" s="20">
        <f>'[1]Hazard &amp; Exposure'!AQ9</f>
        <v>0</v>
      </c>
      <c r="L5" s="20">
        <f>'[1]Hazard &amp; Exposure'!AR9</f>
        <v>0</v>
      </c>
      <c r="M5" s="20">
        <f>'[1]Hazard &amp; Exposure'!AU9</f>
        <v>3.7</v>
      </c>
      <c r="N5" s="20">
        <f>'[1]Hazard &amp; Exposure'!DC9</f>
        <v>7</v>
      </c>
      <c r="O5" s="20">
        <f>'[1]Hazard &amp; Exposure'!DK9</f>
        <v>2.8</v>
      </c>
      <c r="P5" s="20">
        <f>'[1]Hazard &amp; Exposure'!DG9</f>
        <v>4</v>
      </c>
      <c r="Q5" s="20">
        <f>'[1]Hazard &amp; Exposure'!DJ9</f>
        <v>0</v>
      </c>
      <c r="R5" s="20">
        <f t="shared" si="4"/>
        <v>5.2</v>
      </c>
      <c r="S5" s="20">
        <f>[1]Vulnerability!O9</f>
        <v>5.7</v>
      </c>
      <c r="T5" s="20">
        <f>[1]Vulnerability!E9</f>
        <v>8</v>
      </c>
      <c r="U5" s="20">
        <f>[1]Vulnerability!H9</f>
        <v>6.9</v>
      </c>
      <c r="V5" s="20">
        <f>[1]Vulnerability!N9</f>
        <v>0</v>
      </c>
      <c r="W5" s="20">
        <f>[1]Vulnerability!AM9</f>
        <v>4.5999999999999996</v>
      </c>
      <c r="X5" s="20">
        <f>[1]Vulnerability!T9</f>
        <v>5.0999999999999996</v>
      </c>
      <c r="Y5" s="20">
        <f>[1]Vulnerability!AB9</f>
        <v>5.4</v>
      </c>
      <c r="Z5" s="20">
        <f>[1]Vulnerability!AE9</f>
        <v>5</v>
      </c>
      <c r="AA5" s="20">
        <f>[1]Vulnerability!AH9</f>
        <v>0.1</v>
      </c>
      <c r="AB5" s="20">
        <f>[1]Vulnerability!AK9</f>
        <v>4.3</v>
      </c>
      <c r="AC5" s="20">
        <f>[1]Vulnerability!AL9</f>
        <v>4</v>
      </c>
      <c r="AD5" s="20">
        <f t="shared" si="5"/>
        <v>6.9</v>
      </c>
      <c r="AE5" s="20">
        <f>'[1]Lack of Coping Capacity'!H9</f>
        <v>6.3</v>
      </c>
      <c r="AF5" s="20">
        <f>'[1]Lack of Coping Capacity'!D9</f>
        <v>5.3</v>
      </c>
      <c r="AG5" s="20">
        <f>'[1]Lack of Coping Capacity'!G9</f>
        <v>7.3</v>
      </c>
      <c r="AH5" s="20">
        <f>'[1]Lack of Coping Capacity'!AA9</f>
        <v>7.5</v>
      </c>
      <c r="AI5" s="20">
        <f>'[1]Lack of Coping Capacity'!M9</f>
        <v>7</v>
      </c>
      <c r="AJ5" s="20">
        <f>'[1]Lack of Coping Capacity'!R9</f>
        <v>8</v>
      </c>
      <c r="AK5" s="20">
        <f>'[1]Lack of Coping Capacity'!Z9</f>
        <v>7.5</v>
      </c>
      <c r="AL5" s="23">
        <f>'[1]Imputed and missing data hidden'!BY5</f>
        <v>0</v>
      </c>
      <c r="AM5" s="24">
        <f t="shared" si="6"/>
        <v>0</v>
      </c>
      <c r="AN5" s="23" t="str">
        <f t="shared" si="7"/>
        <v/>
      </c>
      <c r="AO5" s="25">
        <f>'[1]Indicator Date hidden2'!BZ6</f>
        <v>0.40540540540540543</v>
      </c>
    </row>
    <row r="6" spans="1:41" x14ac:dyDescent="0.3">
      <c r="A6" s="19" t="str">
        <f>'[1]Indicator Data'!A10</f>
        <v>Antigua and Barbuda</v>
      </c>
      <c r="B6" s="19" t="str">
        <f>'[1]Indicator Data'!B10</f>
        <v>ATG</v>
      </c>
      <c r="C6" s="20">
        <f t="shared" si="0"/>
        <v>2.1</v>
      </c>
      <c r="D6" s="20" t="str">
        <f t="shared" si="1"/>
        <v>Low</v>
      </c>
      <c r="E6" s="21">
        <f t="shared" si="2"/>
        <v>150</v>
      </c>
      <c r="F6" s="22">
        <f>VLOOKUP($B6,'[1]Lack of Reliability Index'!$A$2:$H$192,8,FALSE)</f>
        <v>5.6612021857923498</v>
      </c>
      <c r="G6" s="20">
        <f t="shared" si="3"/>
        <v>2</v>
      </c>
      <c r="H6" s="20">
        <f>'[1]Hazard &amp; Exposure'!DD10</f>
        <v>3.7</v>
      </c>
      <c r="I6" s="20">
        <f>'[1]Hazard &amp; Exposure'!AO10</f>
        <v>5.2</v>
      </c>
      <c r="J6" s="20">
        <f>'[1]Hazard &amp; Exposure'!AP10</f>
        <v>0.1</v>
      </c>
      <c r="K6" s="20">
        <f>'[1]Hazard &amp; Exposure'!AQ10</f>
        <v>0</v>
      </c>
      <c r="L6" s="20">
        <f>'[1]Hazard &amp; Exposure'!AR10</f>
        <v>8.4</v>
      </c>
      <c r="M6" s="20">
        <f>'[1]Hazard &amp; Exposure'!AU10</f>
        <v>0</v>
      </c>
      <c r="N6" s="20">
        <f>'[1]Hazard &amp; Exposure'!DC10</f>
        <v>3.5</v>
      </c>
      <c r="O6" s="20">
        <f>'[1]Hazard &amp; Exposure'!DK10</f>
        <v>0</v>
      </c>
      <c r="P6" s="20">
        <f>'[1]Hazard &amp; Exposure'!DG10</f>
        <v>0</v>
      </c>
      <c r="Q6" s="20">
        <f>'[1]Hazard &amp; Exposure'!DJ10</f>
        <v>0</v>
      </c>
      <c r="R6" s="20">
        <f t="shared" si="4"/>
        <v>1.4</v>
      </c>
      <c r="S6" s="20">
        <f>[1]Vulnerability!O10</f>
        <v>1.9</v>
      </c>
      <c r="T6" s="20">
        <f>[1]Vulnerability!E10</f>
        <v>2.4</v>
      </c>
      <c r="U6" s="20" t="str">
        <f>[1]Vulnerability!H10</f>
        <v>x</v>
      </c>
      <c r="V6" s="20">
        <f>[1]Vulnerability!N10</f>
        <v>1</v>
      </c>
      <c r="W6" s="20">
        <f>[1]Vulnerability!AM10</f>
        <v>0.9</v>
      </c>
      <c r="X6" s="20">
        <f>[1]Vulnerability!T10</f>
        <v>0</v>
      </c>
      <c r="Y6" s="20">
        <f>[1]Vulnerability!AB10</f>
        <v>0.1</v>
      </c>
      <c r="Z6" s="20">
        <f>[1]Vulnerability!AE10</f>
        <v>0.5</v>
      </c>
      <c r="AA6" s="20">
        <f>[1]Vulnerability!AH10</f>
        <v>0</v>
      </c>
      <c r="AB6" s="20">
        <f>[1]Vulnerability!AK10</f>
        <v>5.2</v>
      </c>
      <c r="AC6" s="20">
        <f>[1]Vulnerability!AL10</f>
        <v>1.8</v>
      </c>
      <c r="AD6" s="20">
        <f t="shared" si="5"/>
        <v>3.5</v>
      </c>
      <c r="AE6" s="20">
        <f>'[1]Lack of Coping Capacity'!H10</f>
        <v>5.2</v>
      </c>
      <c r="AF6" s="20">
        <f>'[1]Lack of Coping Capacity'!D10</f>
        <v>5.4</v>
      </c>
      <c r="AG6" s="20">
        <f>'[1]Lack of Coping Capacity'!G10</f>
        <v>5</v>
      </c>
      <c r="AH6" s="20">
        <f>'[1]Lack of Coping Capacity'!AA10</f>
        <v>1.3</v>
      </c>
      <c r="AI6" s="20">
        <f>'[1]Lack of Coping Capacity'!M10</f>
        <v>0.8</v>
      </c>
      <c r="AJ6" s="20">
        <f>'[1]Lack of Coping Capacity'!R10</f>
        <v>0.7</v>
      </c>
      <c r="AK6" s="20">
        <f>'[1]Lack of Coping Capacity'!Z10</f>
        <v>2.4</v>
      </c>
      <c r="AL6" s="23">
        <f>'[1]Imputed and missing data hidden'!BY6</f>
        <v>20</v>
      </c>
      <c r="AM6" s="24">
        <f t="shared" si="6"/>
        <v>0.39215686274509803</v>
      </c>
      <c r="AN6" s="23" t="str">
        <f t="shared" si="7"/>
        <v/>
      </c>
      <c r="AO6" s="25">
        <f>'[1]Indicator Date hidden2'!BZ7</f>
        <v>0.31147540983606559</v>
      </c>
    </row>
    <row r="7" spans="1:41" x14ac:dyDescent="0.3">
      <c r="A7" s="19" t="str">
        <f>'[1]Indicator Data'!A11</f>
        <v>Argentina</v>
      </c>
      <c r="B7" s="19" t="str">
        <f>'[1]Indicator Data'!B11</f>
        <v>ARG</v>
      </c>
      <c r="C7" s="20">
        <f t="shared" si="0"/>
        <v>2.9</v>
      </c>
      <c r="D7" s="20" t="str">
        <f t="shared" si="1"/>
        <v>Low</v>
      </c>
      <c r="E7" s="21">
        <f t="shared" si="2"/>
        <v>119</v>
      </c>
      <c r="F7" s="22">
        <f>VLOOKUP($B7,'[1]Lack of Reliability Index'!$A$2:$H$192,8,FALSE)</f>
        <v>3.7925925925925918</v>
      </c>
      <c r="G7" s="20">
        <f t="shared" si="3"/>
        <v>2.6</v>
      </c>
      <c r="H7" s="20">
        <f>'[1]Hazard &amp; Exposure'!DD11</f>
        <v>4</v>
      </c>
      <c r="I7" s="20">
        <f>'[1]Hazard &amp; Exposure'!AO11</f>
        <v>6.7</v>
      </c>
      <c r="J7" s="20">
        <f>'[1]Hazard &amp; Exposure'!AP11</f>
        <v>6.5</v>
      </c>
      <c r="K7" s="20">
        <f>'[1]Hazard &amp; Exposure'!AQ11</f>
        <v>0</v>
      </c>
      <c r="L7" s="20">
        <f>'[1]Hazard &amp; Exposure'!AR11</f>
        <v>0</v>
      </c>
      <c r="M7" s="20">
        <f>'[1]Hazard &amp; Exposure'!AU11</f>
        <v>3.8</v>
      </c>
      <c r="N7" s="20">
        <f>'[1]Hazard &amp; Exposure'!DC11</f>
        <v>3.8</v>
      </c>
      <c r="O7" s="20">
        <f>'[1]Hazard &amp; Exposure'!DK11</f>
        <v>0.9</v>
      </c>
      <c r="P7" s="20">
        <f>'[1]Hazard &amp; Exposure'!DG11</f>
        <v>1.3</v>
      </c>
      <c r="Q7" s="20">
        <f>'[1]Hazard &amp; Exposure'!DJ11</f>
        <v>0</v>
      </c>
      <c r="R7" s="20">
        <f t="shared" si="4"/>
        <v>2.8</v>
      </c>
      <c r="S7" s="20">
        <f>[1]Vulnerability!O11</f>
        <v>1.7</v>
      </c>
      <c r="T7" s="20">
        <f>[1]Vulnerability!E11</f>
        <v>1.1000000000000001</v>
      </c>
      <c r="U7" s="20">
        <f>[1]Vulnerability!H11</f>
        <v>4.5</v>
      </c>
      <c r="V7" s="20">
        <f>[1]Vulnerability!N11</f>
        <v>0</v>
      </c>
      <c r="W7" s="20">
        <f>[1]Vulnerability!AM11</f>
        <v>3.8</v>
      </c>
      <c r="X7" s="20">
        <f>[1]Vulnerability!T11</f>
        <v>6.1</v>
      </c>
      <c r="Y7" s="20">
        <f>[1]Vulnerability!AB11</f>
        <v>0.4</v>
      </c>
      <c r="Z7" s="20">
        <f>[1]Vulnerability!AE11</f>
        <v>0.6</v>
      </c>
      <c r="AA7" s="20">
        <f>[1]Vulnerability!AH11</f>
        <v>0</v>
      </c>
      <c r="AB7" s="20">
        <f>[1]Vulnerability!AK11</f>
        <v>1</v>
      </c>
      <c r="AC7" s="20">
        <f>[1]Vulnerability!AL11</f>
        <v>0.5</v>
      </c>
      <c r="AD7" s="20">
        <f t="shared" si="5"/>
        <v>3.5</v>
      </c>
      <c r="AE7" s="20">
        <f>'[1]Lack of Coping Capacity'!H11</f>
        <v>4.7</v>
      </c>
      <c r="AF7" s="20">
        <f>'[1]Lack of Coping Capacity'!D11</f>
        <v>3.8</v>
      </c>
      <c r="AG7" s="20">
        <f>'[1]Lack of Coping Capacity'!G11</f>
        <v>5.5</v>
      </c>
      <c r="AH7" s="20">
        <f>'[1]Lack of Coping Capacity'!AA11</f>
        <v>2.1</v>
      </c>
      <c r="AI7" s="20">
        <f>'[1]Lack of Coping Capacity'!M11</f>
        <v>1.7</v>
      </c>
      <c r="AJ7" s="20">
        <f>'[1]Lack of Coping Capacity'!R11</f>
        <v>3</v>
      </c>
      <c r="AK7" s="20">
        <f>'[1]Lack of Coping Capacity'!Z11</f>
        <v>1.5</v>
      </c>
      <c r="AL7" s="23">
        <f>'[1]Imputed and missing data hidden'!BY7</f>
        <v>7</v>
      </c>
      <c r="AM7" s="24">
        <f t="shared" si="6"/>
        <v>0.13725490196078433</v>
      </c>
      <c r="AN7" s="23" t="str">
        <f t="shared" si="7"/>
        <v/>
      </c>
      <c r="AO7" s="25">
        <f>'[1]Indicator Date hidden2'!BZ8</f>
        <v>0.3611111111111111</v>
      </c>
    </row>
    <row r="8" spans="1:41" x14ac:dyDescent="0.3">
      <c r="A8" s="19" t="str">
        <f>'[1]Indicator Data'!A12</f>
        <v>Armenia</v>
      </c>
      <c r="B8" s="19" t="str">
        <f>'[1]Indicator Data'!B12</f>
        <v>ARM</v>
      </c>
      <c r="C8" s="20">
        <f t="shared" si="0"/>
        <v>5.4</v>
      </c>
      <c r="D8" s="20" t="str">
        <f t="shared" si="1"/>
        <v>High</v>
      </c>
      <c r="E8" s="21">
        <f t="shared" si="2"/>
        <v>29</v>
      </c>
      <c r="F8" s="22">
        <f>VLOOKUP($B8,'[1]Lack of Reliability Index'!$A$2:$H$192,8,FALSE)</f>
        <v>3.7333333333333343</v>
      </c>
      <c r="G8" s="20">
        <f t="shared" si="3"/>
        <v>8.4</v>
      </c>
      <c r="H8" s="20">
        <f>'[1]Hazard &amp; Exposure'!DD12</f>
        <v>4.4000000000000004</v>
      </c>
      <c r="I8" s="20">
        <f>'[1]Hazard &amp; Exposure'!AO12</f>
        <v>8.1999999999999993</v>
      </c>
      <c r="J8" s="20">
        <f>'[1]Hazard &amp; Exposure'!AP12</f>
        <v>4.3</v>
      </c>
      <c r="K8" s="20">
        <f>'[1]Hazard &amp; Exposure'!AQ12</f>
        <v>0</v>
      </c>
      <c r="L8" s="20">
        <f>'[1]Hazard &amp; Exposure'!AR12</f>
        <v>0</v>
      </c>
      <c r="M8" s="20">
        <f>'[1]Hazard &amp; Exposure'!AU12</f>
        <v>4.9000000000000004</v>
      </c>
      <c r="N8" s="20">
        <f>'[1]Hazard &amp; Exposure'!DC12</f>
        <v>5.0999999999999996</v>
      </c>
      <c r="O8" s="20">
        <f>'[1]Hazard &amp; Exposure'!DK12</f>
        <v>10</v>
      </c>
      <c r="P8" s="20">
        <f>'[1]Hazard &amp; Exposure'!DG12</f>
        <v>2.2999999999999998</v>
      </c>
      <c r="Q8" s="20">
        <f>'[1]Hazard &amp; Exposure'!DJ12</f>
        <v>10</v>
      </c>
      <c r="R8" s="20">
        <f t="shared" si="4"/>
        <v>4.0999999999999996</v>
      </c>
      <c r="S8" s="20">
        <f>[1]Vulnerability!O12</f>
        <v>1.8</v>
      </c>
      <c r="T8" s="20">
        <f>[1]Vulnerability!E12</f>
        <v>1.3</v>
      </c>
      <c r="U8" s="20">
        <f>[1]Vulnerability!H12</f>
        <v>2.2999999999999998</v>
      </c>
      <c r="V8" s="20">
        <f>[1]Vulnerability!N12</f>
        <v>2.4</v>
      </c>
      <c r="W8" s="20">
        <f>[1]Vulnerability!AM12</f>
        <v>5.8</v>
      </c>
      <c r="X8" s="20">
        <f>[1]Vulnerability!T12</f>
        <v>8.4</v>
      </c>
      <c r="Y8" s="20">
        <f>[1]Vulnerability!AB12</f>
        <v>0.3</v>
      </c>
      <c r="Z8" s="20">
        <f>[1]Vulnerability!AE12</f>
        <v>0.8</v>
      </c>
      <c r="AA8" s="20">
        <f>[1]Vulnerability!AH12</f>
        <v>0.1</v>
      </c>
      <c r="AB8" s="20">
        <f>[1]Vulnerability!AK12</f>
        <v>1.8</v>
      </c>
      <c r="AC8" s="20">
        <f>[1]Vulnerability!AL12</f>
        <v>0.8</v>
      </c>
      <c r="AD8" s="20">
        <f t="shared" si="5"/>
        <v>4.5</v>
      </c>
      <c r="AE8" s="20">
        <f>'[1]Lack of Coping Capacity'!H12</f>
        <v>6.3</v>
      </c>
      <c r="AF8" s="20">
        <f>'[1]Lack of Coping Capacity'!D12</f>
        <v>7.5</v>
      </c>
      <c r="AG8" s="20">
        <f>'[1]Lack of Coping Capacity'!G12</f>
        <v>5.0999999999999996</v>
      </c>
      <c r="AH8" s="20">
        <f>'[1]Lack of Coping Capacity'!AA12</f>
        <v>1.9</v>
      </c>
      <c r="AI8" s="20">
        <f>'[1]Lack of Coping Capacity'!M12</f>
        <v>1.8</v>
      </c>
      <c r="AJ8" s="20">
        <f>'[1]Lack of Coping Capacity'!R12</f>
        <v>1.2</v>
      </c>
      <c r="AK8" s="20">
        <f>'[1]Lack of Coping Capacity'!Z12</f>
        <v>2.7</v>
      </c>
      <c r="AL8" s="23">
        <f>'[1]Imputed and missing data hidden'!BY8</f>
        <v>4</v>
      </c>
      <c r="AM8" s="24">
        <f t="shared" si="6"/>
        <v>7.8431372549019607E-2</v>
      </c>
      <c r="AN8" s="23" t="str">
        <f t="shared" si="7"/>
        <v>YES</v>
      </c>
      <c r="AO8" s="25">
        <f>'[1]Indicator Date hidden2'!BZ9</f>
        <v>0.36</v>
      </c>
    </row>
    <row r="9" spans="1:41" x14ac:dyDescent="0.3">
      <c r="A9" s="19" t="str">
        <f>'[1]Indicator Data'!A13</f>
        <v>Australia</v>
      </c>
      <c r="B9" s="19" t="str">
        <f>'[1]Indicator Data'!B13</f>
        <v>AUS</v>
      </c>
      <c r="C9" s="20">
        <f t="shared" si="0"/>
        <v>2.2999999999999998</v>
      </c>
      <c r="D9" s="20" t="str">
        <f t="shared" si="1"/>
        <v>Low</v>
      </c>
      <c r="E9" s="21">
        <f t="shared" si="2"/>
        <v>140</v>
      </c>
      <c r="F9" s="22">
        <f>VLOOKUP($B9,'[1]Lack of Reliability Index'!$A$2:$H$192,8,FALSE)</f>
        <v>4.2587064676616917</v>
      </c>
      <c r="G9" s="20">
        <f t="shared" si="3"/>
        <v>2.7</v>
      </c>
      <c r="H9" s="20">
        <f>'[1]Hazard &amp; Exposure'!DD13</f>
        <v>4.8</v>
      </c>
      <c r="I9" s="20">
        <f>'[1]Hazard &amp; Exposure'!AO13</f>
        <v>0.2</v>
      </c>
      <c r="J9" s="20">
        <f>'[1]Hazard &amp; Exposure'!AP13</f>
        <v>5.3</v>
      </c>
      <c r="K9" s="20">
        <f>'[1]Hazard &amp; Exposure'!AQ13</f>
        <v>7.2</v>
      </c>
      <c r="L9" s="20">
        <f>'[1]Hazard &amp; Exposure'!AR13</f>
        <v>4.8</v>
      </c>
      <c r="M9" s="20">
        <f>'[1]Hazard &amp; Exposure'!AU13</f>
        <v>6.6</v>
      </c>
      <c r="N9" s="20">
        <f>'[1]Hazard &amp; Exposure'!DC13</f>
        <v>2.1</v>
      </c>
      <c r="O9" s="20">
        <f>'[1]Hazard &amp; Exposure'!DK13</f>
        <v>0</v>
      </c>
      <c r="P9" s="20">
        <f>'[1]Hazard &amp; Exposure'!DG13</f>
        <v>0</v>
      </c>
      <c r="Q9" s="20">
        <f>'[1]Hazard &amp; Exposure'!DJ13</f>
        <v>0</v>
      </c>
      <c r="R9" s="20">
        <f t="shared" si="4"/>
        <v>2.2000000000000002</v>
      </c>
      <c r="S9" s="20">
        <f>[1]Vulnerability!O13</f>
        <v>0.5</v>
      </c>
      <c r="T9" s="20">
        <f>[1]Vulnerability!E13</f>
        <v>0</v>
      </c>
      <c r="U9" s="20">
        <f>[1]Vulnerability!H13</f>
        <v>1.9</v>
      </c>
      <c r="V9" s="20">
        <f>[1]Vulnerability!N13</f>
        <v>0</v>
      </c>
      <c r="W9" s="20">
        <f>[1]Vulnerability!AM13</f>
        <v>3.7</v>
      </c>
      <c r="X9" s="20">
        <f>[1]Vulnerability!T13</f>
        <v>6</v>
      </c>
      <c r="Y9" s="20">
        <f>[1]Vulnerability!AB13</f>
        <v>0.1</v>
      </c>
      <c r="Z9" s="20">
        <f>[1]Vulnerability!AE13</f>
        <v>0.3</v>
      </c>
      <c r="AA9" s="20">
        <f>[1]Vulnerability!AH13</f>
        <v>0.1</v>
      </c>
      <c r="AB9" s="20">
        <f>[1]Vulnerability!AK13</f>
        <v>1</v>
      </c>
      <c r="AC9" s="20">
        <f>[1]Vulnerability!AL13</f>
        <v>0.4</v>
      </c>
      <c r="AD9" s="20">
        <f t="shared" si="5"/>
        <v>2.1</v>
      </c>
      <c r="AE9" s="20">
        <f>'[1]Lack of Coping Capacity'!H13</f>
        <v>2.2999999999999998</v>
      </c>
      <c r="AF9" s="20">
        <f>'[1]Lack of Coping Capacity'!D13</f>
        <v>2.4</v>
      </c>
      <c r="AG9" s="20">
        <f>'[1]Lack of Coping Capacity'!G13</f>
        <v>2.1</v>
      </c>
      <c r="AH9" s="20">
        <f>'[1]Lack of Coping Capacity'!AA13</f>
        <v>1.8</v>
      </c>
      <c r="AI9" s="20">
        <f>'[1]Lack of Coping Capacity'!M13</f>
        <v>2</v>
      </c>
      <c r="AJ9" s="20">
        <f>'[1]Lack of Coping Capacity'!R13</f>
        <v>3</v>
      </c>
      <c r="AK9" s="20">
        <f>'[1]Lack of Coping Capacity'!Z13</f>
        <v>0.4</v>
      </c>
      <c r="AL9" s="23">
        <f>'[1]Imputed and missing data hidden'!BY9</f>
        <v>10</v>
      </c>
      <c r="AM9" s="24">
        <f t="shared" si="6"/>
        <v>0.19607843137254902</v>
      </c>
      <c r="AN9" s="23" t="str">
        <f t="shared" si="7"/>
        <v/>
      </c>
      <c r="AO9" s="25">
        <f>'[1]Indicator Date hidden2'!BZ10</f>
        <v>0.29850746268656714</v>
      </c>
    </row>
    <row r="10" spans="1:41" x14ac:dyDescent="0.3">
      <c r="A10" s="19" t="str">
        <f>'[1]Indicator Data'!A14</f>
        <v>Austria</v>
      </c>
      <c r="B10" s="19" t="str">
        <f>'[1]Indicator Data'!B14</f>
        <v>AUT</v>
      </c>
      <c r="C10" s="20">
        <f t="shared" si="0"/>
        <v>1.7</v>
      </c>
      <c r="D10" s="20" t="str">
        <f t="shared" si="1"/>
        <v>Very Low</v>
      </c>
      <c r="E10" s="21">
        <f t="shared" si="2"/>
        <v>166</v>
      </c>
      <c r="F10" s="22">
        <f>VLOOKUP($B10,'[1]Lack of Reliability Index'!$A$2:$H$192,8,FALSE)</f>
        <v>5.05</v>
      </c>
      <c r="G10" s="20">
        <f t="shared" si="3"/>
        <v>1.3</v>
      </c>
      <c r="H10" s="20">
        <f>'[1]Hazard &amp; Exposure'!DD14</f>
        <v>2.5</v>
      </c>
      <c r="I10" s="20">
        <f>'[1]Hazard &amp; Exposure'!AO14</f>
        <v>4.2</v>
      </c>
      <c r="J10" s="20">
        <f>'[1]Hazard &amp; Exposure'!AP14</f>
        <v>5.5</v>
      </c>
      <c r="K10" s="20">
        <f>'[1]Hazard &amp; Exposure'!AQ14</f>
        <v>0</v>
      </c>
      <c r="L10" s="20">
        <f>'[1]Hazard &amp; Exposure'!AR14</f>
        <v>0</v>
      </c>
      <c r="M10" s="20">
        <f>'[1]Hazard &amp; Exposure'!AU14</f>
        <v>1.9</v>
      </c>
      <c r="N10" s="20">
        <f>'[1]Hazard &amp; Exposure'!DC14</f>
        <v>1.6</v>
      </c>
      <c r="O10" s="20">
        <f>'[1]Hazard &amp; Exposure'!DK14</f>
        <v>0</v>
      </c>
      <c r="P10" s="20">
        <f>'[1]Hazard &amp; Exposure'!DG14</f>
        <v>0</v>
      </c>
      <c r="Q10" s="20">
        <f>'[1]Hazard &amp; Exposure'!DJ14</f>
        <v>0</v>
      </c>
      <c r="R10" s="20">
        <f t="shared" si="4"/>
        <v>2.6</v>
      </c>
      <c r="S10" s="20">
        <f>[1]Vulnerability!O14</f>
        <v>0.3</v>
      </c>
      <c r="T10" s="20">
        <f>[1]Vulnerability!E14</f>
        <v>0</v>
      </c>
      <c r="U10" s="20">
        <f>[1]Vulnerability!H14</f>
        <v>1.2</v>
      </c>
      <c r="V10" s="20">
        <f>[1]Vulnerability!N14</f>
        <v>0.1</v>
      </c>
      <c r="W10" s="20">
        <f>[1]Vulnerability!AM14</f>
        <v>4.4000000000000004</v>
      </c>
      <c r="X10" s="20">
        <f>[1]Vulnerability!T14</f>
        <v>7</v>
      </c>
      <c r="Y10" s="20">
        <f>[1]Vulnerability!AB14</f>
        <v>0.1</v>
      </c>
      <c r="Z10" s="20">
        <f>[1]Vulnerability!AE14</f>
        <v>0.3</v>
      </c>
      <c r="AA10" s="20">
        <f>[1]Vulnerability!AH14</f>
        <v>0</v>
      </c>
      <c r="AB10" s="20">
        <f>[1]Vulnerability!AK14</f>
        <v>0.2</v>
      </c>
      <c r="AC10" s="20">
        <f>[1]Vulnerability!AL14</f>
        <v>0.2</v>
      </c>
      <c r="AD10" s="20">
        <f t="shared" si="5"/>
        <v>1.5</v>
      </c>
      <c r="AE10" s="20">
        <f>'[1]Lack of Coping Capacity'!H14</f>
        <v>2.1</v>
      </c>
      <c r="AF10" s="20">
        <f>'[1]Lack of Coping Capacity'!D14</f>
        <v>2</v>
      </c>
      <c r="AG10" s="20">
        <f>'[1]Lack of Coping Capacity'!G14</f>
        <v>2.2000000000000002</v>
      </c>
      <c r="AH10" s="20">
        <f>'[1]Lack of Coping Capacity'!AA14</f>
        <v>0.8</v>
      </c>
      <c r="AI10" s="20">
        <f>'[1]Lack of Coping Capacity'!M14</f>
        <v>1.8</v>
      </c>
      <c r="AJ10" s="20">
        <f>'[1]Lack of Coping Capacity'!R14</f>
        <v>0</v>
      </c>
      <c r="AK10" s="20">
        <f>'[1]Lack of Coping Capacity'!Z14</f>
        <v>0.6</v>
      </c>
      <c r="AL10" s="23">
        <f>'[1]Imputed and missing data hidden'!BY10</f>
        <v>13</v>
      </c>
      <c r="AM10" s="24">
        <f t="shared" si="6"/>
        <v>0.25490196078431371</v>
      </c>
      <c r="AN10" s="23" t="str">
        <f t="shared" si="7"/>
        <v/>
      </c>
      <c r="AO10" s="25">
        <f>'[1]Indicator Date hidden2'!BZ11</f>
        <v>0.296875</v>
      </c>
    </row>
    <row r="11" spans="1:41" x14ac:dyDescent="0.3">
      <c r="A11" s="19" t="str">
        <f>'[1]Indicator Data'!A15</f>
        <v>Azerbaijan</v>
      </c>
      <c r="B11" s="19" t="str">
        <f>'[1]Indicator Data'!B15</f>
        <v>AZE</v>
      </c>
      <c r="C11" s="20">
        <f t="shared" si="0"/>
        <v>5.9</v>
      </c>
      <c r="D11" s="20" t="str">
        <f t="shared" si="1"/>
        <v>High</v>
      </c>
      <c r="E11" s="21">
        <f t="shared" si="2"/>
        <v>22</v>
      </c>
      <c r="F11" s="22">
        <f>VLOOKUP($B11,'[1]Lack of Reliability Index'!$A$2:$H$192,8,FALSE)</f>
        <v>5.7652582159624419</v>
      </c>
      <c r="G11" s="20">
        <f t="shared" si="3"/>
        <v>8.5</v>
      </c>
      <c r="H11" s="20">
        <f>'[1]Hazard &amp; Exposure'!DD15</f>
        <v>4.8</v>
      </c>
      <c r="I11" s="20">
        <f>'[1]Hazard &amp; Exposure'!AO15</f>
        <v>8.8000000000000007</v>
      </c>
      <c r="J11" s="20">
        <f>'[1]Hazard &amp; Exposure'!AP15</f>
        <v>4.9000000000000004</v>
      </c>
      <c r="K11" s="20">
        <f>'[1]Hazard &amp; Exposure'!AQ15</f>
        <v>0</v>
      </c>
      <c r="L11" s="20">
        <f>'[1]Hazard &amp; Exposure'!AR15</f>
        <v>0</v>
      </c>
      <c r="M11" s="20">
        <f>'[1]Hazard &amp; Exposure'!AU15</f>
        <v>5</v>
      </c>
      <c r="N11" s="20">
        <f>'[1]Hazard &amp; Exposure'!DC15</f>
        <v>5.4</v>
      </c>
      <c r="O11" s="20">
        <f>'[1]Hazard &amp; Exposure'!DK15</f>
        <v>10</v>
      </c>
      <c r="P11" s="20">
        <f>'[1]Hazard &amp; Exposure'!DG15</f>
        <v>7.3</v>
      </c>
      <c r="Q11" s="20">
        <f>'[1]Hazard &amp; Exposure'!DJ15</f>
        <v>10</v>
      </c>
      <c r="R11" s="20">
        <f t="shared" si="4"/>
        <v>5.2</v>
      </c>
      <c r="S11" s="20">
        <f>[1]Vulnerability!O15</f>
        <v>2.7</v>
      </c>
      <c r="T11" s="20">
        <f>[1]Vulnerability!E15</f>
        <v>2.9</v>
      </c>
      <c r="U11" s="20">
        <f>[1]Vulnerability!H15</f>
        <v>4.3</v>
      </c>
      <c r="V11" s="20">
        <f>[1]Vulnerability!N15</f>
        <v>0.6</v>
      </c>
      <c r="W11" s="20">
        <f>[1]Vulnerability!AM15</f>
        <v>6.9</v>
      </c>
      <c r="X11" s="20">
        <f>[1]Vulnerability!T15</f>
        <v>9.4</v>
      </c>
      <c r="Y11" s="20">
        <f>[1]Vulnerability!AB15</f>
        <v>0.7</v>
      </c>
      <c r="Z11" s="20">
        <f>[1]Vulnerability!AE15</f>
        <v>1.4</v>
      </c>
      <c r="AA11" s="20">
        <f>[1]Vulnerability!AH15</f>
        <v>0</v>
      </c>
      <c r="AB11" s="20">
        <f>[1]Vulnerability!AK15</f>
        <v>1.3</v>
      </c>
      <c r="AC11" s="20">
        <f>[1]Vulnerability!AL15</f>
        <v>0.9</v>
      </c>
      <c r="AD11" s="20">
        <f t="shared" si="5"/>
        <v>4.5999999999999996</v>
      </c>
      <c r="AE11" s="20">
        <f>'[1]Lack of Coping Capacity'!H15</f>
        <v>6.2</v>
      </c>
      <c r="AF11" s="20" t="str">
        <f>'[1]Lack of Coping Capacity'!D15</f>
        <v>x</v>
      </c>
      <c r="AG11" s="20">
        <f>'[1]Lack of Coping Capacity'!G15</f>
        <v>6.2</v>
      </c>
      <c r="AH11" s="20">
        <f>'[1]Lack of Coping Capacity'!AA15</f>
        <v>2.5</v>
      </c>
      <c r="AI11" s="20">
        <f>'[1]Lack of Coping Capacity'!M15</f>
        <v>1.7</v>
      </c>
      <c r="AJ11" s="20">
        <f>'[1]Lack of Coping Capacity'!R15</f>
        <v>3.1</v>
      </c>
      <c r="AK11" s="20">
        <f>'[1]Lack of Coping Capacity'!Z15</f>
        <v>2.6</v>
      </c>
      <c r="AL11" s="23">
        <f>'[1]Imputed and missing data hidden'!BY11</f>
        <v>8</v>
      </c>
      <c r="AM11" s="24">
        <f t="shared" si="6"/>
        <v>0.15686274509803921</v>
      </c>
      <c r="AN11" s="23" t="str">
        <f t="shared" si="7"/>
        <v>YES</v>
      </c>
      <c r="AO11" s="25">
        <f>'[1]Indicator Date hidden2'!BZ12</f>
        <v>0.46478873239436619</v>
      </c>
    </row>
    <row r="12" spans="1:41" x14ac:dyDescent="0.3">
      <c r="A12" s="19" t="str">
        <f>'[1]Indicator Data'!A16</f>
        <v>Bahamas</v>
      </c>
      <c r="B12" s="19" t="str">
        <f>'[1]Indicator Data'!B16</f>
        <v>BHS</v>
      </c>
      <c r="C12" s="20">
        <f t="shared" si="0"/>
        <v>2.2000000000000002</v>
      </c>
      <c r="D12" s="20" t="str">
        <f t="shared" si="1"/>
        <v>Low</v>
      </c>
      <c r="E12" s="21">
        <f t="shared" si="2"/>
        <v>145</v>
      </c>
      <c r="F12" s="22">
        <f>VLOOKUP($B12,'[1]Lack of Reliability Index'!$A$2:$H$192,8,FALSE)</f>
        <v>5.806451612903226</v>
      </c>
      <c r="G12" s="20">
        <f t="shared" si="3"/>
        <v>1.8</v>
      </c>
      <c r="H12" s="20">
        <f>'[1]Hazard &amp; Exposure'!DD16</f>
        <v>3.3</v>
      </c>
      <c r="I12" s="20">
        <f>'[1]Hazard &amp; Exposure'!AO16</f>
        <v>0.1</v>
      </c>
      <c r="J12" s="20">
        <f>'[1]Hazard &amp; Exposure'!AP16</f>
        <v>0.1</v>
      </c>
      <c r="K12" s="20">
        <f>'[1]Hazard &amp; Exposure'!AQ16</f>
        <v>0</v>
      </c>
      <c r="L12" s="20">
        <f>'[1]Hazard &amp; Exposure'!AR16</f>
        <v>8.8000000000000007</v>
      </c>
      <c r="M12" s="20">
        <f>'[1]Hazard &amp; Exposure'!AU16</f>
        <v>1.5</v>
      </c>
      <c r="N12" s="20">
        <f>'[1]Hazard &amp; Exposure'!DC16</f>
        <v>3.7</v>
      </c>
      <c r="O12" s="20">
        <f>'[1]Hazard &amp; Exposure'!DK16</f>
        <v>0</v>
      </c>
      <c r="P12" s="20">
        <f>'[1]Hazard &amp; Exposure'!DG16</f>
        <v>0</v>
      </c>
      <c r="Q12" s="20">
        <f>'[1]Hazard &amp; Exposure'!DJ16</f>
        <v>0</v>
      </c>
      <c r="R12" s="20">
        <f t="shared" si="4"/>
        <v>1.9</v>
      </c>
      <c r="S12" s="20">
        <f>[1]Vulnerability!O16</f>
        <v>2.4</v>
      </c>
      <c r="T12" s="20">
        <f>[1]Vulnerability!E16</f>
        <v>1.7</v>
      </c>
      <c r="U12" s="20">
        <f>[1]Vulnerability!H16</f>
        <v>4.5</v>
      </c>
      <c r="V12" s="20">
        <f>[1]Vulnerability!N16</f>
        <v>1.8</v>
      </c>
      <c r="W12" s="20">
        <f>[1]Vulnerability!AM16</f>
        <v>1.4</v>
      </c>
      <c r="X12" s="20">
        <f>[1]Vulnerability!T16</f>
        <v>0.9</v>
      </c>
      <c r="Y12" s="20">
        <f>[1]Vulnerability!AB16</f>
        <v>0.2</v>
      </c>
      <c r="Z12" s="20">
        <f>[1]Vulnerability!AE16</f>
        <v>1</v>
      </c>
      <c r="AA12" s="20">
        <f>[1]Vulnerability!AH16</f>
        <v>1</v>
      </c>
      <c r="AB12" s="20">
        <f>[1]Vulnerability!AK16</f>
        <v>4.7</v>
      </c>
      <c r="AC12" s="20">
        <f>[1]Vulnerability!AL16</f>
        <v>1.9</v>
      </c>
      <c r="AD12" s="20">
        <f t="shared" si="5"/>
        <v>3.2</v>
      </c>
      <c r="AE12" s="20">
        <f>'[1]Lack of Coping Capacity'!H16</f>
        <v>3.9</v>
      </c>
      <c r="AF12" s="20" t="str">
        <f>'[1]Lack of Coping Capacity'!D16</f>
        <v>x</v>
      </c>
      <c r="AG12" s="20">
        <f>'[1]Lack of Coping Capacity'!G16</f>
        <v>3.9</v>
      </c>
      <c r="AH12" s="20">
        <f>'[1]Lack of Coping Capacity'!AA16</f>
        <v>2.4</v>
      </c>
      <c r="AI12" s="20">
        <f>'[1]Lack of Coping Capacity'!M16</f>
        <v>2.1</v>
      </c>
      <c r="AJ12" s="20">
        <f>'[1]Lack of Coping Capacity'!R16</f>
        <v>2</v>
      </c>
      <c r="AK12" s="20">
        <f>'[1]Lack of Coping Capacity'!Z16</f>
        <v>3</v>
      </c>
      <c r="AL12" s="23">
        <f>'[1]Imputed and missing data hidden'!BY12</f>
        <v>18</v>
      </c>
      <c r="AM12" s="24">
        <f t="shared" si="6"/>
        <v>0.35294117647058826</v>
      </c>
      <c r="AN12" s="23" t="str">
        <f t="shared" si="7"/>
        <v/>
      </c>
      <c r="AO12" s="25">
        <f>'[1]Indicator Date hidden2'!BZ13</f>
        <v>0.33870967741935482</v>
      </c>
    </row>
    <row r="13" spans="1:41" x14ac:dyDescent="0.3">
      <c r="A13" s="19" t="str">
        <f>'[1]Indicator Data'!A17</f>
        <v>Bahrain</v>
      </c>
      <c r="B13" s="19" t="str">
        <f>'[1]Indicator Data'!B17</f>
        <v>BHR</v>
      </c>
      <c r="C13" s="20">
        <f t="shared" si="0"/>
        <v>1.2</v>
      </c>
      <c r="D13" s="20" t="str">
        <f t="shared" si="1"/>
        <v>Very Low</v>
      </c>
      <c r="E13" s="21">
        <f t="shared" si="2"/>
        <v>181</v>
      </c>
      <c r="F13" s="22">
        <f>VLOOKUP($B13,'[1]Lack of Reliability Index'!$A$2:$H$192,8,FALSE)</f>
        <v>5.3763440860215059</v>
      </c>
      <c r="G13" s="20">
        <f t="shared" si="3"/>
        <v>0.5</v>
      </c>
      <c r="H13" s="20">
        <f>'[1]Hazard &amp; Exposure'!DD17</f>
        <v>0.9</v>
      </c>
      <c r="I13" s="20">
        <f>'[1]Hazard &amp; Exposure'!AO17</f>
        <v>0.1</v>
      </c>
      <c r="J13" s="20">
        <f>'[1]Hazard &amp; Exposure'!AP17</f>
        <v>0.1</v>
      </c>
      <c r="K13" s="20">
        <f>'[1]Hazard &amp; Exposure'!AQ17</f>
        <v>0</v>
      </c>
      <c r="L13" s="20">
        <f>'[1]Hazard &amp; Exposure'!AR17</f>
        <v>0</v>
      </c>
      <c r="M13" s="20">
        <f>'[1]Hazard &amp; Exposure'!AU17</f>
        <v>0</v>
      </c>
      <c r="N13" s="20">
        <f>'[1]Hazard &amp; Exposure'!DC17</f>
        <v>4.3</v>
      </c>
      <c r="O13" s="20">
        <f>'[1]Hazard &amp; Exposure'!DK17</f>
        <v>0.1</v>
      </c>
      <c r="P13" s="20">
        <f>'[1]Hazard &amp; Exposure'!DG17</f>
        <v>0.1</v>
      </c>
      <c r="Q13" s="20">
        <f>'[1]Hazard &amp; Exposure'!DJ17</f>
        <v>0</v>
      </c>
      <c r="R13" s="20">
        <f t="shared" si="4"/>
        <v>1.2</v>
      </c>
      <c r="S13" s="20">
        <f>[1]Vulnerability!O17</f>
        <v>1.2</v>
      </c>
      <c r="T13" s="20">
        <f>[1]Vulnerability!E17</f>
        <v>1</v>
      </c>
      <c r="U13" s="20">
        <f>[1]Vulnerability!H17</f>
        <v>2.8</v>
      </c>
      <c r="V13" s="20">
        <f>[1]Vulnerability!N17</f>
        <v>0</v>
      </c>
      <c r="W13" s="20">
        <f>[1]Vulnerability!AM17</f>
        <v>1.1000000000000001</v>
      </c>
      <c r="X13" s="20">
        <f>[1]Vulnerability!T17</f>
        <v>1.1000000000000001</v>
      </c>
      <c r="Y13" s="20">
        <f>[1]Vulnerability!AB17</f>
        <v>0.1</v>
      </c>
      <c r="Z13" s="20">
        <f>[1]Vulnerability!AE17</f>
        <v>0.5</v>
      </c>
      <c r="AA13" s="20">
        <f>[1]Vulnerability!AH17</f>
        <v>0</v>
      </c>
      <c r="AB13" s="20">
        <f>[1]Vulnerability!AK17</f>
        <v>3.4</v>
      </c>
      <c r="AC13" s="20">
        <f>[1]Vulnerability!AL17</f>
        <v>1.1000000000000001</v>
      </c>
      <c r="AD13" s="20">
        <f t="shared" si="5"/>
        <v>3.1</v>
      </c>
      <c r="AE13" s="20">
        <f>'[1]Lack of Coping Capacity'!H17</f>
        <v>4.5</v>
      </c>
      <c r="AF13" s="20">
        <f>'[1]Lack of Coping Capacity'!D17</f>
        <v>3.8</v>
      </c>
      <c r="AG13" s="20">
        <f>'[1]Lack of Coping Capacity'!G17</f>
        <v>5.0999999999999996</v>
      </c>
      <c r="AH13" s="20">
        <f>'[1]Lack of Coping Capacity'!AA17</f>
        <v>1.4</v>
      </c>
      <c r="AI13" s="20">
        <f>'[1]Lack of Coping Capacity'!M17</f>
        <v>1.2</v>
      </c>
      <c r="AJ13" s="20">
        <f>'[1]Lack of Coping Capacity'!R17</f>
        <v>0</v>
      </c>
      <c r="AK13" s="20">
        <f>'[1]Lack of Coping Capacity'!Z17</f>
        <v>2.9</v>
      </c>
      <c r="AL13" s="23">
        <f>'[1]Imputed and missing data hidden'!BY13</f>
        <v>19</v>
      </c>
      <c r="AM13" s="24">
        <f t="shared" si="6"/>
        <v>0.37254901960784315</v>
      </c>
      <c r="AN13" s="23" t="str">
        <f t="shared" si="7"/>
        <v/>
      </c>
      <c r="AO13" s="25">
        <f>'[1]Indicator Date hidden2'!BZ14</f>
        <v>0.25806451612903225</v>
      </c>
    </row>
    <row r="14" spans="1:41" x14ac:dyDescent="0.3">
      <c r="A14" s="19" t="str">
        <f>'[1]Indicator Data'!A18</f>
        <v>Bangladesh</v>
      </c>
      <c r="B14" s="19" t="str">
        <f>'[1]Indicator Data'!B18</f>
        <v>BGD</v>
      </c>
      <c r="C14" s="20">
        <f t="shared" si="0"/>
        <v>5.7</v>
      </c>
      <c r="D14" s="20" t="str">
        <f t="shared" si="1"/>
        <v>High</v>
      </c>
      <c r="E14" s="21">
        <f t="shared" si="2"/>
        <v>27</v>
      </c>
      <c r="F14" s="22">
        <f>VLOOKUP($B14,'[1]Lack of Reliability Index'!$A$2:$H$192,8,FALSE)</f>
        <v>2.7214611872146124</v>
      </c>
      <c r="G14" s="20">
        <f t="shared" si="3"/>
        <v>6.9</v>
      </c>
      <c r="H14" s="20">
        <f>'[1]Hazard &amp; Exposure'!DD18</f>
        <v>8.1999999999999993</v>
      </c>
      <c r="I14" s="20">
        <f>'[1]Hazard &amp; Exposure'!AO18</f>
        <v>9.1999999999999993</v>
      </c>
      <c r="J14" s="20">
        <f>'[1]Hazard &amp; Exposure'!AP18</f>
        <v>10</v>
      </c>
      <c r="K14" s="20">
        <f>'[1]Hazard &amp; Exposure'!AQ18</f>
        <v>8.1999999999999993</v>
      </c>
      <c r="L14" s="20">
        <f>'[1]Hazard &amp; Exposure'!AR18</f>
        <v>6.9</v>
      </c>
      <c r="M14" s="20">
        <f>'[1]Hazard &amp; Exposure'!AU18</f>
        <v>3.9</v>
      </c>
      <c r="N14" s="20">
        <f>'[1]Hazard &amp; Exposure'!DC18</f>
        <v>7.6</v>
      </c>
      <c r="O14" s="20">
        <f>'[1]Hazard &amp; Exposure'!DK18</f>
        <v>5</v>
      </c>
      <c r="P14" s="20">
        <f>'[1]Hazard &amp; Exposure'!DG18</f>
        <v>7.1</v>
      </c>
      <c r="Q14" s="20">
        <f>'[1]Hazard &amp; Exposure'!DJ18</f>
        <v>0</v>
      </c>
      <c r="R14" s="20">
        <f t="shared" si="4"/>
        <v>5.4</v>
      </c>
      <c r="S14" s="20">
        <f>[1]Vulnerability!O18</f>
        <v>4.8</v>
      </c>
      <c r="T14" s="20">
        <f>[1]Vulnerability!E18</f>
        <v>6.6</v>
      </c>
      <c r="U14" s="20">
        <f>[1]Vulnerability!H18</f>
        <v>4.5999999999999996</v>
      </c>
      <c r="V14" s="20">
        <f>[1]Vulnerability!N18</f>
        <v>1.3</v>
      </c>
      <c r="W14" s="20">
        <f>[1]Vulnerability!AM18</f>
        <v>6</v>
      </c>
      <c r="X14" s="20">
        <f>[1]Vulnerability!T18</f>
        <v>7.7</v>
      </c>
      <c r="Y14" s="20">
        <f>[1]Vulnerability!AB18</f>
        <v>2.6</v>
      </c>
      <c r="Z14" s="20">
        <f>[1]Vulnerability!AE18</f>
        <v>3.7</v>
      </c>
      <c r="AA14" s="20">
        <f>[1]Vulnerability!AH18</f>
        <v>4.5999999999999996</v>
      </c>
      <c r="AB14" s="20">
        <f>[1]Vulnerability!AK18</f>
        <v>3.2</v>
      </c>
      <c r="AC14" s="20">
        <f>[1]Vulnerability!AL18</f>
        <v>3.6</v>
      </c>
      <c r="AD14" s="20">
        <f t="shared" si="5"/>
        <v>5</v>
      </c>
      <c r="AE14" s="20">
        <f>'[1]Lack of Coping Capacity'!H18</f>
        <v>5</v>
      </c>
      <c r="AF14" s="20">
        <f>'[1]Lack of Coping Capacity'!D18</f>
        <v>3</v>
      </c>
      <c r="AG14" s="20">
        <f>'[1]Lack of Coping Capacity'!G18</f>
        <v>7</v>
      </c>
      <c r="AH14" s="20">
        <f>'[1]Lack of Coping Capacity'!AA18</f>
        <v>5</v>
      </c>
      <c r="AI14" s="20">
        <f>'[1]Lack of Coping Capacity'!M18</f>
        <v>4.9000000000000004</v>
      </c>
      <c r="AJ14" s="20">
        <f>'[1]Lack of Coping Capacity'!R18</f>
        <v>4.9000000000000004</v>
      </c>
      <c r="AK14" s="20">
        <f>'[1]Lack of Coping Capacity'!Z18</f>
        <v>5.2</v>
      </c>
      <c r="AL14" s="23">
        <f>'[1]Imputed and missing data hidden'!BY14</f>
        <v>5</v>
      </c>
      <c r="AM14" s="24">
        <f t="shared" si="6"/>
        <v>9.8039215686274508E-2</v>
      </c>
      <c r="AN14" s="23" t="str">
        <f t="shared" si="7"/>
        <v/>
      </c>
      <c r="AO14" s="25">
        <f>'[1]Indicator Date hidden2'!BZ15</f>
        <v>0.26027397260273971</v>
      </c>
    </row>
    <row r="15" spans="1:41" x14ac:dyDescent="0.3">
      <c r="A15" s="19" t="str">
        <f>'[1]Indicator Data'!A19</f>
        <v>Barbados</v>
      </c>
      <c r="B15" s="19" t="str">
        <f>'[1]Indicator Data'!B19</f>
        <v>BRB</v>
      </c>
      <c r="C15" s="20">
        <f t="shared" si="0"/>
        <v>2</v>
      </c>
      <c r="D15" s="20" t="str">
        <f t="shared" si="1"/>
        <v>Low</v>
      </c>
      <c r="E15" s="21">
        <f t="shared" si="2"/>
        <v>152</v>
      </c>
      <c r="F15" s="22">
        <f>VLOOKUP($B15,'[1]Lack of Reliability Index'!$A$2:$H$192,8,FALSE)</f>
        <v>5.7990049751243786</v>
      </c>
      <c r="G15" s="20">
        <f t="shared" si="3"/>
        <v>2.1</v>
      </c>
      <c r="H15" s="20">
        <f>'[1]Hazard &amp; Exposure'!DD19</f>
        <v>3.8</v>
      </c>
      <c r="I15" s="20">
        <f>'[1]Hazard &amp; Exposure'!AO19</f>
        <v>5.6</v>
      </c>
      <c r="J15" s="20">
        <f>'[1]Hazard &amp; Exposure'!AP19</f>
        <v>0.1</v>
      </c>
      <c r="K15" s="20">
        <f>'[1]Hazard &amp; Exposure'!AQ19</f>
        <v>5.7</v>
      </c>
      <c r="L15" s="20">
        <f>'[1]Hazard &amp; Exposure'!AR19</f>
        <v>4.5999999999999996</v>
      </c>
      <c r="M15" s="20">
        <f>'[1]Hazard &amp; Exposure'!AU19</f>
        <v>0.5</v>
      </c>
      <c r="N15" s="20">
        <f>'[1]Hazard &amp; Exposure'!DC19</f>
        <v>4.2</v>
      </c>
      <c r="O15" s="20">
        <f>'[1]Hazard &amp; Exposure'!DK19</f>
        <v>0</v>
      </c>
      <c r="P15" s="20">
        <f>'[1]Hazard &amp; Exposure'!DG19</f>
        <v>0</v>
      </c>
      <c r="Q15" s="20">
        <f>'[1]Hazard &amp; Exposure'!DJ19</f>
        <v>0</v>
      </c>
      <c r="R15" s="20">
        <f t="shared" si="4"/>
        <v>1.5</v>
      </c>
      <c r="S15" s="20">
        <f>[1]Vulnerability!O19</f>
        <v>2.2999999999999998</v>
      </c>
      <c r="T15" s="20">
        <f>[1]Vulnerability!E19</f>
        <v>2.6</v>
      </c>
      <c r="U15" s="20">
        <f>[1]Vulnerability!H19</f>
        <v>3.4</v>
      </c>
      <c r="V15" s="20">
        <f>[1]Vulnerability!N19</f>
        <v>0.5</v>
      </c>
      <c r="W15" s="20">
        <f>[1]Vulnerability!AM19</f>
        <v>0.6</v>
      </c>
      <c r="X15" s="20">
        <f>[1]Vulnerability!T19</f>
        <v>0</v>
      </c>
      <c r="Y15" s="20">
        <f>[1]Vulnerability!AB19</f>
        <v>0.5</v>
      </c>
      <c r="Z15" s="20">
        <f>[1]Vulnerability!AE19</f>
        <v>0.9</v>
      </c>
      <c r="AA15" s="20">
        <f>[1]Vulnerability!AH19</f>
        <v>1.1000000000000001</v>
      </c>
      <c r="AB15" s="20">
        <f>[1]Vulnerability!AK19</f>
        <v>2.1</v>
      </c>
      <c r="AC15" s="20">
        <f>[1]Vulnerability!AL19</f>
        <v>1.2</v>
      </c>
      <c r="AD15" s="20">
        <f t="shared" si="5"/>
        <v>2.5</v>
      </c>
      <c r="AE15" s="20">
        <f>'[1]Lack of Coping Capacity'!H19</f>
        <v>3.3</v>
      </c>
      <c r="AF15" s="20">
        <f>'[1]Lack of Coping Capacity'!D19</f>
        <v>2.8</v>
      </c>
      <c r="AG15" s="20">
        <f>'[1]Lack of Coping Capacity'!G19</f>
        <v>3.7</v>
      </c>
      <c r="AH15" s="20">
        <f>'[1]Lack of Coping Capacity'!AA19</f>
        <v>1.6</v>
      </c>
      <c r="AI15" s="20">
        <f>'[1]Lack of Coping Capacity'!M19</f>
        <v>1.6</v>
      </c>
      <c r="AJ15" s="20">
        <f>'[1]Lack of Coping Capacity'!R19</f>
        <v>0.2</v>
      </c>
      <c r="AK15" s="20">
        <f>'[1]Lack of Coping Capacity'!Z19</f>
        <v>3.1</v>
      </c>
      <c r="AL15" s="23">
        <f>'[1]Imputed and missing data hidden'!BY15</f>
        <v>11</v>
      </c>
      <c r="AM15" s="24">
        <f t="shared" si="6"/>
        <v>0.21568627450980393</v>
      </c>
      <c r="AN15" s="23" t="str">
        <f t="shared" si="7"/>
        <v/>
      </c>
      <c r="AO15" s="25">
        <f>'[1]Indicator Date hidden2'!BZ16</f>
        <v>0.53731343283582089</v>
      </c>
    </row>
    <row r="16" spans="1:41" x14ac:dyDescent="0.3">
      <c r="A16" s="19" t="str">
        <f>'[1]Indicator Data'!A20</f>
        <v>Belarus</v>
      </c>
      <c r="B16" s="19" t="str">
        <f>'[1]Indicator Data'!B20</f>
        <v>BLR</v>
      </c>
      <c r="C16" s="20">
        <f t="shared" si="0"/>
        <v>1.8</v>
      </c>
      <c r="D16" s="20" t="str">
        <f t="shared" si="1"/>
        <v>Very Low</v>
      </c>
      <c r="E16" s="21">
        <f t="shared" si="2"/>
        <v>160</v>
      </c>
      <c r="F16" s="22">
        <f>VLOOKUP($B16,'[1]Lack of Reliability Index'!$A$2:$H$192,8,FALSE)</f>
        <v>4.071641791044776</v>
      </c>
      <c r="G16" s="20">
        <f t="shared" si="3"/>
        <v>1.8</v>
      </c>
      <c r="H16" s="20">
        <f>'[1]Hazard &amp; Exposure'!DD20</f>
        <v>2</v>
      </c>
      <c r="I16" s="20">
        <f>'[1]Hazard &amp; Exposure'!AO20</f>
        <v>0.1</v>
      </c>
      <c r="J16" s="20">
        <f>'[1]Hazard &amp; Exposure'!AP20</f>
        <v>6.2</v>
      </c>
      <c r="K16" s="20">
        <f>'[1]Hazard &amp; Exposure'!AQ20</f>
        <v>0</v>
      </c>
      <c r="L16" s="20">
        <f>'[1]Hazard &amp; Exposure'!AR20</f>
        <v>0</v>
      </c>
      <c r="M16" s="20">
        <f>'[1]Hazard &amp; Exposure'!AU20</f>
        <v>1.5</v>
      </c>
      <c r="N16" s="20">
        <f>'[1]Hazard &amp; Exposure'!DC20</f>
        <v>2.2999999999999998</v>
      </c>
      <c r="O16" s="20">
        <f>'[1]Hazard &amp; Exposure'!DK20</f>
        <v>1.6</v>
      </c>
      <c r="P16" s="20">
        <f>'[1]Hazard &amp; Exposure'!DG20</f>
        <v>2.2999999999999998</v>
      </c>
      <c r="Q16" s="20">
        <f>'[1]Hazard &amp; Exposure'!DJ20</f>
        <v>0</v>
      </c>
      <c r="R16" s="20">
        <f t="shared" si="4"/>
        <v>1.2</v>
      </c>
      <c r="S16" s="20">
        <f>[1]Vulnerability!O20</f>
        <v>1.1000000000000001</v>
      </c>
      <c r="T16" s="20">
        <f>[1]Vulnerability!E20</f>
        <v>1.5</v>
      </c>
      <c r="U16" s="20">
        <f>[1]Vulnerability!H20</f>
        <v>0.9</v>
      </c>
      <c r="V16" s="20">
        <f>[1]Vulnerability!N20</f>
        <v>0.4</v>
      </c>
      <c r="W16" s="20">
        <f>[1]Vulnerability!AM20</f>
        <v>1.3</v>
      </c>
      <c r="X16" s="20">
        <f>[1]Vulnerability!T20</f>
        <v>2</v>
      </c>
      <c r="Y16" s="20">
        <f>[1]Vulnerability!AB20</f>
        <v>0.6</v>
      </c>
      <c r="Z16" s="20">
        <f>[1]Vulnerability!AE20</f>
        <v>0.2</v>
      </c>
      <c r="AA16" s="20">
        <f>[1]Vulnerability!AH20</f>
        <v>0</v>
      </c>
      <c r="AB16" s="20">
        <f>[1]Vulnerability!AK20</f>
        <v>1</v>
      </c>
      <c r="AC16" s="20">
        <f>[1]Vulnerability!AL20</f>
        <v>0.5</v>
      </c>
      <c r="AD16" s="20">
        <f t="shared" si="5"/>
        <v>2.7</v>
      </c>
      <c r="AE16" s="20">
        <f>'[1]Lack of Coping Capacity'!H20</f>
        <v>4.0999999999999996</v>
      </c>
      <c r="AF16" s="20">
        <f>'[1]Lack of Coping Capacity'!D20</f>
        <v>2.8</v>
      </c>
      <c r="AG16" s="20">
        <f>'[1]Lack of Coping Capacity'!G20</f>
        <v>5.4</v>
      </c>
      <c r="AH16" s="20">
        <f>'[1]Lack of Coping Capacity'!AA20</f>
        <v>1.1000000000000001</v>
      </c>
      <c r="AI16" s="20">
        <f>'[1]Lack of Coping Capacity'!M20</f>
        <v>1.4</v>
      </c>
      <c r="AJ16" s="20">
        <f>'[1]Lack of Coping Capacity'!R20</f>
        <v>0.3</v>
      </c>
      <c r="AK16" s="20">
        <f>'[1]Lack of Coping Capacity'!Z20</f>
        <v>1.6</v>
      </c>
      <c r="AL16" s="23">
        <f>'[1]Imputed and missing data hidden'!BY16</f>
        <v>9</v>
      </c>
      <c r="AM16" s="24">
        <f t="shared" si="6"/>
        <v>0.17647058823529413</v>
      </c>
      <c r="AN16" s="23" t="str">
        <f t="shared" si="7"/>
        <v/>
      </c>
      <c r="AO16" s="25">
        <f>'[1]Indicator Date hidden2'!BZ17</f>
        <v>0.31343283582089554</v>
      </c>
    </row>
    <row r="17" spans="1:41" x14ac:dyDescent="0.3">
      <c r="A17" s="19" t="str">
        <f>'[1]Indicator Data'!A21</f>
        <v>Belgium</v>
      </c>
      <c r="B17" s="19" t="str">
        <f>'[1]Indicator Data'!B21</f>
        <v>BEL</v>
      </c>
      <c r="C17" s="20">
        <f t="shared" si="0"/>
        <v>1.7</v>
      </c>
      <c r="D17" s="20" t="str">
        <f t="shared" si="1"/>
        <v>Very Low</v>
      </c>
      <c r="E17" s="21">
        <f t="shared" si="2"/>
        <v>166</v>
      </c>
      <c r="F17" s="22">
        <f>VLOOKUP($B17,'[1]Lack of Reliability Index'!$A$2:$H$192,8,FALSE)</f>
        <v>5.05</v>
      </c>
      <c r="G17" s="20">
        <f t="shared" si="3"/>
        <v>1.2</v>
      </c>
      <c r="H17" s="20">
        <f>'[1]Hazard &amp; Exposure'!DD21</f>
        <v>1.8</v>
      </c>
      <c r="I17" s="20">
        <f>'[1]Hazard &amp; Exposure'!AO21</f>
        <v>3.4</v>
      </c>
      <c r="J17" s="20">
        <f>'[1]Hazard &amp; Exposure'!AP21</f>
        <v>4</v>
      </c>
      <c r="K17" s="20">
        <f>'[1]Hazard &amp; Exposure'!AQ21</f>
        <v>0</v>
      </c>
      <c r="L17" s="20">
        <f>'[1]Hazard &amp; Exposure'!AR21</f>
        <v>0</v>
      </c>
      <c r="M17" s="20">
        <f>'[1]Hazard &amp; Exposure'!AU21</f>
        <v>1</v>
      </c>
      <c r="N17" s="20">
        <f>'[1]Hazard &amp; Exposure'!DC21</f>
        <v>1.3</v>
      </c>
      <c r="O17" s="20">
        <f>'[1]Hazard &amp; Exposure'!DK21</f>
        <v>0.5</v>
      </c>
      <c r="P17" s="20">
        <f>'[1]Hazard &amp; Exposure'!DG21</f>
        <v>0.7</v>
      </c>
      <c r="Q17" s="20">
        <f>'[1]Hazard &amp; Exposure'!DJ21</f>
        <v>0</v>
      </c>
      <c r="R17" s="20">
        <f t="shared" si="4"/>
        <v>2.1</v>
      </c>
      <c r="S17" s="20">
        <f>[1]Vulnerability!O21</f>
        <v>0.3</v>
      </c>
      <c r="T17" s="20">
        <f>[1]Vulnerability!E21</f>
        <v>0</v>
      </c>
      <c r="U17" s="20">
        <f>[1]Vulnerability!H21</f>
        <v>0.6</v>
      </c>
      <c r="V17" s="20">
        <f>[1]Vulnerability!N21</f>
        <v>0.4</v>
      </c>
      <c r="W17" s="20">
        <f>[1]Vulnerability!AM21</f>
        <v>3.6</v>
      </c>
      <c r="X17" s="20">
        <f>[1]Vulnerability!T21</f>
        <v>6</v>
      </c>
      <c r="Y17" s="20">
        <f>[1]Vulnerability!AB21</f>
        <v>0.1</v>
      </c>
      <c r="Z17" s="20">
        <f>[1]Vulnerability!AE21</f>
        <v>0.3</v>
      </c>
      <c r="AA17" s="20">
        <f>[1]Vulnerability!AH21</f>
        <v>0</v>
      </c>
      <c r="AB17" s="20">
        <f>[1]Vulnerability!AK21</f>
        <v>0.1</v>
      </c>
      <c r="AC17" s="20">
        <f>[1]Vulnerability!AL21</f>
        <v>0.1</v>
      </c>
      <c r="AD17" s="20">
        <f t="shared" si="5"/>
        <v>1.8</v>
      </c>
      <c r="AE17" s="20">
        <f>'[1]Lack of Coping Capacity'!H21</f>
        <v>2.7</v>
      </c>
      <c r="AF17" s="20" t="str">
        <f>'[1]Lack of Coping Capacity'!D21</f>
        <v>x</v>
      </c>
      <c r="AG17" s="20">
        <f>'[1]Lack of Coping Capacity'!G21</f>
        <v>2.7</v>
      </c>
      <c r="AH17" s="20">
        <f>'[1]Lack of Coping Capacity'!AA21</f>
        <v>0.9</v>
      </c>
      <c r="AI17" s="20">
        <f>'[1]Lack of Coping Capacity'!M21</f>
        <v>2</v>
      </c>
      <c r="AJ17" s="20">
        <f>'[1]Lack of Coping Capacity'!R21</f>
        <v>0</v>
      </c>
      <c r="AK17" s="20">
        <f>'[1]Lack of Coping Capacity'!Z21</f>
        <v>0.7</v>
      </c>
      <c r="AL17" s="23">
        <f>'[1]Imputed and missing data hidden'!BY17</f>
        <v>13</v>
      </c>
      <c r="AM17" s="24">
        <f t="shared" si="6"/>
        <v>0.25490196078431371</v>
      </c>
      <c r="AN17" s="23" t="str">
        <f t="shared" si="7"/>
        <v/>
      </c>
      <c r="AO17" s="25">
        <f>'[1]Indicator Date hidden2'!BZ18</f>
        <v>0.296875</v>
      </c>
    </row>
    <row r="18" spans="1:41" x14ac:dyDescent="0.3">
      <c r="A18" s="19" t="str">
        <f>'[1]Indicator Data'!A22</f>
        <v>Belize</v>
      </c>
      <c r="B18" s="19" t="str">
        <f>'[1]Indicator Data'!B22</f>
        <v>BLZ</v>
      </c>
      <c r="C18" s="20">
        <f t="shared" si="0"/>
        <v>3.9</v>
      </c>
      <c r="D18" s="20" t="str">
        <f t="shared" si="1"/>
        <v>Medium</v>
      </c>
      <c r="E18" s="21">
        <f t="shared" si="2"/>
        <v>83</v>
      </c>
      <c r="F18" s="22">
        <f>VLOOKUP($B18,'[1]Lack of Reliability Index'!$A$2:$H$192,8,FALSE)</f>
        <v>4.9435897435897438</v>
      </c>
      <c r="G18" s="20">
        <f t="shared" si="3"/>
        <v>3.1</v>
      </c>
      <c r="H18" s="20">
        <f>'[1]Hazard &amp; Exposure'!DD22</f>
        <v>5.4</v>
      </c>
      <c r="I18" s="20">
        <f>'[1]Hazard &amp; Exposure'!AO22</f>
        <v>2.4</v>
      </c>
      <c r="J18" s="20">
        <f>'[1]Hazard &amp; Exposure'!AP22</f>
        <v>8.4</v>
      </c>
      <c r="K18" s="20">
        <f>'[1]Hazard &amp; Exposure'!AQ22</f>
        <v>5.3</v>
      </c>
      <c r="L18" s="20">
        <f>'[1]Hazard &amp; Exposure'!AR22</f>
        <v>7.2</v>
      </c>
      <c r="M18" s="20">
        <f>'[1]Hazard &amp; Exposure'!AU22</f>
        <v>2.4</v>
      </c>
      <c r="N18" s="20">
        <f>'[1]Hazard &amp; Exposure'!DC22</f>
        <v>4</v>
      </c>
      <c r="O18" s="20">
        <f>'[1]Hazard &amp; Exposure'!DK22</f>
        <v>0</v>
      </c>
      <c r="P18" s="20">
        <f>'[1]Hazard &amp; Exposure'!DG22</f>
        <v>0</v>
      </c>
      <c r="Q18" s="20">
        <f>'[1]Hazard &amp; Exposure'!DJ22</f>
        <v>0</v>
      </c>
      <c r="R18" s="20">
        <f t="shared" si="4"/>
        <v>3.6</v>
      </c>
      <c r="S18" s="20">
        <f>[1]Vulnerability!O22</f>
        <v>3.9</v>
      </c>
      <c r="T18" s="20">
        <f>[1]Vulnerability!E22</f>
        <v>4.2</v>
      </c>
      <c r="U18" s="20">
        <f>[1]Vulnerability!H22</f>
        <v>5.5</v>
      </c>
      <c r="V18" s="20">
        <f>[1]Vulnerability!N22</f>
        <v>1.5</v>
      </c>
      <c r="W18" s="20">
        <f>[1]Vulnerability!AM22</f>
        <v>3.3</v>
      </c>
      <c r="X18" s="20">
        <f>[1]Vulnerability!T22</f>
        <v>3.1</v>
      </c>
      <c r="Y18" s="20">
        <f>[1]Vulnerability!AB22</f>
        <v>0.3</v>
      </c>
      <c r="Z18" s="20">
        <f>[1]Vulnerability!AE22</f>
        <v>1</v>
      </c>
      <c r="AA18" s="20">
        <f>[1]Vulnerability!AH22</f>
        <v>7.5</v>
      </c>
      <c r="AB18" s="20">
        <f>[1]Vulnerability!AK22</f>
        <v>2.1</v>
      </c>
      <c r="AC18" s="20">
        <f>[1]Vulnerability!AL22</f>
        <v>3.4</v>
      </c>
      <c r="AD18" s="20">
        <f t="shared" si="5"/>
        <v>5.2</v>
      </c>
      <c r="AE18" s="20">
        <f>'[1]Lack of Coping Capacity'!H22</f>
        <v>6.4</v>
      </c>
      <c r="AF18" s="20" t="str">
        <f>'[1]Lack of Coping Capacity'!D22</f>
        <v>x</v>
      </c>
      <c r="AG18" s="20">
        <f>'[1]Lack of Coping Capacity'!G22</f>
        <v>6.4</v>
      </c>
      <c r="AH18" s="20">
        <f>'[1]Lack of Coping Capacity'!AA22</f>
        <v>3.8</v>
      </c>
      <c r="AI18" s="20">
        <f>'[1]Lack of Coping Capacity'!M22</f>
        <v>4.3</v>
      </c>
      <c r="AJ18" s="20">
        <f>'[1]Lack of Coping Capacity'!R22</f>
        <v>3</v>
      </c>
      <c r="AK18" s="20">
        <f>'[1]Lack of Coping Capacity'!Z22</f>
        <v>4.0999999999999996</v>
      </c>
      <c r="AL18" s="23">
        <f>'[1]Imputed and missing data hidden'!BY18</f>
        <v>13</v>
      </c>
      <c r="AM18" s="24">
        <f t="shared" si="6"/>
        <v>0.25490196078431371</v>
      </c>
      <c r="AN18" s="23" t="str">
        <f t="shared" si="7"/>
        <v/>
      </c>
      <c r="AO18" s="25">
        <f>'[1]Indicator Date hidden2'!BZ19</f>
        <v>0.27692307692307694</v>
      </c>
    </row>
    <row r="19" spans="1:41" x14ac:dyDescent="0.3">
      <c r="A19" s="19" t="str">
        <f>'[1]Indicator Data'!A23</f>
        <v>Benin</v>
      </c>
      <c r="B19" s="19" t="str">
        <f>'[1]Indicator Data'!B23</f>
        <v>BEN</v>
      </c>
      <c r="C19" s="20">
        <f t="shared" si="0"/>
        <v>4.5</v>
      </c>
      <c r="D19" s="20" t="str">
        <f t="shared" si="1"/>
        <v>Medium</v>
      </c>
      <c r="E19" s="21">
        <f t="shared" si="2"/>
        <v>61</v>
      </c>
      <c r="F19" s="22">
        <f>VLOOKUP($B19,'[1]Lack of Reliability Index'!$A$2:$H$192,8,FALSE)</f>
        <v>1.9243243243243242</v>
      </c>
      <c r="G19" s="20">
        <f t="shared" si="3"/>
        <v>2.7</v>
      </c>
      <c r="H19" s="20">
        <f>'[1]Hazard &amp; Exposure'!DD23</f>
        <v>2.9</v>
      </c>
      <c r="I19" s="20">
        <f>'[1]Hazard &amp; Exposure'!AO23</f>
        <v>0.1</v>
      </c>
      <c r="J19" s="20">
        <f>'[1]Hazard &amp; Exposure'!AP23</f>
        <v>5.0999999999999996</v>
      </c>
      <c r="K19" s="20">
        <f>'[1]Hazard &amp; Exposure'!AQ23</f>
        <v>0</v>
      </c>
      <c r="L19" s="20">
        <f>'[1]Hazard &amp; Exposure'!AR23</f>
        <v>0</v>
      </c>
      <c r="M19" s="20">
        <f>'[1]Hazard &amp; Exposure'!AU23</f>
        <v>1</v>
      </c>
      <c r="N19" s="20">
        <f>'[1]Hazard &amp; Exposure'!DC23</f>
        <v>7.5</v>
      </c>
      <c r="O19" s="20">
        <f>'[1]Hazard &amp; Exposure'!DK23</f>
        <v>2.4</v>
      </c>
      <c r="P19" s="20">
        <f>'[1]Hazard &amp; Exposure'!DG23</f>
        <v>3.4</v>
      </c>
      <c r="Q19" s="20">
        <f>'[1]Hazard &amp; Exposure'!DJ23</f>
        <v>0</v>
      </c>
      <c r="R19" s="20">
        <f t="shared" si="4"/>
        <v>4.9000000000000004</v>
      </c>
      <c r="S19" s="20">
        <f>[1]Vulnerability!O23</f>
        <v>6.4</v>
      </c>
      <c r="T19" s="20">
        <f>[1]Vulnerability!E23</f>
        <v>8.6</v>
      </c>
      <c r="U19" s="20">
        <f>[1]Vulnerability!H23</f>
        <v>7</v>
      </c>
      <c r="V19" s="20">
        <f>[1]Vulnerability!N23</f>
        <v>1.4</v>
      </c>
      <c r="W19" s="20">
        <f>[1]Vulnerability!AM23</f>
        <v>2.9</v>
      </c>
      <c r="X19" s="20">
        <f>[1]Vulnerability!T23</f>
        <v>2.5</v>
      </c>
      <c r="Y19" s="20">
        <f>[1]Vulnerability!AB23</f>
        <v>4.5</v>
      </c>
      <c r="Z19" s="20">
        <f>[1]Vulnerability!AE23</f>
        <v>5.3</v>
      </c>
      <c r="AA19" s="20">
        <f>[1]Vulnerability!AH23</f>
        <v>0</v>
      </c>
      <c r="AB19" s="20">
        <f>[1]Vulnerability!AK23</f>
        <v>2.2000000000000002</v>
      </c>
      <c r="AC19" s="20">
        <f>[1]Vulnerability!AL23</f>
        <v>3.3</v>
      </c>
      <c r="AD19" s="20">
        <f t="shared" si="5"/>
        <v>6.8</v>
      </c>
      <c r="AE19" s="20">
        <f>'[1]Lack of Coping Capacity'!H23</f>
        <v>5.7</v>
      </c>
      <c r="AF19" s="20">
        <f>'[1]Lack of Coping Capacity'!D23</f>
        <v>5.5</v>
      </c>
      <c r="AG19" s="20">
        <f>'[1]Lack of Coping Capacity'!G23</f>
        <v>5.9</v>
      </c>
      <c r="AH19" s="20">
        <f>'[1]Lack of Coping Capacity'!AA23</f>
        <v>7.6</v>
      </c>
      <c r="AI19" s="20">
        <f>'[1]Lack of Coping Capacity'!M23</f>
        <v>7.4</v>
      </c>
      <c r="AJ19" s="20">
        <f>'[1]Lack of Coping Capacity'!R23</f>
        <v>8.3000000000000007</v>
      </c>
      <c r="AK19" s="20">
        <f>'[1]Lack of Coping Capacity'!Z23</f>
        <v>7</v>
      </c>
      <c r="AL19" s="23">
        <f>'[1]Imputed and missing data hidden'!BY19</f>
        <v>1</v>
      </c>
      <c r="AM19" s="24">
        <f t="shared" si="6"/>
        <v>1.9607843137254902E-2</v>
      </c>
      <c r="AN19" s="23" t="str">
        <f t="shared" si="7"/>
        <v/>
      </c>
      <c r="AO19" s="25">
        <f>'[1]Indicator Date hidden2'!BZ20</f>
        <v>0.3108108108108108</v>
      </c>
    </row>
    <row r="20" spans="1:41" x14ac:dyDescent="0.3">
      <c r="A20" s="19" t="str">
        <f>'[1]Indicator Data'!A24</f>
        <v>Bhutan</v>
      </c>
      <c r="B20" s="19" t="str">
        <f>'[1]Indicator Data'!B24</f>
        <v>BTN</v>
      </c>
      <c r="C20" s="20">
        <f t="shared" si="0"/>
        <v>3.1</v>
      </c>
      <c r="D20" s="20" t="str">
        <f t="shared" si="1"/>
        <v>Low</v>
      </c>
      <c r="E20" s="21">
        <f t="shared" si="2"/>
        <v>111</v>
      </c>
      <c r="F20" s="22">
        <f>VLOOKUP($B20,'[1]Lack of Reliability Index'!$A$2:$H$192,8,FALSE)</f>
        <v>5.3019607843137253</v>
      </c>
      <c r="G20" s="20">
        <f t="shared" si="3"/>
        <v>1.9</v>
      </c>
      <c r="H20" s="20">
        <f>'[1]Hazard &amp; Exposure'!DD24</f>
        <v>3.5</v>
      </c>
      <c r="I20" s="20">
        <f>'[1]Hazard &amp; Exposure'!AO24</f>
        <v>7.4</v>
      </c>
      <c r="J20" s="20">
        <f>'[1]Hazard &amp; Exposure'!AP24</f>
        <v>5.0999999999999996</v>
      </c>
      <c r="K20" s="20">
        <f>'[1]Hazard &amp; Exposure'!AQ24</f>
        <v>0</v>
      </c>
      <c r="L20" s="20">
        <f>'[1]Hazard &amp; Exposure'!AR24</f>
        <v>0</v>
      </c>
      <c r="M20" s="20">
        <f>'[1]Hazard &amp; Exposure'!AU24</f>
        <v>0</v>
      </c>
      <c r="N20" s="20">
        <f>'[1]Hazard &amp; Exposure'!DC24</f>
        <v>4.9000000000000004</v>
      </c>
      <c r="O20" s="20">
        <f>'[1]Hazard &amp; Exposure'!DK24</f>
        <v>0</v>
      </c>
      <c r="P20" s="20">
        <f>'[1]Hazard &amp; Exposure'!DG24</f>
        <v>0</v>
      </c>
      <c r="Q20" s="20">
        <f>'[1]Hazard &amp; Exposure'!DJ24</f>
        <v>0</v>
      </c>
      <c r="R20" s="20">
        <f t="shared" si="4"/>
        <v>3.5</v>
      </c>
      <c r="S20" s="20">
        <f>[1]Vulnerability!O24</f>
        <v>5.3</v>
      </c>
      <c r="T20" s="20">
        <f>[1]Vulnerability!E24</f>
        <v>6.9</v>
      </c>
      <c r="U20" s="20">
        <f>[1]Vulnerability!H24</f>
        <v>4.4000000000000004</v>
      </c>
      <c r="V20" s="20">
        <f>[1]Vulnerability!N24</f>
        <v>2.8</v>
      </c>
      <c r="W20" s="20">
        <f>[1]Vulnerability!AM24</f>
        <v>1.2</v>
      </c>
      <c r="X20" s="20">
        <f>[1]Vulnerability!T24</f>
        <v>0</v>
      </c>
      <c r="Y20" s="20">
        <f>[1]Vulnerability!AB24</f>
        <v>2.1</v>
      </c>
      <c r="Z20" s="20">
        <f>[1]Vulnerability!AE24</f>
        <v>2.5</v>
      </c>
      <c r="AA20" s="20">
        <f>[1]Vulnerability!AH24</f>
        <v>0.1</v>
      </c>
      <c r="AB20" s="20">
        <f>[1]Vulnerability!AK24</f>
        <v>4</v>
      </c>
      <c r="AC20" s="20">
        <f>[1]Vulnerability!AL24</f>
        <v>2.2999999999999998</v>
      </c>
      <c r="AD20" s="20">
        <f t="shared" si="5"/>
        <v>4.5999999999999996</v>
      </c>
      <c r="AE20" s="20">
        <f>'[1]Lack of Coping Capacity'!H24</f>
        <v>4.2</v>
      </c>
      <c r="AF20" s="20">
        <f>'[1]Lack of Coping Capacity'!D24</f>
        <v>4.5</v>
      </c>
      <c r="AG20" s="20">
        <f>'[1]Lack of Coping Capacity'!G24</f>
        <v>3.8</v>
      </c>
      <c r="AH20" s="20">
        <f>'[1]Lack of Coping Capacity'!AA24</f>
        <v>5</v>
      </c>
      <c r="AI20" s="20">
        <f>'[1]Lack of Coping Capacity'!M24</f>
        <v>4.3</v>
      </c>
      <c r="AJ20" s="20">
        <f>'[1]Lack of Coping Capacity'!R24</f>
        <v>4.5999999999999996</v>
      </c>
      <c r="AK20" s="20">
        <f>'[1]Lack of Coping Capacity'!Z24</f>
        <v>6</v>
      </c>
      <c r="AL20" s="23">
        <f>'[1]Imputed and missing data hidden'!BY20</f>
        <v>9</v>
      </c>
      <c r="AM20" s="24">
        <f t="shared" si="6"/>
        <v>0.17647058823529413</v>
      </c>
      <c r="AN20" s="23" t="str">
        <f t="shared" si="7"/>
        <v/>
      </c>
      <c r="AO20" s="25">
        <f>'[1]Indicator Date hidden2'!BZ21</f>
        <v>0.54411764705882348</v>
      </c>
    </row>
    <row r="21" spans="1:41" x14ac:dyDescent="0.3">
      <c r="A21" s="19" t="str">
        <f>'[1]Indicator Data'!A25</f>
        <v>Bolivia</v>
      </c>
      <c r="B21" s="19" t="str">
        <f>'[1]Indicator Data'!B25</f>
        <v>BOL</v>
      </c>
      <c r="C21" s="20">
        <f t="shared" si="0"/>
        <v>4.2</v>
      </c>
      <c r="D21" s="20" t="str">
        <f t="shared" si="1"/>
        <v>Medium</v>
      </c>
      <c r="E21" s="21">
        <f t="shared" si="2"/>
        <v>76</v>
      </c>
      <c r="F21" s="22">
        <f>VLOOKUP($B21,'[1]Lack of Reliability Index'!$A$2:$H$192,8,FALSE)</f>
        <v>3.9159817351598178</v>
      </c>
      <c r="G21" s="20">
        <f t="shared" si="3"/>
        <v>3.8</v>
      </c>
      <c r="H21" s="20">
        <f>'[1]Hazard &amp; Exposure'!DD25</f>
        <v>4.7</v>
      </c>
      <c r="I21" s="20">
        <f>'[1]Hazard &amp; Exposure'!AO25</f>
        <v>7.7</v>
      </c>
      <c r="J21" s="20">
        <f>'[1]Hazard &amp; Exposure'!AP25</f>
        <v>5.5</v>
      </c>
      <c r="K21" s="20">
        <f>'[1]Hazard &amp; Exposure'!AQ25</f>
        <v>0</v>
      </c>
      <c r="L21" s="20">
        <f>'[1]Hazard &amp; Exposure'!AR25</f>
        <v>0</v>
      </c>
      <c r="M21" s="20">
        <f>'[1]Hazard &amp; Exposure'!AU25</f>
        <v>6.5</v>
      </c>
      <c r="N21" s="20">
        <f>'[1]Hazard &amp; Exposure'!DC25</f>
        <v>5</v>
      </c>
      <c r="O21" s="20">
        <f>'[1]Hazard &amp; Exposure'!DK25</f>
        <v>2.8</v>
      </c>
      <c r="P21" s="20">
        <f>'[1]Hazard &amp; Exposure'!DG25</f>
        <v>4</v>
      </c>
      <c r="Q21" s="20">
        <f>'[1]Hazard &amp; Exposure'!DJ25</f>
        <v>0</v>
      </c>
      <c r="R21" s="20">
        <f t="shared" si="4"/>
        <v>3.6</v>
      </c>
      <c r="S21" s="20">
        <f>[1]Vulnerability!O25</f>
        <v>4.4000000000000004</v>
      </c>
      <c r="T21" s="20">
        <f>[1]Vulnerability!E25</f>
        <v>5.8</v>
      </c>
      <c r="U21" s="20">
        <f>[1]Vulnerability!H25</f>
        <v>4.9000000000000004</v>
      </c>
      <c r="V21" s="20">
        <f>[1]Vulnerability!N25</f>
        <v>1.1000000000000001</v>
      </c>
      <c r="W21" s="20">
        <f>[1]Vulnerability!AM25</f>
        <v>2.8</v>
      </c>
      <c r="X21" s="20">
        <f>[1]Vulnerability!T25</f>
        <v>3.3</v>
      </c>
      <c r="Y21" s="20">
        <f>[1]Vulnerability!AB25</f>
        <v>0.6</v>
      </c>
      <c r="Z21" s="20">
        <f>[1]Vulnerability!AE25</f>
        <v>1.4</v>
      </c>
      <c r="AA21" s="20">
        <f>[1]Vulnerability!AH25</f>
        <v>2.9</v>
      </c>
      <c r="AB21" s="20">
        <f>[1]Vulnerability!AK25</f>
        <v>4</v>
      </c>
      <c r="AC21" s="20">
        <f>[1]Vulnerability!AL25</f>
        <v>2.2999999999999998</v>
      </c>
      <c r="AD21" s="20">
        <f t="shared" si="5"/>
        <v>5.5</v>
      </c>
      <c r="AE21" s="20">
        <f>'[1]Lack of Coping Capacity'!H25</f>
        <v>6.2</v>
      </c>
      <c r="AF21" s="20">
        <f>'[1]Lack of Coping Capacity'!D25</f>
        <v>5.6</v>
      </c>
      <c r="AG21" s="20">
        <f>'[1]Lack of Coping Capacity'!G25</f>
        <v>6.7</v>
      </c>
      <c r="AH21" s="20">
        <f>'[1]Lack of Coping Capacity'!AA25</f>
        <v>4.5999999999999996</v>
      </c>
      <c r="AI21" s="20">
        <f>'[1]Lack of Coping Capacity'!M25</f>
        <v>3.2</v>
      </c>
      <c r="AJ21" s="20">
        <f>'[1]Lack of Coping Capacity'!R25</f>
        <v>5</v>
      </c>
      <c r="AK21" s="20">
        <f>'[1]Lack of Coping Capacity'!Z25</f>
        <v>5.5</v>
      </c>
      <c r="AL21" s="23">
        <f>'[1]Imputed and missing data hidden'!BY21</f>
        <v>4</v>
      </c>
      <c r="AM21" s="24">
        <f t="shared" si="6"/>
        <v>7.8431372549019607E-2</v>
      </c>
      <c r="AN21" s="23" t="str">
        <f t="shared" si="7"/>
        <v/>
      </c>
      <c r="AO21" s="25">
        <f>'[1]Indicator Date hidden2'!BZ22</f>
        <v>0.53424657534246578</v>
      </c>
    </row>
    <row r="22" spans="1:41" x14ac:dyDescent="0.3">
      <c r="A22" s="19" t="str">
        <f>'[1]Indicator Data'!A26</f>
        <v>Bosnia and Herzegovina</v>
      </c>
      <c r="B22" s="19" t="str">
        <f>'[1]Indicator Data'!B26</f>
        <v>BIH</v>
      </c>
      <c r="C22" s="20">
        <f t="shared" si="0"/>
        <v>3.5</v>
      </c>
      <c r="D22" s="20" t="str">
        <f t="shared" si="1"/>
        <v>Medium</v>
      </c>
      <c r="E22" s="21">
        <f t="shared" si="2"/>
        <v>101</v>
      </c>
      <c r="F22" s="22">
        <f>VLOOKUP($B22,'[1]Lack of Reliability Index'!$A$2:$H$192,8,FALSE)</f>
        <v>6.1449275362318847</v>
      </c>
      <c r="G22" s="20">
        <f t="shared" si="3"/>
        <v>2.5</v>
      </c>
      <c r="H22" s="20">
        <f>'[1]Hazard &amp; Exposure'!DD26</f>
        <v>4</v>
      </c>
      <c r="I22" s="20">
        <f>'[1]Hazard &amp; Exposure'!AO26</f>
        <v>6.3</v>
      </c>
      <c r="J22" s="20">
        <f>'[1]Hazard &amp; Exposure'!AP26</f>
        <v>7.1</v>
      </c>
      <c r="K22" s="20">
        <f>'[1]Hazard &amp; Exposure'!AQ26</f>
        <v>3.1</v>
      </c>
      <c r="L22" s="20">
        <f>'[1]Hazard &amp; Exposure'!AR26</f>
        <v>0</v>
      </c>
      <c r="M22" s="20">
        <f>'[1]Hazard &amp; Exposure'!AU26</f>
        <v>2.8</v>
      </c>
      <c r="N22" s="20">
        <f>'[1]Hazard &amp; Exposure'!DC26</f>
        <v>2.2999999999999998</v>
      </c>
      <c r="O22" s="20">
        <f>'[1]Hazard &amp; Exposure'!DK26</f>
        <v>0.8</v>
      </c>
      <c r="P22" s="20">
        <f>'[1]Hazard &amp; Exposure'!DG26</f>
        <v>1.1000000000000001</v>
      </c>
      <c r="Q22" s="20">
        <f>'[1]Hazard &amp; Exposure'!DJ26</f>
        <v>0</v>
      </c>
      <c r="R22" s="20">
        <f t="shared" si="4"/>
        <v>3.7</v>
      </c>
      <c r="S22" s="20">
        <f>[1]Vulnerability!O26</f>
        <v>2.6</v>
      </c>
      <c r="T22" s="20">
        <f>[1]Vulnerability!E26</f>
        <v>2.9</v>
      </c>
      <c r="U22" s="20">
        <f>[1]Vulnerability!H26</f>
        <v>2</v>
      </c>
      <c r="V22" s="20">
        <f>[1]Vulnerability!N26</f>
        <v>2.4</v>
      </c>
      <c r="W22" s="20">
        <f>[1]Vulnerability!AM26</f>
        <v>4.5999999999999996</v>
      </c>
      <c r="X22" s="20">
        <f>[1]Vulnerability!T26</f>
        <v>7.1</v>
      </c>
      <c r="Y22" s="20">
        <f>[1]Vulnerability!AB26</f>
        <v>0.3</v>
      </c>
      <c r="Z22" s="20">
        <f>[1]Vulnerability!AE26</f>
        <v>0.5</v>
      </c>
      <c r="AA22" s="20">
        <f>[1]Vulnerability!AH26</f>
        <v>0.2</v>
      </c>
      <c r="AB22" s="20">
        <f>[1]Vulnerability!AK26</f>
        <v>1.2</v>
      </c>
      <c r="AC22" s="20">
        <f>[1]Vulnerability!AL26</f>
        <v>0.6</v>
      </c>
      <c r="AD22" s="20">
        <f t="shared" si="5"/>
        <v>4.7</v>
      </c>
      <c r="AE22" s="20">
        <f>'[1]Lack of Coping Capacity'!H26</f>
        <v>6.4</v>
      </c>
      <c r="AF22" s="20" t="str">
        <f>'[1]Lack of Coping Capacity'!D26</f>
        <v>x</v>
      </c>
      <c r="AG22" s="20">
        <f>'[1]Lack of Coping Capacity'!G26</f>
        <v>6.4</v>
      </c>
      <c r="AH22" s="20">
        <f>'[1]Lack of Coping Capacity'!AA26</f>
        <v>2.4</v>
      </c>
      <c r="AI22" s="20">
        <f>'[1]Lack of Coping Capacity'!M26</f>
        <v>2</v>
      </c>
      <c r="AJ22" s="20">
        <f>'[1]Lack of Coping Capacity'!R26</f>
        <v>1.3</v>
      </c>
      <c r="AK22" s="20">
        <f>'[1]Lack of Coping Capacity'!Z26</f>
        <v>3.8</v>
      </c>
      <c r="AL22" s="23">
        <f>'[1]Imputed and missing data hidden'!BY22</f>
        <v>10</v>
      </c>
      <c r="AM22" s="24">
        <f t="shared" si="6"/>
        <v>0.19607843137254902</v>
      </c>
      <c r="AN22" s="23" t="str">
        <f t="shared" si="7"/>
        <v/>
      </c>
      <c r="AO22" s="25">
        <f>'[1]Indicator Date hidden2'!BZ23</f>
        <v>0.65217391304347827</v>
      </c>
    </row>
    <row r="23" spans="1:41" x14ac:dyDescent="0.3">
      <c r="A23" s="19" t="str">
        <f>'[1]Indicator Data'!A27</f>
        <v>Botswana</v>
      </c>
      <c r="B23" s="19" t="str">
        <f>'[1]Indicator Data'!B27</f>
        <v>BWA</v>
      </c>
      <c r="C23" s="20">
        <f t="shared" si="0"/>
        <v>3.1</v>
      </c>
      <c r="D23" s="20" t="str">
        <f t="shared" si="1"/>
        <v>Low</v>
      </c>
      <c r="E23" s="21">
        <f t="shared" si="2"/>
        <v>111</v>
      </c>
      <c r="F23" s="22">
        <f>VLOOKUP($B23,'[1]Lack of Reliability Index'!$A$2:$H$192,8,FALSE)</f>
        <v>3.3539906103286388</v>
      </c>
      <c r="G23" s="20">
        <f t="shared" si="3"/>
        <v>1.7</v>
      </c>
      <c r="H23" s="20">
        <f>'[1]Hazard &amp; Exposure'!DD27</f>
        <v>2.8</v>
      </c>
      <c r="I23" s="20">
        <f>'[1]Hazard &amp; Exposure'!AO27</f>
        <v>0.1</v>
      </c>
      <c r="J23" s="20">
        <f>'[1]Hazard &amp; Exposure'!AP27</f>
        <v>4.8</v>
      </c>
      <c r="K23" s="20">
        <f>'[1]Hazard &amp; Exposure'!AQ27</f>
        <v>0</v>
      </c>
      <c r="L23" s="20">
        <f>'[1]Hazard &amp; Exposure'!AR27</f>
        <v>0</v>
      </c>
      <c r="M23" s="20">
        <f>'[1]Hazard &amp; Exposure'!AU27</f>
        <v>5.5</v>
      </c>
      <c r="N23" s="20">
        <f>'[1]Hazard &amp; Exposure'!DC27</f>
        <v>4.0999999999999996</v>
      </c>
      <c r="O23" s="20">
        <f>'[1]Hazard &amp; Exposure'!DK27</f>
        <v>0.4</v>
      </c>
      <c r="P23" s="20">
        <f>'[1]Hazard &amp; Exposure'!DG27</f>
        <v>0.5</v>
      </c>
      <c r="Q23" s="20">
        <f>'[1]Hazard &amp; Exposure'!DJ27</f>
        <v>0</v>
      </c>
      <c r="R23" s="20">
        <f t="shared" si="4"/>
        <v>3.7</v>
      </c>
      <c r="S23" s="20">
        <f>[1]Vulnerability!O27</f>
        <v>4.5</v>
      </c>
      <c r="T23" s="20">
        <f>[1]Vulnerability!E27</f>
        <v>5.4</v>
      </c>
      <c r="U23" s="20">
        <f>[1]Vulnerability!H27</f>
        <v>6.7</v>
      </c>
      <c r="V23" s="20">
        <f>[1]Vulnerability!N27</f>
        <v>0.5</v>
      </c>
      <c r="W23" s="20">
        <f>[1]Vulnerability!AM27</f>
        <v>2.9</v>
      </c>
      <c r="X23" s="20">
        <f>[1]Vulnerability!T27</f>
        <v>1.4</v>
      </c>
      <c r="Y23" s="20">
        <f>[1]Vulnerability!AB27</f>
        <v>3.9</v>
      </c>
      <c r="Z23" s="20">
        <f>[1]Vulnerability!AE27</f>
        <v>3.2</v>
      </c>
      <c r="AA23" s="20">
        <f>[1]Vulnerability!AH27</f>
        <v>0.4</v>
      </c>
      <c r="AB23" s="20">
        <f>[1]Vulnerability!AK27</f>
        <v>7.3</v>
      </c>
      <c r="AC23" s="20">
        <f>[1]Vulnerability!AL27</f>
        <v>4.2</v>
      </c>
      <c r="AD23" s="20">
        <f t="shared" si="5"/>
        <v>4.5999999999999996</v>
      </c>
      <c r="AE23" s="20">
        <f>'[1]Lack of Coping Capacity'!H27</f>
        <v>4.9000000000000004</v>
      </c>
      <c r="AF23" s="20">
        <f>'[1]Lack of Coping Capacity'!D27</f>
        <v>5.6</v>
      </c>
      <c r="AG23" s="20">
        <f>'[1]Lack of Coping Capacity'!G27</f>
        <v>4.0999999999999996</v>
      </c>
      <c r="AH23" s="20">
        <f>'[1]Lack of Coping Capacity'!AA27</f>
        <v>4.3</v>
      </c>
      <c r="AI23" s="20">
        <f>'[1]Lack of Coping Capacity'!M27</f>
        <v>3.4</v>
      </c>
      <c r="AJ23" s="20">
        <f>'[1]Lack of Coping Capacity'!R27</f>
        <v>4.5999999999999996</v>
      </c>
      <c r="AK23" s="20">
        <f>'[1]Lack of Coping Capacity'!Z27</f>
        <v>4.8</v>
      </c>
      <c r="AL23" s="23">
        <f>'[1]Imputed and missing data hidden'!BY23</f>
        <v>3</v>
      </c>
      <c r="AM23" s="24">
        <f t="shared" si="6"/>
        <v>5.8823529411764705E-2</v>
      </c>
      <c r="AN23" s="23" t="str">
        <f t="shared" si="7"/>
        <v/>
      </c>
      <c r="AO23" s="25">
        <f>'[1]Indicator Date hidden2'!BZ24</f>
        <v>0.47887323943661969</v>
      </c>
    </row>
    <row r="24" spans="1:41" x14ac:dyDescent="0.3">
      <c r="A24" s="19" t="str">
        <f>'[1]Indicator Data'!A28</f>
        <v>Brazil</v>
      </c>
      <c r="B24" s="19" t="str">
        <f>'[1]Indicator Data'!B28</f>
        <v>BRA</v>
      </c>
      <c r="C24" s="20">
        <f t="shared" si="0"/>
        <v>4.9000000000000004</v>
      </c>
      <c r="D24" s="20" t="str">
        <f t="shared" si="1"/>
        <v>Medium</v>
      </c>
      <c r="E24" s="21">
        <f t="shared" si="2"/>
        <v>45</v>
      </c>
      <c r="F24" s="22">
        <f>VLOOKUP($B24,'[1]Lack of Reliability Index'!$A$2:$H$192,8,FALSE)</f>
        <v>4.68075117370892</v>
      </c>
      <c r="G24" s="20">
        <f t="shared" si="3"/>
        <v>7.2</v>
      </c>
      <c r="H24" s="20">
        <f>'[1]Hazard &amp; Exposure'!DD28</f>
        <v>4</v>
      </c>
      <c r="I24" s="20">
        <f>'[1]Hazard &amp; Exposure'!AO28</f>
        <v>1</v>
      </c>
      <c r="J24" s="20">
        <f>'[1]Hazard &amp; Exposure'!AP28</f>
        <v>8.1</v>
      </c>
      <c r="K24" s="20">
        <f>'[1]Hazard &amp; Exposure'!AQ28</f>
        <v>0</v>
      </c>
      <c r="L24" s="20">
        <f>'[1]Hazard &amp; Exposure'!AR28</f>
        <v>0</v>
      </c>
      <c r="M24" s="20">
        <f>'[1]Hazard &amp; Exposure'!AU28</f>
        <v>4.5</v>
      </c>
      <c r="N24" s="20">
        <f>'[1]Hazard &amp; Exposure'!DC28</f>
        <v>5.7</v>
      </c>
      <c r="O24" s="20">
        <f>'[1]Hazard &amp; Exposure'!DK28</f>
        <v>9</v>
      </c>
      <c r="P24" s="20">
        <f>'[1]Hazard &amp; Exposure'!DG28</f>
        <v>9.5</v>
      </c>
      <c r="Q24" s="20">
        <f>'[1]Hazard &amp; Exposure'!DJ28</f>
        <v>9</v>
      </c>
      <c r="R24" s="20">
        <f t="shared" si="4"/>
        <v>3.8</v>
      </c>
      <c r="S24" s="20">
        <f>[1]Vulnerability!O28</f>
        <v>3.5</v>
      </c>
      <c r="T24" s="20">
        <f>[1]Vulnerability!E28</f>
        <v>3.7</v>
      </c>
      <c r="U24" s="20">
        <f>[1]Vulnerability!H28</f>
        <v>6.3</v>
      </c>
      <c r="V24" s="20">
        <f>[1]Vulnerability!N28</f>
        <v>0.1</v>
      </c>
      <c r="W24" s="20">
        <f>[1]Vulnerability!AM28</f>
        <v>4.0999999999999996</v>
      </c>
      <c r="X24" s="20">
        <f>[1]Vulnerability!T28</f>
        <v>6.3</v>
      </c>
      <c r="Y24" s="20">
        <f>[1]Vulnerability!AB28</f>
        <v>0.6</v>
      </c>
      <c r="Z24" s="20">
        <f>[1]Vulnerability!AE28</f>
        <v>1.1000000000000001</v>
      </c>
      <c r="AA24" s="20">
        <f>[1]Vulnerability!AH28</f>
        <v>0.3</v>
      </c>
      <c r="AB24" s="20">
        <f>[1]Vulnerability!AK28</f>
        <v>1.1000000000000001</v>
      </c>
      <c r="AC24" s="20">
        <f>[1]Vulnerability!AL28</f>
        <v>0.8</v>
      </c>
      <c r="AD24" s="20">
        <f t="shared" si="5"/>
        <v>4.3</v>
      </c>
      <c r="AE24" s="20">
        <f>'[1]Lack of Coping Capacity'!H28</f>
        <v>5.0999999999999996</v>
      </c>
      <c r="AF24" s="20">
        <f>'[1]Lack of Coping Capacity'!D28</f>
        <v>4.3</v>
      </c>
      <c r="AG24" s="20">
        <f>'[1]Lack of Coping Capacity'!G28</f>
        <v>5.8</v>
      </c>
      <c r="AH24" s="20">
        <f>'[1]Lack of Coping Capacity'!AA28</f>
        <v>3.3</v>
      </c>
      <c r="AI24" s="20">
        <f>'[1]Lack of Coping Capacity'!M28</f>
        <v>2.4</v>
      </c>
      <c r="AJ24" s="20">
        <f>'[1]Lack of Coping Capacity'!R28</f>
        <v>3.6</v>
      </c>
      <c r="AK24" s="20">
        <f>'[1]Lack of Coping Capacity'!Z28</f>
        <v>3.8</v>
      </c>
      <c r="AL24" s="23">
        <f>'[1]Imputed and missing data hidden'!BY24</f>
        <v>7</v>
      </c>
      <c r="AM24" s="24">
        <f t="shared" si="6"/>
        <v>0.13725490196078433</v>
      </c>
      <c r="AN24" s="23" t="str">
        <f t="shared" si="7"/>
        <v>YES</v>
      </c>
      <c r="AO24" s="25">
        <f>'[1]Indicator Date hidden2'!BZ25</f>
        <v>0.352112676056338</v>
      </c>
    </row>
    <row r="25" spans="1:41" x14ac:dyDescent="0.3">
      <c r="A25" s="19" t="str">
        <f>'[1]Indicator Data'!A29</f>
        <v>Brunei Darussalam</v>
      </c>
      <c r="B25" s="19" t="str">
        <f>'[1]Indicator Data'!B29</f>
        <v>BRN</v>
      </c>
      <c r="C25" s="20">
        <f t="shared" si="0"/>
        <v>1.7</v>
      </c>
      <c r="D25" s="20" t="str">
        <f t="shared" si="1"/>
        <v>Very Low</v>
      </c>
      <c r="E25" s="21">
        <f t="shared" si="2"/>
        <v>166</v>
      </c>
      <c r="F25" s="22">
        <f>VLOOKUP($B25,'[1]Lack of Reliability Index'!$A$2:$H$192,8,FALSE)</f>
        <v>5.6612021857923498</v>
      </c>
      <c r="G25" s="20">
        <f t="shared" si="3"/>
        <v>1.4</v>
      </c>
      <c r="H25" s="20">
        <f>'[1]Hazard &amp; Exposure'!DD29</f>
        <v>2.7</v>
      </c>
      <c r="I25" s="20">
        <f>'[1]Hazard &amp; Exposure'!AO29</f>
        <v>0.1</v>
      </c>
      <c r="J25" s="20">
        <f>'[1]Hazard &amp; Exposure'!AP29</f>
        <v>1.4</v>
      </c>
      <c r="K25" s="20">
        <f>'[1]Hazard &amp; Exposure'!AQ29</f>
        <v>5</v>
      </c>
      <c r="L25" s="20">
        <f>'[1]Hazard &amp; Exposure'!AR29</f>
        <v>1.9</v>
      </c>
      <c r="M25" s="20">
        <f>'[1]Hazard &amp; Exposure'!AU29</f>
        <v>2.4</v>
      </c>
      <c r="N25" s="20">
        <f>'[1]Hazard &amp; Exposure'!DC29</f>
        <v>4.3</v>
      </c>
      <c r="O25" s="20">
        <f>'[1]Hazard &amp; Exposure'!DK29</f>
        <v>0</v>
      </c>
      <c r="P25" s="20">
        <f>'[1]Hazard &amp; Exposure'!DG29</f>
        <v>0</v>
      </c>
      <c r="Q25" s="20">
        <f>'[1]Hazard &amp; Exposure'!DJ29</f>
        <v>0</v>
      </c>
      <c r="R25" s="20">
        <f t="shared" si="4"/>
        <v>1</v>
      </c>
      <c r="S25" s="20">
        <f>[1]Vulnerability!O29</f>
        <v>1.5</v>
      </c>
      <c r="T25" s="20">
        <f>[1]Vulnerability!E29</f>
        <v>1.2</v>
      </c>
      <c r="U25" s="20">
        <f>[1]Vulnerability!H29</f>
        <v>3.4</v>
      </c>
      <c r="V25" s="20">
        <f>[1]Vulnerability!N29</f>
        <v>0</v>
      </c>
      <c r="W25" s="20">
        <f>[1]Vulnerability!AM29</f>
        <v>0.4</v>
      </c>
      <c r="X25" s="20">
        <f>[1]Vulnerability!T29</f>
        <v>0</v>
      </c>
      <c r="Y25" s="20">
        <f>[1]Vulnerability!AB29</f>
        <v>0.6</v>
      </c>
      <c r="Z25" s="20">
        <f>[1]Vulnerability!AE29</f>
        <v>0.9</v>
      </c>
      <c r="AA25" s="20">
        <f>[1]Vulnerability!AH29</f>
        <v>0</v>
      </c>
      <c r="AB25" s="20">
        <f>[1]Vulnerability!AK29</f>
        <v>1.4</v>
      </c>
      <c r="AC25" s="20">
        <f>[1]Vulnerability!AL29</f>
        <v>0.7</v>
      </c>
      <c r="AD25" s="20">
        <f t="shared" si="5"/>
        <v>3.4</v>
      </c>
      <c r="AE25" s="20">
        <f>'[1]Lack of Coping Capacity'!H29</f>
        <v>4.5999999999999996</v>
      </c>
      <c r="AF25" s="20">
        <f>'[1]Lack of Coping Capacity'!D29</f>
        <v>6</v>
      </c>
      <c r="AG25" s="20">
        <f>'[1]Lack of Coping Capacity'!G29</f>
        <v>3.2</v>
      </c>
      <c r="AH25" s="20">
        <f>'[1]Lack of Coping Capacity'!AA29</f>
        <v>2</v>
      </c>
      <c r="AI25" s="20">
        <f>'[1]Lack of Coping Capacity'!M29</f>
        <v>1.2</v>
      </c>
      <c r="AJ25" s="20">
        <f>'[1]Lack of Coping Capacity'!R29</f>
        <v>2.5</v>
      </c>
      <c r="AK25" s="20">
        <f>'[1]Lack of Coping Capacity'!Z29</f>
        <v>2.4</v>
      </c>
      <c r="AL25" s="23">
        <f>'[1]Imputed and missing data hidden'!BY25</f>
        <v>16</v>
      </c>
      <c r="AM25" s="24">
        <f t="shared" si="6"/>
        <v>0.31372549019607843</v>
      </c>
      <c r="AN25" s="23" t="str">
        <f t="shared" si="7"/>
        <v/>
      </c>
      <c r="AO25" s="25">
        <f>'[1]Indicator Date hidden2'!BZ26</f>
        <v>0.31147540983606559</v>
      </c>
    </row>
    <row r="26" spans="1:41" x14ac:dyDescent="0.3">
      <c r="A26" s="19" t="str">
        <f>'[1]Indicator Data'!A30</f>
        <v>Bulgaria</v>
      </c>
      <c r="B26" s="19" t="str">
        <f>'[1]Indicator Data'!B30</f>
        <v>BGR</v>
      </c>
      <c r="C26" s="20">
        <f t="shared" si="0"/>
        <v>2.5</v>
      </c>
      <c r="D26" s="20" t="str">
        <f t="shared" si="1"/>
        <v>Low</v>
      </c>
      <c r="E26" s="21">
        <f t="shared" si="2"/>
        <v>131</v>
      </c>
      <c r="F26" s="22">
        <f>VLOOKUP($B26,'[1]Lack of Reliability Index'!$A$2:$H$192,8,FALSE)</f>
        <v>4.8386473429951691</v>
      </c>
      <c r="G26" s="20">
        <f t="shared" si="3"/>
        <v>2.2000000000000002</v>
      </c>
      <c r="H26" s="20">
        <f>'[1]Hazard &amp; Exposure'!DD30</f>
        <v>3.5</v>
      </c>
      <c r="I26" s="20">
        <f>'[1]Hazard &amp; Exposure'!AO30</f>
        <v>6.6</v>
      </c>
      <c r="J26" s="20">
        <f>'[1]Hazard &amp; Exposure'!AP30</f>
        <v>4.9000000000000004</v>
      </c>
      <c r="K26" s="20">
        <f>'[1]Hazard &amp; Exposure'!AQ30</f>
        <v>0</v>
      </c>
      <c r="L26" s="20">
        <f>'[1]Hazard &amp; Exposure'!AR30</f>
        <v>0</v>
      </c>
      <c r="M26" s="20">
        <f>'[1]Hazard &amp; Exposure'!AU30</f>
        <v>2.7</v>
      </c>
      <c r="N26" s="20">
        <f>'[1]Hazard &amp; Exposure'!DC30</f>
        <v>4.5999999999999996</v>
      </c>
      <c r="O26" s="20">
        <f>'[1]Hazard &amp; Exposure'!DK30</f>
        <v>0.6</v>
      </c>
      <c r="P26" s="20">
        <f>'[1]Hazard &amp; Exposure'!DG30</f>
        <v>0.9</v>
      </c>
      <c r="Q26" s="20">
        <f>'[1]Hazard &amp; Exposure'!DJ30</f>
        <v>0</v>
      </c>
      <c r="R26" s="20">
        <f t="shared" si="4"/>
        <v>2.2999999999999998</v>
      </c>
      <c r="S26" s="20">
        <f>[1]Vulnerability!O30</f>
        <v>1.8</v>
      </c>
      <c r="T26" s="20">
        <f>[1]Vulnerability!E30</f>
        <v>1.7</v>
      </c>
      <c r="U26" s="20">
        <f>[1]Vulnerability!H30</f>
        <v>3.4</v>
      </c>
      <c r="V26" s="20">
        <f>[1]Vulnerability!N30</f>
        <v>0.3</v>
      </c>
      <c r="W26" s="20">
        <f>[1]Vulnerability!AM30</f>
        <v>2.8</v>
      </c>
      <c r="X26" s="20">
        <f>[1]Vulnerability!T30</f>
        <v>4.4000000000000004</v>
      </c>
      <c r="Y26" s="20">
        <f>[1]Vulnerability!AB30</f>
        <v>0.2</v>
      </c>
      <c r="Z26" s="20">
        <f>[1]Vulnerability!AE30</f>
        <v>0.5</v>
      </c>
      <c r="AA26" s="20">
        <f>[1]Vulnerability!AH30</f>
        <v>0</v>
      </c>
      <c r="AB26" s="20">
        <f>[1]Vulnerability!AK30</f>
        <v>2.4</v>
      </c>
      <c r="AC26" s="20">
        <f>[1]Vulnerability!AL30</f>
        <v>0.8</v>
      </c>
      <c r="AD26" s="20">
        <f t="shared" si="5"/>
        <v>3</v>
      </c>
      <c r="AE26" s="20">
        <f>'[1]Lack of Coping Capacity'!H30</f>
        <v>4.0999999999999996</v>
      </c>
      <c r="AF26" s="20">
        <f>'[1]Lack of Coping Capacity'!D30</f>
        <v>3.2</v>
      </c>
      <c r="AG26" s="20">
        <f>'[1]Lack of Coping Capacity'!G30</f>
        <v>5</v>
      </c>
      <c r="AH26" s="20">
        <f>'[1]Lack of Coping Capacity'!AA30</f>
        <v>1.7</v>
      </c>
      <c r="AI26" s="20">
        <f>'[1]Lack of Coping Capacity'!M30</f>
        <v>2</v>
      </c>
      <c r="AJ26" s="20">
        <f>'[1]Lack of Coping Capacity'!R30</f>
        <v>1.4</v>
      </c>
      <c r="AK26" s="20">
        <f>'[1]Lack of Coping Capacity'!Z30</f>
        <v>1.6</v>
      </c>
      <c r="AL26" s="23">
        <f>'[1]Imputed and missing data hidden'!BY26</f>
        <v>8</v>
      </c>
      <c r="AM26" s="24">
        <f t="shared" si="6"/>
        <v>0.15686274509803921</v>
      </c>
      <c r="AN26" s="23" t="str">
        <f t="shared" si="7"/>
        <v/>
      </c>
      <c r="AO26" s="25">
        <f>'[1]Indicator Date hidden2'!BZ27</f>
        <v>0.50724637681159424</v>
      </c>
    </row>
    <row r="27" spans="1:41" x14ac:dyDescent="0.3">
      <c r="A27" s="19" t="str">
        <f>'[1]Indicator Data'!A31</f>
        <v>Burkina Faso</v>
      </c>
      <c r="B27" s="19" t="str">
        <f>'[1]Indicator Data'!B31</f>
        <v>BFA</v>
      </c>
      <c r="C27" s="20">
        <f t="shared" si="0"/>
        <v>6.4</v>
      </c>
      <c r="D27" s="20" t="str">
        <f t="shared" si="1"/>
        <v>High</v>
      </c>
      <c r="E27" s="21">
        <f t="shared" si="2"/>
        <v>15</v>
      </c>
      <c r="F27" s="22">
        <f>VLOOKUP($B27,'[1]Lack of Reliability Index'!$A$2:$H$192,8,FALSE)</f>
        <v>3.022222222222223</v>
      </c>
      <c r="G27" s="20">
        <f t="shared" si="3"/>
        <v>5.5</v>
      </c>
      <c r="H27" s="20">
        <f>'[1]Hazard &amp; Exposure'!DD31</f>
        <v>3.5</v>
      </c>
      <c r="I27" s="20">
        <f>'[1]Hazard &amp; Exposure'!AO31</f>
        <v>0.1</v>
      </c>
      <c r="J27" s="20">
        <f>'[1]Hazard &amp; Exposure'!AP31</f>
        <v>4.5999999999999996</v>
      </c>
      <c r="K27" s="20">
        <f>'[1]Hazard &amp; Exposure'!AQ31</f>
        <v>0</v>
      </c>
      <c r="L27" s="20">
        <f>'[1]Hazard &amp; Exposure'!AR31</f>
        <v>0</v>
      </c>
      <c r="M27" s="20">
        <f>'[1]Hazard &amp; Exposure'!AU31</f>
        <v>5.5</v>
      </c>
      <c r="N27" s="20">
        <f>'[1]Hazard &amp; Exposure'!DC31</f>
        <v>7.2</v>
      </c>
      <c r="O27" s="20">
        <f>'[1]Hazard &amp; Exposure'!DK31</f>
        <v>7</v>
      </c>
      <c r="P27" s="20">
        <f>'[1]Hazard &amp; Exposure'!DG31</f>
        <v>9.9</v>
      </c>
      <c r="Q27" s="20">
        <f>'[1]Hazard &amp; Exposure'!DJ31</f>
        <v>7</v>
      </c>
      <c r="R27" s="20">
        <f t="shared" si="4"/>
        <v>7.4</v>
      </c>
      <c r="S27" s="20">
        <f>[1]Vulnerability!O31</f>
        <v>6.8</v>
      </c>
      <c r="T27" s="20">
        <f>[1]Vulnerability!E31</f>
        <v>9.6</v>
      </c>
      <c r="U27" s="20">
        <f>[1]Vulnerability!H31</f>
        <v>5.3</v>
      </c>
      <c r="V27" s="20">
        <f>[1]Vulnerability!N31</f>
        <v>2.5</v>
      </c>
      <c r="W27" s="20">
        <f>[1]Vulnerability!AM31</f>
        <v>8</v>
      </c>
      <c r="X27" s="20">
        <f>[1]Vulnerability!T31</f>
        <v>9.5</v>
      </c>
      <c r="Y27" s="20">
        <f>[1]Vulnerability!AB31</f>
        <v>3.5</v>
      </c>
      <c r="Z27" s="20">
        <f>[1]Vulnerability!AE31</f>
        <v>5.3</v>
      </c>
      <c r="AA27" s="20">
        <f>[1]Vulnerability!AH31</f>
        <v>7</v>
      </c>
      <c r="AB27" s="20">
        <f>[1]Vulnerability!AK31</f>
        <v>3.3</v>
      </c>
      <c r="AC27" s="20">
        <f>[1]Vulnerability!AL31</f>
        <v>5</v>
      </c>
      <c r="AD27" s="20">
        <f t="shared" si="5"/>
        <v>6.5</v>
      </c>
      <c r="AE27" s="20">
        <f>'[1]Lack of Coping Capacity'!H31</f>
        <v>4.8</v>
      </c>
      <c r="AF27" s="20">
        <f>'[1]Lack of Coping Capacity'!D31</f>
        <v>3.2</v>
      </c>
      <c r="AG27" s="20">
        <f>'[1]Lack of Coping Capacity'!G31</f>
        <v>6.3</v>
      </c>
      <c r="AH27" s="20">
        <f>'[1]Lack of Coping Capacity'!AA31</f>
        <v>7.8</v>
      </c>
      <c r="AI27" s="20">
        <f>'[1]Lack of Coping Capacity'!M31</f>
        <v>7.7</v>
      </c>
      <c r="AJ27" s="20">
        <f>'[1]Lack of Coping Capacity'!R31</f>
        <v>9.1999999999999993</v>
      </c>
      <c r="AK27" s="20">
        <f>'[1]Lack of Coping Capacity'!Z31</f>
        <v>6.5</v>
      </c>
      <c r="AL27" s="23">
        <f>'[1]Imputed and missing data hidden'!BY27</f>
        <v>0</v>
      </c>
      <c r="AM27" s="24">
        <f t="shared" si="6"/>
        <v>0</v>
      </c>
      <c r="AN27" s="23" t="str">
        <f t="shared" si="7"/>
        <v>YES</v>
      </c>
      <c r="AO27" s="25">
        <f>'[1]Indicator Date hidden2'!BZ28</f>
        <v>0.45333333333333331</v>
      </c>
    </row>
    <row r="28" spans="1:41" x14ac:dyDescent="0.3">
      <c r="A28" s="19" t="str">
        <f>'[1]Indicator Data'!A32</f>
        <v>Burundi</v>
      </c>
      <c r="B28" s="19" t="str">
        <f>'[1]Indicator Data'!B32</f>
        <v>BDI</v>
      </c>
      <c r="C28" s="20">
        <f t="shared" si="0"/>
        <v>5.9</v>
      </c>
      <c r="D28" s="20" t="str">
        <f t="shared" si="1"/>
        <v>High</v>
      </c>
      <c r="E28" s="21">
        <f t="shared" si="2"/>
        <v>22</v>
      </c>
      <c r="F28" s="22">
        <f>VLOOKUP($B28,'[1]Lack of Reliability Index'!$A$2:$H$192,8,FALSE)</f>
        <v>2.4533333333333331</v>
      </c>
      <c r="G28" s="20">
        <f t="shared" si="3"/>
        <v>4.7</v>
      </c>
      <c r="H28" s="20">
        <f>'[1]Hazard &amp; Exposure'!DD32</f>
        <v>3.6</v>
      </c>
      <c r="I28" s="20">
        <f>'[1]Hazard &amp; Exposure'!AO32</f>
        <v>4.9000000000000004</v>
      </c>
      <c r="J28" s="20">
        <f>'[1]Hazard &amp; Exposure'!AP32</f>
        <v>3.7</v>
      </c>
      <c r="K28" s="20">
        <f>'[1]Hazard &amp; Exposure'!AQ32</f>
        <v>0</v>
      </c>
      <c r="L28" s="20">
        <f>'[1]Hazard &amp; Exposure'!AR32</f>
        <v>0</v>
      </c>
      <c r="M28" s="20">
        <f>'[1]Hazard &amp; Exposure'!AU32</f>
        <v>3.9</v>
      </c>
      <c r="N28" s="20">
        <f>'[1]Hazard &amp; Exposure'!DC32</f>
        <v>6.9</v>
      </c>
      <c r="O28" s="20">
        <f>'[1]Hazard &amp; Exposure'!DK32</f>
        <v>5.7</v>
      </c>
      <c r="P28" s="20">
        <f>'[1]Hazard &amp; Exposure'!DG32</f>
        <v>8.1999999999999993</v>
      </c>
      <c r="Q28" s="20">
        <f>'[1]Hazard &amp; Exposure'!DJ32</f>
        <v>0</v>
      </c>
      <c r="R28" s="20">
        <f t="shared" si="4"/>
        <v>6.4</v>
      </c>
      <c r="S28" s="20">
        <f>[1]Vulnerability!O32</f>
        <v>7</v>
      </c>
      <c r="T28" s="20">
        <f>[1]Vulnerability!E32</f>
        <v>9.5</v>
      </c>
      <c r="U28" s="20">
        <f>[1]Vulnerability!H32</f>
        <v>5.0999999999999996</v>
      </c>
      <c r="V28" s="20">
        <f>[1]Vulnerability!N32</f>
        <v>3.9</v>
      </c>
      <c r="W28" s="20">
        <f>[1]Vulnerability!AM32</f>
        <v>5.7</v>
      </c>
      <c r="X28" s="20">
        <f>[1]Vulnerability!T32</f>
        <v>6.6</v>
      </c>
      <c r="Y28" s="20">
        <f>[1]Vulnerability!AB32</f>
        <v>3.2</v>
      </c>
      <c r="Z28" s="20">
        <f>[1]Vulnerability!AE32</f>
        <v>5.2</v>
      </c>
      <c r="AA28" s="20">
        <f>[1]Vulnerability!AH32</f>
        <v>0.5</v>
      </c>
      <c r="AB28" s="20">
        <f>[1]Vulnerability!AK32</f>
        <v>7.2</v>
      </c>
      <c r="AC28" s="20">
        <f>[1]Vulnerability!AL32</f>
        <v>4.5</v>
      </c>
      <c r="AD28" s="20">
        <f t="shared" si="5"/>
        <v>6.9</v>
      </c>
      <c r="AE28" s="20">
        <f>'[1]Lack of Coping Capacity'!H32</f>
        <v>6.3</v>
      </c>
      <c r="AF28" s="20">
        <f>'[1]Lack of Coping Capacity'!D32</f>
        <v>4.5999999999999996</v>
      </c>
      <c r="AG28" s="20">
        <f>'[1]Lack of Coping Capacity'!G32</f>
        <v>7.9</v>
      </c>
      <c r="AH28" s="20">
        <f>'[1]Lack of Coping Capacity'!AA32</f>
        <v>7.4</v>
      </c>
      <c r="AI28" s="20">
        <f>'[1]Lack of Coping Capacity'!M32</f>
        <v>8</v>
      </c>
      <c r="AJ28" s="20">
        <f>'[1]Lack of Coping Capacity'!R32</f>
        <v>7.2</v>
      </c>
      <c r="AK28" s="20">
        <f>'[1]Lack of Coping Capacity'!Z32</f>
        <v>6.9</v>
      </c>
      <c r="AL28" s="23">
        <f>'[1]Imputed and missing data hidden'!BY28</f>
        <v>2</v>
      </c>
      <c r="AM28" s="24">
        <f t="shared" si="6"/>
        <v>3.9215686274509803E-2</v>
      </c>
      <c r="AN28" s="23" t="str">
        <f t="shared" si="7"/>
        <v/>
      </c>
      <c r="AO28" s="25">
        <f>'[1]Indicator Date hidden2'!BZ29</f>
        <v>0.36</v>
      </c>
    </row>
    <row r="29" spans="1:41" x14ac:dyDescent="0.3">
      <c r="A29" s="19" t="str">
        <f>'[1]Indicator Data'!A33</f>
        <v>Cabo Verde</v>
      </c>
      <c r="B29" s="19" t="str">
        <f>'[1]Indicator Data'!B33</f>
        <v>CPV</v>
      </c>
      <c r="C29" s="20">
        <f t="shared" si="0"/>
        <v>2.2000000000000002</v>
      </c>
      <c r="D29" s="20" t="str">
        <f t="shared" si="1"/>
        <v>Low</v>
      </c>
      <c r="E29" s="21">
        <f t="shared" si="2"/>
        <v>145</v>
      </c>
      <c r="F29" s="22">
        <f>VLOOKUP($B29,'[1]Lack of Reliability Index'!$A$2:$H$192,8,FALSE)</f>
        <v>4.5494949494949495</v>
      </c>
      <c r="G29" s="20">
        <f t="shared" si="3"/>
        <v>0.9</v>
      </c>
      <c r="H29" s="20">
        <f>'[1]Hazard &amp; Exposure'!DD33</f>
        <v>1.7</v>
      </c>
      <c r="I29" s="20">
        <f>'[1]Hazard &amp; Exposure'!AO33</f>
        <v>0.1</v>
      </c>
      <c r="J29" s="20">
        <f>'[1]Hazard &amp; Exposure'!AP33</f>
        <v>0.1</v>
      </c>
      <c r="K29" s="20">
        <f>'[1]Hazard &amp; Exposure'!AQ33</f>
        <v>0</v>
      </c>
      <c r="L29" s="20">
        <f>'[1]Hazard &amp; Exposure'!AR33</f>
        <v>0</v>
      </c>
      <c r="M29" s="20">
        <f>'[1]Hazard &amp; Exposure'!AU33</f>
        <v>3.5</v>
      </c>
      <c r="N29" s="20">
        <f>'[1]Hazard &amp; Exposure'!DC33</f>
        <v>4.9000000000000004</v>
      </c>
      <c r="O29" s="20">
        <f>'[1]Hazard &amp; Exposure'!DK33</f>
        <v>0.1</v>
      </c>
      <c r="P29" s="20">
        <f>'[1]Hazard &amp; Exposure'!DG33</f>
        <v>0.1</v>
      </c>
      <c r="Q29" s="20">
        <f>'[1]Hazard &amp; Exposure'!DJ33</f>
        <v>0</v>
      </c>
      <c r="R29" s="20">
        <f t="shared" si="4"/>
        <v>3.1</v>
      </c>
      <c r="S29" s="20">
        <f>[1]Vulnerability!O33</f>
        <v>4.8</v>
      </c>
      <c r="T29" s="20">
        <f>[1]Vulnerability!E33</f>
        <v>4.7</v>
      </c>
      <c r="U29" s="20">
        <f>[1]Vulnerability!H33</f>
        <v>4.9000000000000004</v>
      </c>
      <c r="V29" s="20">
        <f>[1]Vulnerability!N33</f>
        <v>4.7</v>
      </c>
      <c r="W29" s="20">
        <f>[1]Vulnerability!AM33</f>
        <v>1</v>
      </c>
      <c r="X29" s="20">
        <f>[1]Vulnerability!T33</f>
        <v>0</v>
      </c>
      <c r="Y29" s="20">
        <f>[1]Vulnerability!AB33</f>
        <v>1.2</v>
      </c>
      <c r="Z29" s="20">
        <f>[1]Vulnerability!AE33</f>
        <v>1.1000000000000001</v>
      </c>
      <c r="AA29" s="20">
        <f>[1]Vulnerability!AH33</f>
        <v>0</v>
      </c>
      <c r="AB29" s="20">
        <f>[1]Vulnerability!AK33</f>
        <v>4.5999999999999996</v>
      </c>
      <c r="AC29" s="20">
        <f>[1]Vulnerability!AL33</f>
        <v>1.9</v>
      </c>
      <c r="AD29" s="20">
        <f t="shared" si="5"/>
        <v>3.8</v>
      </c>
      <c r="AE29" s="20">
        <f>'[1]Lack of Coping Capacity'!H33</f>
        <v>3.9</v>
      </c>
      <c r="AF29" s="20">
        <f>'[1]Lack of Coping Capacity'!D33</f>
        <v>3.4</v>
      </c>
      <c r="AG29" s="20">
        <f>'[1]Lack of Coping Capacity'!G33</f>
        <v>4.3</v>
      </c>
      <c r="AH29" s="20">
        <f>'[1]Lack of Coping Capacity'!AA33</f>
        <v>3.6</v>
      </c>
      <c r="AI29" s="20">
        <f>'[1]Lack of Coping Capacity'!M33</f>
        <v>3</v>
      </c>
      <c r="AJ29" s="20">
        <f>'[1]Lack of Coping Capacity'!R33</f>
        <v>3.2</v>
      </c>
      <c r="AK29" s="20">
        <f>'[1]Lack of Coping Capacity'!Z33</f>
        <v>4.5999999999999996</v>
      </c>
      <c r="AL29" s="23">
        <f>'[1]Imputed and missing data hidden'!BY29</f>
        <v>11</v>
      </c>
      <c r="AM29" s="24">
        <f t="shared" si="6"/>
        <v>0.21568627450980393</v>
      </c>
      <c r="AN29" s="23" t="str">
        <f t="shared" si="7"/>
        <v/>
      </c>
      <c r="AO29" s="25">
        <f>'[1]Indicator Date hidden2'!BZ30</f>
        <v>0.30303030303030304</v>
      </c>
    </row>
    <row r="30" spans="1:41" x14ac:dyDescent="0.3">
      <c r="A30" s="19" t="str">
        <f>'[1]Indicator Data'!A34</f>
        <v>Cambodia</v>
      </c>
      <c r="B30" s="19" t="str">
        <f>'[1]Indicator Data'!B34</f>
        <v>KHM</v>
      </c>
      <c r="C30" s="20">
        <f t="shared" si="0"/>
        <v>4.5999999999999996</v>
      </c>
      <c r="D30" s="20" t="str">
        <f t="shared" si="1"/>
        <v>Medium</v>
      </c>
      <c r="E30" s="21">
        <f t="shared" si="2"/>
        <v>57</v>
      </c>
      <c r="F30" s="22">
        <f>VLOOKUP($B30,'[1]Lack of Reliability Index'!$A$2:$H$192,8,FALSE)</f>
        <v>3.5506849315068489</v>
      </c>
      <c r="G30" s="20">
        <f t="shared" si="3"/>
        <v>3.9</v>
      </c>
      <c r="H30" s="20">
        <f>'[1]Hazard &amp; Exposure'!DD34</f>
        <v>5.8</v>
      </c>
      <c r="I30" s="20">
        <f>'[1]Hazard &amp; Exposure'!AO34</f>
        <v>0.1</v>
      </c>
      <c r="J30" s="20">
        <f>'[1]Hazard &amp; Exposure'!AP34</f>
        <v>9.5</v>
      </c>
      <c r="K30" s="20">
        <f>'[1]Hazard &amp; Exposure'!AQ34</f>
        <v>5.2</v>
      </c>
      <c r="L30" s="20">
        <f>'[1]Hazard &amp; Exposure'!AR34</f>
        <v>4</v>
      </c>
      <c r="M30" s="20">
        <f>'[1]Hazard &amp; Exposure'!AU34</f>
        <v>4.5999999999999996</v>
      </c>
      <c r="N30" s="20">
        <f>'[1]Hazard &amp; Exposure'!DC34</f>
        <v>6.6</v>
      </c>
      <c r="O30" s="20">
        <f>'[1]Hazard &amp; Exposure'!DK34</f>
        <v>1.3</v>
      </c>
      <c r="P30" s="20">
        <f>'[1]Hazard &amp; Exposure'!DG34</f>
        <v>1.9</v>
      </c>
      <c r="Q30" s="20">
        <f>'[1]Hazard &amp; Exposure'!DJ34</f>
        <v>0</v>
      </c>
      <c r="R30" s="20">
        <f t="shared" si="4"/>
        <v>4</v>
      </c>
      <c r="S30" s="20">
        <f>[1]Vulnerability!O34</f>
        <v>5.8</v>
      </c>
      <c r="T30" s="20">
        <f>[1]Vulnerability!E34</f>
        <v>7.4</v>
      </c>
      <c r="U30" s="20">
        <f>[1]Vulnerability!H34</f>
        <v>6.3</v>
      </c>
      <c r="V30" s="20">
        <f>[1]Vulnerability!N34</f>
        <v>1.9</v>
      </c>
      <c r="W30" s="20">
        <f>[1]Vulnerability!AM34</f>
        <v>1.5</v>
      </c>
      <c r="X30" s="20">
        <f>[1]Vulnerability!T34</f>
        <v>0</v>
      </c>
      <c r="Y30" s="20">
        <f>[1]Vulnerability!AB34</f>
        <v>2.5</v>
      </c>
      <c r="Z30" s="20">
        <f>[1]Vulnerability!AE34</f>
        <v>3.7</v>
      </c>
      <c r="AA30" s="20">
        <f>[1]Vulnerability!AH34</f>
        <v>2.9</v>
      </c>
      <c r="AB30" s="20">
        <f>[1]Vulnerability!AK34</f>
        <v>2.2000000000000002</v>
      </c>
      <c r="AC30" s="20">
        <f>[1]Vulnerability!AL34</f>
        <v>2.8</v>
      </c>
      <c r="AD30" s="20">
        <f t="shared" si="5"/>
        <v>6.1</v>
      </c>
      <c r="AE30" s="20">
        <f>'[1]Lack of Coping Capacity'!H34</f>
        <v>7</v>
      </c>
      <c r="AF30" s="20">
        <f>'[1]Lack of Coping Capacity'!D34</f>
        <v>6.8</v>
      </c>
      <c r="AG30" s="20">
        <f>'[1]Lack of Coping Capacity'!G34</f>
        <v>7.1</v>
      </c>
      <c r="AH30" s="20">
        <f>'[1]Lack of Coping Capacity'!AA34</f>
        <v>5</v>
      </c>
      <c r="AI30" s="20">
        <f>'[1]Lack of Coping Capacity'!M34</f>
        <v>3.5</v>
      </c>
      <c r="AJ30" s="20">
        <f>'[1]Lack of Coping Capacity'!R34</f>
        <v>5.7</v>
      </c>
      <c r="AK30" s="20">
        <f>'[1]Lack of Coping Capacity'!Z34</f>
        <v>5.7</v>
      </c>
      <c r="AL30" s="23">
        <f>'[1]Imputed and missing data hidden'!BY30</f>
        <v>4</v>
      </c>
      <c r="AM30" s="24">
        <f t="shared" si="6"/>
        <v>7.8431372549019607E-2</v>
      </c>
      <c r="AN30" s="23" t="str">
        <f t="shared" si="7"/>
        <v/>
      </c>
      <c r="AO30" s="25">
        <f>'[1]Indicator Date hidden2'!BZ31</f>
        <v>0.46575342465753422</v>
      </c>
    </row>
    <row r="31" spans="1:41" x14ac:dyDescent="0.3">
      <c r="A31" s="19" t="str">
        <f>'[1]Indicator Data'!A35</f>
        <v>Cameroon</v>
      </c>
      <c r="B31" s="19" t="str">
        <f>'[1]Indicator Data'!B35</f>
        <v>CMR</v>
      </c>
      <c r="C31" s="20">
        <f t="shared" si="0"/>
        <v>6.1</v>
      </c>
      <c r="D31" s="20" t="str">
        <f t="shared" si="1"/>
        <v>High</v>
      </c>
      <c r="E31" s="21">
        <f t="shared" si="2"/>
        <v>20</v>
      </c>
      <c r="F31" s="22">
        <f>VLOOKUP($B31,'[1]Lack of Reliability Index'!$A$2:$H$192,8,FALSE)</f>
        <v>3.8468468468468453</v>
      </c>
      <c r="G31" s="20">
        <f t="shared" si="3"/>
        <v>5.6</v>
      </c>
      <c r="H31" s="20">
        <f>'[1]Hazard &amp; Exposure'!DD35</f>
        <v>3.7</v>
      </c>
      <c r="I31" s="20">
        <f>'[1]Hazard &amp; Exposure'!AO35</f>
        <v>0.1</v>
      </c>
      <c r="J31" s="20">
        <f>'[1]Hazard &amp; Exposure'!AP35</f>
        <v>6</v>
      </c>
      <c r="K31" s="20">
        <f>'[1]Hazard &amp; Exposure'!AQ35</f>
        <v>0</v>
      </c>
      <c r="L31" s="20">
        <f>'[1]Hazard &amp; Exposure'!AR35</f>
        <v>0</v>
      </c>
      <c r="M31" s="20">
        <f>'[1]Hazard &amp; Exposure'!AU35</f>
        <v>3</v>
      </c>
      <c r="N31" s="20">
        <f>'[1]Hazard &amp; Exposure'!DC35</f>
        <v>8.1</v>
      </c>
      <c r="O31" s="20">
        <f>'[1]Hazard &amp; Exposure'!DK35</f>
        <v>7</v>
      </c>
      <c r="P31" s="20">
        <f>'[1]Hazard &amp; Exposure'!DG35</f>
        <v>7.9</v>
      </c>
      <c r="Q31" s="20">
        <f>'[1]Hazard &amp; Exposure'!DJ35</f>
        <v>7</v>
      </c>
      <c r="R31" s="20">
        <f t="shared" si="4"/>
        <v>6.7</v>
      </c>
      <c r="S31" s="20">
        <f>[1]Vulnerability!O35</f>
        <v>5.9</v>
      </c>
      <c r="T31" s="20">
        <f>[1]Vulnerability!E35</f>
        <v>7.9</v>
      </c>
      <c r="U31" s="20">
        <f>[1]Vulnerability!H35</f>
        <v>6.5</v>
      </c>
      <c r="V31" s="20">
        <f>[1]Vulnerability!N35</f>
        <v>1.3</v>
      </c>
      <c r="W31" s="20">
        <f>[1]Vulnerability!AM35</f>
        <v>7.3</v>
      </c>
      <c r="X31" s="20">
        <f>[1]Vulnerability!T35</f>
        <v>9.3000000000000007</v>
      </c>
      <c r="Y31" s="20">
        <f>[1]Vulnerability!AB35</f>
        <v>5.4</v>
      </c>
      <c r="Z31" s="20">
        <f>[1]Vulnerability!AE35</f>
        <v>4.0999999999999996</v>
      </c>
      <c r="AA31" s="20">
        <f>[1]Vulnerability!AH35</f>
        <v>0</v>
      </c>
      <c r="AB31" s="20">
        <f>[1]Vulnerability!AK35</f>
        <v>1.8</v>
      </c>
      <c r="AC31" s="20">
        <f>[1]Vulnerability!AL35</f>
        <v>3.1</v>
      </c>
      <c r="AD31" s="20">
        <f t="shared" si="5"/>
        <v>6.1</v>
      </c>
      <c r="AE31" s="20">
        <f>'[1]Lack of Coping Capacity'!H35</f>
        <v>4.9000000000000004</v>
      </c>
      <c r="AF31" s="20">
        <f>'[1]Lack of Coping Capacity'!D35</f>
        <v>2.6</v>
      </c>
      <c r="AG31" s="20">
        <f>'[1]Lack of Coping Capacity'!G35</f>
        <v>7.1</v>
      </c>
      <c r="AH31" s="20">
        <f>'[1]Lack of Coping Capacity'!AA35</f>
        <v>7.1</v>
      </c>
      <c r="AI31" s="20">
        <f>'[1]Lack of Coping Capacity'!M35</f>
        <v>5.5</v>
      </c>
      <c r="AJ31" s="20">
        <f>'[1]Lack of Coping Capacity'!R35</f>
        <v>8</v>
      </c>
      <c r="AK31" s="20">
        <f>'[1]Lack of Coping Capacity'!Z35</f>
        <v>7.7</v>
      </c>
      <c r="AL31" s="23">
        <f>'[1]Imputed and missing data hidden'!BY31</f>
        <v>1</v>
      </c>
      <c r="AM31" s="24">
        <f t="shared" si="6"/>
        <v>1.9607843137254902E-2</v>
      </c>
      <c r="AN31" s="23" t="str">
        <f t="shared" si="7"/>
        <v>YES</v>
      </c>
      <c r="AO31" s="25">
        <f>'[1]Indicator Date hidden2'!BZ32</f>
        <v>0.52702702702702697</v>
      </c>
    </row>
    <row r="32" spans="1:41" x14ac:dyDescent="0.3">
      <c r="A32" s="19" t="str">
        <f>'[1]Indicator Data'!A36</f>
        <v>Canada</v>
      </c>
      <c r="B32" s="19" t="str">
        <f>'[1]Indicator Data'!B36</f>
        <v>CAN</v>
      </c>
      <c r="C32" s="20">
        <f t="shared" si="0"/>
        <v>2.4</v>
      </c>
      <c r="D32" s="20" t="str">
        <f t="shared" si="1"/>
        <v>Low</v>
      </c>
      <c r="E32" s="21">
        <f t="shared" si="2"/>
        <v>134</v>
      </c>
      <c r="F32" s="22">
        <f>VLOOKUP($B32,'[1]Lack of Reliability Index'!$A$2:$H$192,8,FALSE)</f>
        <v>4.4686868686868699</v>
      </c>
      <c r="G32" s="20">
        <f t="shared" si="3"/>
        <v>2.5</v>
      </c>
      <c r="H32" s="20">
        <f>'[1]Hazard &amp; Exposure'!DD36</f>
        <v>4.3</v>
      </c>
      <c r="I32" s="20">
        <f>'[1]Hazard &amp; Exposure'!AO36</f>
        <v>5.5</v>
      </c>
      <c r="J32" s="20">
        <f>'[1]Hazard &amp; Exposure'!AP36</f>
        <v>5.2</v>
      </c>
      <c r="K32" s="20">
        <f>'[1]Hazard &amp; Exposure'!AQ36</f>
        <v>6.9</v>
      </c>
      <c r="L32" s="20">
        <f>'[1]Hazard &amp; Exposure'!AR36</f>
        <v>2.6</v>
      </c>
      <c r="M32" s="20">
        <f>'[1]Hazard &amp; Exposure'!AU36</f>
        <v>2.9</v>
      </c>
      <c r="N32" s="20">
        <f>'[1]Hazard &amp; Exposure'!DC36</f>
        <v>1.2</v>
      </c>
      <c r="O32" s="20">
        <f>'[1]Hazard &amp; Exposure'!DK36</f>
        <v>0.1</v>
      </c>
      <c r="P32" s="20">
        <f>'[1]Hazard &amp; Exposure'!DG36</f>
        <v>0.1</v>
      </c>
      <c r="Q32" s="20">
        <f>'[1]Hazard &amp; Exposure'!DJ36</f>
        <v>0</v>
      </c>
      <c r="R32" s="20">
        <f t="shared" si="4"/>
        <v>2.2999999999999998</v>
      </c>
      <c r="S32" s="20">
        <f>[1]Vulnerability!O36</f>
        <v>0.4</v>
      </c>
      <c r="T32" s="20">
        <f>[1]Vulnerability!E36</f>
        <v>0</v>
      </c>
      <c r="U32" s="20">
        <f>[1]Vulnerability!H36</f>
        <v>1.6</v>
      </c>
      <c r="V32" s="20">
        <f>[1]Vulnerability!N36</f>
        <v>0</v>
      </c>
      <c r="W32" s="20">
        <f>[1]Vulnerability!AM36</f>
        <v>3.8</v>
      </c>
      <c r="X32" s="20">
        <f>[1]Vulnerability!T36</f>
        <v>6.2</v>
      </c>
      <c r="Y32" s="20">
        <f>[1]Vulnerability!AB36</f>
        <v>0.1</v>
      </c>
      <c r="Z32" s="20">
        <f>[1]Vulnerability!AE36</f>
        <v>0.4</v>
      </c>
      <c r="AA32" s="20">
        <f>[1]Vulnerability!AH36</f>
        <v>0.1</v>
      </c>
      <c r="AB32" s="20">
        <f>[1]Vulnerability!AK36</f>
        <v>0.4</v>
      </c>
      <c r="AC32" s="20">
        <f>[1]Vulnerability!AL36</f>
        <v>0.3</v>
      </c>
      <c r="AD32" s="20">
        <f t="shared" si="5"/>
        <v>2.4</v>
      </c>
      <c r="AE32" s="20">
        <f>'[1]Lack of Coping Capacity'!H36</f>
        <v>2.5</v>
      </c>
      <c r="AF32" s="20">
        <f>'[1]Lack of Coping Capacity'!D36</f>
        <v>3</v>
      </c>
      <c r="AG32" s="20">
        <f>'[1]Lack of Coping Capacity'!G36</f>
        <v>1.9</v>
      </c>
      <c r="AH32" s="20">
        <f>'[1]Lack of Coping Capacity'!AA36</f>
        <v>2.2000000000000002</v>
      </c>
      <c r="AI32" s="20">
        <f>'[1]Lack of Coping Capacity'!M36</f>
        <v>2.1</v>
      </c>
      <c r="AJ32" s="20">
        <f>'[1]Lack of Coping Capacity'!R36</f>
        <v>3</v>
      </c>
      <c r="AK32" s="20">
        <f>'[1]Lack of Coping Capacity'!Z36</f>
        <v>1.4</v>
      </c>
      <c r="AL32" s="23">
        <f>'[1]Imputed and missing data hidden'!BY32</f>
        <v>11</v>
      </c>
      <c r="AM32" s="24">
        <f t="shared" si="6"/>
        <v>0.21568627450980393</v>
      </c>
      <c r="AN32" s="23" t="str">
        <f t="shared" si="7"/>
        <v/>
      </c>
      <c r="AO32" s="25">
        <f>'[1]Indicator Date hidden2'!BZ33</f>
        <v>0.2878787878787879</v>
      </c>
    </row>
    <row r="33" spans="1:41" x14ac:dyDescent="0.3">
      <c r="A33" s="19" t="str">
        <f>'[1]Indicator Data'!A37</f>
        <v>Central African Republic</v>
      </c>
      <c r="B33" s="19" t="str">
        <f>'[1]Indicator Data'!B37</f>
        <v>CAF</v>
      </c>
      <c r="C33" s="20">
        <f t="shared" si="0"/>
        <v>7.8</v>
      </c>
      <c r="D33" s="20" t="str">
        <f t="shared" si="1"/>
        <v>Very High</v>
      </c>
      <c r="E33" s="21">
        <f t="shared" si="2"/>
        <v>6</v>
      </c>
      <c r="F33" s="22">
        <f>VLOOKUP($B33,'[1]Lack of Reliability Index'!$A$2:$H$192,8,FALSE)</f>
        <v>5.6103286384976521</v>
      </c>
      <c r="G33" s="20">
        <f t="shared" si="3"/>
        <v>6.2</v>
      </c>
      <c r="H33" s="20">
        <f>'[1]Hazard &amp; Exposure'!DD37</f>
        <v>3.2</v>
      </c>
      <c r="I33" s="20">
        <f>'[1]Hazard &amp; Exposure'!AO37</f>
        <v>0.1</v>
      </c>
      <c r="J33" s="20">
        <f>'[1]Hazard &amp; Exposure'!AP37</f>
        <v>5.7</v>
      </c>
      <c r="K33" s="20">
        <f>'[1]Hazard &amp; Exposure'!AQ37</f>
        <v>0</v>
      </c>
      <c r="L33" s="20">
        <f>'[1]Hazard &amp; Exposure'!AR37</f>
        <v>0</v>
      </c>
      <c r="M33" s="20">
        <f>'[1]Hazard &amp; Exposure'!AU37</f>
        <v>0.5</v>
      </c>
      <c r="N33" s="20">
        <f>'[1]Hazard &amp; Exposure'!DC37</f>
        <v>7.9</v>
      </c>
      <c r="O33" s="20">
        <f>'[1]Hazard &amp; Exposure'!DK37</f>
        <v>8</v>
      </c>
      <c r="P33" s="20">
        <f>'[1]Hazard &amp; Exposure'!DG37</f>
        <v>7.6</v>
      </c>
      <c r="Q33" s="20">
        <f>'[1]Hazard &amp; Exposure'!DJ37</f>
        <v>8</v>
      </c>
      <c r="R33" s="20">
        <f t="shared" si="4"/>
        <v>8.8000000000000007</v>
      </c>
      <c r="S33" s="20">
        <f>[1]Vulnerability!O37</f>
        <v>8.6</v>
      </c>
      <c r="T33" s="20">
        <f>[1]Vulnerability!E37</f>
        <v>10</v>
      </c>
      <c r="U33" s="20">
        <f>[1]Vulnerability!H37</f>
        <v>8.5</v>
      </c>
      <c r="V33" s="20">
        <f>[1]Vulnerability!N37</f>
        <v>5.7</v>
      </c>
      <c r="W33" s="20">
        <f>[1]Vulnerability!AM37</f>
        <v>8.9</v>
      </c>
      <c r="X33" s="20">
        <f>[1]Vulnerability!T37</f>
        <v>9.8000000000000007</v>
      </c>
      <c r="Y33" s="20">
        <f>[1]Vulnerability!AB37</f>
        <v>8.8000000000000007</v>
      </c>
      <c r="Z33" s="20">
        <f>[1]Vulnerability!AE37</f>
        <v>6.6</v>
      </c>
      <c r="AA33" s="20">
        <f>[1]Vulnerability!AH37</f>
        <v>0.1</v>
      </c>
      <c r="AB33" s="20">
        <f>[1]Vulnerability!AK37</f>
        <v>9.3000000000000007</v>
      </c>
      <c r="AC33" s="20">
        <f>[1]Vulnerability!AL37</f>
        <v>7.3</v>
      </c>
      <c r="AD33" s="20">
        <f t="shared" si="5"/>
        <v>8.6999999999999993</v>
      </c>
      <c r="AE33" s="20">
        <f>'[1]Lack of Coping Capacity'!H37</f>
        <v>8</v>
      </c>
      <c r="AF33" s="20" t="str">
        <f>'[1]Lack of Coping Capacity'!D37</f>
        <v>x</v>
      </c>
      <c r="AG33" s="20">
        <f>'[1]Lack of Coping Capacity'!G37</f>
        <v>8</v>
      </c>
      <c r="AH33" s="20">
        <f>'[1]Lack of Coping Capacity'!AA37</f>
        <v>9.3000000000000007</v>
      </c>
      <c r="AI33" s="20">
        <f>'[1]Lack of Coping Capacity'!M37</f>
        <v>9.1</v>
      </c>
      <c r="AJ33" s="20">
        <f>'[1]Lack of Coping Capacity'!R37</f>
        <v>9.3000000000000007</v>
      </c>
      <c r="AK33" s="20">
        <f>'[1]Lack of Coping Capacity'!Z37</f>
        <v>9.4</v>
      </c>
      <c r="AL33" s="23">
        <f>'[1]Imputed and missing data hidden'!BY33</f>
        <v>5</v>
      </c>
      <c r="AM33" s="24">
        <f t="shared" si="6"/>
        <v>9.8039215686274508E-2</v>
      </c>
      <c r="AN33" s="23" t="str">
        <f t="shared" si="7"/>
        <v>YES</v>
      </c>
      <c r="AO33" s="25">
        <f>'[1]Indicator Date hidden2'!BZ34</f>
        <v>0.59154929577464788</v>
      </c>
    </row>
    <row r="34" spans="1:41" x14ac:dyDescent="0.3">
      <c r="A34" s="19" t="str">
        <f>'[1]Indicator Data'!A38</f>
        <v>Chad</v>
      </c>
      <c r="B34" s="19" t="str">
        <f>'[1]Indicator Data'!B38</f>
        <v>TCD</v>
      </c>
      <c r="C34" s="20">
        <f t="shared" si="0"/>
        <v>7.9</v>
      </c>
      <c r="D34" s="20" t="str">
        <f t="shared" si="1"/>
        <v>Very High</v>
      </c>
      <c r="E34" s="21">
        <f t="shared" si="2"/>
        <v>5</v>
      </c>
      <c r="F34" s="22">
        <f>VLOOKUP($B34,'[1]Lack of Reliability Index'!$A$2:$H$192,8,FALSE)</f>
        <v>4.098591549295775</v>
      </c>
      <c r="G34" s="20">
        <f t="shared" si="3"/>
        <v>7.3</v>
      </c>
      <c r="H34" s="20">
        <f>'[1]Hazard &amp; Exposure'!DD38</f>
        <v>4.0999999999999996</v>
      </c>
      <c r="I34" s="20">
        <f>'[1]Hazard &amp; Exposure'!AO38</f>
        <v>0.1</v>
      </c>
      <c r="J34" s="20">
        <f>'[1]Hazard &amp; Exposure'!AP38</f>
        <v>7.5</v>
      </c>
      <c r="K34" s="20">
        <f>'[1]Hazard &amp; Exposure'!AQ38</f>
        <v>0</v>
      </c>
      <c r="L34" s="20">
        <f>'[1]Hazard &amp; Exposure'!AR38</f>
        <v>0</v>
      </c>
      <c r="M34" s="20">
        <f>'[1]Hazard &amp; Exposure'!AU38</f>
        <v>5</v>
      </c>
      <c r="N34" s="20">
        <f>'[1]Hazard &amp; Exposure'!DC38</f>
        <v>7.1</v>
      </c>
      <c r="O34" s="20">
        <f>'[1]Hazard &amp; Exposure'!DK38</f>
        <v>9</v>
      </c>
      <c r="P34" s="20">
        <f>'[1]Hazard &amp; Exposure'!DG38</f>
        <v>9.9</v>
      </c>
      <c r="Q34" s="20">
        <f>'[1]Hazard &amp; Exposure'!DJ38</f>
        <v>9</v>
      </c>
      <c r="R34" s="20">
        <f t="shared" si="4"/>
        <v>7.6</v>
      </c>
      <c r="S34" s="20">
        <f>[1]Vulnerability!O38</f>
        <v>7.3</v>
      </c>
      <c r="T34" s="20">
        <f>[1]Vulnerability!E38</f>
        <v>10</v>
      </c>
      <c r="U34" s="20">
        <f>[1]Vulnerability!H38</f>
        <v>7.1</v>
      </c>
      <c r="V34" s="20">
        <f>[1]Vulnerability!N38</f>
        <v>2</v>
      </c>
      <c r="W34" s="20">
        <f>[1]Vulnerability!AM38</f>
        <v>7.9</v>
      </c>
      <c r="X34" s="20">
        <f>[1]Vulnerability!T38</f>
        <v>9.3000000000000007</v>
      </c>
      <c r="Y34" s="20">
        <f>[1]Vulnerability!AB38</f>
        <v>3.2</v>
      </c>
      <c r="Z34" s="20">
        <f>[1]Vulnerability!AE38</f>
        <v>7.7</v>
      </c>
      <c r="AA34" s="20">
        <f>[1]Vulnerability!AH38</f>
        <v>0.2</v>
      </c>
      <c r="AB34" s="20">
        <f>[1]Vulnerability!AK38</f>
        <v>7.5</v>
      </c>
      <c r="AC34" s="20">
        <f>[1]Vulnerability!AL38</f>
        <v>5.4</v>
      </c>
      <c r="AD34" s="20">
        <f t="shared" si="5"/>
        <v>8.9</v>
      </c>
      <c r="AE34" s="20">
        <f>'[1]Lack of Coping Capacity'!H38</f>
        <v>8</v>
      </c>
      <c r="AF34" s="20" t="str">
        <f>'[1]Lack of Coping Capacity'!D38</f>
        <v>x</v>
      </c>
      <c r="AG34" s="20">
        <f>'[1]Lack of Coping Capacity'!G38</f>
        <v>8</v>
      </c>
      <c r="AH34" s="20">
        <f>'[1]Lack of Coping Capacity'!AA38</f>
        <v>9.5</v>
      </c>
      <c r="AI34" s="20">
        <f>'[1]Lack of Coping Capacity'!M38</f>
        <v>9.1</v>
      </c>
      <c r="AJ34" s="20">
        <f>'[1]Lack of Coping Capacity'!R38</f>
        <v>10</v>
      </c>
      <c r="AK34" s="20">
        <f>'[1]Lack of Coping Capacity'!Z38</f>
        <v>9.5</v>
      </c>
      <c r="AL34" s="23">
        <f>'[1]Imputed and missing data hidden'!BY34</f>
        <v>3</v>
      </c>
      <c r="AM34" s="24">
        <f t="shared" si="6"/>
        <v>5.8823529411764705E-2</v>
      </c>
      <c r="AN34" s="23" t="str">
        <f t="shared" si="7"/>
        <v>YES</v>
      </c>
      <c r="AO34" s="25">
        <f>'[1]Indicator Date hidden2'!BZ35</f>
        <v>0.46478873239436619</v>
      </c>
    </row>
    <row r="35" spans="1:41" x14ac:dyDescent="0.3">
      <c r="A35" s="19" t="str">
        <f>'[1]Indicator Data'!A39</f>
        <v>Chile</v>
      </c>
      <c r="B35" s="19" t="str">
        <f>'[1]Indicator Data'!B39</f>
        <v>CHL</v>
      </c>
      <c r="C35" s="20">
        <f t="shared" si="0"/>
        <v>3.6</v>
      </c>
      <c r="D35" s="20" t="str">
        <f t="shared" si="1"/>
        <v>Medium</v>
      </c>
      <c r="E35" s="21">
        <f t="shared" si="2"/>
        <v>95</v>
      </c>
      <c r="F35" s="22">
        <f>VLOOKUP($B35,'[1]Lack of Reliability Index'!$A$2:$H$192,8,FALSE)</f>
        <v>4.038095238095238</v>
      </c>
      <c r="G35" s="20">
        <f t="shared" si="3"/>
        <v>4.5</v>
      </c>
      <c r="H35" s="20">
        <f>'[1]Hazard &amp; Exposure'!DD39</f>
        <v>6.2</v>
      </c>
      <c r="I35" s="20">
        <f>'[1]Hazard &amp; Exposure'!AO39</f>
        <v>9.8000000000000007</v>
      </c>
      <c r="J35" s="20">
        <f>'[1]Hazard &amp; Exposure'!AP39</f>
        <v>5.6</v>
      </c>
      <c r="K35" s="20">
        <f>'[1]Hazard &amp; Exposure'!AQ39</f>
        <v>9.1</v>
      </c>
      <c r="L35" s="20">
        <f>'[1]Hazard &amp; Exposure'!AR39</f>
        <v>0</v>
      </c>
      <c r="M35" s="20">
        <f>'[1]Hazard &amp; Exposure'!AU39</f>
        <v>0.3</v>
      </c>
      <c r="N35" s="20">
        <f>'[1]Hazard &amp; Exposure'!DC39</f>
        <v>2.7</v>
      </c>
      <c r="O35" s="20">
        <f>'[1]Hazard &amp; Exposure'!DK39</f>
        <v>2.1</v>
      </c>
      <c r="P35" s="20">
        <f>'[1]Hazard &amp; Exposure'!DG39</f>
        <v>3</v>
      </c>
      <c r="Q35" s="20">
        <f>'[1]Hazard &amp; Exposure'!DJ39</f>
        <v>0</v>
      </c>
      <c r="R35" s="20">
        <f t="shared" si="4"/>
        <v>3.7</v>
      </c>
      <c r="S35" s="20">
        <f>[1]Vulnerability!O39</f>
        <v>1.5</v>
      </c>
      <c r="T35" s="20">
        <f>[1]Vulnerability!E39</f>
        <v>1</v>
      </c>
      <c r="U35" s="20">
        <f>[1]Vulnerability!H39</f>
        <v>4.0999999999999996</v>
      </c>
      <c r="V35" s="20">
        <f>[1]Vulnerability!N39</f>
        <v>0</v>
      </c>
      <c r="W35" s="20">
        <f>[1]Vulnerability!AM39</f>
        <v>5.4</v>
      </c>
      <c r="X35" s="20">
        <f>[1]Vulnerability!T39</f>
        <v>8</v>
      </c>
      <c r="Y35" s="20">
        <f>[1]Vulnerability!AB39</f>
        <v>0.5</v>
      </c>
      <c r="Z35" s="20">
        <f>[1]Vulnerability!AE39</f>
        <v>0.3</v>
      </c>
      <c r="AA35" s="20">
        <f>[1]Vulnerability!AH39</f>
        <v>0</v>
      </c>
      <c r="AB35" s="20">
        <f>[1]Vulnerability!AK39</f>
        <v>1.8</v>
      </c>
      <c r="AC35" s="20">
        <f>[1]Vulnerability!AL39</f>
        <v>0.7</v>
      </c>
      <c r="AD35" s="20">
        <f t="shared" si="5"/>
        <v>2.8</v>
      </c>
      <c r="AE35" s="20">
        <f>'[1]Lack of Coping Capacity'!H39</f>
        <v>3.2</v>
      </c>
      <c r="AF35" s="20">
        <f>'[1]Lack of Coping Capacity'!D39</f>
        <v>3.2</v>
      </c>
      <c r="AG35" s="20">
        <f>'[1]Lack of Coping Capacity'!G39</f>
        <v>3.1</v>
      </c>
      <c r="AH35" s="20">
        <f>'[1]Lack of Coping Capacity'!AA39</f>
        <v>2.2999999999999998</v>
      </c>
      <c r="AI35" s="20">
        <f>'[1]Lack of Coping Capacity'!M39</f>
        <v>1.5</v>
      </c>
      <c r="AJ35" s="20">
        <f>'[1]Lack of Coping Capacity'!R39</f>
        <v>2.7</v>
      </c>
      <c r="AK35" s="20">
        <f>'[1]Lack of Coping Capacity'!Z39</f>
        <v>2.7</v>
      </c>
      <c r="AL35" s="23">
        <f>'[1]Imputed and missing data hidden'!BY35</f>
        <v>8</v>
      </c>
      <c r="AM35" s="24">
        <f t="shared" si="6"/>
        <v>0.15686274509803921</v>
      </c>
      <c r="AN35" s="23" t="str">
        <f t="shared" si="7"/>
        <v/>
      </c>
      <c r="AO35" s="25">
        <f>'[1]Indicator Date hidden2'!BZ36</f>
        <v>0.35714285714285715</v>
      </c>
    </row>
    <row r="36" spans="1:41" x14ac:dyDescent="0.3">
      <c r="A36" s="19" t="str">
        <f>'[1]Indicator Data'!A40</f>
        <v>China</v>
      </c>
      <c r="B36" s="19" t="str">
        <f>'[1]Indicator Data'!B40</f>
        <v>CHN</v>
      </c>
      <c r="C36" s="20">
        <f t="shared" si="0"/>
        <v>4.0999999999999996</v>
      </c>
      <c r="D36" s="20" t="str">
        <f t="shared" si="1"/>
        <v>Medium</v>
      </c>
      <c r="E36" s="21">
        <f t="shared" si="2"/>
        <v>79</v>
      </c>
      <c r="F36" s="22">
        <f>VLOOKUP($B36,'[1]Lack of Reliability Index'!$A$2:$H$192,8,FALSE)</f>
        <v>5.0196078431372548</v>
      </c>
      <c r="G36" s="20">
        <f t="shared" si="3"/>
        <v>6.4</v>
      </c>
      <c r="H36" s="20">
        <f>'[1]Hazard &amp; Exposure'!DD40</f>
        <v>7.5</v>
      </c>
      <c r="I36" s="20">
        <f>'[1]Hazard &amp; Exposure'!AO40</f>
        <v>7.2</v>
      </c>
      <c r="J36" s="20">
        <f>'[1]Hazard &amp; Exposure'!AP40</f>
        <v>8.4</v>
      </c>
      <c r="K36" s="20">
        <f>'[1]Hazard &amp; Exposure'!AQ40</f>
        <v>9.1999999999999993</v>
      </c>
      <c r="L36" s="20">
        <f>'[1]Hazard &amp; Exposure'!AR40</f>
        <v>8.1</v>
      </c>
      <c r="M36" s="20">
        <f>'[1]Hazard &amp; Exposure'!AU40</f>
        <v>4.5999999999999996</v>
      </c>
      <c r="N36" s="20">
        <f>'[1]Hazard &amp; Exposure'!DC40</f>
        <v>5.8</v>
      </c>
      <c r="O36" s="20">
        <f>'[1]Hazard &amp; Exposure'!DK40</f>
        <v>4.9000000000000004</v>
      </c>
      <c r="P36" s="20">
        <f>'[1]Hazard &amp; Exposure'!DG40</f>
        <v>7</v>
      </c>
      <c r="Q36" s="20">
        <f>'[1]Hazard &amp; Exposure'!DJ40</f>
        <v>0</v>
      </c>
      <c r="R36" s="20">
        <f t="shared" si="4"/>
        <v>3</v>
      </c>
      <c r="S36" s="20">
        <f>[1]Vulnerability!O40</f>
        <v>2.6</v>
      </c>
      <c r="T36" s="20">
        <f>[1]Vulnerability!E40</f>
        <v>3.7</v>
      </c>
      <c r="U36" s="20">
        <f>[1]Vulnerability!H40</f>
        <v>2.8</v>
      </c>
      <c r="V36" s="20">
        <f>[1]Vulnerability!N40</f>
        <v>0</v>
      </c>
      <c r="W36" s="20">
        <f>[1]Vulnerability!AM40</f>
        <v>3.4</v>
      </c>
      <c r="X36" s="20">
        <f>[1]Vulnerability!T40</f>
        <v>5.3</v>
      </c>
      <c r="Y36" s="20">
        <f>[1]Vulnerability!AB40</f>
        <v>0.6</v>
      </c>
      <c r="Z36" s="20">
        <f>[1]Vulnerability!AE40</f>
        <v>0.6</v>
      </c>
      <c r="AA36" s="20">
        <f>[1]Vulnerability!AH40</f>
        <v>1</v>
      </c>
      <c r="AB36" s="20">
        <f>[1]Vulnerability!AK40</f>
        <v>1.1000000000000001</v>
      </c>
      <c r="AC36" s="20">
        <f>[1]Vulnerability!AL40</f>
        <v>0.8</v>
      </c>
      <c r="AD36" s="20">
        <f t="shared" si="5"/>
        <v>3.5</v>
      </c>
      <c r="AE36" s="20">
        <f>'[1]Lack of Coping Capacity'!H40</f>
        <v>3.7</v>
      </c>
      <c r="AF36" s="20">
        <f>'[1]Lack of Coping Capacity'!D40</f>
        <v>2.5</v>
      </c>
      <c r="AG36" s="20">
        <f>'[1]Lack of Coping Capacity'!G40</f>
        <v>4.9000000000000004</v>
      </c>
      <c r="AH36" s="20">
        <f>'[1]Lack of Coping Capacity'!AA40</f>
        <v>3.2</v>
      </c>
      <c r="AI36" s="20">
        <f>'[1]Lack of Coping Capacity'!M40</f>
        <v>2.2999999999999998</v>
      </c>
      <c r="AJ36" s="20">
        <f>'[1]Lack of Coping Capacity'!R40</f>
        <v>4</v>
      </c>
      <c r="AK36" s="20">
        <f>'[1]Lack of Coping Capacity'!Z40</f>
        <v>3.2</v>
      </c>
      <c r="AL36" s="23">
        <f>'[1]Imputed and missing data hidden'!BY36</f>
        <v>10</v>
      </c>
      <c r="AM36" s="24">
        <f t="shared" si="6"/>
        <v>0.19607843137254902</v>
      </c>
      <c r="AN36" s="23" t="str">
        <f t="shared" si="7"/>
        <v/>
      </c>
      <c r="AO36" s="25">
        <f>'[1]Indicator Date hidden2'!BZ37</f>
        <v>0.44117647058823528</v>
      </c>
    </row>
    <row r="37" spans="1:41" x14ac:dyDescent="0.3">
      <c r="A37" s="19" t="str">
        <f>'[1]Indicator Data'!A41</f>
        <v>Colombia</v>
      </c>
      <c r="B37" s="19" t="str">
        <f>'[1]Indicator Data'!B41</f>
        <v>COL</v>
      </c>
      <c r="C37" s="20">
        <f t="shared" si="0"/>
        <v>5.4</v>
      </c>
      <c r="D37" s="20" t="str">
        <f t="shared" si="1"/>
        <v>High</v>
      </c>
      <c r="E37" s="21">
        <f t="shared" si="2"/>
        <v>29</v>
      </c>
      <c r="F37" s="22">
        <f>VLOOKUP($B37,'[1]Lack of Reliability Index'!$A$2:$H$192,8,FALSE)</f>
        <v>3.2888888888888888</v>
      </c>
      <c r="G37" s="20">
        <f t="shared" si="3"/>
        <v>6.9</v>
      </c>
      <c r="H37" s="20">
        <f>'[1]Hazard &amp; Exposure'!DD41</f>
        <v>6.7</v>
      </c>
      <c r="I37" s="20">
        <f>'[1]Hazard &amp; Exposure'!AO41</f>
        <v>9.6</v>
      </c>
      <c r="J37" s="20">
        <f>'[1]Hazard &amp; Exposure'!AP41</f>
        <v>6.8</v>
      </c>
      <c r="K37" s="20">
        <f>'[1]Hazard &amp; Exposure'!AQ41</f>
        <v>7.9</v>
      </c>
      <c r="L37" s="20">
        <f>'[1]Hazard &amp; Exposure'!AR41</f>
        <v>4.0999999999999996</v>
      </c>
      <c r="M37" s="20">
        <f>'[1]Hazard &amp; Exposure'!AU41</f>
        <v>1.9</v>
      </c>
      <c r="N37" s="20">
        <f>'[1]Hazard &amp; Exposure'!DC41</f>
        <v>5.5</v>
      </c>
      <c r="O37" s="20">
        <f>'[1]Hazard &amp; Exposure'!DK41</f>
        <v>7</v>
      </c>
      <c r="P37" s="20">
        <f>'[1]Hazard &amp; Exposure'!DG41</f>
        <v>8</v>
      </c>
      <c r="Q37" s="20">
        <f>'[1]Hazard &amp; Exposure'!DJ41</f>
        <v>7</v>
      </c>
      <c r="R37" s="20">
        <f t="shared" si="4"/>
        <v>6.2</v>
      </c>
      <c r="S37" s="20">
        <f>[1]Vulnerability!O41</f>
        <v>3.7</v>
      </c>
      <c r="T37" s="20">
        <f>[1]Vulnerability!E41</f>
        <v>3.8</v>
      </c>
      <c r="U37" s="20">
        <f>[1]Vulnerability!H41</f>
        <v>6.2</v>
      </c>
      <c r="V37" s="20">
        <f>[1]Vulnerability!N41</f>
        <v>0.8</v>
      </c>
      <c r="W37" s="20">
        <f>[1]Vulnerability!AM41</f>
        <v>7.8</v>
      </c>
      <c r="X37" s="20">
        <f>[1]Vulnerability!T41</f>
        <v>10</v>
      </c>
      <c r="Y37" s="20">
        <f>[1]Vulnerability!AB41</f>
        <v>0.7</v>
      </c>
      <c r="Z37" s="20">
        <f>[1]Vulnerability!AE41</f>
        <v>1</v>
      </c>
      <c r="AA37" s="20">
        <f>[1]Vulnerability!AH41</f>
        <v>0.4</v>
      </c>
      <c r="AB37" s="20">
        <f>[1]Vulnerability!AK41</f>
        <v>2.5</v>
      </c>
      <c r="AC37" s="20">
        <f>[1]Vulnerability!AL41</f>
        <v>1.2</v>
      </c>
      <c r="AD37" s="20">
        <f t="shared" si="5"/>
        <v>3.7</v>
      </c>
      <c r="AE37" s="20">
        <f>'[1]Lack of Coping Capacity'!H41</f>
        <v>4.3</v>
      </c>
      <c r="AF37" s="20">
        <f>'[1]Lack of Coping Capacity'!D41</f>
        <v>3</v>
      </c>
      <c r="AG37" s="20">
        <f>'[1]Lack of Coping Capacity'!G41</f>
        <v>5.5</v>
      </c>
      <c r="AH37" s="20">
        <f>'[1]Lack of Coping Capacity'!AA41</f>
        <v>3</v>
      </c>
      <c r="AI37" s="20">
        <f>'[1]Lack of Coping Capacity'!M41</f>
        <v>2</v>
      </c>
      <c r="AJ37" s="20">
        <f>'[1]Lack of Coping Capacity'!R41</f>
        <v>3.6</v>
      </c>
      <c r="AK37" s="20">
        <f>'[1]Lack of Coping Capacity'!Z41</f>
        <v>3.3</v>
      </c>
      <c r="AL37" s="23">
        <f>'[1]Imputed and missing data hidden'!BY37</f>
        <v>4</v>
      </c>
      <c r="AM37" s="24">
        <f t="shared" si="6"/>
        <v>7.8431372549019607E-2</v>
      </c>
      <c r="AN37" s="23" t="str">
        <f t="shared" si="7"/>
        <v>YES</v>
      </c>
      <c r="AO37" s="25">
        <f>'[1]Indicator Date hidden2'!BZ38</f>
        <v>0.29333333333333333</v>
      </c>
    </row>
    <row r="38" spans="1:41" x14ac:dyDescent="0.3">
      <c r="A38" s="19" t="str">
        <f>'[1]Indicator Data'!A42</f>
        <v>Comoros</v>
      </c>
      <c r="B38" s="19" t="str">
        <f>'[1]Indicator Data'!B42</f>
        <v>COM</v>
      </c>
      <c r="C38" s="20">
        <f t="shared" si="0"/>
        <v>3.8</v>
      </c>
      <c r="D38" s="20" t="str">
        <f t="shared" si="1"/>
        <v>Medium</v>
      </c>
      <c r="E38" s="21">
        <f t="shared" si="2"/>
        <v>87</v>
      </c>
      <c r="F38" s="22">
        <f>VLOOKUP($B38,'[1]Lack of Reliability Index'!$A$2:$H$192,8,FALSE)</f>
        <v>4.7887323943661979</v>
      </c>
      <c r="G38" s="20">
        <f t="shared" si="3"/>
        <v>1.5</v>
      </c>
      <c r="H38" s="20">
        <f>'[1]Hazard &amp; Exposure'!DD42</f>
        <v>2.7</v>
      </c>
      <c r="I38" s="20">
        <f>'[1]Hazard &amp; Exposure'!AO42</f>
        <v>0.1</v>
      </c>
      <c r="J38" s="20">
        <f>'[1]Hazard &amp; Exposure'!AP42</f>
        <v>0.1</v>
      </c>
      <c r="K38" s="20">
        <f>'[1]Hazard &amp; Exposure'!AQ42</f>
        <v>5.5</v>
      </c>
      <c r="L38" s="20">
        <f>'[1]Hazard &amp; Exposure'!AR42</f>
        <v>2.9</v>
      </c>
      <c r="M38" s="20">
        <f>'[1]Hazard &amp; Exposure'!AU42</f>
        <v>0</v>
      </c>
      <c r="N38" s="20">
        <f>'[1]Hazard &amp; Exposure'!DC42</f>
        <v>5.6</v>
      </c>
      <c r="O38" s="20">
        <f>'[1]Hazard &amp; Exposure'!DK42</f>
        <v>0.1</v>
      </c>
      <c r="P38" s="20">
        <f>'[1]Hazard &amp; Exposure'!DG42</f>
        <v>0.1</v>
      </c>
      <c r="Q38" s="20">
        <f>'[1]Hazard &amp; Exposure'!DJ42</f>
        <v>0</v>
      </c>
      <c r="R38" s="20">
        <f t="shared" si="4"/>
        <v>5.3</v>
      </c>
      <c r="S38" s="20">
        <f>[1]Vulnerability!O42</f>
        <v>6</v>
      </c>
      <c r="T38" s="20">
        <f>[1]Vulnerability!E42</f>
        <v>7.7</v>
      </c>
      <c r="U38" s="20">
        <f>[1]Vulnerability!H42</f>
        <v>5.0999999999999996</v>
      </c>
      <c r="V38" s="20">
        <f>[1]Vulnerability!N42</f>
        <v>3.4</v>
      </c>
      <c r="W38" s="20">
        <f>[1]Vulnerability!AM42</f>
        <v>4.4000000000000004</v>
      </c>
      <c r="X38" s="20">
        <f>[1]Vulnerability!T42</f>
        <v>0</v>
      </c>
      <c r="Y38" s="20">
        <f>[1]Vulnerability!AB42</f>
        <v>2.8</v>
      </c>
      <c r="Z38" s="20">
        <f>[1]Vulnerability!AE42</f>
        <v>4.3</v>
      </c>
      <c r="AA38" s="20">
        <f>[1]Vulnerability!AH42</f>
        <v>9.9</v>
      </c>
      <c r="AB38" s="20">
        <f>[1]Vulnerability!AK42</f>
        <v>7</v>
      </c>
      <c r="AC38" s="20">
        <f>[1]Vulnerability!AL42</f>
        <v>7</v>
      </c>
      <c r="AD38" s="20">
        <f t="shared" si="5"/>
        <v>7.1</v>
      </c>
      <c r="AE38" s="20">
        <f>'[1]Lack of Coping Capacity'!H42</f>
        <v>8</v>
      </c>
      <c r="AF38" s="20">
        <f>'[1]Lack of Coping Capacity'!D42</f>
        <v>7.8</v>
      </c>
      <c r="AG38" s="20">
        <f>'[1]Lack of Coping Capacity'!G42</f>
        <v>8.1</v>
      </c>
      <c r="AH38" s="20">
        <f>'[1]Lack of Coping Capacity'!AA42</f>
        <v>6</v>
      </c>
      <c r="AI38" s="20">
        <f>'[1]Lack of Coping Capacity'!M42</f>
        <v>6.2</v>
      </c>
      <c r="AJ38" s="20">
        <f>'[1]Lack of Coping Capacity'!R42</f>
        <v>5.8</v>
      </c>
      <c r="AK38" s="20">
        <f>'[1]Lack of Coping Capacity'!Z42</f>
        <v>5.9</v>
      </c>
      <c r="AL38" s="23">
        <f>'[1]Imputed and missing data hidden'!BY38</f>
        <v>5</v>
      </c>
      <c r="AM38" s="24">
        <f t="shared" si="6"/>
        <v>9.8039215686274508E-2</v>
      </c>
      <c r="AN38" s="23" t="str">
        <f t="shared" si="7"/>
        <v/>
      </c>
      <c r="AO38" s="25">
        <f>'[1]Indicator Date hidden2'!BZ39</f>
        <v>0.647887323943662</v>
      </c>
    </row>
    <row r="39" spans="1:41" x14ac:dyDescent="0.3">
      <c r="A39" s="19" t="str">
        <f>'[1]Indicator Data'!A43</f>
        <v>Congo</v>
      </c>
      <c r="B39" s="19" t="str">
        <f>'[1]Indicator Data'!B43</f>
        <v>COG</v>
      </c>
      <c r="C39" s="20">
        <f t="shared" si="0"/>
        <v>5.4</v>
      </c>
      <c r="D39" s="20" t="str">
        <f t="shared" si="1"/>
        <v>High</v>
      </c>
      <c r="E39" s="21">
        <f t="shared" si="2"/>
        <v>29</v>
      </c>
      <c r="F39" s="22">
        <f>VLOOKUP($B39,'[1]Lack of Reliability Index'!$A$2:$H$192,8,FALSE)</f>
        <v>3.6273972602739724</v>
      </c>
      <c r="G39" s="20">
        <f t="shared" si="3"/>
        <v>3.1</v>
      </c>
      <c r="H39" s="20">
        <f>'[1]Hazard &amp; Exposure'!DD43</f>
        <v>3.9</v>
      </c>
      <c r="I39" s="20">
        <f>'[1]Hazard &amp; Exposure'!AO43</f>
        <v>0.1</v>
      </c>
      <c r="J39" s="20">
        <f>'[1]Hazard &amp; Exposure'!AP43</f>
        <v>8.6</v>
      </c>
      <c r="K39" s="20">
        <f>'[1]Hazard &amp; Exposure'!AQ43</f>
        <v>0</v>
      </c>
      <c r="L39" s="20">
        <f>'[1]Hazard &amp; Exposure'!AR43</f>
        <v>0</v>
      </c>
      <c r="M39" s="20">
        <f>'[1]Hazard &amp; Exposure'!AU43</f>
        <v>1</v>
      </c>
      <c r="N39" s="20">
        <f>'[1]Hazard &amp; Exposure'!DC43</f>
        <v>7.1</v>
      </c>
      <c r="O39" s="20">
        <f>'[1]Hazard &amp; Exposure'!DK43</f>
        <v>2.2000000000000002</v>
      </c>
      <c r="P39" s="20">
        <f>'[1]Hazard &amp; Exposure'!DG43</f>
        <v>3.1</v>
      </c>
      <c r="Q39" s="20">
        <f>'[1]Hazard &amp; Exposure'!DJ43</f>
        <v>0</v>
      </c>
      <c r="R39" s="20">
        <f t="shared" si="4"/>
        <v>6.6</v>
      </c>
      <c r="S39" s="20">
        <f>[1]Vulnerability!O43</f>
        <v>5.4</v>
      </c>
      <c r="T39" s="20">
        <f>[1]Vulnerability!E43</f>
        <v>7.1</v>
      </c>
      <c r="U39" s="20">
        <f>[1]Vulnerability!H43</f>
        <v>6.8</v>
      </c>
      <c r="V39" s="20">
        <f>[1]Vulnerability!N43</f>
        <v>0.7</v>
      </c>
      <c r="W39" s="20">
        <f>[1]Vulnerability!AM43</f>
        <v>7.6</v>
      </c>
      <c r="X39" s="20">
        <f>[1]Vulnerability!T43</f>
        <v>8.8000000000000007</v>
      </c>
      <c r="Y39" s="20">
        <f>[1]Vulnerability!AB43</f>
        <v>5.7</v>
      </c>
      <c r="Z39" s="20">
        <f>[1]Vulnerability!AE43</f>
        <v>3.2</v>
      </c>
      <c r="AA39" s="20">
        <f>[1]Vulnerability!AH43</f>
        <v>2.5</v>
      </c>
      <c r="AB39" s="20">
        <f>[1]Vulnerability!AK43</f>
        <v>8.8000000000000007</v>
      </c>
      <c r="AC39" s="20">
        <f>[1]Vulnerability!AL43</f>
        <v>5.7</v>
      </c>
      <c r="AD39" s="20">
        <f t="shared" si="5"/>
        <v>7.6</v>
      </c>
      <c r="AE39" s="20">
        <f>'[1]Lack of Coping Capacity'!H43</f>
        <v>8</v>
      </c>
      <c r="AF39" s="20" t="str">
        <f>'[1]Lack of Coping Capacity'!D43</f>
        <v>x</v>
      </c>
      <c r="AG39" s="20">
        <f>'[1]Lack of Coping Capacity'!G43</f>
        <v>8</v>
      </c>
      <c r="AH39" s="20">
        <f>'[1]Lack of Coping Capacity'!AA43</f>
        <v>7.2</v>
      </c>
      <c r="AI39" s="20">
        <f>'[1]Lack of Coping Capacity'!M43</f>
        <v>5.9</v>
      </c>
      <c r="AJ39" s="20">
        <f>'[1]Lack of Coping Capacity'!R43</f>
        <v>8.1</v>
      </c>
      <c r="AK39" s="20">
        <f>'[1]Lack of Coping Capacity'!Z43</f>
        <v>7.5</v>
      </c>
      <c r="AL39" s="23">
        <f>'[1]Imputed and missing data hidden'!BY39</f>
        <v>1</v>
      </c>
      <c r="AM39" s="24">
        <f t="shared" si="6"/>
        <v>1.9607843137254902E-2</v>
      </c>
      <c r="AN39" s="23" t="str">
        <f t="shared" si="7"/>
        <v/>
      </c>
      <c r="AO39" s="25">
        <f>'[1]Indicator Date hidden2'!BZ40</f>
        <v>0.63013698630136983</v>
      </c>
    </row>
    <row r="40" spans="1:41" x14ac:dyDescent="0.3">
      <c r="A40" s="19" t="str">
        <f>'[1]Indicator Data'!A44</f>
        <v>Congo DR</v>
      </c>
      <c r="B40" s="19" t="str">
        <f>'[1]Indicator Data'!B44</f>
        <v>COD</v>
      </c>
      <c r="C40" s="20">
        <f t="shared" si="0"/>
        <v>7.6</v>
      </c>
      <c r="D40" s="20" t="str">
        <f t="shared" si="1"/>
        <v>Very High</v>
      </c>
      <c r="E40" s="21">
        <f t="shared" si="2"/>
        <v>7</v>
      </c>
      <c r="F40" s="22">
        <f>VLOOKUP($B40,'[1]Lack of Reliability Index'!$A$2:$H$192,8,FALSE)</f>
        <v>4.1801801801801801</v>
      </c>
      <c r="G40" s="20">
        <f t="shared" si="3"/>
        <v>7.4</v>
      </c>
      <c r="H40" s="20">
        <f>'[1]Hazard &amp; Exposure'!DD44</f>
        <v>4.5999999999999996</v>
      </c>
      <c r="I40" s="20">
        <f>'[1]Hazard &amp; Exposure'!AO44</f>
        <v>4.5</v>
      </c>
      <c r="J40" s="20">
        <f>'[1]Hazard &amp; Exposure'!AP44</f>
        <v>7.5</v>
      </c>
      <c r="K40" s="20">
        <f>'[1]Hazard &amp; Exposure'!AQ44</f>
        <v>0</v>
      </c>
      <c r="L40" s="20">
        <f>'[1]Hazard &amp; Exposure'!AR44</f>
        <v>0</v>
      </c>
      <c r="M40" s="20">
        <f>'[1]Hazard &amp; Exposure'!AU44</f>
        <v>1.2</v>
      </c>
      <c r="N40" s="20">
        <f>'[1]Hazard &amp; Exposure'!DC44</f>
        <v>8.5</v>
      </c>
      <c r="O40" s="20">
        <f>'[1]Hazard &amp; Exposure'!DK44</f>
        <v>9</v>
      </c>
      <c r="P40" s="20">
        <f>'[1]Hazard &amp; Exposure'!DG44</f>
        <v>10</v>
      </c>
      <c r="Q40" s="20">
        <f>'[1]Hazard &amp; Exposure'!DJ44</f>
        <v>9</v>
      </c>
      <c r="R40" s="20">
        <f t="shared" si="4"/>
        <v>7.4</v>
      </c>
      <c r="S40" s="20">
        <f>[1]Vulnerability!O44</f>
        <v>6.5</v>
      </c>
      <c r="T40" s="20">
        <f>[1]Vulnerability!E44</f>
        <v>8.9</v>
      </c>
      <c r="U40" s="20">
        <f>[1]Vulnerability!H44</f>
        <v>6.3</v>
      </c>
      <c r="V40" s="20">
        <f>[1]Vulnerability!N44</f>
        <v>2</v>
      </c>
      <c r="W40" s="20">
        <f>[1]Vulnerability!AM44</f>
        <v>8.1999999999999993</v>
      </c>
      <c r="X40" s="20">
        <f>[1]Vulnerability!T44</f>
        <v>9.4</v>
      </c>
      <c r="Y40" s="20">
        <f>[1]Vulnerability!AB44</f>
        <v>5.4</v>
      </c>
      <c r="Z40" s="20">
        <f>[1]Vulnerability!AE44</f>
        <v>5.9</v>
      </c>
      <c r="AA40" s="20">
        <f>[1]Vulnerability!AH44</f>
        <v>0.6</v>
      </c>
      <c r="AB40" s="20">
        <f>[1]Vulnerability!AK44</f>
        <v>9</v>
      </c>
      <c r="AC40" s="20">
        <f>[1]Vulnerability!AL44</f>
        <v>6</v>
      </c>
      <c r="AD40" s="20">
        <f t="shared" si="5"/>
        <v>8.1</v>
      </c>
      <c r="AE40" s="20">
        <f>'[1]Lack of Coping Capacity'!H44</f>
        <v>7.9</v>
      </c>
      <c r="AF40" s="20">
        <f>'[1]Lack of Coping Capacity'!D44</f>
        <v>7.5</v>
      </c>
      <c r="AG40" s="20">
        <f>'[1]Lack of Coping Capacity'!G44</f>
        <v>8.3000000000000007</v>
      </c>
      <c r="AH40" s="20">
        <f>'[1]Lack of Coping Capacity'!AA44</f>
        <v>8.3000000000000007</v>
      </c>
      <c r="AI40" s="20">
        <f>'[1]Lack of Coping Capacity'!M44</f>
        <v>7.5</v>
      </c>
      <c r="AJ40" s="20">
        <f>'[1]Lack of Coping Capacity'!R44</f>
        <v>9.4</v>
      </c>
      <c r="AK40" s="20">
        <f>'[1]Lack of Coping Capacity'!Z44</f>
        <v>8</v>
      </c>
      <c r="AL40" s="23">
        <f>'[1]Imputed and missing data hidden'!BY40</f>
        <v>2</v>
      </c>
      <c r="AM40" s="24">
        <f t="shared" si="6"/>
        <v>3.9215686274509803E-2</v>
      </c>
      <c r="AN40" s="23" t="str">
        <f t="shared" si="7"/>
        <v>YES</v>
      </c>
      <c r="AO40" s="25">
        <f>'[1]Indicator Date hidden2'!BZ41</f>
        <v>0.52702702702702697</v>
      </c>
    </row>
    <row r="41" spans="1:41" x14ac:dyDescent="0.3">
      <c r="A41" s="19" t="str">
        <f>'[1]Indicator Data'!A45</f>
        <v>Costa Rica</v>
      </c>
      <c r="B41" s="19" t="str">
        <f>'[1]Indicator Data'!B45</f>
        <v>CRI</v>
      </c>
      <c r="C41" s="20">
        <f t="shared" si="0"/>
        <v>3.2</v>
      </c>
      <c r="D41" s="20" t="str">
        <f t="shared" si="1"/>
        <v>Low</v>
      </c>
      <c r="E41" s="21">
        <f t="shared" si="2"/>
        <v>109</v>
      </c>
      <c r="F41" s="22">
        <f>VLOOKUP($B41,'[1]Lack of Reliability Index'!$A$2:$H$192,8,FALSE)</f>
        <v>3.5999999999999996</v>
      </c>
      <c r="G41" s="20">
        <f t="shared" si="3"/>
        <v>3.6</v>
      </c>
      <c r="H41" s="20">
        <f>'[1]Hazard &amp; Exposure'!DD45</f>
        <v>6</v>
      </c>
      <c r="I41" s="20">
        <f>'[1]Hazard &amp; Exposure'!AO45</f>
        <v>9.6</v>
      </c>
      <c r="J41" s="20">
        <f>'[1]Hazard &amp; Exposure'!AP45</f>
        <v>3.3</v>
      </c>
      <c r="K41" s="20">
        <f>'[1]Hazard &amp; Exposure'!AQ45</f>
        <v>8.6999999999999993</v>
      </c>
      <c r="L41" s="20">
        <f>'[1]Hazard &amp; Exposure'!AR45</f>
        <v>1.9</v>
      </c>
      <c r="M41" s="20">
        <f>'[1]Hazard &amp; Exposure'!AU45</f>
        <v>1</v>
      </c>
      <c r="N41" s="20">
        <f>'[1]Hazard &amp; Exposure'!DC45</f>
        <v>4.5999999999999996</v>
      </c>
      <c r="O41" s="20">
        <f>'[1]Hazard &amp; Exposure'!DK45</f>
        <v>0.1</v>
      </c>
      <c r="P41" s="20">
        <f>'[1]Hazard &amp; Exposure'!DG45</f>
        <v>0.1</v>
      </c>
      <c r="Q41" s="20">
        <f>'[1]Hazard &amp; Exposure'!DJ45</f>
        <v>0</v>
      </c>
      <c r="R41" s="20">
        <f t="shared" si="4"/>
        <v>3.5</v>
      </c>
      <c r="S41" s="20">
        <f>[1]Vulnerability!O45</f>
        <v>2.2000000000000002</v>
      </c>
      <c r="T41" s="20">
        <f>[1]Vulnerability!E45</f>
        <v>1.8</v>
      </c>
      <c r="U41" s="20">
        <f>[1]Vulnerability!H45</f>
        <v>4.8</v>
      </c>
      <c r="V41" s="20">
        <f>[1]Vulnerability!N45</f>
        <v>0.3</v>
      </c>
      <c r="W41" s="20">
        <f>[1]Vulnerability!AM45</f>
        <v>4.5999999999999996</v>
      </c>
      <c r="X41" s="20">
        <f>[1]Vulnerability!T45</f>
        <v>7</v>
      </c>
      <c r="Y41" s="20">
        <f>[1]Vulnerability!AB45</f>
        <v>0.3</v>
      </c>
      <c r="Z41" s="20">
        <f>[1]Vulnerability!AE45</f>
        <v>0.7</v>
      </c>
      <c r="AA41" s="20">
        <f>[1]Vulnerability!AH45</f>
        <v>0.3</v>
      </c>
      <c r="AB41" s="20">
        <f>[1]Vulnerability!AK45</f>
        <v>1.8</v>
      </c>
      <c r="AC41" s="20">
        <f>[1]Vulnerability!AL45</f>
        <v>0.8</v>
      </c>
      <c r="AD41" s="20">
        <f t="shared" si="5"/>
        <v>2.6</v>
      </c>
      <c r="AE41" s="20">
        <f>'[1]Lack of Coping Capacity'!H45</f>
        <v>2.9</v>
      </c>
      <c r="AF41" s="20">
        <f>'[1]Lack of Coping Capacity'!D45</f>
        <v>1.5</v>
      </c>
      <c r="AG41" s="20">
        <f>'[1]Lack of Coping Capacity'!G45</f>
        <v>4.3</v>
      </c>
      <c r="AH41" s="20">
        <f>'[1]Lack of Coping Capacity'!AA45</f>
        <v>2.2000000000000002</v>
      </c>
      <c r="AI41" s="20">
        <f>'[1]Lack of Coping Capacity'!M45</f>
        <v>1</v>
      </c>
      <c r="AJ41" s="20">
        <f>'[1]Lack of Coping Capacity'!R45</f>
        <v>2</v>
      </c>
      <c r="AK41" s="20">
        <f>'[1]Lack of Coping Capacity'!Z45</f>
        <v>3.5</v>
      </c>
      <c r="AL41" s="23">
        <f>'[1]Imputed and missing data hidden'!BY41</f>
        <v>6</v>
      </c>
      <c r="AM41" s="24">
        <f t="shared" si="6"/>
        <v>0.11764705882352941</v>
      </c>
      <c r="AN41" s="23" t="str">
        <f t="shared" si="7"/>
        <v/>
      </c>
      <c r="AO41" s="25">
        <f>'[1]Indicator Date hidden2'!BZ42</f>
        <v>0.375</v>
      </c>
    </row>
    <row r="42" spans="1:41" x14ac:dyDescent="0.3">
      <c r="A42" s="19" t="str">
        <f>'[1]Indicator Data'!A46</f>
        <v>Côte d'Ivoire</v>
      </c>
      <c r="B42" s="19" t="str">
        <f>'[1]Indicator Data'!B46</f>
        <v>CIV</v>
      </c>
      <c r="C42" s="20">
        <f t="shared" si="0"/>
        <v>5.4</v>
      </c>
      <c r="D42" s="20" t="str">
        <f t="shared" si="1"/>
        <v>High</v>
      </c>
      <c r="E42" s="21">
        <f t="shared" si="2"/>
        <v>29</v>
      </c>
      <c r="F42" s="22">
        <f>VLOOKUP($B42,'[1]Lack of Reliability Index'!$A$2:$H$192,8,FALSE)</f>
        <v>2.8396396396396391</v>
      </c>
      <c r="G42" s="20">
        <f t="shared" si="3"/>
        <v>4</v>
      </c>
      <c r="H42" s="20">
        <f>'[1]Hazard &amp; Exposure'!DD46</f>
        <v>3.9</v>
      </c>
      <c r="I42" s="20">
        <f>'[1]Hazard &amp; Exposure'!AO46</f>
        <v>0.1</v>
      </c>
      <c r="J42" s="20">
        <f>'[1]Hazard &amp; Exposure'!AP46</f>
        <v>5.6</v>
      </c>
      <c r="K42" s="20">
        <f>'[1]Hazard &amp; Exposure'!AQ46</f>
        <v>4.5999999999999996</v>
      </c>
      <c r="L42" s="20">
        <f>'[1]Hazard &amp; Exposure'!AR46</f>
        <v>0</v>
      </c>
      <c r="M42" s="20">
        <f>'[1]Hazard &amp; Exposure'!AU46</f>
        <v>1</v>
      </c>
      <c r="N42" s="20">
        <f>'[1]Hazard &amp; Exposure'!DC46</f>
        <v>8</v>
      </c>
      <c r="O42" s="20">
        <f>'[1]Hazard &amp; Exposure'!DK46</f>
        <v>4</v>
      </c>
      <c r="P42" s="20">
        <f>'[1]Hazard &amp; Exposure'!DG46</f>
        <v>5.7</v>
      </c>
      <c r="Q42" s="20">
        <f>'[1]Hazard &amp; Exposure'!DJ46</f>
        <v>0</v>
      </c>
      <c r="R42" s="20">
        <f t="shared" si="4"/>
        <v>5.8</v>
      </c>
      <c r="S42" s="20">
        <f>[1]Vulnerability!O46</f>
        <v>5.8</v>
      </c>
      <c r="T42" s="20">
        <f>[1]Vulnerability!E46</f>
        <v>8.1</v>
      </c>
      <c r="U42" s="20">
        <f>[1]Vulnerability!H46</f>
        <v>6.3</v>
      </c>
      <c r="V42" s="20">
        <f>[1]Vulnerability!N46</f>
        <v>0.8</v>
      </c>
      <c r="W42" s="20">
        <f>[1]Vulnerability!AM46</f>
        <v>5.7</v>
      </c>
      <c r="X42" s="20">
        <f>[1]Vulnerability!T46</f>
        <v>7.1</v>
      </c>
      <c r="Y42" s="20">
        <f>[1]Vulnerability!AB46</f>
        <v>5.9</v>
      </c>
      <c r="Z42" s="20">
        <f>[1]Vulnerability!AE46</f>
        <v>4.5</v>
      </c>
      <c r="AA42" s="20">
        <f>[1]Vulnerability!AH46</f>
        <v>0</v>
      </c>
      <c r="AB42" s="20">
        <f>[1]Vulnerability!AK46</f>
        <v>3.1</v>
      </c>
      <c r="AC42" s="20">
        <f>[1]Vulnerability!AL46</f>
        <v>3.7</v>
      </c>
      <c r="AD42" s="20">
        <f t="shared" si="5"/>
        <v>6.8</v>
      </c>
      <c r="AE42" s="20">
        <f>'[1]Lack of Coping Capacity'!H46</f>
        <v>7</v>
      </c>
      <c r="AF42" s="20">
        <f>'[1]Lack of Coping Capacity'!D46</f>
        <v>7.8</v>
      </c>
      <c r="AG42" s="20">
        <f>'[1]Lack of Coping Capacity'!G46</f>
        <v>6.2</v>
      </c>
      <c r="AH42" s="20">
        <f>'[1]Lack of Coping Capacity'!AA46</f>
        <v>6.5</v>
      </c>
      <c r="AI42" s="20">
        <f>'[1]Lack of Coping Capacity'!M46</f>
        <v>5.2</v>
      </c>
      <c r="AJ42" s="20">
        <f>'[1]Lack of Coping Capacity'!R46</f>
        <v>7.3</v>
      </c>
      <c r="AK42" s="20">
        <f>'[1]Lack of Coping Capacity'!Z46</f>
        <v>7.1</v>
      </c>
      <c r="AL42" s="23">
        <f>'[1]Imputed and missing data hidden'!BY42</f>
        <v>2</v>
      </c>
      <c r="AM42" s="24">
        <f t="shared" si="6"/>
        <v>3.9215686274509803E-2</v>
      </c>
      <c r="AN42" s="23" t="str">
        <f t="shared" si="7"/>
        <v/>
      </c>
      <c r="AO42" s="25">
        <f>'[1]Indicator Date hidden2'!BZ43</f>
        <v>0.43243243243243246</v>
      </c>
    </row>
    <row r="43" spans="1:41" x14ac:dyDescent="0.3">
      <c r="A43" s="19" t="str">
        <f>'[1]Indicator Data'!A47</f>
        <v>Croatia</v>
      </c>
      <c r="B43" s="19" t="str">
        <f>'[1]Indicator Data'!B47</f>
        <v>HRV</v>
      </c>
      <c r="C43" s="20">
        <f t="shared" si="0"/>
        <v>2.2999999999999998</v>
      </c>
      <c r="D43" s="20" t="str">
        <f t="shared" si="1"/>
        <v>Low</v>
      </c>
      <c r="E43" s="21">
        <f t="shared" si="2"/>
        <v>140</v>
      </c>
      <c r="F43" s="22">
        <f>VLOOKUP($B43,'[1]Lack of Reliability Index'!$A$2:$H$192,8,FALSE)</f>
        <v>5.6470588235294112</v>
      </c>
      <c r="G43" s="20">
        <f t="shared" si="3"/>
        <v>2.8</v>
      </c>
      <c r="H43" s="20">
        <f>'[1]Hazard &amp; Exposure'!DD47</f>
        <v>4.8</v>
      </c>
      <c r="I43" s="20">
        <f>'[1]Hazard &amp; Exposure'!AO47</f>
        <v>5.9</v>
      </c>
      <c r="J43" s="20">
        <f>'[1]Hazard &amp; Exposure'!AP47</f>
        <v>6.5</v>
      </c>
      <c r="K43" s="20">
        <f>'[1]Hazard &amp; Exposure'!AQ47</f>
        <v>7.7</v>
      </c>
      <c r="L43" s="20">
        <f>'[1]Hazard &amp; Exposure'!AR47</f>
        <v>0</v>
      </c>
      <c r="M43" s="20">
        <f>'[1]Hazard &amp; Exposure'!AU47</f>
        <v>3.1</v>
      </c>
      <c r="N43" s="20">
        <f>'[1]Hazard &amp; Exposure'!DC47</f>
        <v>2.1</v>
      </c>
      <c r="O43" s="20">
        <f>'[1]Hazard &amp; Exposure'!DK47</f>
        <v>0.1</v>
      </c>
      <c r="P43" s="20">
        <f>'[1]Hazard &amp; Exposure'!DG47</f>
        <v>0.1</v>
      </c>
      <c r="Q43" s="20">
        <f>'[1]Hazard &amp; Exposure'!DJ47</f>
        <v>0</v>
      </c>
      <c r="R43" s="20">
        <f t="shared" si="4"/>
        <v>1.4</v>
      </c>
      <c r="S43" s="20">
        <f>[1]Vulnerability!O47</f>
        <v>1.2</v>
      </c>
      <c r="T43" s="20">
        <f>[1]Vulnerability!E47</f>
        <v>1</v>
      </c>
      <c r="U43" s="20">
        <f>[1]Vulnerability!H47</f>
        <v>1.4</v>
      </c>
      <c r="V43" s="20">
        <f>[1]Vulnerability!N47</f>
        <v>1.2</v>
      </c>
      <c r="W43" s="20">
        <f>[1]Vulnerability!AM47</f>
        <v>1.5</v>
      </c>
      <c r="X43" s="20">
        <f>[1]Vulnerability!T47</f>
        <v>1.6</v>
      </c>
      <c r="Y43" s="20">
        <f>[1]Vulnerability!AB47</f>
        <v>0.1</v>
      </c>
      <c r="Z43" s="20">
        <f>[1]Vulnerability!AE47</f>
        <v>0.4</v>
      </c>
      <c r="AA43" s="20">
        <f>[1]Vulnerability!AH47</f>
        <v>2.8</v>
      </c>
      <c r="AB43" s="20">
        <f>[1]Vulnerability!AK47</f>
        <v>1.8</v>
      </c>
      <c r="AC43" s="20">
        <f>[1]Vulnerability!AL47</f>
        <v>1.3</v>
      </c>
      <c r="AD43" s="20">
        <f t="shared" si="5"/>
        <v>3.1</v>
      </c>
      <c r="AE43" s="20">
        <f>'[1]Lack of Coping Capacity'!H47</f>
        <v>4.5999999999999996</v>
      </c>
      <c r="AF43" s="20">
        <f>'[1]Lack of Coping Capacity'!D47</f>
        <v>4.4000000000000004</v>
      </c>
      <c r="AG43" s="20">
        <f>'[1]Lack of Coping Capacity'!G47</f>
        <v>4.8</v>
      </c>
      <c r="AH43" s="20">
        <f>'[1]Lack of Coping Capacity'!AA47</f>
        <v>1.3</v>
      </c>
      <c r="AI43" s="20">
        <f>'[1]Lack of Coping Capacity'!M47</f>
        <v>1.8</v>
      </c>
      <c r="AJ43" s="20">
        <f>'[1]Lack of Coping Capacity'!R47</f>
        <v>0.2</v>
      </c>
      <c r="AK43" s="20">
        <f>'[1]Lack of Coping Capacity'!Z47</f>
        <v>1.8</v>
      </c>
      <c r="AL43" s="23">
        <f>'[1]Imputed and missing data hidden'!BY43</f>
        <v>10</v>
      </c>
      <c r="AM43" s="24">
        <f t="shared" si="6"/>
        <v>0.19607843137254902</v>
      </c>
      <c r="AN43" s="23" t="str">
        <f t="shared" si="7"/>
        <v/>
      </c>
      <c r="AO43" s="25">
        <f>'[1]Indicator Date hidden2'!BZ44</f>
        <v>0.55882352941176472</v>
      </c>
    </row>
    <row r="44" spans="1:41" x14ac:dyDescent="0.3">
      <c r="A44" s="19" t="str">
        <f>'[1]Indicator Data'!A48</f>
        <v>Cuba</v>
      </c>
      <c r="B44" s="19" t="str">
        <f>'[1]Indicator Data'!B48</f>
        <v>CUB</v>
      </c>
      <c r="C44" s="20">
        <f t="shared" si="0"/>
        <v>2.4</v>
      </c>
      <c r="D44" s="20" t="str">
        <f t="shared" si="1"/>
        <v>Low</v>
      </c>
      <c r="E44" s="21">
        <f t="shared" si="2"/>
        <v>134</v>
      </c>
      <c r="F44" s="22">
        <f>VLOOKUP($B44,'[1]Lack of Reliability Index'!$A$2:$H$192,8,FALSE)</f>
        <v>4.3661691542288565</v>
      </c>
      <c r="G44" s="20">
        <f t="shared" si="3"/>
        <v>3.7</v>
      </c>
      <c r="H44" s="20">
        <f>'[1]Hazard &amp; Exposure'!DD48</f>
        <v>5.6</v>
      </c>
      <c r="I44" s="20">
        <f>'[1]Hazard &amp; Exposure'!AO48</f>
        <v>5.8</v>
      </c>
      <c r="J44" s="20">
        <f>'[1]Hazard &amp; Exposure'!AP48</f>
        <v>3.6</v>
      </c>
      <c r="K44" s="20">
        <f>'[1]Hazard &amp; Exposure'!AQ48</f>
        <v>5.7</v>
      </c>
      <c r="L44" s="20">
        <f>'[1]Hazard &amp; Exposure'!AR48</f>
        <v>8</v>
      </c>
      <c r="M44" s="20">
        <f>'[1]Hazard &amp; Exposure'!AU48</f>
        <v>4.4000000000000004</v>
      </c>
      <c r="N44" s="20">
        <f>'[1]Hazard &amp; Exposure'!DC48</f>
        <v>5.0999999999999996</v>
      </c>
      <c r="O44" s="20">
        <f>'[1]Hazard &amp; Exposure'!DK48</f>
        <v>1.2</v>
      </c>
      <c r="P44" s="20">
        <f>'[1]Hazard &amp; Exposure'!DG48</f>
        <v>1.7</v>
      </c>
      <c r="Q44" s="20">
        <f>'[1]Hazard &amp; Exposure'!DJ48</f>
        <v>0</v>
      </c>
      <c r="R44" s="20">
        <f t="shared" si="4"/>
        <v>1.3</v>
      </c>
      <c r="S44" s="20">
        <f>[1]Vulnerability!O48</f>
        <v>2.2000000000000002</v>
      </c>
      <c r="T44" s="20">
        <f>[1]Vulnerability!E48</f>
        <v>1.6</v>
      </c>
      <c r="U44" s="20">
        <f>[1]Vulnerability!H48</f>
        <v>4.0999999999999996</v>
      </c>
      <c r="V44" s="20">
        <f>[1]Vulnerability!N48</f>
        <v>1.4</v>
      </c>
      <c r="W44" s="20">
        <f>[1]Vulnerability!AM48</f>
        <v>0.2</v>
      </c>
      <c r="X44" s="20">
        <f>[1]Vulnerability!T48</f>
        <v>0</v>
      </c>
      <c r="Y44" s="20">
        <f>[1]Vulnerability!AB48</f>
        <v>0.3</v>
      </c>
      <c r="Z44" s="20">
        <f>[1]Vulnerability!AE48</f>
        <v>0.4</v>
      </c>
      <c r="AA44" s="20">
        <f>[1]Vulnerability!AH48</f>
        <v>0</v>
      </c>
      <c r="AB44" s="20">
        <f>[1]Vulnerability!AK48</f>
        <v>0.9</v>
      </c>
      <c r="AC44" s="20">
        <f>[1]Vulnerability!AL48</f>
        <v>0.4</v>
      </c>
      <c r="AD44" s="20">
        <f t="shared" si="5"/>
        <v>2.9</v>
      </c>
      <c r="AE44" s="20">
        <f>'[1]Lack of Coping Capacity'!H48</f>
        <v>3.9</v>
      </c>
      <c r="AF44" s="20">
        <f>'[1]Lack of Coping Capacity'!D48</f>
        <v>2.5</v>
      </c>
      <c r="AG44" s="20">
        <f>'[1]Lack of Coping Capacity'!G48</f>
        <v>5.3</v>
      </c>
      <c r="AH44" s="20">
        <f>'[1]Lack of Coping Capacity'!AA48</f>
        <v>1.7</v>
      </c>
      <c r="AI44" s="20">
        <f>'[1]Lack of Coping Capacity'!M48</f>
        <v>2.9</v>
      </c>
      <c r="AJ44" s="20">
        <f>'[1]Lack of Coping Capacity'!R48</f>
        <v>1.8</v>
      </c>
      <c r="AK44" s="20">
        <f>'[1]Lack of Coping Capacity'!Z48</f>
        <v>0.5</v>
      </c>
      <c r="AL44" s="23">
        <f>'[1]Imputed and missing data hidden'!BY44</f>
        <v>11</v>
      </c>
      <c r="AM44" s="24">
        <f t="shared" si="6"/>
        <v>0.21568627450980393</v>
      </c>
      <c r="AN44" s="23" t="str">
        <f t="shared" si="7"/>
        <v/>
      </c>
      <c r="AO44" s="25">
        <f>'[1]Indicator Date hidden2'!BZ45</f>
        <v>0.26865671641791045</v>
      </c>
    </row>
    <row r="45" spans="1:41" x14ac:dyDescent="0.3">
      <c r="A45" s="19" t="str">
        <f>'[1]Indicator Data'!A49</f>
        <v>Cyprus</v>
      </c>
      <c r="B45" s="19" t="str">
        <f>'[1]Indicator Data'!B49</f>
        <v>CYP</v>
      </c>
      <c r="C45" s="20">
        <f t="shared" si="0"/>
        <v>2.9</v>
      </c>
      <c r="D45" s="20" t="str">
        <f t="shared" si="1"/>
        <v>Low</v>
      </c>
      <c r="E45" s="21">
        <f t="shared" si="2"/>
        <v>119</v>
      </c>
      <c r="F45" s="22">
        <f>VLOOKUP($B45,'[1]Lack of Reliability Index'!$A$2:$H$192,8,FALSE)</f>
        <v>5.3818181818181818</v>
      </c>
      <c r="G45" s="20">
        <f t="shared" si="3"/>
        <v>2.4</v>
      </c>
      <c r="H45" s="20">
        <f>'[1]Hazard &amp; Exposure'!DD49</f>
        <v>4.3</v>
      </c>
      <c r="I45" s="20">
        <f>'[1]Hazard &amp; Exposure'!AO49</f>
        <v>8.6999999999999993</v>
      </c>
      <c r="J45" s="20">
        <f>'[1]Hazard &amp; Exposure'!AP49</f>
        <v>0</v>
      </c>
      <c r="K45" s="20">
        <f>'[1]Hazard &amp; Exposure'!AQ49</f>
        <v>6.4</v>
      </c>
      <c r="L45" s="20">
        <f>'[1]Hazard &amp; Exposure'!AR49</f>
        <v>0</v>
      </c>
      <c r="M45" s="20">
        <f>'[1]Hazard &amp; Exposure'!AU49</f>
        <v>2.9</v>
      </c>
      <c r="N45" s="20">
        <f>'[1]Hazard &amp; Exposure'!DC49</f>
        <v>2.4</v>
      </c>
      <c r="O45" s="20">
        <f>'[1]Hazard &amp; Exposure'!DK49</f>
        <v>0</v>
      </c>
      <c r="P45" s="20">
        <f>'[1]Hazard &amp; Exposure'!DG49</f>
        <v>0</v>
      </c>
      <c r="Q45" s="20">
        <f>'[1]Hazard &amp; Exposure'!DJ49</f>
        <v>0</v>
      </c>
      <c r="R45" s="20">
        <f t="shared" si="4"/>
        <v>4.0999999999999996</v>
      </c>
      <c r="S45" s="20">
        <f>[1]Vulnerability!O49</f>
        <v>0.6</v>
      </c>
      <c r="T45" s="20">
        <f>[1]Vulnerability!E49</f>
        <v>0.3</v>
      </c>
      <c r="U45" s="20">
        <f>[1]Vulnerability!H49</f>
        <v>1.5</v>
      </c>
      <c r="V45" s="20">
        <f>[1]Vulnerability!N49</f>
        <v>0.4</v>
      </c>
      <c r="W45" s="20">
        <f>[1]Vulnerability!AM49</f>
        <v>6.5</v>
      </c>
      <c r="X45" s="20">
        <f>[1]Vulnerability!T49</f>
        <v>9.1</v>
      </c>
      <c r="Y45" s="20">
        <f>[1]Vulnerability!AB49</f>
        <v>0.1</v>
      </c>
      <c r="Z45" s="20">
        <f>[1]Vulnerability!AE49</f>
        <v>0.2</v>
      </c>
      <c r="AA45" s="20">
        <f>[1]Vulnerability!AH49</f>
        <v>0</v>
      </c>
      <c r="AB45" s="20">
        <f>[1]Vulnerability!AK49</f>
        <v>2</v>
      </c>
      <c r="AC45" s="20">
        <f>[1]Vulnerability!AL49</f>
        <v>0.6</v>
      </c>
      <c r="AD45" s="20">
        <f t="shared" si="5"/>
        <v>2.5</v>
      </c>
      <c r="AE45" s="20">
        <f>'[1]Lack of Coping Capacity'!H49</f>
        <v>3.7</v>
      </c>
      <c r="AF45" s="20" t="str">
        <f>'[1]Lack of Coping Capacity'!D49</f>
        <v>x</v>
      </c>
      <c r="AG45" s="20">
        <f>'[1]Lack of Coping Capacity'!G49</f>
        <v>3.7</v>
      </c>
      <c r="AH45" s="20">
        <f>'[1]Lack of Coping Capacity'!AA49</f>
        <v>1.1000000000000001</v>
      </c>
      <c r="AI45" s="20">
        <f>'[1]Lack of Coping Capacity'!M49</f>
        <v>1.2</v>
      </c>
      <c r="AJ45" s="20">
        <f>'[1]Lack of Coping Capacity'!R49</f>
        <v>0.1</v>
      </c>
      <c r="AK45" s="20">
        <f>'[1]Lack of Coping Capacity'!Z49</f>
        <v>2.1</v>
      </c>
      <c r="AL45" s="23">
        <f>'[1]Imputed and missing data hidden'!BY45</f>
        <v>12</v>
      </c>
      <c r="AM45" s="24">
        <f t="shared" si="6"/>
        <v>0.23529411764705882</v>
      </c>
      <c r="AN45" s="23" t="str">
        <f t="shared" si="7"/>
        <v/>
      </c>
      <c r="AO45" s="25">
        <f>'[1]Indicator Date hidden2'!BZ46</f>
        <v>0.40909090909090912</v>
      </c>
    </row>
    <row r="46" spans="1:41" x14ac:dyDescent="0.3">
      <c r="A46" s="19" t="str">
        <f>'[1]Indicator Data'!A50</f>
        <v>Czech Republic</v>
      </c>
      <c r="B46" s="19" t="str">
        <f>'[1]Indicator Data'!B50</f>
        <v>CZE</v>
      </c>
      <c r="C46" s="20">
        <f t="shared" si="0"/>
        <v>1.1000000000000001</v>
      </c>
      <c r="D46" s="20" t="str">
        <f t="shared" si="1"/>
        <v>Very Low</v>
      </c>
      <c r="E46" s="21">
        <f t="shared" si="2"/>
        <v>184</v>
      </c>
      <c r="F46" s="22">
        <f>VLOOKUP($B46,'[1]Lack of Reliability Index'!$A$2:$H$192,8,FALSE)</f>
        <v>5.1897435897435891</v>
      </c>
      <c r="G46" s="20">
        <f t="shared" si="3"/>
        <v>0.9</v>
      </c>
      <c r="H46" s="20">
        <f>'[1]Hazard &amp; Exposure'!DD50</f>
        <v>1.7</v>
      </c>
      <c r="I46" s="20">
        <f>'[1]Hazard &amp; Exposure'!AO50</f>
        <v>0.9</v>
      </c>
      <c r="J46" s="20">
        <f>'[1]Hazard &amp; Exposure'!AP50</f>
        <v>5.3</v>
      </c>
      <c r="K46" s="20">
        <f>'[1]Hazard &amp; Exposure'!AQ50</f>
        <v>0</v>
      </c>
      <c r="L46" s="20">
        <f>'[1]Hazard &amp; Exposure'!AR50</f>
        <v>0</v>
      </c>
      <c r="M46" s="20">
        <f>'[1]Hazard &amp; Exposure'!AU50</f>
        <v>1.5</v>
      </c>
      <c r="N46" s="20">
        <f>'[1]Hazard &amp; Exposure'!DC50</f>
        <v>1</v>
      </c>
      <c r="O46" s="20">
        <f>'[1]Hazard &amp; Exposure'!DK50</f>
        <v>0</v>
      </c>
      <c r="P46" s="20">
        <f>'[1]Hazard &amp; Exposure'!DG50</f>
        <v>0</v>
      </c>
      <c r="Q46" s="20">
        <f>'[1]Hazard &amp; Exposure'!DJ50</f>
        <v>0</v>
      </c>
      <c r="R46" s="20">
        <f t="shared" si="4"/>
        <v>0.8</v>
      </c>
      <c r="S46" s="20">
        <f>[1]Vulnerability!O50</f>
        <v>0.3</v>
      </c>
      <c r="T46" s="20">
        <f>[1]Vulnerability!E50</f>
        <v>0</v>
      </c>
      <c r="U46" s="20">
        <f>[1]Vulnerability!H50</f>
        <v>0.9</v>
      </c>
      <c r="V46" s="20">
        <f>[1]Vulnerability!N50</f>
        <v>0.3</v>
      </c>
      <c r="W46" s="20">
        <f>[1]Vulnerability!AM50</f>
        <v>1.3</v>
      </c>
      <c r="X46" s="20">
        <f>[1]Vulnerability!T50</f>
        <v>2.1</v>
      </c>
      <c r="Y46" s="20">
        <f>[1]Vulnerability!AB50</f>
        <v>0.1</v>
      </c>
      <c r="Z46" s="20">
        <f>[1]Vulnerability!AE50</f>
        <v>0.2</v>
      </c>
      <c r="AA46" s="20">
        <f>[1]Vulnerability!AH50</f>
        <v>0</v>
      </c>
      <c r="AB46" s="20">
        <f>[1]Vulnerability!AK50</f>
        <v>1.4</v>
      </c>
      <c r="AC46" s="20">
        <f>[1]Vulnerability!AL50</f>
        <v>0.4</v>
      </c>
      <c r="AD46" s="20">
        <f t="shared" si="5"/>
        <v>2</v>
      </c>
      <c r="AE46" s="20">
        <f>'[1]Lack of Coping Capacity'!H50</f>
        <v>3.2</v>
      </c>
      <c r="AF46" s="20">
        <f>'[1]Lack of Coping Capacity'!D50</f>
        <v>2.5</v>
      </c>
      <c r="AG46" s="20">
        <f>'[1]Lack of Coping Capacity'!G50</f>
        <v>3.9</v>
      </c>
      <c r="AH46" s="20">
        <f>'[1]Lack of Coping Capacity'!AA50</f>
        <v>0.6</v>
      </c>
      <c r="AI46" s="20">
        <f>'[1]Lack of Coping Capacity'!M50</f>
        <v>1.5</v>
      </c>
      <c r="AJ46" s="20">
        <f>'[1]Lack of Coping Capacity'!R50</f>
        <v>0</v>
      </c>
      <c r="AK46" s="20">
        <f>'[1]Lack of Coping Capacity'!Z50</f>
        <v>0.4</v>
      </c>
      <c r="AL46" s="23">
        <f>'[1]Imputed and missing data hidden'!BY46</f>
        <v>13</v>
      </c>
      <c r="AM46" s="24">
        <f t="shared" si="6"/>
        <v>0.25490196078431371</v>
      </c>
      <c r="AN46" s="23" t="str">
        <f t="shared" si="7"/>
        <v/>
      </c>
      <c r="AO46" s="25">
        <f>'[1]Indicator Date hidden2'!BZ47</f>
        <v>0.32307692307692309</v>
      </c>
    </row>
    <row r="47" spans="1:41" x14ac:dyDescent="0.3">
      <c r="A47" s="19" t="str">
        <f>'[1]Indicator Data'!A51</f>
        <v>Denmark</v>
      </c>
      <c r="B47" s="19" t="str">
        <f>'[1]Indicator Data'!B51</f>
        <v>DNK</v>
      </c>
      <c r="C47" s="20">
        <f t="shared" si="0"/>
        <v>1.1000000000000001</v>
      </c>
      <c r="D47" s="20" t="str">
        <f t="shared" si="1"/>
        <v>Very Low</v>
      </c>
      <c r="E47" s="21">
        <f t="shared" si="2"/>
        <v>184</v>
      </c>
      <c r="F47" s="22">
        <f>VLOOKUP($B47,'[1]Lack of Reliability Index'!$A$2:$H$192,8,FALSE)</f>
        <v>4.184615384615384</v>
      </c>
      <c r="G47" s="20">
        <f t="shared" si="3"/>
        <v>0.6</v>
      </c>
      <c r="H47" s="20">
        <f>'[1]Hazard &amp; Exposure'!DD51</f>
        <v>1.2</v>
      </c>
      <c r="I47" s="20">
        <f>'[1]Hazard &amp; Exposure'!AO51</f>
        <v>0.1</v>
      </c>
      <c r="J47" s="20">
        <f>'[1]Hazard &amp; Exposure'!AP51</f>
        <v>2.2999999999999998</v>
      </c>
      <c r="K47" s="20">
        <f>'[1]Hazard &amp; Exposure'!AQ51</f>
        <v>0</v>
      </c>
      <c r="L47" s="20">
        <f>'[1]Hazard &amp; Exposure'!AR51</f>
        <v>0</v>
      </c>
      <c r="M47" s="20">
        <f>'[1]Hazard &amp; Exposure'!AU51</f>
        <v>2.7</v>
      </c>
      <c r="N47" s="20">
        <f>'[1]Hazard &amp; Exposure'!DC51</f>
        <v>1.6</v>
      </c>
      <c r="O47" s="20">
        <f>'[1]Hazard &amp; Exposure'!DK51</f>
        <v>0</v>
      </c>
      <c r="P47" s="20">
        <f>'[1]Hazard &amp; Exposure'!DG51</f>
        <v>0</v>
      </c>
      <c r="Q47" s="20">
        <f>'[1]Hazard &amp; Exposure'!DJ51</f>
        <v>0</v>
      </c>
      <c r="R47" s="20">
        <f t="shared" si="4"/>
        <v>1.8</v>
      </c>
      <c r="S47" s="20">
        <f>[1]Vulnerability!O51</f>
        <v>0.2</v>
      </c>
      <c r="T47" s="20">
        <f>[1]Vulnerability!E51</f>
        <v>0</v>
      </c>
      <c r="U47" s="20">
        <f>[1]Vulnerability!H51</f>
        <v>0.7</v>
      </c>
      <c r="V47" s="20">
        <f>[1]Vulnerability!N51</f>
        <v>0.1</v>
      </c>
      <c r="W47" s="20">
        <f>[1]Vulnerability!AM51</f>
        <v>3.2</v>
      </c>
      <c r="X47" s="20">
        <f>[1]Vulnerability!T51</f>
        <v>5.2</v>
      </c>
      <c r="Y47" s="20">
        <f>[1]Vulnerability!AB51</f>
        <v>0.1</v>
      </c>
      <c r="Z47" s="20">
        <f>[1]Vulnerability!AE51</f>
        <v>0.3</v>
      </c>
      <c r="AA47" s="20">
        <f>[1]Vulnerability!AH51</f>
        <v>0</v>
      </c>
      <c r="AB47" s="20">
        <f>[1]Vulnerability!AK51</f>
        <v>1.1000000000000001</v>
      </c>
      <c r="AC47" s="20">
        <f>[1]Vulnerability!AL51</f>
        <v>0.4</v>
      </c>
      <c r="AD47" s="20">
        <f t="shared" si="5"/>
        <v>1.3</v>
      </c>
      <c r="AE47" s="20">
        <f>'[1]Lack of Coping Capacity'!H51</f>
        <v>2</v>
      </c>
      <c r="AF47" s="20">
        <f>'[1]Lack of Coping Capacity'!D51</f>
        <v>2.7</v>
      </c>
      <c r="AG47" s="20">
        <f>'[1]Lack of Coping Capacity'!G51</f>
        <v>1.2</v>
      </c>
      <c r="AH47" s="20">
        <f>'[1]Lack of Coping Capacity'!AA51</f>
        <v>0.5</v>
      </c>
      <c r="AI47" s="20">
        <f>'[1]Lack of Coping Capacity'!M51</f>
        <v>1.3</v>
      </c>
      <c r="AJ47" s="20">
        <f>'[1]Lack of Coping Capacity'!R51</f>
        <v>0</v>
      </c>
      <c r="AK47" s="20">
        <f>'[1]Lack of Coping Capacity'!Z51</f>
        <v>0.2</v>
      </c>
      <c r="AL47" s="23">
        <f>'[1]Imputed and missing data hidden'!BY47</f>
        <v>12</v>
      </c>
      <c r="AM47" s="24">
        <f t="shared" si="6"/>
        <v>0.23529411764705882</v>
      </c>
      <c r="AN47" s="23" t="str">
        <f t="shared" si="7"/>
        <v/>
      </c>
      <c r="AO47" s="25">
        <f>'[1]Indicator Date hidden2'!BZ48</f>
        <v>0.18461538461538463</v>
      </c>
    </row>
    <row r="48" spans="1:41" x14ac:dyDescent="0.3">
      <c r="A48" s="19" t="str">
        <f>'[1]Indicator Data'!A52</f>
        <v>Djibouti</v>
      </c>
      <c r="B48" s="19" t="str">
        <f>'[1]Indicator Data'!B52</f>
        <v>DJI</v>
      </c>
      <c r="C48" s="20">
        <f t="shared" si="0"/>
        <v>5.2</v>
      </c>
      <c r="D48" s="20" t="str">
        <f t="shared" si="1"/>
        <v>High</v>
      </c>
      <c r="E48" s="21">
        <f t="shared" si="2"/>
        <v>38</v>
      </c>
      <c r="F48" s="22">
        <f>VLOOKUP($B48,'[1]Lack of Reliability Index'!$A$2:$H$192,8,FALSE)</f>
        <v>3.9058823529411768</v>
      </c>
      <c r="G48" s="20">
        <f t="shared" si="3"/>
        <v>3.8</v>
      </c>
      <c r="H48" s="20">
        <f>'[1]Hazard &amp; Exposure'!DD52</f>
        <v>5.5</v>
      </c>
      <c r="I48" s="20">
        <f>'[1]Hazard &amp; Exposure'!AO52</f>
        <v>5.3</v>
      </c>
      <c r="J48" s="20">
        <f>'[1]Hazard &amp; Exposure'!AP52</f>
        <v>0.4</v>
      </c>
      <c r="K48" s="20">
        <f>'[1]Hazard &amp; Exposure'!AQ52</f>
        <v>8.5</v>
      </c>
      <c r="L48" s="20">
        <f>'[1]Hazard &amp; Exposure'!AR52</f>
        <v>0</v>
      </c>
      <c r="M48" s="20">
        <f>'[1]Hazard &amp; Exposure'!AU52</f>
        <v>8.1</v>
      </c>
      <c r="N48" s="20">
        <f>'[1]Hazard &amp; Exposure'!DC52</f>
        <v>5.3</v>
      </c>
      <c r="O48" s="20">
        <f>'[1]Hazard &amp; Exposure'!DK52</f>
        <v>1.6</v>
      </c>
      <c r="P48" s="20">
        <f>'[1]Hazard &amp; Exposure'!DG52</f>
        <v>2.2999999999999998</v>
      </c>
      <c r="Q48" s="20">
        <f>'[1]Hazard &amp; Exposure'!DJ52</f>
        <v>0</v>
      </c>
      <c r="R48" s="20">
        <f t="shared" si="4"/>
        <v>6.1</v>
      </c>
      <c r="S48" s="20">
        <f>[1]Vulnerability!O52</f>
        <v>5.7</v>
      </c>
      <c r="T48" s="20">
        <f>[1]Vulnerability!E52</f>
        <v>7.5</v>
      </c>
      <c r="U48" s="20">
        <f>[1]Vulnerability!H52</f>
        <v>4.0999999999999996</v>
      </c>
      <c r="V48" s="20">
        <f>[1]Vulnerability!N52</f>
        <v>3.8</v>
      </c>
      <c r="W48" s="20">
        <f>[1]Vulnerability!AM52</f>
        <v>6.5</v>
      </c>
      <c r="X48" s="20">
        <f>[1]Vulnerability!T52</f>
        <v>6.3</v>
      </c>
      <c r="Y48" s="20">
        <f>[1]Vulnerability!AB52</f>
        <v>1.9</v>
      </c>
      <c r="Z48" s="20">
        <f>[1]Vulnerability!AE52</f>
        <v>5.5</v>
      </c>
      <c r="AA48" s="20">
        <f>[1]Vulnerability!AH52</f>
        <v>10</v>
      </c>
      <c r="AB48" s="20">
        <f>[1]Vulnerability!AK52</f>
        <v>4.5</v>
      </c>
      <c r="AC48" s="20">
        <f>[1]Vulnerability!AL52</f>
        <v>6.7</v>
      </c>
      <c r="AD48" s="20">
        <f t="shared" si="5"/>
        <v>6.1</v>
      </c>
      <c r="AE48" s="20">
        <f>'[1]Lack of Coping Capacity'!H52</f>
        <v>6.2</v>
      </c>
      <c r="AF48" s="20">
        <f>'[1]Lack of Coping Capacity'!D52</f>
        <v>5.5</v>
      </c>
      <c r="AG48" s="20">
        <f>'[1]Lack of Coping Capacity'!G52</f>
        <v>6.9</v>
      </c>
      <c r="AH48" s="20">
        <f>'[1]Lack of Coping Capacity'!AA52</f>
        <v>5.9</v>
      </c>
      <c r="AI48" s="20">
        <f>'[1]Lack of Coping Capacity'!M52</f>
        <v>5.5</v>
      </c>
      <c r="AJ48" s="20">
        <f>'[1]Lack of Coping Capacity'!R52</f>
        <v>6</v>
      </c>
      <c r="AK48" s="20">
        <f>'[1]Lack of Coping Capacity'!Z52</f>
        <v>6.1</v>
      </c>
      <c r="AL48" s="23">
        <f>'[1]Imputed and missing data hidden'!BY48</f>
        <v>7</v>
      </c>
      <c r="AM48" s="24">
        <f t="shared" si="6"/>
        <v>0.13725490196078433</v>
      </c>
      <c r="AN48" s="23" t="str">
        <f t="shared" si="7"/>
        <v/>
      </c>
      <c r="AO48" s="25">
        <f>'[1]Indicator Date hidden2'!BZ49</f>
        <v>0.38235294117647056</v>
      </c>
    </row>
    <row r="49" spans="1:41" x14ac:dyDescent="0.3">
      <c r="A49" s="19" t="str">
        <f>'[1]Indicator Data'!A53</f>
        <v>Dominica</v>
      </c>
      <c r="B49" s="19" t="str">
        <f>'[1]Indicator Data'!B53</f>
        <v>DMA</v>
      </c>
      <c r="C49" s="20">
        <f t="shared" si="0"/>
        <v>3</v>
      </c>
      <c r="D49" s="20" t="str">
        <f t="shared" si="1"/>
        <v>Low</v>
      </c>
      <c r="E49" s="21">
        <f t="shared" si="2"/>
        <v>117</v>
      </c>
      <c r="F49" s="22">
        <f>VLOOKUP($B49,'[1]Lack of Reliability Index'!$A$2:$H$192,8,FALSE)</f>
        <v>5.5367231638418071</v>
      </c>
      <c r="G49" s="20">
        <f t="shared" si="3"/>
        <v>2.8</v>
      </c>
      <c r="H49" s="20">
        <f>'[1]Hazard &amp; Exposure'!DD53</f>
        <v>4.9000000000000004</v>
      </c>
      <c r="I49" s="20">
        <f>'[1]Hazard &amp; Exposure'!AO53</f>
        <v>4</v>
      </c>
      <c r="J49" s="20">
        <f>'[1]Hazard &amp; Exposure'!AP53</f>
        <v>0.1</v>
      </c>
      <c r="K49" s="20">
        <f>'[1]Hazard &amp; Exposure'!AQ53</f>
        <v>8.5</v>
      </c>
      <c r="L49" s="20">
        <f>'[1]Hazard &amp; Exposure'!AR53</f>
        <v>7.6</v>
      </c>
      <c r="M49" s="20">
        <f>'[1]Hazard &amp; Exposure'!AU53</f>
        <v>0</v>
      </c>
      <c r="N49" s="20">
        <f>'[1]Hazard &amp; Exposure'!DC53</f>
        <v>4.0999999999999996</v>
      </c>
      <c r="O49" s="20">
        <f>'[1]Hazard &amp; Exposure'!DK53</f>
        <v>0</v>
      </c>
      <c r="P49" s="20">
        <f>'[1]Hazard &amp; Exposure'!DG53</f>
        <v>0</v>
      </c>
      <c r="Q49" s="20">
        <f>'[1]Hazard &amp; Exposure'!DJ53</f>
        <v>0</v>
      </c>
      <c r="R49" s="20">
        <f t="shared" si="4"/>
        <v>2.2999999999999998</v>
      </c>
      <c r="S49" s="20">
        <f>[1]Vulnerability!O53</f>
        <v>3.7</v>
      </c>
      <c r="T49" s="20">
        <f>[1]Vulnerability!E53</f>
        <v>3.2</v>
      </c>
      <c r="U49" s="20" t="str">
        <f>[1]Vulnerability!H53</f>
        <v>x</v>
      </c>
      <c r="V49" s="20">
        <f>[1]Vulnerability!N53</f>
        <v>4.7</v>
      </c>
      <c r="W49" s="20">
        <f>[1]Vulnerability!AM53</f>
        <v>0.7</v>
      </c>
      <c r="X49" s="20">
        <f>[1]Vulnerability!T53</f>
        <v>0</v>
      </c>
      <c r="Y49" s="20">
        <f>[1]Vulnerability!AB53</f>
        <v>0.3</v>
      </c>
      <c r="Z49" s="20">
        <f>[1]Vulnerability!AE53</f>
        <v>2.7</v>
      </c>
      <c r="AA49" s="20">
        <f>[1]Vulnerability!AH53</f>
        <v>0</v>
      </c>
      <c r="AB49" s="20">
        <f>[1]Vulnerability!AK53</f>
        <v>2.1</v>
      </c>
      <c r="AC49" s="20">
        <f>[1]Vulnerability!AL53</f>
        <v>1.3</v>
      </c>
      <c r="AD49" s="20">
        <f t="shared" si="5"/>
        <v>4.0999999999999996</v>
      </c>
      <c r="AE49" s="20">
        <f>'[1]Lack of Coping Capacity'!H53</f>
        <v>5</v>
      </c>
      <c r="AF49" s="20" t="str">
        <f>'[1]Lack of Coping Capacity'!D53</f>
        <v>x</v>
      </c>
      <c r="AG49" s="20">
        <f>'[1]Lack of Coping Capacity'!G53</f>
        <v>5</v>
      </c>
      <c r="AH49" s="20">
        <f>'[1]Lack of Coping Capacity'!AA53</f>
        <v>3</v>
      </c>
      <c r="AI49" s="20">
        <f>'[1]Lack of Coping Capacity'!M53</f>
        <v>2.6</v>
      </c>
      <c r="AJ49" s="20">
        <f>'[1]Lack of Coping Capacity'!R53</f>
        <v>1.1000000000000001</v>
      </c>
      <c r="AK49" s="20">
        <f>'[1]Lack of Coping Capacity'!Z53</f>
        <v>5.2</v>
      </c>
      <c r="AL49" s="23">
        <f>'[1]Imputed and missing data hidden'!BY49</f>
        <v>22</v>
      </c>
      <c r="AM49" s="24">
        <f t="shared" si="6"/>
        <v>0.43137254901960786</v>
      </c>
      <c r="AN49" s="23" t="str">
        <f t="shared" si="7"/>
        <v/>
      </c>
      <c r="AO49" s="25">
        <f>'[1]Indicator Date hidden2'!BZ50</f>
        <v>0.28813559322033899</v>
      </c>
    </row>
    <row r="50" spans="1:41" x14ac:dyDescent="0.3">
      <c r="A50" s="19" t="str">
        <f>'[1]Indicator Data'!A54</f>
        <v>Dominican Republic</v>
      </c>
      <c r="B50" s="19" t="str">
        <f>'[1]Indicator Data'!B54</f>
        <v>DOM</v>
      </c>
      <c r="C50" s="20">
        <f t="shared" si="0"/>
        <v>4.3</v>
      </c>
      <c r="D50" s="20" t="str">
        <f t="shared" si="1"/>
        <v>Medium</v>
      </c>
      <c r="E50" s="21">
        <f t="shared" si="2"/>
        <v>72</v>
      </c>
      <c r="F50" s="22">
        <f>VLOOKUP($B50,'[1]Lack of Reliability Index'!$A$2:$H$192,8,FALSE)</f>
        <v>3.372972972972974</v>
      </c>
      <c r="G50" s="20">
        <f t="shared" si="3"/>
        <v>4.5</v>
      </c>
      <c r="H50" s="20">
        <f>'[1]Hazard &amp; Exposure'!DD54</f>
        <v>6.7</v>
      </c>
      <c r="I50" s="20">
        <f>'[1]Hazard &amp; Exposure'!AO54</f>
        <v>9.6999999999999993</v>
      </c>
      <c r="J50" s="20">
        <f>'[1]Hazard &amp; Exposure'!AP54</f>
        <v>4.5999999999999996</v>
      </c>
      <c r="K50" s="20">
        <f>'[1]Hazard &amp; Exposure'!AQ54</f>
        <v>6.4</v>
      </c>
      <c r="L50" s="20">
        <f>'[1]Hazard &amp; Exposure'!AR54</f>
        <v>7.9</v>
      </c>
      <c r="M50" s="20">
        <f>'[1]Hazard &amp; Exposure'!AU54</f>
        <v>0.5</v>
      </c>
      <c r="N50" s="20">
        <f>'[1]Hazard &amp; Exposure'!DC54</f>
        <v>5.8</v>
      </c>
      <c r="O50" s="20">
        <f>'[1]Hazard &amp; Exposure'!DK54</f>
        <v>1.3</v>
      </c>
      <c r="P50" s="20">
        <f>'[1]Hazard &amp; Exposure'!DG54</f>
        <v>1.8</v>
      </c>
      <c r="Q50" s="20">
        <f>'[1]Hazard &amp; Exposure'!DJ54</f>
        <v>0</v>
      </c>
      <c r="R50" s="20">
        <f t="shared" si="4"/>
        <v>3.9</v>
      </c>
      <c r="S50" s="20">
        <f>[1]Vulnerability!O54</f>
        <v>3.5</v>
      </c>
      <c r="T50" s="20">
        <f>[1]Vulnerability!E54</f>
        <v>3.7</v>
      </c>
      <c r="U50" s="20">
        <f>[1]Vulnerability!H54</f>
        <v>5.2</v>
      </c>
      <c r="V50" s="20">
        <f>[1]Vulnerability!N54</f>
        <v>1.3</v>
      </c>
      <c r="W50" s="20">
        <f>[1]Vulnerability!AM54</f>
        <v>4.3</v>
      </c>
      <c r="X50" s="20">
        <f>[1]Vulnerability!T54</f>
        <v>6.3</v>
      </c>
      <c r="Y50" s="20">
        <f>[1]Vulnerability!AB54</f>
        <v>1.3</v>
      </c>
      <c r="Z50" s="20">
        <f>[1]Vulnerability!AE54</f>
        <v>1.6</v>
      </c>
      <c r="AA50" s="20">
        <f>[1]Vulnerability!AH54</f>
        <v>0.1</v>
      </c>
      <c r="AB50" s="20">
        <f>[1]Vulnerability!AK54</f>
        <v>2.5</v>
      </c>
      <c r="AC50" s="20">
        <f>[1]Vulnerability!AL54</f>
        <v>1.4</v>
      </c>
      <c r="AD50" s="20">
        <f t="shared" si="5"/>
        <v>4.5</v>
      </c>
      <c r="AE50" s="20">
        <f>'[1]Lack of Coping Capacity'!H54</f>
        <v>5.6</v>
      </c>
      <c r="AF50" s="20">
        <f>'[1]Lack of Coping Capacity'!D54</f>
        <v>4.5999999999999996</v>
      </c>
      <c r="AG50" s="20">
        <f>'[1]Lack of Coping Capacity'!G54</f>
        <v>6.5</v>
      </c>
      <c r="AH50" s="20">
        <f>'[1]Lack of Coping Capacity'!AA54</f>
        <v>3.1</v>
      </c>
      <c r="AI50" s="20">
        <f>'[1]Lack of Coping Capacity'!M54</f>
        <v>2.5</v>
      </c>
      <c r="AJ50" s="20">
        <f>'[1]Lack of Coping Capacity'!R54</f>
        <v>2.2000000000000002</v>
      </c>
      <c r="AK50" s="20">
        <f>'[1]Lack of Coping Capacity'!Z54</f>
        <v>4.5999999999999996</v>
      </c>
      <c r="AL50" s="23">
        <f>'[1]Imputed and missing data hidden'!BY50</f>
        <v>4</v>
      </c>
      <c r="AM50" s="24">
        <f t="shared" si="6"/>
        <v>7.8431372549019607E-2</v>
      </c>
      <c r="AN50" s="23" t="str">
        <f t="shared" si="7"/>
        <v/>
      </c>
      <c r="AO50" s="25">
        <f>'[1]Indicator Date hidden2'!BZ51</f>
        <v>0.43243243243243246</v>
      </c>
    </row>
    <row r="51" spans="1:41" x14ac:dyDescent="0.3">
      <c r="A51" s="19" t="str">
        <f>'[1]Indicator Data'!A55</f>
        <v>Ecuador</v>
      </c>
      <c r="B51" s="19" t="str">
        <f>'[1]Indicator Data'!B55</f>
        <v>ECU</v>
      </c>
      <c r="C51" s="20">
        <f t="shared" si="0"/>
        <v>4.5</v>
      </c>
      <c r="D51" s="20" t="str">
        <f t="shared" si="1"/>
        <v>Medium</v>
      </c>
      <c r="E51" s="21">
        <f t="shared" si="2"/>
        <v>61</v>
      </c>
      <c r="F51" s="22">
        <f>VLOOKUP($B51,'[1]Lack of Reliability Index'!$A$2:$H$192,8,FALSE)</f>
        <v>3.5891891891891889</v>
      </c>
      <c r="G51" s="20">
        <f t="shared" si="3"/>
        <v>4.5999999999999996</v>
      </c>
      <c r="H51" s="20">
        <f>'[1]Hazard &amp; Exposure'!DD55</f>
        <v>6.9</v>
      </c>
      <c r="I51" s="20">
        <f>'[1]Hazard &amp; Exposure'!AO55</f>
        <v>9.8000000000000007</v>
      </c>
      <c r="J51" s="20">
        <f>'[1]Hazard &amp; Exposure'!AP55</f>
        <v>6.7</v>
      </c>
      <c r="K51" s="20">
        <f>'[1]Hazard &amp; Exposure'!AQ55</f>
        <v>9.1999999999999993</v>
      </c>
      <c r="L51" s="20">
        <f>'[1]Hazard &amp; Exposure'!AR55</f>
        <v>0</v>
      </c>
      <c r="M51" s="20">
        <f>'[1]Hazard &amp; Exposure'!AU55</f>
        <v>3.7</v>
      </c>
      <c r="N51" s="20">
        <f>'[1]Hazard &amp; Exposure'!DC55</f>
        <v>5</v>
      </c>
      <c r="O51" s="20">
        <f>'[1]Hazard &amp; Exposure'!DK55</f>
        <v>1.1000000000000001</v>
      </c>
      <c r="P51" s="20">
        <f>'[1]Hazard &amp; Exposure'!DG55</f>
        <v>1.5</v>
      </c>
      <c r="Q51" s="20">
        <f>'[1]Hazard &amp; Exposure'!DJ55</f>
        <v>0</v>
      </c>
      <c r="R51" s="20">
        <f t="shared" si="4"/>
        <v>4.8</v>
      </c>
      <c r="S51" s="20">
        <f>[1]Vulnerability!O55</f>
        <v>3.4</v>
      </c>
      <c r="T51" s="20">
        <f>[1]Vulnerability!E55</f>
        <v>3.8</v>
      </c>
      <c r="U51" s="20">
        <f>[1]Vulnerability!H55</f>
        <v>5.2</v>
      </c>
      <c r="V51" s="20">
        <f>[1]Vulnerability!N55</f>
        <v>0.8</v>
      </c>
      <c r="W51" s="20">
        <f>[1]Vulnerability!AM55</f>
        <v>6</v>
      </c>
      <c r="X51" s="20">
        <f>[1]Vulnerability!T55</f>
        <v>8.3000000000000007</v>
      </c>
      <c r="Y51" s="20">
        <f>[1]Vulnerability!AB55</f>
        <v>0.4</v>
      </c>
      <c r="Z51" s="20">
        <f>[1]Vulnerability!AE55</f>
        <v>1.1000000000000001</v>
      </c>
      <c r="AA51" s="20">
        <f>[1]Vulnerability!AH55</f>
        <v>0.9</v>
      </c>
      <c r="AB51" s="20">
        <f>[1]Vulnerability!AK55</f>
        <v>3.8</v>
      </c>
      <c r="AC51" s="20">
        <f>[1]Vulnerability!AL55</f>
        <v>1.7</v>
      </c>
      <c r="AD51" s="20">
        <f t="shared" si="5"/>
        <v>4</v>
      </c>
      <c r="AE51" s="20">
        <f>'[1]Lack of Coping Capacity'!H55</f>
        <v>4.5</v>
      </c>
      <c r="AF51" s="20">
        <f>'[1]Lack of Coping Capacity'!D55</f>
        <v>3</v>
      </c>
      <c r="AG51" s="20">
        <f>'[1]Lack of Coping Capacity'!G55</f>
        <v>6</v>
      </c>
      <c r="AH51" s="20">
        <f>'[1]Lack of Coping Capacity'!AA55</f>
        <v>3.4</v>
      </c>
      <c r="AI51" s="20">
        <f>'[1]Lack of Coping Capacity'!M55</f>
        <v>2.9</v>
      </c>
      <c r="AJ51" s="20">
        <f>'[1]Lack of Coping Capacity'!R55</f>
        <v>3.4</v>
      </c>
      <c r="AK51" s="20">
        <f>'[1]Lack of Coping Capacity'!Z55</f>
        <v>3.9</v>
      </c>
      <c r="AL51" s="23">
        <f>'[1]Imputed and missing data hidden'!BY51</f>
        <v>4</v>
      </c>
      <c r="AM51" s="24">
        <f t="shared" si="6"/>
        <v>7.8431372549019607E-2</v>
      </c>
      <c r="AN51" s="23" t="str">
        <f t="shared" si="7"/>
        <v/>
      </c>
      <c r="AO51" s="25">
        <f>'[1]Indicator Date hidden2'!BZ52</f>
        <v>0.47297297297297297</v>
      </c>
    </row>
    <row r="52" spans="1:41" x14ac:dyDescent="0.3">
      <c r="A52" s="19" t="str">
        <f>'[1]Indicator Data'!A56</f>
        <v>Egypt</v>
      </c>
      <c r="B52" s="19" t="str">
        <f>'[1]Indicator Data'!B56</f>
        <v>EGY</v>
      </c>
      <c r="C52" s="20">
        <f t="shared" si="0"/>
        <v>4.7</v>
      </c>
      <c r="D52" s="20" t="str">
        <f t="shared" si="1"/>
        <v>Medium</v>
      </c>
      <c r="E52" s="21">
        <f t="shared" si="2"/>
        <v>52</v>
      </c>
      <c r="F52" s="22">
        <f>VLOOKUP($B52,'[1]Lack of Reliability Index'!$A$2:$H$192,8,FALSE)</f>
        <v>3.0990990990990985</v>
      </c>
      <c r="G52" s="20">
        <f t="shared" si="3"/>
        <v>6.1</v>
      </c>
      <c r="H52" s="20">
        <f>'[1]Hazard &amp; Exposure'!DD56</f>
        <v>4.9000000000000004</v>
      </c>
      <c r="I52" s="20">
        <f>'[1]Hazard &amp; Exposure'!AO56</f>
        <v>4.9000000000000004</v>
      </c>
      <c r="J52" s="20">
        <f>'[1]Hazard &amp; Exposure'!AP56</f>
        <v>8.1</v>
      </c>
      <c r="K52" s="20">
        <f>'[1]Hazard &amp; Exposure'!AQ56</f>
        <v>7.2</v>
      </c>
      <c r="L52" s="20">
        <f>'[1]Hazard &amp; Exposure'!AR56</f>
        <v>0</v>
      </c>
      <c r="M52" s="20">
        <f>'[1]Hazard &amp; Exposure'!AU56</f>
        <v>1.9</v>
      </c>
      <c r="N52" s="20">
        <f>'[1]Hazard &amp; Exposure'!DC56</f>
        <v>3.2</v>
      </c>
      <c r="O52" s="20">
        <f>'[1]Hazard &amp; Exposure'!DK56</f>
        <v>7</v>
      </c>
      <c r="P52" s="20">
        <f>'[1]Hazard &amp; Exposure'!DG56</f>
        <v>9.1</v>
      </c>
      <c r="Q52" s="20">
        <f>'[1]Hazard &amp; Exposure'!DJ56</f>
        <v>7</v>
      </c>
      <c r="R52" s="20">
        <f t="shared" si="4"/>
        <v>3.8</v>
      </c>
      <c r="S52" s="20">
        <f>[1]Vulnerability!O56</f>
        <v>3.4</v>
      </c>
      <c r="T52" s="20">
        <f>[1]Vulnerability!E56</f>
        <v>4.4000000000000004</v>
      </c>
      <c r="U52" s="20">
        <f>[1]Vulnerability!H56</f>
        <v>3.8</v>
      </c>
      <c r="V52" s="20">
        <f>[1]Vulnerability!N56</f>
        <v>1.1000000000000001</v>
      </c>
      <c r="W52" s="20">
        <f>[1]Vulnerability!AM56</f>
        <v>4.0999999999999996</v>
      </c>
      <c r="X52" s="20">
        <f>[1]Vulnerability!T56</f>
        <v>6.4</v>
      </c>
      <c r="Y52" s="20">
        <f>[1]Vulnerability!AB56</f>
        <v>0.4</v>
      </c>
      <c r="Z52" s="20">
        <f>[1]Vulnerability!AE56</f>
        <v>1.6</v>
      </c>
      <c r="AA52" s="20">
        <f>[1]Vulnerability!AH56</f>
        <v>0</v>
      </c>
      <c r="AB52" s="20">
        <f>[1]Vulnerability!AK56</f>
        <v>0.7</v>
      </c>
      <c r="AC52" s="20">
        <f>[1]Vulnerability!AL56</f>
        <v>0.7</v>
      </c>
      <c r="AD52" s="20">
        <f t="shared" si="5"/>
        <v>4.5999999999999996</v>
      </c>
      <c r="AE52" s="20">
        <f>'[1]Lack of Coping Capacity'!H56</f>
        <v>5.3</v>
      </c>
      <c r="AF52" s="20">
        <f>'[1]Lack of Coping Capacity'!D56</f>
        <v>4.2</v>
      </c>
      <c r="AG52" s="20">
        <f>'[1]Lack of Coping Capacity'!G56</f>
        <v>6.3</v>
      </c>
      <c r="AH52" s="20">
        <f>'[1]Lack of Coping Capacity'!AA56</f>
        <v>3.8</v>
      </c>
      <c r="AI52" s="20">
        <f>'[1]Lack of Coping Capacity'!M56</f>
        <v>3.8</v>
      </c>
      <c r="AJ52" s="20">
        <f>'[1]Lack of Coping Capacity'!R56</f>
        <v>3.4</v>
      </c>
      <c r="AK52" s="20">
        <f>'[1]Lack of Coping Capacity'!Z56</f>
        <v>4.3</v>
      </c>
      <c r="AL52" s="23">
        <f>'[1]Imputed and missing data hidden'!BY52</f>
        <v>2</v>
      </c>
      <c r="AM52" s="24">
        <f t="shared" si="6"/>
        <v>3.9215686274509803E-2</v>
      </c>
      <c r="AN52" s="23" t="str">
        <f t="shared" si="7"/>
        <v>YES</v>
      </c>
      <c r="AO52" s="25">
        <f>'[1]Indicator Date hidden2'!BZ53</f>
        <v>0.36486486486486486</v>
      </c>
    </row>
    <row r="53" spans="1:41" x14ac:dyDescent="0.3">
      <c r="A53" s="19" t="str">
        <f>'[1]Indicator Data'!A57</f>
        <v>El Salvador</v>
      </c>
      <c r="B53" s="19" t="str">
        <f>'[1]Indicator Data'!B57</f>
        <v>SLV</v>
      </c>
      <c r="C53" s="20">
        <f t="shared" si="0"/>
        <v>4.5999999999999996</v>
      </c>
      <c r="D53" s="20" t="str">
        <f t="shared" si="1"/>
        <v>Medium</v>
      </c>
      <c r="E53" s="21">
        <f t="shared" si="2"/>
        <v>57</v>
      </c>
      <c r="F53" s="22">
        <f>VLOOKUP($B53,'[1]Lack of Reliability Index'!$A$2:$H$192,8,FALSE)</f>
        <v>3.9063063063063064</v>
      </c>
      <c r="G53" s="20">
        <f t="shared" si="3"/>
        <v>4.9000000000000004</v>
      </c>
      <c r="H53" s="20">
        <f>'[1]Hazard &amp; Exposure'!DD57</f>
        <v>6.6</v>
      </c>
      <c r="I53" s="20">
        <f>'[1]Hazard &amp; Exposure'!AO57</f>
        <v>9.6999999999999993</v>
      </c>
      <c r="J53" s="20">
        <f>'[1]Hazard &amp; Exposure'!AP57</f>
        <v>3</v>
      </c>
      <c r="K53" s="20">
        <f>'[1]Hazard &amp; Exposure'!AQ57</f>
        <v>8.1999999999999993</v>
      </c>
      <c r="L53" s="20">
        <f>'[1]Hazard &amp; Exposure'!AR57</f>
        <v>3.7</v>
      </c>
      <c r="M53" s="20">
        <f>'[1]Hazard &amp; Exposure'!AU57</f>
        <v>3.7</v>
      </c>
      <c r="N53" s="20">
        <f>'[1]Hazard &amp; Exposure'!DC57</f>
        <v>6.2</v>
      </c>
      <c r="O53" s="20">
        <f>'[1]Hazard &amp; Exposure'!DK57</f>
        <v>2.5</v>
      </c>
      <c r="P53" s="20">
        <f>'[1]Hazard &amp; Exposure'!DG57</f>
        <v>3.6</v>
      </c>
      <c r="Q53" s="20">
        <f>'[1]Hazard &amp; Exposure'!DJ57</f>
        <v>0</v>
      </c>
      <c r="R53" s="20">
        <f t="shared" si="4"/>
        <v>4.4000000000000004</v>
      </c>
      <c r="S53" s="20">
        <f>[1]Vulnerability!O57</f>
        <v>4.5</v>
      </c>
      <c r="T53" s="20">
        <f>[1]Vulnerability!E57</f>
        <v>5.0999999999999996</v>
      </c>
      <c r="U53" s="20">
        <f>[1]Vulnerability!H57</f>
        <v>4.3</v>
      </c>
      <c r="V53" s="20">
        <f>[1]Vulnerability!N57</f>
        <v>3.5</v>
      </c>
      <c r="W53" s="20">
        <f>[1]Vulnerability!AM57</f>
        <v>4.2</v>
      </c>
      <c r="X53" s="20">
        <f>[1]Vulnerability!T57</f>
        <v>6</v>
      </c>
      <c r="Y53" s="20">
        <f>[1]Vulnerability!AB57</f>
        <v>1.5</v>
      </c>
      <c r="Z53" s="20">
        <f>[1]Vulnerability!AE57</f>
        <v>1.1000000000000001</v>
      </c>
      <c r="AA53" s="20">
        <f>[1]Vulnerability!AH57</f>
        <v>1.2</v>
      </c>
      <c r="AB53" s="20">
        <f>[1]Vulnerability!AK57</f>
        <v>2.8</v>
      </c>
      <c r="AC53" s="20">
        <f>[1]Vulnerability!AL57</f>
        <v>1.7</v>
      </c>
      <c r="AD53" s="20">
        <f t="shared" si="5"/>
        <v>4.5999999999999996</v>
      </c>
      <c r="AE53" s="20">
        <f>'[1]Lack of Coping Capacity'!H57</f>
        <v>5.7</v>
      </c>
      <c r="AF53" s="20">
        <f>'[1]Lack of Coping Capacity'!D57</f>
        <v>5.2</v>
      </c>
      <c r="AG53" s="20">
        <f>'[1]Lack of Coping Capacity'!G57</f>
        <v>6.2</v>
      </c>
      <c r="AH53" s="20">
        <f>'[1]Lack of Coping Capacity'!AA57</f>
        <v>3.2</v>
      </c>
      <c r="AI53" s="20">
        <f>'[1]Lack of Coping Capacity'!M57</f>
        <v>2.9</v>
      </c>
      <c r="AJ53" s="20">
        <f>'[1]Lack of Coping Capacity'!R57</f>
        <v>2.2000000000000002</v>
      </c>
      <c r="AK53" s="20">
        <f>'[1]Lack of Coping Capacity'!Z57</f>
        <v>4.4000000000000004</v>
      </c>
      <c r="AL53" s="23">
        <f>'[1]Imputed and missing data hidden'!BY53</f>
        <v>6</v>
      </c>
      <c r="AM53" s="24">
        <f t="shared" si="6"/>
        <v>0.11764705882352941</v>
      </c>
      <c r="AN53" s="23" t="str">
        <f t="shared" si="7"/>
        <v/>
      </c>
      <c r="AO53" s="25">
        <f>'[1]Indicator Date hidden2'!BZ54</f>
        <v>0.43243243243243246</v>
      </c>
    </row>
    <row r="54" spans="1:41" x14ac:dyDescent="0.3">
      <c r="A54" s="19" t="str">
        <f>'[1]Indicator Data'!A58</f>
        <v>Equatorial Guinea</v>
      </c>
      <c r="B54" s="19" t="str">
        <f>'[1]Indicator Data'!B58</f>
        <v>GNQ</v>
      </c>
      <c r="C54" s="20">
        <f t="shared" si="0"/>
        <v>3.7</v>
      </c>
      <c r="D54" s="20" t="str">
        <f t="shared" si="1"/>
        <v>Medium</v>
      </c>
      <c r="E54" s="21">
        <f t="shared" si="2"/>
        <v>91</v>
      </c>
      <c r="F54" s="22">
        <f>VLOOKUP($B54,'[1]Lack of Reliability Index'!$A$2:$H$192,8,FALSE)</f>
        <v>5.1282051282051286</v>
      </c>
      <c r="G54" s="20">
        <f t="shared" si="3"/>
        <v>2</v>
      </c>
      <c r="H54" s="20">
        <f>'[1]Hazard &amp; Exposure'!DD58</f>
        <v>2.9</v>
      </c>
      <c r="I54" s="20">
        <f>'[1]Hazard &amp; Exposure'!AO58</f>
        <v>0.1</v>
      </c>
      <c r="J54" s="20">
        <f>'[1]Hazard &amp; Exposure'!AP58</f>
        <v>4.4000000000000004</v>
      </c>
      <c r="K54" s="20">
        <f>'[1]Hazard &amp; Exposure'!AQ58</f>
        <v>0</v>
      </c>
      <c r="L54" s="20">
        <f>'[1]Hazard &amp; Exposure'!AR58</f>
        <v>0</v>
      </c>
      <c r="M54" s="20">
        <f>'[1]Hazard &amp; Exposure'!AU58</f>
        <v>3.4</v>
      </c>
      <c r="N54" s="20">
        <f>'[1]Hazard &amp; Exposure'!DC58</f>
        <v>6.8</v>
      </c>
      <c r="O54" s="20">
        <f>'[1]Hazard &amp; Exposure'!DK58</f>
        <v>1.1000000000000001</v>
      </c>
      <c r="P54" s="20">
        <f>'[1]Hazard &amp; Exposure'!DG58</f>
        <v>1.6</v>
      </c>
      <c r="Q54" s="20">
        <f>'[1]Hazard &amp; Exposure'!DJ58</f>
        <v>0</v>
      </c>
      <c r="R54" s="20">
        <f t="shared" si="4"/>
        <v>3.5</v>
      </c>
      <c r="S54" s="20">
        <f>[1]Vulnerability!O58</f>
        <v>4.2</v>
      </c>
      <c r="T54" s="20">
        <f>[1]Vulnerability!E58</f>
        <v>6.2</v>
      </c>
      <c r="U54" s="20" t="str">
        <f>[1]Vulnerability!H58</f>
        <v>x</v>
      </c>
      <c r="V54" s="20">
        <f>[1]Vulnerability!N58</f>
        <v>0.2</v>
      </c>
      <c r="W54" s="20">
        <f>[1]Vulnerability!AM58</f>
        <v>2.8</v>
      </c>
      <c r="X54" s="20">
        <f>[1]Vulnerability!T58</f>
        <v>0</v>
      </c>
      <c r="Y54" s="20">
        <f>[1]Vulnerability!AB58</f>
        <v>5.9</v>
      </c>
      <c r="Z54" s="20">
        <f>[1]Vulnerability!AE58</f>
        <v>3.8</v>
      </c>
      <c r="AA54" s="20">
        <f>[1]Vulnerability!AH58</f>
        <v>0</v>
      </c>
      <c r="AB54" s="20">
        <f>[1]Vulnerability!AK58</f>
        <v>7.5</v>
      </c>
      <c r="AC54" s="20">
        <f>[1]Vulnerability!AL58</f>
        <v>4.9000000000000004</v>
      </c>
      <c r="AD54" s="20">
        <f t="shared" si="5"/>
        <v>7.3</v>
      </c>
      <c r="AE54" s="20">
        <f>'[1]Lack of Coping Capacity'!H58</f>
        <v>8.1</v>
      </c>
      <c r="AF54" s="20" t="str">
        <f>'[1]Lack of Coping Capacity'!D58</f>
        <v>x</v>
      </c>
      <c r="AG54" s="20">
        <f>'[1]Lack of Coping Capacity'!G58</f>
        <v>8.1</v>
      </c>
      <c r="AH54" s="20">
        <f>'[1]Lack of Coping Capacity'!AA58</f>
        <v>6.2</v>
      </c>
      <c r="AI54" s="20">
        <f>'[1]Lack of Coping Capacity'!M58</f>
        <v>5</v>
      </c>
      <c r="AJ54" s="20">
        <f>'[1]Lack of Coping Capacity'!R58</f>
        <v>6.6</v>
      </c>
      <c r="AK54" s="20">
        <f>'[1]Lack of Coping Capacity'!Z58</f>
        <v>7</v>
      </c>
      <c r="AL54" s="23">
        <f>'[1]Imputed and missing data hidden'!BY54</f>
        <v>10</v>
      </c>
      <c r="AM54" s="24">
        <f t="shared" si="6"/>
        <v>0.19607843137254902</v>
      </c>
      <c r="AN54" s="23" t="str">
        <f t="shared" si="7"/>
        <v/>
      </c>
      <c r="AO54" s="25">
        <f>'[1]Indicator Date hidden2'!BZ55</f>
        <v>0.46153846153846156</v>
      </c>
    </row>
    <row r="55" spans="1:41" x14ac:dyDescent="0.3">
      <c r="A55" s="19" t="str">
        <f>'[1]Indicator Data'!A59</f>
        <v>Eritrea</v>
      </c>
      <c r="B55" s="19" t="str">
        <f>'[1]Indicator Data'!B59</f>
        <v>ERI</v>
      </c>
      <c r="C55" s="20">
        <f t="shared" si="0"/>
        <v>5.8</v>
      </c>
      <c r="D55" s="20" t="str">
        <f t="shared" si="1"/>
        <v>High</v>
      </c>
      <c r="E55" s="21">
        <f t="shared" si="2"/>
        <v>26</v>
      </c>
      <c r="F55" s="22">
        <f>VLOOKUP($B55,'[1]Lack of Reliability Index'!$A$2:$H$192,8,FALSE)</f>
        <v>6.0559139784946243</v>
      </c>
      <c r="G55" s="20">
        <f t="shared" si="3"/>
        <v>5.3</v>
      </c>
      <c r="H55" s="20">
        <f>'[1]Hazard &amp; Exposure'!DD59</f>
        <v>3.5</v>
      </c>
      <c r="I55" s="20">
        <f>'[1]Hazard &amp; Exposure'!AO59</f>
        <v>3.4</v>
      </c>
      <c r="J55" s="20">
        <f>'[1]Hazard &amp; Exposure'!AP59</f>
        <v>3.1</v>
      </c>
      <c r="K55" s="20">
        <f>'[1]Hazard &amp; Exposure'!AQ59</f>
        <v>0</v>
      </c>
      <c r="L55" s="20">
        <f>'[1]Hazard &amp; Exposure'!AR59</f>
        <v>0</v>
      </c>
      <c r="M55" s="20">
        <f>'[1]Hazard &amp; Exposure'!AU59</f>
        <v>6.1</v>
      </c>
      <c r="N55" s="20">
        <f>'[1]Hazard &amp; Exposure'!DC59</f>
        <v>6</v>
      </c>
      <c r="O55" s="20">
        <f>'[1]Hazard &amp; Exposure'!DK59</f>
        <v>6.7</v>
      </c>
      <c r="P55" s="20">
        <f>'[1]Hazard &amp; Exposure'!DG59</f>
        <v>9.6</v>
      </c>
      <c r="Q55" s="20">
        <f>'[1]Hazard &amp; Exposure'!DJ59</f>
        <v>0</v>
      </c>
      <c r="R55" s="20">
        <f t="shared" si="4"/>
        <v>4.5999999999999996</v>
      </c>
      <c r="S55" s="20">
        <f>[1]Vulnerability!O59</f>
        <v>6</v>
      </c>
      <c r="T55" s="20">
        <f>[1]Vulnerability!E59</f>
        <v>8.8000000000000007</v>
      </c>
      <c r="U55" s="20" t="str">
        <f>[1]Vulnerability!H59</f>
        <v>x</v>
      </c>
      <c r="V55" s="20">
        <f>[1]Vulnerability!N59</f>
        <v>0.4</v>
      </c>
      <c r="W55" s="20">
        <f>[1]Vulnerability!AM59</f>
        <v>2.7</v>
      </c>
      <c r="X55" s="20">
        <f>[1]Vulnerability!T59</f>
        <v>0.8</v>
      </c>
      <c r="Y55" s="20">
        <f>[1]Vulnerability!AB59</f>
        <v>1.1000000000000001</v>
      </c>
      <c r="Z55" s="20">
        <f>[1]Vulnerability!AE59</f>
        <v>6</v>
      </c>
      <c r="AA55" s="20">
        <f>[1]Vulnerability!AH59</f>
        <v>0</v>
      </c>
      <c r="AB55" s="20">
        <f>[1]Vulnerability!AK59</f>
        <v>7.2</v>
      </c>
      <c r="AC55" s="20">
        <f>[1]Vulnerability!AL59</f>
        <v>4.2</v>
      </c>
      <c r="AD55" s="20">
        <f t="shared" si="5"/>
        <v>7.8</v>
      </c>
      <c r="AE55" s="20">
        <f>'[1]Lack of Coping Capacity'!H59</f>
        <v>8.1999999999999993</v>
      </c>
      <c r="AF55" s="20" t="str">
        <f>'[1]Lack of Coping Capacity'!D59</f>
        <v>x</v>
      </c>
      <c r="AG55" s="20">
        <f>'[1]Lack of Coping Capacity'!G59</f>
        <v>8.1999999999999993</v>
      </c>
      <c r="AH55" s="20">
        <f>'[1]Lack of Coping Capacity'!AA59</f>
        <v>7.4</v>
      </c>
      <c r="AI55" s="20">
        <f>'[1]Lack of Coping Capacity'!M59</f>
        <v>7.2</v>
      </c>
      <c r="AJ55" s="20">
        <f>'[1]Lack of Coping Capacity'!R59</f>
        <v>9.6999999999999993</v>
      </c>
      <c r="AK55" s="20">
        <f>'[1]Lack of Coping Capacity'!Z59</f>
        <v>5.4</v>
      </c>
      <c r="AL55" s="23">
        <f>'[1]Imputed and missing data hidden'!BY55</f>
        <v>14</v>
      </c>
      <c r="AM55" s="24">
        <f t="shared" si="6"/>
        <v>0.27450980392156865</v>
      </c>
      <c r="AN55" s="23" t="str">
        <f t="shared" si="7"/>
        <v/>
      </c>
      <c r="AO55" s="25">
        <f>'[1]Indicator Date hidden2'!BZ56</f>
        <v>0.43548387096774194</v>
      </c>
    </row>
    <row r="56" spans="1:41" x14ac:dyDescent="0.3">
      <c r="A56" s="19" t="str">
        <f>'[1]Indicator Data'!A60</f>
        <v>Estonia</v>
      </c>
      <c r="B56" s="19" t="str">
        <f>'[1]Indicator Data'!B60</f>
        <v>EST</v>
      </c>
      <c r="C56" s="20">
        <f t="shared" si="0"/>
        <v>0.8</v>
      </c>
      <c r="D56" s="20" t="str">
        <f t="shared" si="1"/>
        <v>Very Low</v>
      </c>
      <c r="E56" s="21">
        <f t="shared" si="2"/>
        <v>189</v>
      </c>
      <c r="F56" s="22">
        <f>VLOOKUP($B56,'[1]Lack of Reliability Index'!$A$2:$H$192,8,FALSE)</f>
        <v>5.7166666666666668</v>
      </c>
      <c r="G56" s="20">
        <f t="shared" si="3"/>
        <v>0.5</v>
      </c>
      <c r="H56" s="20">
        <f>'[1]Hazard &amp; Exposure'!DD60</f>
        <v>0.9</v>
      </c>
      <c r="I56" s="20">
        <f>'[1]Hazard &amp; Exposure'!AO60</f>
        <v>0.1</v>
      </c>
      <c r="J56" s="20">
        <f>'[1]Hazard &amp; Exposure'!AP60</f>
        <v>3.6</v>
      </c>
      <c r="K56" s="20">
        <f>'[1]Hazard &amp; Exposure'!AQ60</f>
        <v>0</v>
      </c>
      <c r="L56" s="20">
        <f>'[1]Hazard &amp; Exposure'!AR60</f>
        <v>0</v>
      </c>
      <c r="M56" s="20">
        <f>'[1]Hazard &amp; Exposure'!AU60</f>
        <v>0</v>
      </c>
      <c r="N56" s="20">
        <f>'[1]Hazard &amp; Exposure'!DC60</f>
        <v>1</v>
      </c>
      <c r="O56" s="20">
        <f>'[1]Hazard &amp; Exposure'!DK60</f>
        <v>0</v>
      </c>
      <c r="P56" s="20">
        <f>'[1]Hazard &amp; Exposure'!DG60</f>
        <v>0</v>
      </c>
      <c r="Q56" s="20">
        <f>'[1]Hazard &amp; Exposure'!DJ60</f>
        <v>0</v>
      </c>
      <c r="R56" s="20">
        <f t="shared" si="4"/>
        <v>0.7</v>
      </c>
      <c r="S56" s="20">
        <f>[1]Vulnerability!O60</f>
        <v>0.5</v>
      </c>
      <c r="T56" s="20">
        <f>[1]Vulnerability!E60</f>
        <v>0.2</v>
      </c>
      <c r="U56" s="20">
        <f>[1]Vulnerability!H60</f>
        <v>1.2</v>
      </c>
      <c r="V56" s="20">
        <f>[1]Vulnerability!N60</f>
        <v>0.3</v>
      </c>
      <c r="W56" s="20">
        <f>[1]Vulnerability!AM60</f>
        <v>0.8</v>
      </c>
      <c r="X56" s="20">
        <f>[1]Vulnerability!T60</f>
        <v>1.1000000000000001</v>
      </c>
      <c r="Y56" s="20">
        <f>[1]Vulnerability!AB60</f>
        <v>0.1</v>
      </c>
      <c r="Z56" s="20">
        <f>[1]Vulnerability!AE60</f>
        <v>0.2</v>
      </c>
      <c r="AA56" s="20">
        <f>[1]Vulnerability!AH60</f>
        <v>0</v>
      </c>
      <c r="AB56" s="20">
        <f>[1]Vulnerability!AK60</f>
        <v>1.4</v>
      </c>
      <c r="AC56" s="20">
        <f>[1]Vulnerability!AL60</f>
        <v>0.4</v>
      </c>
      <c r="AD56" s="20">
        <f t="shared" si="5"/>
        <v>1.7</v>
      </c>
      <c r="AE56" s="20">
        <f>'[1]Lack of Coping Capacity'!H60</f>
        <v>2.6</v>
      </c>
      <c r="AF56" s="20" t="str">
        <f>'[1]Lack of Coping Capacity'!D60</f>
        <v>x</v>
      </c>
      <c r="AG56" s="20">
        <f>'[1]Lack of Coping Capacity'!G60</f>
        <v>2.6</v>
      </c>
      <c r="AH56" s="20">
        <f>'[1]Lack of Coping Capacity'!AA60</f>
        <v>0.7</v>
      </c>
      <c r="AI56" s="20">
        <f>'[1]Lack of Coping Capacity'!M60</f>
        <v>0.9</v>
      </c>
      <c r="AJ56" s="20">
        <f>'[1]Lack of Coping Capacity'!R60</f>
        <v>0.1</v>
      </c>
      <c r="AK56" s="20">
        <f>'[1]Lack of Coping Capacity'!Z60</f>
        <v>1.2</v>
      </c>
      <c r="AL56" s="23">
        <f>'[1]Imputed and missing data hidden'!BY56</f>
        <v>13</v>
      </c>
      <c r="AM56" s="24">
        <f t="shared" si="6"/>
        <v>0.25490196078431371</v>
      </c>
      <c r="AN56" s="23" t="str">
        <f t="shared" si="7"/>
        <v/>
      </c>
      <c r="AO56" s="25">
        <f>'[1]Indicator Date hidden2'!BZ57</f>
        <v>0.421875</v>
      </c>
    </row>
    <row r="57" spans="1:41" x14ac:dyDescent="0.3">
      <c r="A57" s="19" t="str">
        <f>'[1]Indicator Data'!A61</f>
        <v>Eswatini</v>
      </c>
      <c r="B57" s="19" t="str">
        <f>'[1]Indicator Data'!B61</f>
        <v>SWZ</v>
      </c>
      <c r="C57" s="20">
        <f t="shared" si="0"/>
        <v>3.6</v>
      </c>
      <c r="D57" s="20" t="str">
        <f t="shared" si="1"/>
        <v>Medium</v>
      </c>
      <c r="E57" s="21">
        <f t="shared" si="2"/>
        <v>95</v>
      </c>
      <c r="F57" s="22">
        <f>VLOOKUP($B57,'[1]Lack of Reliability Index'!$A$2:$H$192,8,FALSE)</f>
        <v>2.604566210045661</v>
      </c>
      <c r="G57" s="20">
        <f t="shared" si="3"/>
        <v>1.9</v>
      </c>
      <c r="H57" s="20">
        <f>'[1]Hazard &amp; Exposure'!DD61</f>
        <v>2.5</v>
      </c>
      <c r="I57" s="20">
        <f>'[1]Hazard &amp; Exposure'!AO61</f>
        <v>0.1</v>
      </c>
      <c r="J57" s="20">
        <f>'[1]Hazard &amp; Exposure'!AP61</f>
        <v>4.2</v>
      </c>
      <c r="K57" s="20">
        <f>'[1]Hazard &amp; Exposure'!AQ61</f>
        <v>0</v>
      </c>
      <c r="L57" s="20">
        <f>'[1]Hazard &amp; Exposure'!AR61</f>
        <v>0.2</v>
      </c>
      <c r="M57" s="20">
        <f>'[1]Hazard &amp; Exposure'!AU61</f>
        <v>5.0999999999999996</v>
      </c>
      <c r="N57" s="20">
        <f>'[1]Hazard &amp; Exposure'!DC61</f>
        <v>3.8</v>
      </c>
      <c r="O57" s="20">
        <f>'[1]Hazard &amp; Exposure'!DK61</f>
        <v>1.3</v>
      </c>
      <c r="P57" s="20">
        <f>'[1]Hazard &amp; Exposure'!DG61</f>
        <v>1.9</v>
      </c>
      <c r="Q57" s="20">
        <f>'[1]Hazard &amp; Exposure'!DJ61</f>
        <v>0</v>
      </c>
      <c r="R57" s="20">
        <f t="shared" si="4"/>
        <v>4.5</v>
      </c>
      <c r="S57" s="20">
        <f>[1]Vulnerability!O61</f>
        <v>5.5</v>
      </c>
      <c r="T57" s="20">
        <f>[1]Vulnerability!E61</f>
        <v>6.5</v>
      </c>
      <c r="U57" s="20">
        <f>[1]Vulnerability!H61</f>
        <v>7.5</v>
      </c>
      <c r="V57" s="20">
        <f>[1]Vulnerability!N61</f>
        <v>1.4</v>
      </c>
      <c r="W57" s="20">
        <f>[1]Vulnerability!AM61</f>
        <v>3.4</v>
      </c>
      <c r="X57" s="20">
        <f>[1]Vulnerability!T61</f>
        <v>2.4</v>
      </c>
      <c r="Y57" s="20">
        <f>[1]Vulnerability!AB61</f>
        <v>5.0999999999999996</v>
      </c>
      <c r="Z57" s="20">
        <f>[1]Vulnerability!AE61</f>
        <v>2.6</v>
      </c>
      <c r="AA57" s="20">
        <f>[1]Vulnerability!AH61</f>
        <v>5</v>
      </c>
      <c r="AB57" s="20">
        <f>[1]Vulnerability!AK61</f>
        <v>3.7</v>
      </c>
      <c r="AC57" s="20">
        <f>[1]Vulnerability!AL61</f>
        <v>4.2</v>
      </c>
      <c r="AD57" s="20">
        <f t="shared" si="5"/>
        <v>5.5</v>
      </c>
      <c r="AE57" s="20">
        <f>'[1]Lack of Coping Capacity'!H61</f>
        <v>5.5</v>
      </c>
      <c r="AF57" s="20">
        <f>'[1]Lack of Coping Capacity'!D61</f>
        <v>4.4000000000000004</v>
      </c>
      <c r="AG57" s="20">
        <f>'[1]Lack of Coping Capacity'!G61</f>
        <v>6.6</v>
      </c>
      <c r="AH57" s="20">
        <f>'[1]Lack of Coping Capacity'!AA61</f>
        <v>5.4</v>
      </c>
      <c r="AI57" s="20">
        <f>'[1]Lack of Coping Capacity'!M61</f>
        <v>4.3</v>
      </c>
      <c r="AJ57" s="20">
        <f>'[1]Lack of Coping Capacity'!R61</f>
        <v>5.6</v>
      </c>
      <c r="AK57" s="20">
        <f>'[1]Lack of Coping Capacity'!Z61</f>
        <v>6.3</v>
      </c>
      <c r="AL57" s="23">
        <f>'[1]Imputed and missing data hidden'!BY57</f>
        <v>1</v>
      </c>
      <c r="AM57" s="24">
        <f t="shared" si="6"/>
        <v>1.9607843137254902E-2</v>
      </c>
      <c r="AN57" s="23" t="str">
        <f t="shared" si="7"/>
        <v/>
      </c>
      <c r="AO57" s="25">
        <f>'[1]Indicator Date hidden2'!BZ58</f>
        <v>0.43835616438356162</v>
      </c>
    </row>
    <row r="58" spans="1:41" x14ac:dyDescent="0.3">
      <c r="A58" s="19" t="str">
        <f>'[1]Indicator Data'!A62</f>
        <v>Ethiopia</v>
      </c>
      <c r="B58" s="19" t="str">
        <f>'[1]Indicator Data'!B62</f>
        <v>ETH</v>
      </c>
      <c r="C58" s="20">
        <f t="shared" si="0"/>
        <v>6.8</v>
      </c>
      <c r="D58" s="20" t="str">
        <f t="shared" si="1"/>
        <v>Very High</v>
      </c>
      <c r="E58" s="21">
        <f t="shared" si="2"/>
        <v>12</v>
      </c>
      <c r="F58" s="22">
        <f>VLOOKUP($B58,'[1]Lack of Reliability Index'!$A$2:$H$192,8,FALSE)</f>
        <v>2.4324324324324316</v>
      </c>
      <c r="G58" s="20">
        <f t="shared" si="3"/>
        <v>7.3</v>
      </c>
      <c r="H58" s="20">
        <f>'[1]Hazard &amp; Exposure'!DD62</f>
        <v>4.4000000000000004</v>
      </c>
      <c r="I58" s="20">
        <f>'[1]Hazard &amp; Exposure'!AO62</f>
        <v>4.8</v>
      </c>
      <c r="J58" s="20">
        <f>'[1]Hazard &amp; Exposure'!AP62</f>
        <v>5.7</v>
      </c>
      <c r="K58" s="20">
        <f>'[1]Hazard &amp; Exposure'!AQ62</f>
        <v>0</v>
      </c>
      <c r="L58" s="20">
        <f>'[1]Hazard &amp; Exposure'!AR62</f>
        <v>0</v>
      </c>
      <c r="M58" s="20">
        <f>'[1]Hazard &amp; Exposure'!AU62</f>
        <v>5.2</v>
      </c>
      <c r="N58" s="20">
        <f>'[1]Hazard &amp; Exposure'!DC62</f>
        <v>7.5</v>
      </c>
      <c r="O58" s="20">
        <f>'[1]Hazard &amp; Exposure'!DK62</f>
        <v>9</v>
      </c>
      <c r="P58" s="20">
        <f>'[1]Hazard &amp; Exposure'!DG62</f>
        <v>9.4</v>
      </c>
      <c r="Q58" s="20">
        <f>'[1]Hazard &amp; Exposure'!DJ62</f>
        <v>9</v>
      </c>
      <c r="R58" s="20">
        <f t="shared" si="4"/>
        <v>6.4</v>
      </c>
      <c r="S58" s="20">
        <f>[1]Vulnerability!O62</f>
        <v>6.2</v>
      </c>
      <c r="T58" s="20">
        <f>[1]Vulnerability!E62</f>
        <v>9.3000000000000007</v>
      </c>
      <c r="U58" s="20">
        <f>[1]Vulnerability!H62</f>
        <v>4.7</v>
      </c>
      <c r="V58" s="20">
        <f>[1]Vulnerability!N62</f>
        <v>1.6</v>
      </c>
      <c r="W58" s="20">
        <f>[1]Vulnerability!AM62</f>
        <v>6.6</v>
      </c>
      <c r="X58" s="20">
        <f>[1]Vulnerability!T62</f>
        <v>8.5</v>
      </c>
      <c r="Y58" s="20">
        <f>[1]Vulnerability!AB62</f>
        <v>3</v>
      </c>
      <c r="Z58" s="20">
        <f>[1]Vulnerability!AE62</f>
        <v>4.3</v>
      </c>
      <c r="AA58" s="20">
        <f>[1]Vulnerability!AH62</f>
        <v>0.2</v>
      </c>
      <c r="AB58" s="20">
        <f>[1]Vulnerability!AK62</f>
        <v>4.5</v>
      </c>
      <c r="AC58" s="20">
        <f>[1]Vulnerability!AL62</f>
        <v>3.2</v>
      </c>
      <c r="AD58" s="20">
        <f t="shared" si="5"/>
        <v>6.8</v>
      </c>
      <c r="AE58" s="20">
        <f>'[1]Lack of Coping Capacity'!H62</f>
        <v>4.5999999999999996</v>
      </c>
      <c r="AF58" s="20">
        <f>'[1]Lack of Coping Capacity'!D62</f>
        <v>2.9</v>
      </c>
      <c r="AG58" s="20">
        <f>'[1]Lack of Coping Capacity'!G62</f>
        <v>6.3</v>
      </c>
      <c r="AH58" s="20">
        <f>'[1]Lack of Coping Capacity'!AA62</f>
        <v>8.3000000000000007</v>
      </c>
      <c r="AI58" s="20">
        <f>'[1]Lack of Coping Capacity'!M62</f>
        <v>7.4</v>
      </c>
      <c r="AJ58" s="20">
        <f>'[1]Lack of Coping Capacity'!R62</f>
        <v>9.8000000000000007</v>
      </c>
      <c r="AK58" s="20">
        <f>'[1]Lack of Coping Capacity'!Z62</f>
        <v>7.8</v>
      </c>
      <c r="AL58" s="23">
        <f>'[1]Imputed and missing data hidden'!BY58</f>
        <v>0</v>
      </c>
      <c r="AM58" s="24">
        <f t="shared" si="6"/>
        <v>0</v>
      </c>
      <c r="AN58" s="23" t="str">
        <f t="shared" si="7"/>
        <v>YES</v>
      </c>
      <c r="AO58" s="25">
        <f>'[1]Indicator Date hidden2'!BZ59</f>
        <v>0.36486486486486486</v>
      </c>
    </row>
    <row r="59" spans="1:41" x14ac:dyDescent="0.3">
      <c r="A59" s="19" t="str">
        <f>'[1]Indicator Data'!A63</f>
        <v>Fiji</v>
      </c>
      <c r="B59" s="19" t="str">
        <f>'[1]Indicator Data'!B63</f>
        <v>FJI</v>
      </c>
      <c r="C59" s="20">
        <f t="shared" si="0"/>
        <v>2.8</v>
      </c>
      <c r="D59" s="20" t="str">
        <f t="shared" si="1"/>
        <v>Low</v>
      </c>
      <c r="E59" s="21">
        <f t="shared" si="2"/>
        <v>122</v>
      </c>
      <c r="F59" s="22">
        <f>VLOOKUP($B59,'[1]Lack of Reliability Index'!$A$2:$H$192,8,FALSE)</f>
        <v>4.9855072463768115</v>
      </c>
      <c r="G59" s="20">
        <f t="shared" si="3"/>
        <v>2.2000000000000002</v>
      </c>
      <c r="H59" s="20">
        <f>'[1]Hazard &amp; Exposure'!DD63</f>
        <v>3.9</v>
      </c>
      <c r="I59" s="20">
        <f>'[1]Hazard &amp; Exposure'!AO63</f>
        <v>3.5</v>
      </c>
      <c r="J59" s="20">
        <f>'[1]Hazard &amp; Exposure'!AP63</f>
        <v>0.1</v>
      </c>
      <c r="K59" s="20">
        <f>'[1]Hazard &amp; Exposure'!AQ63</f>
        <v>8</v>
      </c>
      <c r="L59" s="20">
        <f>'[1]Hazard &amp; Exposure'!AR63</f>
        <v>3.1</v>
      </c>
      <c r="M59" s="20">
        <f>'[1]Hazard &amp; Exposure'!AU63</f>
        <v>2.5</v>
      </c>
      <c r="N59" s="20">
        <f>'[1]Hazard &amp; Exposure'!DC63</f>
        <v>3.6</v>
      </c>
      <c r="O59" s="20">
        <f>'[1]Hazard &amp; Exposure'!DK63</f>
        <v>0</v>
      </c>
      <c r="P59" s="20">
        <f>'[1]Hazard &amp; Exposure'!DG63</f>
        <v>0</v>
      </c>
      <c r="Q59" s="20">
        <f>'[1]Hazard &amp; Exposure'!DJ63</f>
        <v>0</v>
      </c>
      <c r="R59" s="20">
        <f t="shared" si="4"/>
        <v>3.5</v>
      </c>
      <c r="S59" s="20">
        <f>[1]Vulnerability!O63</f>
        <v>3.3</v>
      </c>
      <c r="T59" s="20">
        <f>[1]Vulnerability!E63</f>
        <v>3.1</v>
      </c>
      <c r="U59" s="20">
        <f>[1]Vulnerability!H63</f>
        <v>3.9</v>
      </c>
      <c r="V59" s="20">
        <f>[1]Vulnerability!N63</f>
        <v>2.9</v>
      </c>
      <c r="W59" s="20">
        <f>[1]Vulnerability!AM63</f>
        <v>3.6</v>
      </c>
      <c r="X59" s="20">
        <f>[1]Vulnerability!T63</f>
        <v>0</v>
      </c>
      <c r="Y59" s="20">
        <f>[1]Vulnerability!AB63</f>
        <v>4</v>
      </c>
      <c r="Z59" s="20">
        <f>[1]Vulnerability!AE63</f>
        <v>2</v>
      </c>
      <c r="AA59" s="20">
        <f>[1]Vulnerability!AH63</f>
        <v>10</v>
      </c>
      <c r="AB59" s="20">
        <f>[1]Vulnerability!AK63</f>
        <v>2.2000000000000002</v>
      </c>
      <c r="AC59" s="20">
        <f>[1]Vulnerability!AL63</f>
        <v>6.1</v>
      </c>
      <c r="AD59" s="20">
        <f t="shared" si="5"/>
        <v>2.9</v>
      </c>
      <c r="AE59" s="20">
        <f>'[1]Lack of Coping Capacity'!H63</f>
        <v>2.4</v>
      </c>
      <c r="AF59" s="20">
        <f>'[1]Lack of Coping Capacity'!D63</f>
        <v>0.1</v>
      </c>
      <c r="AG59" s="20">
        <f>'[1]Lack of Coping Capacity'!G63</f>
        <v>4.5999999999999996</v>
      </c>
      <c r="AH59" s="20">
        <f>'[1]Lack of Coping Capacity'!AA63</f>
        <v>3.4</v>
      </c>
      <c r="AI59" s="20">
        <f>'[1]Lack of Coping Capacity'!M63</f>
        <v>2.4</v>
      </c>
      <c r="AJ59" s="20">
        <f>'[1]Lack of Coping Capacity'!R63</f>
        <v>3.3</v>
      </c>
      <c r="AK59" s="20">
        <f>'[1]Lack of Coping Capacity'!Z63</f>
        <v>4.4000000000000004</v>
      </c>
      <c r="AL59" s="23">
        <f>'[1]Imputed and missing data hidden'!BY59</f>
        <v>10</v>
      </c>
      <c r="AM59" s="24">
        <f t="shared" si="6"/>
        <v>0.19607843137254902</v>
      </c>
      <c r="AN59" s="23" t="str">
        <f t="shared" si="7"/>
        <v/>
      </c>
      <c r="AO59" s="25">
        <f>'[1]Indicator Date hidden2'!BZ60</f>
        <v>0.43478260869565216</v>
      </c>
    </row>
    <row r="60" spans="1:41" x14ac:dyDescent="0.3">
      <c r="A60" s="19" t="str">
        <f>'[1]Indicator Data'!A64</f>
        <v>Finland</v>
      </c>
      <c r="B60" s="19" t="str">
        <f>'[1]Indicator Data'!B64</f>
        <v>FIN</v>
      </c>
      <c r="C60" s="20">
        <f t="shared" si="0"/>
        <v>0.9</v>
      </c>
      <c r="D60" s="20" t="str">
        <f t="shared" si="1"/>
        <v>Very Low</v>
      </c>
      <c r="E60" s="21">
        <f t="shared" si="2"/>
        <v>187</v>
      </c>
      <c r="F60" s="22">
        <f>VLOOKUP($B60,'[1]Lack of Reliability Index'!$A$2:$H$192,8,FALSE)</f>
        <v>5.2717948717948717</v>
      </c>
      <c r="G60" s="20">
        <f t="shared" si="3"/>
        <v>0.3</v>
      </c>
      <c r="H60" s="20">
        <f>'[1]Hazard &amp; Exposure'!DD64</f>
        <v>0.5</v>
      </c>
      <c r="I60" s="20">
        <f>'[1]Hazard &amp; Exposure'!AO64</f>
        <v>0.1</v>
      </c>
      <c r="J60" s="20">
        <f>'[1]Hazard &amp; Exposure'!AP64</f>
        <v>0.1</v>
      </c>
      <c r="K60" s="20">
        <f>'[1]Hazard &amp; Exposure'!AQ64</f>
        <v>0</v>
      </c>
      <c r="L60" s="20">
        <f>'[1]Hazard &amp; Exposure'!AR64</f>
        <v>0</v>
      </c>
      <c r="M60" s="20">
        <f>'[1]Hazard &amp; Exposure'!AU64</f>
        <v>1.5</v>
      </c>
      <c r="N60" s="20">
        <f>'[1]Hazard &amp; Exposure'!DC64</f>
        <v>1.1000000000000001</v>
      </c>
      <c r="O60" s="20">
        <f>'[1]Hazard &amp; Exposure'!DK64</f>
        <v>0</v>
      </c>
      <c r="P60" s="20">
        <f>'[1]Hazard &amp; Exposure'!DG64</f>
        <v>0</v>
      </c>
      <c r="Q60" s="20">
        <f>'[1]Hazard &amp; Exposure'!DJ64</f>
        <v>0</v>
      </c>
      <c r="R60" s="20">
        <f t="shared" si="4"/>
        <v>1.7</v>
      </c>
      <c r="S60" s="20">
        <f>[1]Vulnerability!O64</f>
        <v>0.2</v>
      </c>
      <c r="T60" s="20">
        <f>[1]Vulnerability!E64</f>
        <v>0</v>
      </c>
      <c r="U60" s="20">
        <f>[1]Vulnerability!H64</f>
        <v>0.6</v>
      </c>
      <c r="V60" s="20">
        <f>[1]Vulnerability!N64</f>
        <v>0.1</v>
      </c>
      <c r="W60" s="20">
        <f>[1]Vulnerability!AM64</f>
        <v>3</v>
      </c>
      <c r="X60" s="20">
        <f>[1]Vulnerability!T64</f>
        <v>4.9000000000000004</v>
      </c>
      <c r="Y60" s="20">
        <f>[1]Vulnerability!AB64</f>
        <v>0.1</v>
      </c>
      <c r="Z60" s="20">
        <f>[1]Vulnerability!AE64</f>
        <v>0.2</v>
      </c>
      <c r="AA60" s="20">
        <f>[1]Vulnerability!AH64</f>
        <v>0</v>
      </c>
      <c r="AB60" s="20">
        <f>[1]Vulnerability!AK64</f>
        <v>1.2</v>
      </c>
      <c r="AC60" s="20">
        <f>[1]Vulnerability!AL64</f>
        <v>0.4</v>
      </c>
      <c r="AD60" s="20">
        <f t="shared" si="5"/>
        <v>1.3</v>
      </c>
      <c r="AE60" s="20">
        <f>'[1]Lack of Coping Capacity'!H64</f>
        <v>1.8</v>
      </c>
      <c r="AF60" s="20">
        <f>'[1]Lack of Coping Capacity'!D64</f>
        <v>2.2000000000000002</v>
      </c>
      <c r="AG60" s="20">
        <f>'[1]Lack of Coping Capacity'!G64</f>
        <v>1.3</v>
      </c>
      <c r="AH60" s="20">
        <f>'[1]Lack of Coping Capacity'!AA64</f>
        <v>0.8</v>
      </c>
      <c r="AI60" s="20">
        <f>'[1]Lack of Coping Capacity'!M64</f>
        <v>1.5</v>
      </c>
      <c r="AJ60" s="20">
        <f>'[1]Lack of Coping Capacity'!R64</f>
        <v>0.5</v>
      </c>
      <c r="AK60" s="20">
        <f>'[1]Lack of Coping Capacity'!Z64</f>
        <v>0.5</v>
      </c>
      <c r="AL60" s="23">
        <f>'[1]Imputed and missing data hidden'!BY60</f>
        <v>13</v>
      </c>
      <c r="AM60" s="24">
        <f t="shared" si="6"/>
        <v>0.25490196078431371</v>
      </c>
      <c r="AN60" s="23" t="str">
        <f t="shared" si="7"/>
        <v/>
      </c>
      <c r="AO60" s="25">
        <f>'[1]Indicator Date hidden2'!BZ61</f>
        <v>0.33846153846153848</v>
      </c>
    </row>
    <row r="61" spans="1:41" x14ac:dyDescent="0.3">
      <c r="A61" s="19" t="str">
        <f>'[1]Indicator Data'!A65</f>
        <v>France</v>
      </c>
      <c r="B61" s="19" t="str">
        <f>'[1]Indicator Data'!B65</f>
        <v>FRA</v>
      </c>
      <c r="C61" s="20">
        <f t="shared" si="0"/>
        <v>2.2000000000000002</v>
      </c>
      <c r="D61" s="20" t="str">
        <f t="shared" si="1"/>
        <v>Low</v>
      </c>
      <c r="E61" s="21">
        <f t="shared" si="2"/>
        <v>145</v>
      </c>
      <c r="F61" s="22">
        <f>VLOOKUP($B61,'[1]Lack of Reliability Index'!$A$2:$H$192,8,FALSE)</f>
        <v>4.3878787878787886</v>
      </c>
      <c r="G61" s="20">
        <f t="shared" si="3"/>
        <v>2.1</v>
      </c>
      <c r="H61" s="20">
        <f>'[1]Hazard &amp; Exposure'!DD65</f>
        <v>3.4</v>
      </c>
      <c r="I61" s="20">
        <f>'[1]Hazard &amp; Exposure'!AO65</f>
        <v>3.3</v>
      </c>
      <c r="J61" s="20">
        <f>'[1]Hazard &amp; Exposure'!AP65</f>
        <v>6.4</v>
      </c>
      <c r="K61" s="20">
        <f>'[1]Hazard &amp; Exposure'!AQ65</f>
        <v>5.7</v>
      </c>
      <c r="L61" s="20">
        <f>'[1]Hazard &amp; Exposure'!AR65</f>
        <v>0</v>
      </c>
      <c r="M61" s="20">
        <f>'[1]Hazard &amp; Exposure'!AU65</f>
        <v>1.3</v>
      </c>
      <c r="N61" s="20">
        <f>'[1]Hazard &amp; Exposure'!DC65</f>
        <v>1.3</v>
      </c>
      <c r="O61" s="20">
        <f>'[1]Hazard &amp; Exposure'!DK65</f>
        <v>0.6</v>
      </c>
      <c r="P61" s="20">
        <f>'[1]Hazard &amp; Exposure'!DG65</f>
        <v>0.9</v>
      </c>
      <c r="Q61" s="20">
        <f>'[1]Hazard &amp; Exposure'!DJ65</f>
        <v>0</v>
      </c>
      <c r="R61" s="20">
        <f t="shared" si="4"/>
        <v>2.8</v>
      </c>
      <c r="S61" s="20">
        <f>[1]Vulnerability!O65</f>
        <v>0.4</v>
      </c>
      <c r="T61" s="20">
        <f>[1]Vulnerability!E65</f>
        <v>0</v>
      </c>
      <c r="U61" s="20">
        <f>[1]Vulnerability!H65</f>
        <v>1.3</v>
      </c>
      <c r="V61" s="20">
        <f>[1]Vulnerability!N65</f>
        <v>0.2</v>
      </c>
      <c r="W61" s="20">
        <f>[1]Vulnerability!AM65</f>
        <v>4.7</v>
      </c>
      <c r="X61" s="20">
        <f>[1]Vulnerability!T65</f>
        <v>7.3</v>
      </c>
      <c r="Y61" s="20">
        <f>[1]Vulnerability!AB65</f>
        <v>0.3</v>
      </c>
      <c r="Z61" s="20">
        <f>[1]Vulnerability!AE65</f>
        <v>0.3</v>
      </c>
      <c r="AA61" s="20">
        <f>[1]Vulnerability!AH65</f>
        <v>0</v>
      </c>
      <c r="AB61" s="20">
        <f>[1]Vulnerability!AK65</f>
        <v>0.6</v>
      </c>
      <c r="AC61" s="20">
        <f>[1]Vulnerability!AL65</f>
        <v>0.3</v>
      </c>
      <c r="AD61" s="20">
        <f t="shared" si="5"/>
        <v>1.9</v>
      </c>
      <c r="AE61" s="20">
        <f>'[1]Lack of Coping Capacity'!H65</f>
        <v>2.8</v>
      </c>
      <c r="AF61" s="20">
        <f>'[1]Lack of Coping Capacity'!D65</f>
        <v>2.9</v>
      </c>
      <c r="AG61" s="20">
        <f>'[1]Lack of Coping Capacity'!G65</f>
        <v>2.7</v>
      </c>
      <c r="AH61" s="20">
        <f>'[1]Lack of Coping Capacity'!AA65</f>
        <v>1</v>
      </c>
      <c r="AI61" s="20">
        <f>'[1]Lack of Coping Capacity'!M65</f>
        <v>2.1</v>
      </c>
      <c r="AJ61" s="20">
        <f>'[1]Lack of Coping Capacity'!R65</f>
        <v>0</v>
      </c>
      <c r="AK61" s="20">
        <f>'[1]Lack of Coping Capacity'!Z65</f>
        <v>0.9</v>
      </c>
      <c r="AL61" s="23">
        <f>'[1]Imputed and missing data hidden'!BY61</f>
        <v>11</v>
      </c>
      <c r="AM61" s="24">
        <f t="shared" si="6"/>
        <v>0.21568627450980393</v>
      </c>
      <c r="AN61" s="23" t="str">
        <f t="shared" si="7"/>
        <v/>
      </c>
      <c r="AO61" s="25">
        <f>'[1]Indicator Date hidden2'!BZ62</f>
        <v>0.27272727272727271</v>
      </c>
    </row>
    <row r="62" spans="1:41" x14ac:dyDescent="0.3">
      <c r="A62" s="19" t="str">
        <f>'[1]Indicator Data'!A66</f>
        <v>Gabon</v>
      </c>
      <c r="B62" s="19" t="str">
        <f>'[1]Indicator Data'!B66</f>
        <v>GAB</v>
      </c>
      <c r="C62" s="20">
        <f t="shared" si="0"/>
        <v>3.6</v>
      </c>
      <c r="D62" s="20" t="str">
        <f t="shared" si="1"/>
        <v>Medium</v>
      </c>
      <c r="E62" s="21">
        <f t="shared" si="2"/>
        <v>95</v>
      </c>
      <c r="F62" s="22">
        <f>VLOOKUP($B62,'[1]Lack of Reliability Index'!$A$2:$H$192,8,FALSE)</f>
        <v>3.8095238095238093</v>
      </c>
      <c r="G62" s="20">
        <f t="shared" si="3"/>
        <v>2.2000000000000002</v>
      </c>
      <c r="H62" s="20">
        <f>'[1]Hazard &amp; Exposure'!DD66</f>
        <v>2.6</v>
      </c>
      <c r="I62" s="20">
        <f>'[1]Hazard &amp; Exposure'!AO66</f>
        <v>0.1</v>
      </c>
      <c r="J62" s="20">
        <f>'[1]Hazard &amp; Exposure'!AP66</f>
        <v>4.8</v>
      </c>
      <c r="K62" s="20">
        <f>'[1]Hazard &amp; Exposure'!AQ66</f>
        <v>0</v>
      </c>
      <c r="L62" s="20">
        <f>'[1]Hazard &amp; Exposure'!AR66</f>
        <v>0</v>
      </c>
      <c r="M62" s="20">
        <f>'[1]Hazard &amp; Exposure'!AU66</f>
        <v>1</v>
      </c>
      <c r="N62" s="20">
        <f>'[1]Hazard &amp; Exposure'!DC66</f>
        <v>6.7</v>
      </c>
      <c r="O62" s="20">
        <f>'[1]Hazard &amp; Exposure'!DK66</f>
        <v>1.8</v>
      </c>
      <c r="P62" s="20">
        <f>'[1]Hazard &amp; Exposure'!DG66</f>
        <v>2.6</v>
      </c>
      <c r="Q62" s="20">
        <f>'[1]Hazard &amp; Exposure'!DJ66</f>
        <v>0</v>
      </c>
      <c r="R62" s="20">
        <f t="shared" si="4"/>
        <v>3.5</v>
      </c>
      <c r="S62" s="20">
        <f>[1]Vulnerability!O66</f>
        <v>4.3</v>
      </c>
      <c r="T62" s="20">
        <f>[1]Vulnerability!E66</f>
        <v>5.5</v>
      </c>
      <c r="U62" s="20">
        <f>[1]Vulnerability!H66</f>
        <v>5.2</v>
      </c>
      <c r="V62" s="20">
        <f>[1]Vulnerability!N66</f>
        <v>0.9</v>
      </c>
      <c r="W62" s="20">
        <f>[1]Vulnerability!AM66</f>
        <v>2.5</v>
      </c>
      <c r="X62" s="20">
        <f>[1]Vulnerability!T66</f>
        <v>1.2</v>
      </c>
      <c r="Y62" s="20">
        <f>[1]Vulnerability!AB66</f>
        <v>6.4</v>
      </c>
      <c r="Z62" s="20">
        <f>[1]Vulnerability!AE66</f>
        <v>2.4</v>
      </c>
      <c r="AA62" s="20">
        <f>[1]Vulnerability!AH66</f>
        <v>0</v>
      </c>
      <c r="AB62" s="20">
        <f>[1]Vulnerability!AK66</f>
        <v>4</v>
      </c>
      <c r="AC62" s="20">
        <f>[1]Vulnerability!AL66</f>
        <v>3.6</v>
      </c>
      <c r="AD62" s="20">
        <f t="shared" si="5"/>
        <v>6.1</v>
      </c>
      <c r="AE62" s="20">
        <f>'[1]Lack of Coping Capacity'!H66</f>
        <v>6.8</v>
      </c>
      <c r="AF62" s="20">
        <f>'[1]Lack of Coping Capacity'!D66</f>
        <v>6.7</v>
      </c>
      <c r="AG62" s="20">
        <f>'[1]Lack of Coping Capacity'!G66</f>
        <v>6.9</v>
      </c>
      <c r="AH62" s="20">
        <f>'[1]Lack of Coping Capacity'!AA66</f>
        <v>5.2</v>
      </c>
      <c r="AI62" s="20">
        <f>'[1]Lack of Coping Capacity'!M66</f>
        <v>3.1</v>
      </c>
      <c r="AJ62" s="20">
        <f>'[1]Lack of Coping Capacity'!R66</f>
        <v>6.2</v>
      </c>
      <c r="AK62" s="20">
        <f>'[1]Lack of Coping Capacity'!Z66</f>
        <v>6.3</v>
      </c>
      <c r="AL62" s="23">
        <f>'[1]Imputed and missing data hidden'!BY62</f>
        <v>4</v>
      </c>
      <c r="AM62" s="24">
        <f t="shared" si="6"/>
        <v>7.8431372549019607E-2</v>
      </c>
      <c r="AN62" s="23" t="str">
        <f t="shared" si="7"/>
        <v/>
      </c>
      <c r="AO62" s="25">
        <f>'[1]Indicator Date hidden2'!BZ63</f>
        <v>0.51428571428571423</v>
      </c>
    </row>
    <row r="63" spans="1:41" x14ac:dyDescent="0.3">
      <c r="A63" s="19" t="str">
        <f>'[1]Indicator Data'!A67</f>
        <v>Gambia</v>
      </c>
      <c r="B63" s="19" t="str">
        <f>'[1]Indicator Data'!B67</f>
        <v>GMB</v>
      </c>
      <c r="C63" s="20">
        <f t="shared" si="0"/>
        <v>3.9</v>
      </c>
      <c r="D63" s="20" t="str">
        <f t="shared" si="1"/>
        <v>Medium</v>
      </c>
      <c r="E63" s="21">
        <f t="shared" si="2"/>
        <v>83</v>
      </c>
      <c r="F63" s="22">
        <f>VLOOKUP($B63,'[1]Lack of Reliability Index'!$A$2:$H$192,8,FALSE)</f>
        <v>2.3783783783783772</v>
      </c>
      <c r="G63" s="20">
        <f t="shared" si="3"/>
        <v>2</v>
      </c>
      <c r="H63" s="20">
        <f>'[1]Hazard &amp; Exposure'!DD67</f>
        <v>3.1</v>
      </c>
      <c r="I63" s="20">
        <f>'[1]Hazard &amp; Exposure'!AO67</f>
        <v>0.1</v>
      </c>
      <c r="J63" s="20">
        <f>'[1]Hazard &amp; Exposure'!AP67</f>
        <v>3.5</v>
      </c>
      <c r="K63" s="20">
        <f>'[1]Hazard &amp; Exposure'!AQ67</f>
        <v>3.6</v>
      </c>
      <c r="L63" s="20">
        <f>'[1]Hazard &amp; Exposure'!AR67</f>
        <v>0</v>
      </c>
      <c r="M63" s="20">
        <f>'[1]Hazard &amp; Exposure'!AU67</f>
        <v>3.2</v>
      </c>
      <c r="N63" s="20">
        <f>'[1]Hazard &amp; Exposure'!DC67</f>
        <v>6.5</v>
      </c>
      <c r="O63" s="20">
        <f>'[1]Hazard &amp; Exposure'!DK67</f>
        <v>0.8</v>
      </c>
      <c r="P63" s="20">
        <f>'[1]Hazard &amp; Exposure'!DG67</f>
        <v>1.2</v>
      </c>
      <c r="Q63" s="20">
        <f>'[1]Hazard &amp; Exposure'!DJ67</f>
        <v>0</v>
      </c>
      <c r="R63" s="20">
        <f t="shared" si="4"/>
        <v>5.0999999999999996</v>
      </c>
      <c r="S63" s="20">
        <f>[1]Vulnerability!O67</f>
        <v>6.7</v>
      </c>
      <c r="T63" s="20">
        <f>[1]Vulnerability!E67</f>
        <v>8.4</v>
      </c>
      <c r="U63" s="20">
        <f>[1]Vulnerability!H67</f>
        <v>5.5</v>
      </c>
      <c r="V63" s="20">
        <f>[1]Vulnerability!N67</f>
        <v>4.4000000000000004</v>
      </c>
      <c r="W63" s="20">
        <f>[1]Vulnerability!AM67</f>
        <v>2.9</v>
      </c>
      <c r="X63" s="20">
        <f>[1]Vulnerability!T67</f>
        <v>3</v>
      </c>
      <c r="Y63" s="20">
        <f>[1]Vulnerability!AB67</f>
        <v>2.5</v>
      </c>
      <c r="Z63" s="20">
        <f>[1]Vulnerability!AE67</f>
        <v>3.2</v>
      </c>
      <c r="AA63" s="20">
        <f>[1]Vulnerability!AH67</f>
        <v>0.9</v>
      </c>
      <c r="AB63" s="20">
        <f>[1]Vulnerability!AK67</f>
        <v>3.9</v>
      </c>
      <c r="AC63" s="20">
        <f>[1]Vulnerability!AL67</f>
        <v>2.7</v>
      </c>
      <c r="AD63" s="20">
        <f t="shared" si="5"/>
        <v>5.6</v>
      </c>
      <c r="AE63" s="20">
        <f>'[1]Lack of Coping Capacity'!H67</f>
        <v>4.7</v>
      </c>
      <c r="AF63" s="20">
        <f>'[1]Lack of Coping Capacity'!D67</f>
        <v>3</v>
      </c>
      <c r="AG63" s="20">
        <f>'[1]Lack of Coping Capacity'!G67</f>
        <v>6.3</v>
      </c>
      <c r="AH63" s="20">
        <f>'[1]Lack of Coping Capacity'!AA67</f>
        <v>6.3</v>
      </c>
      <c r="AI63" s="20">
        <f>'[1]Lack of Coping Capacity'!M67</f>
        <v>5.8</v>
      </c>
      <c r="AJ63" s="20">
        <f>'[1]Lack of Coping Capacity'!R67</f>
        <v>5.7</v>
      </c>
      <c r="AK63" s="20">
        <f>'[1]Lack of Coping Capacity'!Z67</f>
        <v>7.4</v>
      </c>
      <c r="AL63" s="23">
        <f>'[1]Imputed and missing data hidden'!BY63</f>
        <v>0</v>
      </c>
      <c r="AM63" s="24">
        <f t="shared" si="6"/>
        <v>0</v>
      </c>
      <c r="AN63" s="23" t="str">
        <f t="shared" si="7"/>
        <v/>
      </c>
      <c r="AO63" s="25">
        <f>'[1]Indicator Date hidden2'!BZ64</f>
        <v>0.44594594594594594</v>
      </c>
    </row>
    <row r="64" spans="1:41" x14ac:dyDescent="0.3">
      <c r="A64" s="19" t="str">
        <f>'[1]Indicator Data'!A68</f>
        <v>Georgia</v>
      </c>
      <c r="B64" s="19" t="str">
        <f>'[1]Indicator Data'!B68</f>
        <v>GEO</v>
      </c>
      <c r="C64" s="20">
        <f t="shared" si="0"/>
        <v>3.7</v>
      </c>
      <c r="D64" s="20" t="str">
        <f t="shared" si="1"/>
        <v>Medium</v>
      </c>
      <c r="E64" s="21">
        <f t="shared" si="2"/>
        <v>91</v>
      </c>
      <c r="F64" s="22">
        <f>VLOOKUP($B64,'[1]Lack of Reliability Index'!$A$2:$H$192,8,FALSE)</f>
        <v>3.1555555555555559</v>
      </c>
      <c r="G64" s="20">
        <f t="shared" si="3"/>
        <v>3.6</v>
      </c>
      <c r="H64" s="20">
        <f>'[1]Hazard &amp; Exposure'!DD68</f>
        <v>4.4000000000000004</v>
      </c>
      <c r="I64" s="20">
        <f>'[1]Hazard &amp; Exposure'!AO68</f>
        <v>7.9</v>
      </c>
      <c r="J64" s="20">
        <f>'[1]Hazard &amp; Exposure'!AP68</f>
        <v>5.0999999999999996</v>
      </c>
      <c r="K64" s="20">
        <f>'[1]Hazard &amp; Exposure'!AQ68</f>
        <v>0</v>
      </c>
      <c r="L64" s="20">
        <f>'[1]Hazard &amp; Exposure'!AR68</f>
        <v>0</v>
      </c>
      <c r="M64" s="20">
        <f>'[1]Hazard &amp; Exposure'!AU68</f>
        <v>5.0999999999999996</v>
      </c>
      <c r="N64" s="20">
        <f>'[1]Hazard &amp; Exposure'!DC68</f>
        <v>4.7</v>
      </c>
      <c r="O64" s="20">
        <f>'[1]Hazard &amp; Exposure'!DK68</f>
        <v>2.7</v>
      </c>
      <c r="P64" s="20">
        <f>'[1]Hazard &amp; Exposure'!DG68</f>
        <v>3.8</v>
      </c>
      <c r="Q64" s="20">
        <f>'[1]Hazard &amp; Exposure'!DJ68</f>
        <v>0</v>
      </c>
      <c r="R64" s="20">
        <f t="shared" si="4"/>
        <v>4.5999999999999996</v>
      </c>
      <c r="S64" s="20">
        <f>[1]Vulnerability!O68</f>
        <v>2.2999999999999998</v>
      </c>
      <c r="T64" s="20">
        <f>[1]Vulnerability!E68</f>
        <v>1.1000000000000001</v>
      </c>
      <c r="U64" s="20">
        <f>[1]Vulnerability!H68</f>
        <v>3.6</v>
      </c>
      <c r="V64" s="20">
        <f>[1]Vulnerability!N68</f>
        <v>3.4</v>
      </c>
      <c r="W64" s="20">
        <f>[1]Vulnerability!AM68</f>
        <v>6.3</v>
      </c>
      <c r="X64" s="20">
        <f>[1]Vulnerability!T68</f>
        <v>8.8000000000000007</v>
      </c>
      <c r="Y64" s="20">
        <f>[1]Vulnerability!AB68</f>
        <v>0.7</v>
      </c>
      <c r="Z64" s="20">
        <f>[1]Vulnerability!AE68</f>
        <v>0.5</v>
      </c>
      <c r="AA64" s="20">
        <f>[1]Vulnerability!AH68</f>
        <v>0.1</v>
      </c>
      <c r="AB64" s="20">
        <f>[1]Vulnerability!AK68</f>
        <v>2.9</v>
      </c>
      <c r="AC64" s="20">
        <f>[1]Vulnerability!AL68</f>
        <v>1.1000000000000001</v>
      </c>
      <c r="AD64" s="20">
        <f t="shared" si="5"/>
        <v>3.1</v>
      </c>
      <c r="AE64" s="20">
        <f>'[1]Lack of Coping Capacity'!H68</f>
        <v>4.3</v>
      </c>
      <c r="AF64" s="20">
        <f>'[1]Lack of Coping Capacity'!D68</f>
        <v>4.7</v>
      </c>
      <c r="AG64" s="20">
        <f>'[1]Lack of Coping Capacity'!G68</f>
        <v>3.9</v>
      </c>
      <c r="AH64" s="20">
        <f>'[1]Lack of Coping Capacity'!AA68</f>
        <v>1.7</v>
      </c>
      <c r="AI64" s="20">
        <f>'[1]Lack of Coping Capacity'!M68</f>
        <v>1.6</v>
      </c>
      <c r="AJ64" s="20">
        <f>'[1]Lack of Coping Capacity'!R68</f>
        <v>1.1000000000000001</v>
      </c>
      <c r="AK64" s="20">
        <f>'[1]Lack of Coping Capacity'!Z68</f>
        <v>2.2999999999999998</v>
      </c>
      <c r="AL64" s="23">
        <f>'[1]Imputed and missing data hidden'!BY64</f>
        <v>6</v>
      </c>
      <c r="AM64" s="24">
        <f t="shared" si="6"/>
        <v>0.11764705882352941</v>
      </c>
      <c r="AN64" s="23" t="str">
        <f t="shared" si="7"/>
        <v/>
      </c>
      <c r="AO64" s="25">
        <f>'[1]Indicator Date hidden2'!BZ65</f>
        <v>0.29166666666666669</v>
      </c>
    </row>
    <row r="65" spans="1:41" x14ac:dyDescent="0.3">
      <c r="A65" s="19" t="str">
        <f>'[1]Indicator Data'!A69</f>
        <v>Germany</v>
      </c>
      <c r="B65" s="19" t="str">
        <f>'[1]Indicator Data'!B69</f>
        <v>DEU</v>
      </c>
      <c r="C65" s="20">
        <f t="shared" si="0"/>
        <v>1.9</v>
      </c>
      <c r="D65" s="20" t="str">
        <f t="shared" si="1"/>
        <v>Very Low</v>
      </c>
      <c r="E65" s="21">
        <f t="shared" si="2"/>
        <v>153</v>
      </c>
      <c r="F65" s="22">
        <f>VLOOKUP($B65,'[1]Lack of Reliability Index'!$A$2:$H$192,8,FALSE)</f>
        <v>4.7363184079601997</v>
      </c>
      <c r="G65" s="20">
        <f t="shared" si="3"/>
        <v>1.4</v>
      </c>
      <c r="H65" s="20">
        <f>'[1]Hazard &amp; Exposure'!DD69</f>
        <v>2.6</v>
      </c>
      <c r="I65" s="20">
        <f>'[1]Hazard &amp; Exposure'!AO69</f>
        <v>4.3</v>
      </c>
      <c r="J65" s="20">
        <f>'[1]Hazard &amp; Exposure'!AP69</f>
        <v>6.1</v>
      </c>
      <c r="K65" s="20">
        <f>'[1]Hazard &amp; Exposure'!AQ69</f>
        <v>0</v>
      </c>
      <c r="L65" s="20">
        <f>'[1]Hazard &amp; Exposure'!AR69</f>
        <v>0</v>
      </c>
      <c r="M65" s="20">
        <f>'[1]Hazard &amp; Exposure'!AU69</f>
        <v>1.5</v>
      </c>
      <c r="N65" s="20">
        <f>'[1]Hazard &amp; Exposure'!DC69</f>
        <v>1.4</v>
      </c>
      <c r="O65" s="20">
        <f>'[1]Hazard &amp; Exposure'!DK69</f>
        <v>0.1</v>
      </c>
      <c r="P65" s="20">
        <f>'[1]Hazard &amp; Exposure'!DG69</f>
        <v>0.1</v>
      </c>
      <c r="Q65" s="20">
        <f>'[1]Hazard &amp; Exposure'!DJ69</f>
        <v>0</v>
      </c>
      <c r="R65" s="20">
        <f t="shared" si="4"/>
        <v>3.4</v>
      </c>
      <c r="S65" s="20">
        <f>[1]Vulnerability!O69</f>
        <v>0.4</v>
      </c>
      <c r="T65" s="20">
        <f>[1]Vulnerability!E69</f>
        <v>0</v>
      </c>
      <c r="U65" s="20">
        <f>[1]Vulnerability!H69</f>
        <v>1.4</v>
      </c>
      <c r="V65" s="20">
        <f>[1]Vulnerability!N69</f>
        <v>0.1</v>
      </c>
      <c r="W65" s="20">
        <f>[1]Vulnerability!AM69</f>
        <v>5.5</v>
      </c>
      <c r="X65" s="20">
        <f>[1]Vulnerability!T69</f>
        <v>8.1999999999999993</v>
      </c>
      <c r="Y65" s="20">
        <f>[1]Vulnerability!AB69</f>
        <v>0.1</v>
      </c>
      <c r="Z65" s="20">
        <f>[1]Vulnerability!AE69</f>
        <v>0.2</v>
      </c>
      <c r="AA65" s="20">
        <f>[1]Vulnerability!AH69</f>
        <v>0</v>
      </c>
      <c r="AB65" s="20">
        <f>[1]Vulnerability!AK69</f>
        <v>0.6</v>
      </c>
      <c r="AC65" s="20">
        <f>[1]Vulnerability!AL69</f>
        <v>0.2</v>
      </c>
      <c r="AD65" s="20">
        <f t="shared" si="5"/>
        <v>1.5</v>
      </c>
      <c r="AE65" s="20">
        <f>'[1]Lack of Coping Capacity'!H69</f>
        <v>2.2999999999999998</v>
      </c>
      <c r="AF65" s="20">
        <f>'[1]Lack of Coping Capacity'!D69</f>
        <v>2.7</v>
      </c>
      <c r="AG65" s="20">
        <f>'[1]Lack of Coping Capacity'!G69</f>
        <v>1.9</v>
      </c>
      <c r="AH65" s="20">
        <f>'[1]Lack of Coping Capacity'!AA69</f>
        <v>0.7</v>
      </c>
      <c r="AI65" s="20">
        <f>'[1]Lack of Coping Capacity'!M69</f>
        <v>1.6</v>
      </c>
      <c r="AJ65" s="20">
        <f>'[1]Lack of Coping Capacity'!R69</f>
        <v>0</v>
      </c>
      <c r="AK65" s="20">
        <f>'[1]Lack of Coping Capacity'!Z69</f>
        <v>0.4</v>
      </c>
      <c r="AL65" s="23">
        <f>'[1]Imputed and missing data hidden'!BY65</f>
        <v>10</v>
      </c>
      <c r="AM65" s="24">
        <f t="shared" si="6"/>
        <v>0.19607843137254902</v>
      </c>
      <c r="AN65" s="23" t="str">
        <f t="shared" si="7"/>
        <v/>
      </c>
      <c r="AO65" s="25">
        <f>'[1]Indicator Date hidden2'!BZ66</f>
        <v>0.38805970149253732</v>
      </c>
    </row>
    <row r="66" spans="1:41" x14ac:dyDescent="0.3">
      <c r="A66" s="19" t="str">
        <f>'[1]Indicator Data'!A70</f>
        <v>Ghana</v>
      </c>
      <c r="B66" s="19" t="str">
        <f>'[1]Indicator Data'!B70</f>
        <v>GHA</v>
      </c>
      <c r="C66" s="20">
        <f t="shared" ref="C66:C129" si="8">ROUND(G66^(1/3)*R66^(1/3)*AD66^(1/3),1)</f>
        <v>4.3</v>
      </c>
      <c r="D66" s="20" t="str">
        <f t="shared" ref="D66:D129" si="9">IF(C66&gt;=6.5,"Very High",IF(C66&gt;=5,"High",IF(C66&gt;=3.5,"Medium",IF(C66&gt;=2,"Low","Very Low"))))</f>
        <v>Medium</v>
      </c>
      <c r="E66" s="21">
        <f t="shared" ref="E66:E129" si="10">_xlfn.RANK.EQ(C66,C$2:C$192)</f>
        <v>72</v>
      </c>
      <c r="F66" s="22">
        <f>VLOOKUP($B66,'[1]Lack of Reliability Index'!$A$2:$H$192,8,FALSE)</f>
        <v>2.2342342342342336</v>
      </c>
      <c r="G66" s="20">
        <f t="shared" ref="G66:G129" si="11">ROUND((10-GEOMEAN(((10-H66)/10*9+1),((10-O66)/10*9+1)))/9*10,1)</f>
        <v>3.6</v>
      </c>
      <c r="H66" s="20">
        <f>'[1]Hazard &amp; Exposure'!DD70</f>
        <v>3.8</v>
      </c>
      <c r="I66" s="20">
        <f>'[1]Hazard &amp; Exposure'!AO70</f>
        <v>0.1</v>
      </c>
      <c r="J66" s="20">
        <f>'[1]Hazard &amp; Exposure'!AP70</f>
        <v>4.9000000000000004</v>
      </c>
      <c r="K66" s="20">
        <f>'[1]Hazard &amp; Exposure'!AQ70</f>
        <v>5.2</v>
      </c>
      <c r="L66" s="20">
        <f>'[1]Hazard &amp; Exposure'!AR70</f>
        <v>0</v>
      </c>
      <c r="M66" s="20">
        <f>'[1]Hazard &amp; Exposure'!AU70</f>
        <v>1.5</v>
      </c>
      <c r="N66" s="20">
        <f>'[1]Hazard &amp; Exposure'!DC70</f>
        <v>7.6</v>
      </c>
      <c r="O66" s="20">
        <f>'[1]Hazard &amp; Exposure'!DK70</f>
        <v>3.3</v>
      </c>
      <c r="P66" s="20">
        <f>'[1]Hazard &amp; Exposure'!DG70</f>
        <v>4.7</v>
      </c>
      <c r="Q66" s="20">
        <f>'[1]Hazard &amp; Exposure'!DJ70</f>
        <v>0</v>
      </c>
      <c r="R66" s="20">
        <f t="shared" ref="R66:R129" si="12">ROUND((10-GEOMEAN(((10-S66)/10*9+1),((10-W66)/10*9+1)))/9*10,1)</f>
        <v>4.2</v>
      </c>
      <c r="S66" s="20">
        <f>[1]Vulnerability!O70</f>
        <v>5.3</v>
      </c>
      <c r="T66" s="20">
        <f>[1]Vulnerability!E70</f>
        <v>7</v>
      </c>
      <c r="U66" s="20">
        <f>[1]Vulnerability!H70</f>
        <v>5.9</v>
      </c>
      <c r="V66" s="20">
        <f>[1]Vulnerability!N70</f>
        <v>1.1000000000000001</v>
      </c>
      <c r="W66" s="20">
        <f>[1]Vulnerability!AM70</f>
        <v>2.8</v>
      </c>
      <c r="X66" s="20">
        <f>[1]Vulnerability!T70</f>
        <v>3.2</v>
      </c>
      <c r="Y66" s="20">
        <f>[1]Vulnerability!AB70</f>
        <v>4.5</v>
      </c>
      <c r="Z66" s="20">
        <f>[1]Vulnerability!AE70</f>
        <v>3.2</v>
      </c>
      <c r="AA66" s="20">
        <f>[1]Vulnerability!AH70</f>
        <v>0</v>
      </c>
      <c r="AB66" s="20">
        <f>[1]Vulnerability!AK70</f>
        <v>1.3</v>
      </c>
      <c r="AC66" s="20">
        <f>[1]Vulnerability!AL70</f>
        <v>2.4</v>
      </c>
      <c r="AD66" s="20">
        <f t="shared" ref="AD66:AD129" si="13">ROUND((10-GEOMEAN(((10-AE66)/10*9+1),((10-AH66)/10*9+1)))/9*10,1)</f>
        <v>5.0999999999999996</v>
      </c>
      <c r="AE66" s="20">
        <f>'[1]Lack of Coping Capacity'!H70</f>
        <v>4.5</v>
      </c>
      <c r="AF66" s="20">
        <f>'[1]Lack of Coping Capacity'!D70</f>
        <v>3.4</v>
      </c>
      <c r="AG66" s="20">
        <f>'[1]Lack of Coping Capacity'!G70</f>
        <v>5.6</v>
      </c>
      <c r="AH66" s="20">
        <f>'[1]Lack of Coping Capacity'!AA70</f>
        <v>5.6</v>
      </c>
      <c r="AI66" s="20">
        <f>'[1]Lack of Coping Capacity'!M70</f>
        <v>3.9</v>
      </c>
      <c r="AJ66" s="20">
        <f>'[1]Lack of Coping Capacity'!R70</f>
        <v>7</v>
      </c>
      <c r="AK66" s="20">
        <f>'[1]Lack of Coping Capacity'!Z70</f>
        <v>5.9</v>
      </c>
      <c r="AL66" s="23">
        <f>'[1]Imputed and missing data hidden'!BY66</f>
        <v>0</v>
      </c>
      <c r="AM66" s="24">
        <f t="shared" ref="AM66:AM129" si="14">AL66/51</f>
        <v>0</v>
      </c>
      <c r="AN66" s="23" t="str">
        <f t="shared" ref="AN66:AN129" si="15">IF(Q66&gt;=7,"YES","")</f>
        <v/>
      </c>
      <c r="AO66" s="25">
        <f>'[1]Indicator Date hidden2'!BZ67</f>
        <v>0.41891891891891891</v>
      </c>
    </row>
    <row r="67" spans="1:41" x14ac:dyDescent="0.3">
      <c r="A67" s="19" t="str">
        <f>'[1]Indicator Data'!A71</f>
        <v>Greece</v>
      </c>
      <c r="B67" s="19" t="str">
        <f>'[1]Indicator Data'!B71</f>
        <v>GRC</v>
      </c>
      <c r="C67" s="20">
        <f t="shared" si="8"/>
        <v>2.8</v>
      </c>
      <c r="D67" s="20" t="str">
        <f t="shared" si="9"/>
        <v>Low</v>
      </c>
      <c r="E67" s="21">
        <f t="shared" si="10"/>
        <v>122</v>
      </c>
      <c r="F67" s="22">
        <f>VLOOKUP($B67,'[1]Lack of Reliability Index'!$A$2:$H$192,8,FALSE)</f>
        <v>4.6567164179104479</v>
      </c>
      <c r="G67" s="20">
        <f t="shared" si="11"/>
        <v>3.5</v>
      </c>
      <c r="H67" s="20">
        <f>'[1]Hazard &amp; Exposure'!DD71</f>
        <v>5.9</v>
      </c>
      <c r="I67" s="20">
        <f>'[1]Hazard &amp; Exposure'!AO71</f>
        <v>9.6</v>
      </c>
      <c r="J67" s="20">
        <f>'[1]Hazard &amp; Exposure'!AP71</f>
        <v>3.1</v>
      </c>
      <c r="K67" s="20">
        <f>'[1]Hazard &amp; Exposure'!AQ71</f>
        <v>8.6999999999999993</v>
      </c>
      <c r="L67" s="20">
        <f>'[1]Hazard &amp; Exposure'!AR71</f>
        <v>0</v>
      </c>
      <c r="M67" s="20">
        <f>'[1]Hazard &amp; Exposure'!AU71</f>
        <v>1.7</v>
      </c>
      <c r="N67" s="20">
        <f>'[1]Hazard &amp; Exposure'!DC71</f>
        <v>4.5999999999999996</v>
      </c>
      <c r="O67" s="20">
        <f>'[1]Hazard &amp; Exposure'!DK71</f>
        <v>0.1</v>
      </c>
      <c r="P67" s="20">
        <f>'[1]Hazard &amp; Exposure'!DG71</f>
        <v>0.1</v>
      </c>
      <c r="Q67" s="20">
        <f>'[1]Hazard &amp; Exposure'!DJ71</f>
        <v>0</v>
      </c>
      <c r="R67" s="20">
        <f t="shared" si="12"/>
        <v>2.7</v>
      </c>
      <c r="S67" s="20">
        <f>[1]Vulnerability!O71</f>
        <v>0.6</v>
      </c>
      <c r="T67" s="20">
        <f>[1]Vulnerability!E71</f>
        <v>0.2</v>
      </c>
      <c r="U67" s="20">
        <f>[1]Vulnerability!H71</f>
        <v>1.8</v>
      </c>
      <c r="V67" s="20">
        <f>[1]Vulnerability!N71</f>
        <v>0.1</v>
      </c>
      <c r="W67" s="20">
        <f>[1]Vulnerability!AM71</f>
        <v>4.4000000000000004</v>
      </c>
      <c r="X67" s="20">
        <f>[1]Vulnerability!T71</f>
        <v>6.9</v>
      </c>
      <c r="Y67" s="20">
        <f>[1]Vulnerability!AB71</f>
        <v>0.1</v>
      </c>
      <c r="Z67" s="20">
        <f>[1]Vulnerability!AE71</f>
        <v>0.3</v>
      </c>
      <c r="AA67" s="20">
        <f>[1]Vulnerability!AH71</f>
        <v>0.1</v>
      </c>
      <c r="AB67" s="20">
        <f>[1]Vulnerability!AK71</f>
        <v>1</v>
      </c>
      <c r="AC67" s="20">
        <f>[1]Vulnerability!AL71</f>
        <v>0.4</v>
      </c>
      <c r="AD67" s="20">
        <f t="shared" si="13"/>
        <v>2.2999999999999998</v>
      </c>
      <c r="AE67" s="20">
        <f>'[1]Lack of Coping Capacity'!H71</f>
        <v>3.5</v>
      </c>
      <c r="AF67" s="20">
        <f>'[1]Lack of Coping Capacity'!D71</f>
        <v>2.2999999999999998</v>
      </c>
      <c r="AG67" s="20">
        <f>'[1]Lack of Coping Capacity'!G71</f>
        <v>4.5999999999999996</v>
      </c>
      <c r="AH67" s="20">
        <f>'[1]Lack of Coping Capacity'!AA71</f>
        <v>0.9</v>
      </c>
      <c r="AI67" s="20">
        <f>'[1]Lack of Coping Capacity'!M71</f>
        <v>1.8</v>
      </c>
      <c r="AJ67" s="20">
        <f>'[1]Lack of Coping Capacity'!R71</f>
        <v>0</v>
      </c>
      <c r="AK67" s="20">
        <f>'[1]Lack of Coping Capacity'!Z71</f>
        <v>0.8</v>
      </c>
      <c r="AL67" s="23">
        <f>'[1]Imputed and missing data hidden'!BY67</f>
        <v>10</v>
      </c>
      <c r="AM67" s="24">
        <f t="shared" si="14"/>
        <v>0.19607843137254902</v>
      </c>
      <c r="AN67" s="23" t="str">
        <f t="shared" si="15"/>
        <v/>
      </c>
      <c r="AO67" s="25">
        <f>'[1]Indicator Date hidden2'!BZ68</f>
        <v>0.37313432835820898</v>
      </c>
    </row>
    <row r="68" spans="1:41" x14ac:dyDescent="0.3">
      <c r="A68" s="19" t="str">
        <f>'[1]Indicator Data'!A72</f>
        <v>Grenada</v>
      </c>
      <c r="B68" s="19" t="str">
        <f>'[1]Indicator Data'!B72</f>
        <v>GRD</v>
      </c>
      <c r="C68" s="20">
        <f t="shared" si="8"/>
        <v>1.9</v>
      </c>
      <c r="D68" s="20" t="str">
        <f t="shared" si="9"/>
        <v>Very Low</v>
      </c>
      <c r="E68" s="21">
        <f t="shared" si="10"/>
        <v>153</v>
      </c>
      <c r="F68" s="22">
        <f>VLOOKUP($B68,'[1]Lack of Reliability Index'!$A$2:$H$192,8,FALSE)</f>
        <v>5.7486338797814209</v>
      </c>
      <c r="G68" s="20">
        <f t="shared" si="11"/>
        <v>0.9</v>
      </c>
      <c r="H68" s="20">
        <f>'[1]Hazard &amp; Exposure'!DD72</f>
        <v>1.7</v>
      </c>
      <c r="I68" s="20">
        <f>'[1]Hazard &amp; Exposure'!AO72</f>
        <v>3.5</v>
      </c>
      <c r="J68" s="20">
        <f>'[1]Hazard &amp; Exposure'!AP72</f>
        <v>0.1</v>
      </c>
      <c r="K68" s="20">
        <f>'[1]Hazard &amp; Exposure'!AQ72</f>
        <v>0</v>
      </c>
      <c r="L68" s="20">
        <f>'[1]Hazard &amp; Exposure'!AR72</f>
        <v>1.7</v>
      </c>
      <c r="M68" s="20">
        <f>'[1]Hazard &amp; Exposure'!AU72</f>
        <v>0.5</v>
      </c>
      <c r="N68" s="20">
        <f>'[1]Hazard &amp; Exposure'!DC72</f>
        <v>3.6</v>
      </c>
      <c r="O68" s="20">
        <f>'[1]Hazard &amp; Exposure'!DK72</f>
        <v>0</v>
      </c>
      <c r="P68" s="20">
        <f>'[1]Hazard &amp; Exposure'!DG72</f>
        <v>0</v>
      </c>
      <c r="Q68" s="20">
        <f>'[1]Hazard &amp; Exposure'!DJ72</f>
        <v>0</v>
      </c>
      <c r="R68" s="20">
        <f t="shared" si="12"/>
        <v>2</v>
      </c>
      <c r="S68" s="20">
        <f>[1]Vulnerability!O72</f>
        <v>1.9</v>
      </c>
      <c r="T68" s="20">
        <f>[1]Vulnerability!E72</f>
        <v>2.4</v>
      </c>
      <c r="U68" s="20" t="str">
        <f>[1]Vulnerability!H72</f>
        <v>x</v>
      </c>
      <c r="V68" s="20">
        <f>[1]Vulnerability!N72</f>
        <v>1</v>
      </c>
      <c r="W68" s="20">
        <f>[1]Vulnerability!AM72</f>
        <v>2</v>
      </c>
      <c r="X68" s="20">
        <f>[1]Vulnerability!T72</f>
        <v>1.9</v>
      </c>
      <c r="Y68" s="20">
        <f>[1]Vulnerability!AB72</f>
        <v>0.1</v>
      </c>
      <c r="Z68" s="20">
        <f>[1]Vulnerability!AE72</f>
        <v>1.3</v>
      </c>
      <c r="AA68" s="20">
        <f>[1]Vulnerability!AH72</f>
        <v>0</v>
      </c>
      <c r="AB68" s="20">
        <f>[1]Vulnerability!AK72</f>
        <v>5.3</v>
      </c>
      <c r="AC68" s="20">
        <f>[1]Vulnerability!AL72</f>
        <v>2</v>
      </c>
      <c r="AD68" s="20">
        <f t="shared" si="13"/>
        <v>3.8</v>
      </c>
      <c r="AE68" s="20">
        <f>'[1]Lack of Coping Capacity'!H72</f>
        <v>4.9000000000000004</v>
      </c>
      <c r="AF68" s="20">
        <f>'[1]Lack of Coping Capacity'!D72</f>
        <v>4.7</v>
      </c>
      <c r="AG68" s="20">
        <f>'[1]Lack of Coping Capacity'!G72</f>
        <v>5</v>
      </c>
      <c r="AH68" s="20">
        <f>'[1]Lack of Coping Capacity'!AA72</f>
        <v>2.4</v>
      </c>
      <c r="AI68" s="20">
        <f>'[1]Lack of Coping Capacity'!M72</f>
        <v>2.5</v>
      </c>
      <c r="AJ68" s="20">
        <f>'[1]Lack of Coping Capacity'!R72</f>
        <v>0.6</v>
      </c>
      <c r="AK68" s="20">
        <f>'[1]Lack of Coping Capacity'!Z72</f>
        <v>4.0999999999999996</v>
      </c>
      <c r="AL68" s="23">
        <f>'[1]Imputed and missing data hidden'!BY68</f>
        <v>19</v>
      </c>
      <c r="AM68" s="24">
        <f t="shared" si="14"/>
        <v>0.37254901960784315</v>
      </c>
      <c r="AN68" s="23" t="str">
        <f t="shared" si="15"/>
        <v/>
      </c>
      <c r="AO68" s="25">
        <f>'[1]Indicator Date hidden2'!BZ69</f>
        <v>0.32786885245901637</v>
      </c>
    </row>
    <row r="69" spans="1:41" x14ac:dyDescent="0.3">
      <c r="A69" s="19" t="str">
        <f>'[1]Indicator Data'!A73</f>
        <v>Guatemala</v>
      </c>
      <c r="B69" s="19" t="str">
        <f>'[1]Indicator Data'!B73</f>
        <v>GTM</v>
      </c>
      <c r="C69" s="20">
        <f t="shared" si="8"/>
        <v>5.3</v>
      </c>
      <c r="D69" s="20" t="str">
        <f t="shared" si="9"/>
        <v>High</v>
      </c>
      <c r="E69" s="21">
        <f t="shared" si="10"/>
        <v>34</v>
      </c>
      <c r="F69" s="22">
        <f>VLOOKUP($B69,'[1]Lack of Reliability Index'!$A$2:$H$192,8,FALSE)</f>
        <v>3.6977777777777776</v>
      </c>
      <c r="G69" s="20">
        <f t="shared" si="11"/>
        <v>4.8</v>
      </c>
      <c r="H69" s="20">
        <f>'[1]Hazard &amp; Exposure'!DD73</f>
        <v>6.6</v>
      </c>
      <c r="I69" s="20">
        <f>'[1]Hazard &amp; Exposure'!AO73</f>
        <v>9.8000000000000007</v>
      </c>
      <c r="J69" s="20">
        <f>'[1]Hazard &amp; Exposure'!AP73</f>
        <v>5.0999999999999996</v>
      </c>
      <c r="K69" s="20">
        <f>'[1]Hazard &amp; Exposure'!AQ73</f>
        <v>7.4</v>
      </c>
      <c r="L69" s="20">
        <f>'[1]Hazard &amp; Exposure'!AR73</f>
        <v>4.5</v>
      </c>
      <c r="M69" s="20">
        <f>'[1]Hazard &amp; Exposure'!AU73</f>
        <v>3.8</v>
      </c>
      <c r="N69" s="20">
        <f>'[1]Hazard &amp; Exposure'!DC73</f>
        <v>5.5</v>
      </c>
      <c r="O69" s="20">
        <f>'[1]Hazard &amp; Exposure'!DK73</f>
        <v>2.2999999999999998</v>
      </c>
      <c r="P69" s="20">
        <f>'[1]Hazard &amp; Exposure'!DG73</f>
        <v>3.3</v>
      </c>
      <c r="Q69" s="20">
        <f>'[1]Hazard &amp; Exposure'!DJ73</f>
        <v>0</v>
      </c>
      <c r="R69" s="20">
        <f t="shared" si="12"/>
        <v>5.7</v>
      </c>
      <c r="S69" s="20">
        <f>[1]Vulnerability!O73</f>
        <v>5.4</v>
      </c>
      <c r="T69" s="20">
        <f>[1]Vulnerability!E73</f>
        <v>6.6</v>
      </c>
      <c r="U69" s="20">
        <f>[1]Vulnerability!H73</f>
        <v>6.1</v>
      </c>
      <c r="V69" s="20">
        <f>[1]Vulnerability!N73</f>
        <v>2.1</v>
      </c>
      <c r="W69" s="20">
        <f>[1]Vulnerability!AM73</f>
        <v>6</v>
      </c>
      <c r="X69" s="20">
        <f>[1]Vulnerability!T73</f>
        <v>7.1</v>
      </c>
      <c r="Y69" s="20">
        <f>[1]Vulnerability!AB73</f>
        <v>1</v>
      </c>
      <c r="Z69" s="20">
        <f>[1]Vulnerability!AE73</f>
        <v>2.4</v>
      </c>
      <c r="AA69" s="20">
        <f>[1]Vulnerability!AH73</f>
        <v>8.1999999999999993</v>
      </c>
      <c r="AB69" s="20">
        <f>[1]Vulnerability!AK73</f>
        <v>4.2</v>
      </c>
      <c r="AC69" s="20">
        <f>[1]Vulnerability!AL73</f>
        <v>4.5999999999999996</v>
      </c>
      <c r="AD69" s="20">
        <f t="shared" si="13"/>
        <v>5.4</v>
      </c>
      <c r="AE69" s="20">
        <f>'[1]Lack of Coping Capacity'!H73</f>
        <v>6.3</v>
      </c>
      <c r="AF69" s="20">
        <f>'[1]Lack of Coping Capacity'!D73</f>
        <v>5.5</v>
      </c>
      <c r="AG69" s="20">
        <f>'[1]Lack of Coping Capacity'!G73</f>
        <v>7</v>
      </c>
      <c r="AH69" s="20">
        <f>'[1]Lack of Coping Capacity'!AA73</f>
        <v>4.4000000000000004</v>
      </c>
      <c r="AI69" s="20">
        <f>'[1]Lack of Coping Capacity'!M73</f>
        <v>3.6</v>
      </c>
      <c r="AJ69" s="20">
        <f>'[1]Lack of Coping Capacity'!R73</f>
        <v>4.4000000000000004</v>
      </c>
      <c r="AK69" s="20">
        <f>'[1]Lack of Coping Capacity'!Z73</f>
        <v>5.3</v>
      </c>
      <c r="AL69" s="23">
        <f>'[1]Imputed and missing data hidden'!BY69</f>
        <v>4</v>
      </c>
      <c r="AM69" s="24">
        <f t="shared" si="14"/>
        <v>7.8431372549019607E-2</v>
      </c>
      <c r="AN69" s="23" t="str">
        <f t="shared" si="15"/>
        <v/>
      </c>
      <c r="AO69" s="25">
        <f>'[1]Indicator Date hidden2'!BZ70</f>
        <v>0.49333333333333335</v>
      </c>
    </row>
    <row r="70" spans="1:41" x14ac:dyDescent="0.3">
      <c r="A70" s="19" t="str">
        <f>'[1]Indicator Data'!A74</f>
        <v>Guinea</v>
      </c>
      <c r="B70" s="19" t="str">
        <f>'[1]Indicator Data'!B74</f>
        <v>GIN</v>
      </c>
      <c r="C70" s="20">
        <f t="shared" si="8"/>
        <v>4.5999999999999996</v>
      </c>
      <c r="D70" s="20" t="str">
        <f t="shared" si="9"/>
        <v>Medium</v>
      </c>
      <c r="E70" s="21">
        <f t="shared" si="10"/>
        <v>57</v>
      </c>
      <c r="F70" s="22">
        <f>VLOOKUP($B70,'[1]Lack of Reliability Index'!$A$2:$H$192,8,FALSE)</f>
        <v>3.6206572769953063</v>
      </c>
      <c r="G70" s="20">
        <f t="shared" si="11"/>
        <v>3.1</v>
      </c>
      <c r="H70" s="20">
        <f>'[1]Hazard &amp; Exposure'!DD74</f>
        <v>3.9</v>
      </c>
      <c r="I70" s="20">
        <f>'[1]Hazard &amp; Exposure'!AO74</f>
        <v>0.1</v>
      </c>
      <c r="J70" s="20">
        <f>'[1]Hazard &amp; Exposure'!AP74</f>
        <v>5.0999999999999996</v>
      </c>
      <c r="K70" s="20">
        <f>'[1]Hazard &amp; Exposure'!AQ74</f>
        <v>5.2</v>
      </c>
      <c r="L70" s="20">
        <f>'[1]Hazard &amp; Exposure'!AR74</f>
        <v>0</v>
      </c>
      <c r="M70" s="20">
        <f>'[1]Hazard &amp; Exposure'!AU74</f>
        <v>0.8</v>
      </c>
      <c r="N70" s="20">
        <f>'[1]Hazard &amp; Exposure'!DC74</f>
        <v>8</v>
      </c>
      <c r="O70" s="20">
        <f>'[1]Hazard &amp; Exposure'!DK74</f>
        <v>2.2000000000000002</v>
      </c>
      <c r="P70" s="20">
        <f>'[1]Hazard &amp; Exposure'!DG74</f>
        <v>3.2</v>
      </c>
      <c r="Q70" s="20">
        <f>'[1]Hazard &amp; Exposure'!DJ74</f>
        <v>0</v>
      </c>
      <c r="R70" s="20">
        <f t="shared" si="12"/>
        <v>4.5</v>
      </c>
      <c r="S70" s="20">
        <f>[1]Vulnerability!O74</f>
        <v>5.4</v>
      </c>
      <c r="T70" s="20">
        <f>[1]Vulnerability!E74</f>
        <v>9.1</v>
      </c>
      <c r="U70" s="20">
        <f>[1]Vulnerability!H74</f>
        <v>2.2000000000000002</v>
      </c>
      <c r="V70" s="20">
        <f>[1]Vulnerability!N74</f>
        <v>1.3</v>
      </c>
      <c r="W70" s="20">
        <f>[1]Vulnerability!AM74</f>
        <v>3.5</v>
      </c>
      <c r="X70" s="20">
        <f>[1]Vulnerability!T74</f>
        <v>3.2</v>
      </c>
      <c r="Y70" s="20">
        <f>[1]Vulnerability!AB74</f>
        <v>4.8</v>
      </c>
      <c r="Z70" s="20">
        <f>[1]Vulnerability!AE74</f>
        <v>5.6</v>
      </c>
      <c r="AA70" s="20">
        <f>[1]Vulnerability!AH74</f>
        <v>0.2</v>
      </c>
      <c r="AB70" s="20">
        <f>[1]Vulnerability!AK74</f>
        <v>3.1</v>
      </c>
      <c r="AC70" s="20">
        <f>[1]Vulnerability!AL74</f>
        <v>3.7</v>
      </c>
      <c r="AD70" s="20">
        <f t="shared" si="13"/>
        <v>7.2</v>
      </c>
      <c r="AE70" s="20">
        <f>'[1]Lack of Coping Capacity'!H74</f>
        <v>6</v>
      </c>
      <c r="AF70" s="20">
        <f>'[1]Lack of Coping Capacity'!D74</f>
        <v>5</v>
      </c>
      <c r="AG70" s="20">
        <f>'[1]Lack of Coping Capacity'!G74</f>
        <v>6.9</v>
      </c>
      <c r="AH70" s="20">
        <f>'[1]Lack of Coping Capacity'!AA74</f>
        <v>8.1</v>
      </c>
      <c r="AI70" s="20">
        <f>'[1]Lack of Coping Capacity'!M74</f>
        <v>7.2</v>
      </c>
      <c r="AJ70" s="20">
        <f>'[1]Lack of Coping Capacity'!R74</f>
        <v>8.3000000000000007</v>
      </c>
      <c r="AK70" s="20">
        <f>'[1]Lack of Coping Capacity'!Z74</f>
        <v>8.6999999999999993</v>
      </c>
      <c r="AL70" s="23">
        <f>'[1]Imputed and missing data hidden'!BY70</f>
        <v>4</v>
      </c>
      <c r="AM70" s="24">
        <f t="shared" si="14"/>
        <v>7.8431372549019607E-2</v>
      </c>
      <c r="AN70" s="23" t="str">
        <f t="shared" si="15"/>
        <v/>
      </c>
      <c r="AO70" s="25">
        <f>'[1]Indicator Date hidden2'!BZ71</f>
        <v>0.47887323943661969</v>
      </c>
    </row>
    <row r="71" spans="1:41" x14ac:dyDescent="0.3">
      <c r="A71" s="19" t="str">
        <f>'[1]Indicator Data'!A75</f>
        <v>Guinea-Bissau</v>
      </c>
      <c r="B71" s="19" t="str">
        <f>'[1]Indicator Data'!B75</f>
        <v>GNB</v>
      </c>
      <c r="C71" s="20">
        <f t="shared" si="8"/>
        <v>4.4000000000000004</v>
      </c>
      <c r="D71" s="20" t="str">
        <f t="shared" si="9"/>
        <v>Medium</v>
      </c>
      <c r="E71" s="21">
        <f t="shared" si="10"/>
        <v>68</v>
      </c>
      <c r="F71" s="22">
        <f>VLOOKUP($B71,'[1]Lack of Reliability Index'!$A$2:$H$192,8,FALSE)</f>
        <v>4.0713615023474183</v>
      </c>
      <c r="G71" s="20">
        <f t="shared" si="11"/>
        <v>2.1</v>
      </c>
      <c r="H71" s="20">
        <f>'[1]Hazard &amp; Exposure'!DD75</f>
        <v>2.7</v>
      </c>
      <c r="I71" s="20">
        <f>'[1]Hazard &amp; Exposure'!AO75</f>
        <v>0.1</v>
      </c>
      <c r="J71" s="20">
        <f>'[1]Hazard &amp; Exposure'!AP75</f>
        <v>3.3</v>
      </c>
      <c r="K71" s="20">
        <f>'[1]Hazard &amp; Exposure'!AQ75</f>
        <v>1.5</v>
      </c>
      <c r="L71" s="20">
        <f>'[1]Hazard &amp; Exposure'!AR75</f>
        <v>0</v>
      </c>
      <c r="M71" s="20">
        <f>'[1]Hazard &amp; Exposure'!AU75</f>
        <v>2</v>
      </c>
      <c r="N71" s="20">
        <f>'[1]Hazard &amp; Exposure'!DC75</f>
        <v>6.9</v>
      </c>
      <c r="O71" s="20">
        <f>'[1]Hazard &amp; Exposure'!DK75</f>
        <v>1.4</v>
      </c>
      <c r="P71" s="20">
        <f>'[1]Hazard &amp; Exposure'!DG75</f>
        <v>2</v>
      </c>
      <c r="Q71" s="20">
        <f>'[1]Hazard &amp; Exposure'!DJ75</f>
        <v>0</v>
      </c>
      <c r="R71" s="20">
        <f t="shared" si="12"/>
        <v>5.3</v>
      </c>
      <c r="S71" s="20">
        <f>[1]Vulnerability!O75</f>
        <v>6.9</v>
      </c>
      <c r="T71" s="20">
        <f>[1]Vulnerability!E75</f>
        <v>9</v>
      </c>
      <c r="U71" s="20">
        <f>[1]Vulnerability!H75</f>
        <v>6.4</v>
      </c>
      <c r="V71" s="20">
        <f>[1]Vulnerability!N75</f>
        <v>3.1</v>
      </c>
      <c r="W71" s="20">
        <f>[1]Vulnerability!AM75</f>
        <v>3.2</v>
      </c>
      <c r="X71" s="20">
        <f>[1]Vulnerability!T75</f>
        <v>2.1</v>
      </c>
      <c r="Y71" s="20">
        <f>[1]Vulnerability!AB75</f>
        <v>5.8</v>
      </c>
      <c r="Z71" s="20">
        <f>[1]Vulnerability!AE75</f>
        <v>4.9000000000000004</v>
      </c>
      <c r="AA71" s="20">
        <f>[1]Vulnerability!AH75</f>
        <v>0</v>
      </c>
      <c r="AB71" s="20">
        <f>[1]Vulnerability!AK75</f>
        <v>5</v>
      </c>
      <c r="AC71" s="20">
        <f>[1]Vulnerability!AL75</f>
        <v>4.2</v>
      </c>
      <c r="AD71" s="20">
        <f t="shared" si="13"/>
        <v>7.9</v>
      </c>
      <c r="AE71" s="20">
        <f>'[1]Lack of Coping Capacity'!H75</f>
        <v>8</v>
      </c>
      <c r="AF71" s="20">
        <f>'[1]Lack of Coping Capacity'!D75</f>
        <v>7.8</v>
      </c>
      <c r="AG71" s="20">
        <f>'[1]Lack of Coping Capacity'!G75</f>
        <v>8.1</v>
      </c>
      <c r="AH71" s="20">
        <f>'[1]Lack of Coping Capacity'!AA75</f>
        <v>7.7</v>
      </c>
      <c r="AI71" s="20">
        <f>'[1]Lack of Coping Capacity'!M75</f>
        <v>7.8</v>
      </c>
      <c r="AJ71" s="20">
        <f>'[1]Lack of Coping Capacity'!R75</f>
        <v>8.1</v>
      </c>
      <c r="AK71" s="20">
        <f>'[1]Lack of Coping Capacity'!Z75</f>
        <v>7.3</v>
      </c>
      <c r="AL71" s="23">
        <f>'[1]Imputed and missing data hidden'!BY71</f>
        <v>4</v>
      </c>
      <c r="AM71" s="24">
        <f t="shared" si="14"/>
        <v>7.8431372549019607E-2</v>
      </c>
      <c r="AN71" s="23" t="str">
        <f t="shared" si="15"/>
        <v/>
      </c>
      <c r="AO71" s="25">
        <f>'[1]Indicator Date hidden2'!BZ72</f>
        <v>0.56338028169014087</v>
      </c>
    </row>
    <row r="72" spans="1:41" x14ac:dyDescent="0.3">
      <c r="A72" s="19" t="str">
        <f>'[1]Indicator Data'!A76</f>
        <v>Guyana</v>
      </c>
      <c r="B72" s="19" t="str">
        <f>'[1]Indicator Data'!B76</f>
        <v>GUY</v>
      </c>
      <c r="C72" s="20">
        <f t="shared" si="8"/>
        <v>3.9</v>
      </c>
      <c r="D72" s="20" t="str">
        <f t="shared" si="9"/>
        <v>Medium</v>
      </c>
      <c r="E72" s="21">
        <f t="shared" si="10"/>
        <v>83</v>
      </c>
      <c r="F72" s="22">
        <f>VLOOKUP($B72,'[1]Lack of Reliability Index'!$A$2:$H$192,8,FALSE)</f>
        <v>4.5629629629629633</v>
      </c>
      <c r="G72" s="20">
        <f t="shared" si="11"/>
        <v>2.2000000000000002</v>
      </c>
      <c r="H72" s="20">
        <f>'[1]Hazard &amp; Exposure'!DD76</f>
        <v>3.9</v>
      </c>
      <c r="I72" s="20">
        <f>'[1]Hazard &amp; Exposure'!AO76</f>
        <v>0.1</v>
      </c>
      <c r="J72" s="20">
        <f>'[1]Hazard &amp; Exposure'!AP76</f>
        <v>4.8</v>
      </c>
      <c r="K72" s="20">
        <f>'[1]Hazard &amp; Exposure'!AQ76</f>
        <v>6.7</v>
      </c>
      <c r="L72" s="20">
        <f>'[1]Hazard &amp; Exposure'!AR76</f>
        <v>0</v>
      </c>
      <c r="M72" s="20">
        <f>'[1]Hazard &amp; Exposure'!AU76</f>
        <v>4.2</v>
      </c>
      <c r="N72" s="20">
        <f>'[1]Hazard &amp; Exposure'!DC76</f>
        <v>5.3</v>
      </c>
      <c r="O72" s="20">
        <f>'[1]Hazard &amp; Exposure'!DK76</f>
        <v>0.1</v>
      </c>
      <c r="P72" s="20">
        <f>'[1]Hazard &amp; Exposure'!DG76</f>
        <v>0.1</v>
      </c>
      <c r="Q72" s="20">
        <f>'[1]Hazard &amp; Exposure'!DJ76</f>
        <v>0</v>
      </c>
      <c r="R72" s="20">
        <f t="shared" si="12"/>
        <v>5.2</v>
      </c>
      <c r="S72" s="20">
        <f>[1]Vulnerability!O76</f>
        <v>4.3</v>
      </c>
      <c r="T72" s="20">
        <f>[1]Vulnerability!E76</f>
        <v>4.4000000000000004</v>
      </c>
      <c r="U72" s="20">
        <f>[1]Vulnerability!H76</f>
        <v>6.2</v>
      </c>
      <c r="V72" s="20">
        <f>[1]Vulnerability!N76</f>
        <v>2</v>
      </c>
      <c r="W72" s="20">
        <f>[1]Vulnerability!AM76</f>
        <v>6</v>
      </c>
      <c r="X72" s="20">
        <f>[1]Vulnerability!T76</f>
        <v>6</v>
      </c>
      <c r="Y72" s="20">
        <f>[1]Vulnerability!AB76</f>
        <v>3.7</v>
      </c>
      <c r="Z72" s="20">
        <f>[1]Vulnerability!AE76</f>
        <v>2.1</v>
      </c>
      <c r="AA72" s="20">
        <f>[1]Vulnerability!AH76</f>
        <v>10</v>
      </c>
      <c r="AB72" s="20">
        <f>[1]Vulnerability!AK76</f>
        <v>1.7</v>
      </c>
      <c r="AC72" s="20">
        <f>[1]Vulnerability!AL76</f>
        <v>6</v>
      </c>
      <c r="AD72" s="20">
        <f t="shared" si="13"/>
        <v>5.2</v>
      </c>
      <c r="AE72" s="20">
        <f>'[1]Lack of Coping Capacity'!H76</f>
        <v>5.9</v>
      </c>
      <c r="AF72" s="20" t="str">
        <f>'[1]Lack of Coping Capacity'!D76</f>
        <v>x</v>
      </c>
      <c r="AG72" s="20">
        <f>'[1]Lack of Coping Capacity'!G76</f>
        <v>5.9</v>
      </c>
      <c r="AH72" s="20">
        <f>'[1]Lack of Coping Capacity'!AA76</f>
        <v>4.3</v>
      </c>
      <c r="AI72" s="20">
        <f>'[1]Lack of Coping Capacity'!M76</f>
        <v>4</v>
      </c>
      <c r="AJ72" s="20">
        <f>'[1]Lack of Coping Capacity'!R76</f>
        <v>4.0999999999999996</v>
      </c>
      <c r="AK72" s="20">
        <f>'[1]Lack of Coping Capacity'!Z76</f>
        <v>4.7</v>
      </c>
      <c r="AL72" s="23">
        <f>'[1]Imputed and missing data hidden'!BY72</f>
        <v>6</v>
      </c>
      <c r="AM72" s="24">
        <f t="shared" si="14"/>
        <v>0.11764705882352941</v>
      </c>
      <c r="AN72" s="23" t="str">
        <f t="shared" si="15"/>
        <v/>
      </c>
      <c r="AO72" s="25">
        <f>'[1]Indicator Date hidden2'!BZ73</f>
        <v>0.55555555555555558</v>
      </c>
    </row>
    <row r="73" spans="1:41" x14ac:dyDescent="0.3">
      <c r="A73" s="19" t="str">
        <f>'[1]Indicator Data'!A77</f>
        <v>Haiti</v>
      </c>
      <c r="B73" s="19" t="str">
        <f>'[1]Indicator Data'!B77</f>
        <v>HTI</v>
      </c>
      <c r="C73" s="20">
        <f t="shared" si="8"/>
        <v>6.2</v>
      </c>
      <c r="D73" s="20" t="str">
        <f t="shared" si="9"/>
        <v>High</v>
      </c>
      <c r="E73" s="21">
        <f t="shared" si="10"/>
        <v>18</v>
      </c>
      <c r="F73" s="22">
        <f>VLOOKUP($B73,'[1]Lack of Reliability Index'!$A$2:$H$192,8,FALSE)</f>
        <v>3.2711111111111109</v>
      </c>
      <c r="G73" s="20">
        <f t="shared" si="11"/>
        <v>5.8</v>
      </c>
      <c r="H73" s="20">
        <f>'[1]Hazard &amp; Exposure'!DD77</f>
        <v>7</v>
      </c>
      <c r="I73" s="20">
        <f>'[1]Hazard &amp; Exposure'!AO77</f>
        <v>9.6999999999999993</v>
      </c>
      <c r="J73" s="20">
        <f>'[1]Hazard &amp; Exposure'!AP77</f>
        <v>4.3</v>
      </c>
      <c r="K73" s="20">
        <f>'[1]Hazard &amp; Exposure'!AQ77</f>
        <v>6.3</v>
      </c>
      <c r="L73" s="20">
        <f>'[1]Hazard &amp; Exposure'!AR77</f>
        <v>7.2</v>
      </c>
      <c r="M73" s="20">
        <f>'[1]Hazard &amp; Exposure'!AU77</f>
        <v>3.9</v>
      </c>
      <c r="N73" s="20">
        <f>'[1]Hazard &amp; Exposure'!DC77</f>
        <v>7.5</v>
      </c>
      <c r="O73" s="20">
        <f>'[1]Hazard &amp; Exposure'!DK77</f>
        <v>4.3</v>
      </c>
      <c r="P73" s="20">
        <f>'[1]Hazard &amp; Exposure'!DG77</f>
        <v>6.2</v>
      </c>
      <c r="Q73" s="20">
        <f>'[1]Hazard &amp; Exposure'!DJ77</f>
        <v>0</v>
      </c>
      <c r="R73" s="20">
        <f t="shared" si="12"/>
        <v>5.6</v>
      </c>
      <c r="S73" s="20">
        <f>[1]Vulnerability!O77</f>
        <v>6.8</v>
      </c>
      <c r="T73" s="20">
        <f>[1]Vulnerability!E77</f>
        <v>8.1999999999999993</v>
      </c>
      <c r="U73" s="20">
        <f>[1]Vulnerability!H77</f>
        <v>6.3</v>
      </c>
      <c r="V73" s="20">
        <f>[1]Vulnerability!N77</f>
        <v>4.5</v>
      </c>
      <c r="W73" s="20">
        <f>[1]Vulnerability!AM77</f>
        <v>4.0999999999999996</v>
      </c>
      <c r="X73" s="20">
        <f>[1]Vulnerability!T77</f>
        <v>3</v>
      </c>
      <c r="Y73" s="20">
        <f>[1]Vulnerability!AB77</f>
        <v>3</v>
      </c>
      <c r="Z73" s="20">
        <f>[1]Vulnerability!AE77</f>
        <v>3.5</v>
      </c>
      <c r="AA73" s="20">
        <f>[1]Vulnerability!AH77</f>
        <v>0.7</v>
      </c>
      <c r="AB73" s="20">
        <f>[1]Vulnerability!AK77</f>
        <v>9</v>
      </c>
      <c r="AC73" s="20">
        <f>[1]Vulnerability!AL77</f>
        <v>5</v>
      </c>
      <c r="AD73" s="20">
        <f t="shared" si="13"/>
        <v>7.3</v>
      </c>
      <c r="AE73" s="20">
        <f>'[1]Lack of Coping Capacity'!H77</f>
        <v>7.7</v>
      </c>
      <c r="AF73" s="20">
        <f>'[1]Lack of Coping Capacity'!D77</f>
        <v>6.7</v>
      </c>
      <c r="AG73" s="20">
        <f>'[1]Lack of Coping Capacity'!G77</f>
        <v>8.6</v>
      </c>
      <c r="AH73" s="20">
        <f>'[1]Lack of Coping Capacity'!AA77</f>
        <v>6.8</v>
      </c>
      <c r="AI73" s="20">
        <f>'[1]Lack of Coping Capacity'!M77</f>
        <v>6.6</v>
      </c>
      <c r="AJ73" s="20">
        <f>'[1]Lack of Coping Capacity'!R77</f>
        <v>5.3</v>
      </c>
      <c r="AK73" s="20">
        <f>'[1]Lack of Coping Capacity'!Z77</f>
        <v>8.4</v>
      </c>
      <c r="AL73" s="23">
        <f>'[1]Imputed and missing data hidden'!BY73</f>
        <v>4</v>
      </c>
      <c r="AM73" s="24">
        <f t="shared" si="14"/>
        <v>7.8431372549019607E-2</v>
      </c>
      <c r="AN73" s="23" t="str">
        <f t="shared" si="15"/>
        <v/>
      </c>
      <c r="AO73" s="25">
        <f>'[1]Indicator Date hidden2'!BZ74</f>
        <v>0.41333333333333333</v>
      </c>
    </row>
    <row r="74" spans="1:41" x14ac:dyDescent="0.3">
      <c r="A74" s="19" t="str">
        <f>'[1]Indicator Data'!A78</f>
        <v>Honduras</v>
      </c>
      <c r="B74" s="19" t="str">
        <f>'[1]Indicator Data'!B78</f>
        <v>HND</v>
      </c>
      <c r="C74" s="20">
        <f t="shared" si="8"/>
        <v>5.3</v>
      </c>
      <c r="D74" s="20" t="str">
        <f t="shared" si="9"/>
        <v>High</v>
      </c>
      <c r="E74" s="21">
        <f t="shared" si="10"/>
        <v>34</v>
      </c>
      <c r="F74" s="22">
        <f>VLOOKUP($B74,'[1]Lack of Reliability Index'!$A$2:$H$192,8,FALSE)</f>
        <v>4.1244444444444452</v>
      </c>
      <c r="G74" s="20">
        <f t="shared" si="11"/>
        <v>4.5</v>
      </c>
      <c r="H74" s="20">
        <f>'[1]Hazard &amp; Exposure'!DD78</f>
        <v>6.5</v>
      </c>
      <c r="I74" s="20">
        <f>'[1]Hazard &amp; Exposure'!AO78</f>
        <v>9.4</v>
      </c>
      <c r="J74" s="20">
        <f>'[1]Hazard &amp; Exposure'!AP78</f>
        <v>5.0999999999999996</v>
      </c>
      <c r="K74" s="20">
        <f>'[1]Hazard &amp; Exposure'!AQ78</f>
        <v>7</v>
      </c>
      <c r="L74" s="20">
        <f>'[1]Hazard &amp; Exposure'!AR78</f>
        <v>4.3</v>
      </c>
      <c r="M74" s="20">
        <f>'[1]Hazard &amp; Exposure'!AU78</f>
        <v>4.5999999999999996</v>
      </c>
      <c r="N74" s="20">
        <f>'[1]Hazard &amp; Exposure'!DC78</f>
        <v>5.8</v>
      </c>
      <c r="O74" s="20">
        <f>'[1]Hazard &amp; Exposure'!DK78</f>
        <v>1.5</v>
      </c>
      <c r="P74" s="20">
        <f>'[1]Hazard &amp; Exposure'!DG78</f>
        <v>2.2000000000000002</v>
      </c>
      <c r="Q74" s="20">
        <f>'[1]Hazard &amp; Exposure'!DJ78</f>
        <v>0</v>
      </c>
      <c r="R74" s="20">
        <f t="shared" si="12"/>
        <v>6.2</v>
      </c>
      <c r="S74" s="20">
        <f>[1]Vulnerability!O78</f>
        <v>5.5</v>
      </c>
      <c r="T74" s="20">
        <f>[1]Vulnerability!E78</f>
        <v>6.3</v>
      </c>
      <c r="U74" s="20">
        <f>[1]Vulnerability!H78</f>
        <v>5.7</v>
      </c>
      <c r="V74" s="20">
        <f>[1]Vulnerability!N78</f>
        <v>3.5</v>
      </c>
      <c r="W74" s="20">
        <f>[1]Vulnerability!AM78</f>
        <v>6.8</v>
      </c>
      <c r="X74" s="20">
        <f>[1]Vulnerability!T78</f>
        <v>7.6</v>
      </c>
      <c r="Y74" s="20">
        <f>[1]Vulnerability!AB78</f>
        <v>0.9</v>
      </c>
      <c r="Z74" s="20">
        <f>[1]Vulnerability!AE78</f>
        <v>1.5</v>
      </c>
      <c r="AA74" s="20">
        <f>[1]Vulnerability!AH78</f>
        <v>10</v>
      </c>
      <c r="AB74" s="20">
        <f>[1]Vulnerability!AK78</f>
        <v>3.6</v>
      </c>
      <c r="AC74" s="20">
        <f>[1]Vulnerability!AL78</f>
        <v>5.8</v>
      </c>
      <c r="AD74" s="20">
        <f t="shared" si="13"/>
        <v>5.3</v>
      </c>
      <c r="AE74" s="20">
        <f>'[1]Lack of Coping Capacity'!H78</f>
        <v>6.1</v>
      </c>
      <c r="AF74" s="20">
        <f>'[1]Lack of Coping Capacity'!D78</f>
        <v>5.2</v>
      </c>
      <c r="AG74" s="20">
        <f>'[1]Lack of Coping Capacity'!G78</f>
        <v>6.9</v>
      </c>
      <c r="AH74" s="20">
        <f>'[1]Lack of Coping Capacity'!AA78</f>
        <v>4.4000000000000004</v>
      </c>
      <c r="AI74" s="20">
        <f>'[1]Lack of Coping Capacity'!M78</f>
        <v>4.0999999999999996</v>
      </c>
      <c r="AJ74" s="20">
        <f>'[1]Lack of Coping Capacity'!R78</f>
        <v>3.9</v>
      </c>
      <c r="AK74" s="20">
        <f>'[1]Lack of Coping Capacity'!Z78</f>
        <v>5.2</v>
      </c>
      <c r="AL74" s="23">
        <f>'[1]Imputed and missing data hidden'!BY74</f>
        <v>4</v>
      </c>
      <c r="AM74" s="24">
        <f t="shared" si="14"/>
        <v>7.8431372549019607E-2</v>
      </c>
      <c r="AN74" s="23" t="str">
        <f t="shared" si="15"/>
        <v/>
      </c>
      <c r="AO74" s="25">
        <f>'[1]Indicator Date hidden2'!BZ75</f>
        <v>0.57333333333333336</v>
      </c>
    </row>
    <row r="75" spans="1:41" x14ac:dyDescent="0.3">
      <c r="A75" s="19" t="str">
        <f>'[1]Indicator Data'!A79</f>
        <v>Hungary</v>
      </c>
      <c r="B75" s="19" t="str">
        <f>'[1]Indicator Data'!B79</f>
        <v>HUN</v>
      </c>
      <c r="C75" s="20">
        <f t="shared" si="8"/>
        <v>1.8</v>
      </c>
      <c r="D75" s="20" t="str">
        <f t="shared" si="9"/>
        <v>Very Low</v>
      </c>
      <c r="E75" s="21">
        <f t="shared" si="10"/>
        <v>160</v>
      </c>
      <c r="F75" s="22">
        <f>VLOOKUP($B75,'[1]Lack of Reliability Index'!$A$2:$H$192,8,FALSE)</f>
        <v>4.7363184079601997</v>
      </c>
      <c r="G75" s="20">
        <f t="shared" si="11"/>
        <v>1.9</v>
      </c>
      <c r="H75" s="20">
        <f>'[1]Hazard &amp; Exposure'!DD79</f>
        <v>3.5</v>
      </c>
      <c r="I75" s="20">
        <f>'[1]Hazard &amp; Exposure'!AO79</f>
        <v>2.2999999999999998</v>
      </c>
      <c r="J75" s="20">
        <f>'[1]Hazard &amp; Exposure'!AP79</f>
        <v>7.5</v>
      </c>
      <c r="K75" s="20">
        <f>'[1]Hazard &amp; Exposure'!AQ79</f>
        <v>0</v>
      </c>
      <c r="L75" s="20">
        <f>'[1]Hazard &amp; Exposure'!AR79</f>
        <v>0</v>
      </c>
      <c r="M75" s="20">
        <f>'[1]Hazard &amp; Exposure'!AU79</f>
        <v>3.2</v>
      </c>
      <c r="N75" s="20">
        <f>'[1]Hazard &amp; Exposure'!DC79</f>
        <v>4.9000000000000004</v>
      </c>
      <c r="O75" s="20">
        <f>'[1]Hazard &amp; Exposure'!DK79</f>
        <v>0</v>
      </c>
      <c r="P75" s="20">
        <f>'[1]Hazard &amp; Exposure'!DG79</f>
        <v>0</v>
      </c>
      <c r="Q75" s="20">
        <f>'[1]Hazard &amp; Exposure'!DJ79</f>
        <v>0</v>
      </c>
      <c r="R75" s="20">
        <f t="shared" si="12"/>
        <v>1.4</v>
      </c>
      <c r="S75" s="20">
        <f>[1]Vulnerability!O79</f>
        <v>1.1000000000000001</v>
      </c>
      <c r="T75" s="20">
        <f>[1]Vulnerability!E79</f>
        <v>0.9</v>
      </c>
      <c r="U75" s="20">
        <f>[1]Vulnerability!H79</f>
        <v>2.2000000000000002</v>
      </c>
      <c r="V75" s="20">
        <f>[1]Vulnerability!N79</f>
        <v>0.4</v>
      </c>
      <c r="W75" s="20">
        <f>[1]Vulnerability!AM79</f>
        <v>1.7</v>
      </c>
      <c r="X75" s="20">
        <f>[1]Vulnerability!T79</f>
        <v>2.7</v>
      </c>
      <c r="Y75" s="20">
        <f>[1]Vulnerability!AB79</f>
        <v>0.1</v>
      </c>
      <c r="Z75" s="20">
        <f>[1]Vulnerability!AE79</f>
        <v>0.3</v>
      </c>
      <c r="AA75" s="20">
        <f>[1]Vulnerability!AH79</f>
        <v>0.4</v>
      </c>
      <c r="AB75" s="20">
        <f>[1]Vulnerability!AK79</f>
        <v>1.2</v>
      </c>
      <c r="AC75" s="20">
        <f>[1]Vulnerability!AL79</f>
        <v>0.5</v>
      </c>
      <c r="AD75" s="20">
        <f t="shared" si="13"/>
        <v>2.2000000000000002</v>
      </c>
      <c r="AE75" s="20">
        <f>'[1]Lack of Coping Capacity'!H79</f>
        <v>3.1</v>
      </c>
      <c r="AF75" s="20">
        <f>'[1]Lack of Coping Capacity'!D79</f>
        <v>1.4</v>
      </c>
      <c r="AG75" s="20">
        <f>'[1]Lack of Coping Capacity'!G79</f>
        <v>4.8</v>
      </c>
      <c r="AH75" s="20">
        <f>'[1]Lack of Coping Capacity'!AA79</f>
        <v>1.1000000000000001</v>
      </c>
      <c r="AI75" s="20">
        <f>'[1]Lack of Coping Capacity'!M79</f>
        <v>1.8</v>
      </c>
      <c r="AJ75" s="20">
        <f>'[1]Lack of Coping Capacity'!R79</f>
        <v>0.1</v>
      </c>
      <c r="AK75" s="20">
        <f>'[1]Lack of Coping Capacity'!Z79</f>
        <v>1.3</v>
      </c>
      <c r="AL75" s="23">
        <f>'[1]Imputed and missing data hidden'!BY75</f>
        <v>10</v>
      </c>
      <c r="AM75" s="24">
        <f t="shared" si="14"/>
        <v>0.19607843137254902</v>
      </c>
      <c r="AN75" s="23" t="str">
        <f t="shared" si="15"/>
        <v/>
      </c>
      <c r="AO75" s="25">
        <f>'[1]Indicator Date hidden2'!BZ76</f>
        <v>0.38805970149253732</v>
      </c>
    </row>
    <row r="76" spans="1:41" x14ac:dyDescent="0.3">
      <c r="A76" s="19" t="str">
        <f>'[1]Indicator Data'!A80</f>
        <v>Iceland</v>
      </c>
      <c r="B76" s="19" t="str">
        <f>'[1]Indicator Data'!B80</f>
        <v>ISL</v>
      </c>
      <c r="C76" s="20">
        <f t="shared" si="8"/>
        <v>1.3</v>
      </c>
      <c r="D76" s="20" t="str">
        <f t="shared" si="9"/>
        <v>Very Low</v>
      </c>
      <c r="E76" s="21">
        <f t="shared" si="10"/>
        <v>179</v>
      </c>
      <c r="F76" s="22">
        <f>VLOOKUP($B76,'[1]Lack of Reliability Index'!$A$2:$H$192,8,FALSE)</f>
        <v>5.1851851851851851</v>
      </c>
      <c r="G76" s="20">
        <f t="shared" si="11"/>
        <v>1.2</v>
      </c>
      <c r="H76" s="20">
        <f>'[1]Hazard &amp; Exposure'!DD80</f>
        <v>2.2000000000000002</v>
      </c>
      <c r="I76" s="20">
        <f>'[1]Hazard &amp; Exposure'!AO80</f>
        <v>7.5</v>
      </c>
      <c r="J76" s="20">
        <f>'[1]Hazard &amp; Exposure'!AP80</f>
        <v>0.1</v>
      </c>
      <c r="K76" s="20">
        <f>'[1]Hazard &amp; Exposure'!AQ80</f>
        <v>0</v>
      </c>
      <c r="L76" s="20">
        <f>'[1]Hazard &amp; Exposure'!AR80</f>
        <v>0</v>
      </c>
      <c r="M76" s="20">
        <f>'[1]Hazard &amp; Exposure'!AU80</f>
        <v>0</v>
      </c>
      <c r="N76" s="20">
        <f>'[1]Hazard &amp; Exposure'!DC80</f>
        <v>2</v>
      </c>
      <c r="O76" s="20">
        <f>'[1]Hazard &amp; Exposure'!DK80</f>
        <v>0</v>
      </c>
      <c r="P76" s="20">
        <f>'[1]Hazard &amp; Exposure'!DG80</f>
        <v>0</v>
      </c>
      <c r="Q76" s="20">
        <f>'[1]Hazard &amp; Exposure'!DJ80</f>
        <v>0</v>
      </c>
      <c r="R76" s="20">
        <f t="shared" si="12"/>
        <v>0.9</v>
      </c>
      <c r="S76" s="20">
        <f>[1]Vulnerability!O80</f>
        <v>0.2</v>
      </c>
      <c r="T76" s="20">
        <f>[1]Vulnerability!E80</f>
        <v>0</v>
      </c>
      <c r="U76" s="20">
        <f>[1]Vulnerability!H80</f>
        <v>0.6</v>
      </c>
      <c r="V76" s="20">
        <f>[1]Vulnerability!N80</f>
        <v>0.2</v>
      </c>
      <c r="W76" s="20">
        <f>[1]Vulnerability!AM80</f>
        <v>1.6</v>
      </c>
      <c r="X76" s="20">
        <f>[1]Vulnerability!T80</f>
        <v>2.8</v>
      </c>
      <c r="Y76" s="20">
        <f>[1]Vulnerability!AB80</f>
        <v>0.1</v>
      </c>
      <c r="Z76" s="20">
        <f>[1]Vulnerability!AE80</f>
        <v>0.2</v>
      </c>
      <c r="AA76" s="20">
        <f>[1]Vulnerability!AH80</f>
        <v>0</v>
      </c>
      <c r="AB76" s="20">
        <f>[1]Vulnerability!AK80</f>
        <v>0.3</v>
      </c>
      <c r="AC76" s="20">
        <f>[1]Vulnerability!AL80</f>
        <v>0.2</v>
      </c>
      <c r="AD76" s="20">
        <f t="shared" si="13"/>
        <v>1.9</v>
      </c>
      <c r="AE76" s="20">
        <f>'[1]Lack of Coping Capacity'!H80</f>
        <v>2.2999999999999998</v>
      </c>
      <c r="AF76" s="20" t="str">
        <f>'[1]Lack of Coping Capacity'!D80</f>
        <v>x</v>
      </c>
      <c r="AG76" s="20">
        <f>'[1]Lack of Coping Capacity'!G80</f>
        <v>2.2999999999999998</v>
      </c>
      <c r="AH76" s="20">
        <f>'[1]Lack of Coping Capacity'!AA80</f>
        <v>1.4</v>
      </c>
      <c r="AI76" s="20">
        <f>'[1]Lack of Coping Capacity'!M80</f>
        <v>1.4</v>
      </c>
      <c r="AJ76" s="20">
        <f>'[1]Lack of Coping Capacity'!R80</f>
        <v>2.6</v>
      </c>
      <c r="AK76" s="20">
        <f>'[1]Lack of Coping Capacity'!Z80</f>
        <v>0.3</v>
      </c>
      <c r="AL76" s="23">
        <f>'[1]Imputed and missing data hidden'!BY76</f>
        <v>17</v>
      </c>
      <c r="AM76" s="24">
        <f t="shared" si="14"/>
        <v>0.33333333333333331</v>
      </c>
      <c r="AN76" s="23" t="str">
        <f t="shared" si="15"/>
        <v/>
      </c>
      <c r="AO76" s="25">
        <f>'[1]Indicator Date hidden2'!BZ77</f>
        <v>0.22222222222222221</v>
      </c>
    </row>
    <row r="77" spans="1:41" x14ac:dyDescent="0.3">
      <c r="A77" s="19" t="str">
        <f>'[1]Indicator Data'!A81</f>
        <v>India</v>
      </c>
      <c r="B77" s="19" t="str">
        <f>'[1]Indicator Data'!B81</f>
        <v>IND</v>
      </c>
      <c r="C77" s="20">
        <f t="shared" si="8"/>
        <v>5.2</v>
      </c>
      <c r="D77" s="20" t="str">
        <f t="shared" si="9"/>
        <v>High</v>
      </c>
      <c r="E77" s="21">
        <f t="shared" si="10"/>
        <v>38</v>
      </c>
      <c r="F77" s="22">
        <f>VLOOKUP($B77,'[1]Lack of Reliability Index'!$A$2:$H$192,8,FALSE)</f>
        <v>3.7442922374429219</v>
      </c>
      <c r="G77" s="20">
        <f t="shared" si="11"/>
        <v>6.8</v>
      </c>
      <c r="H77" s="20">
        <f>'[1]Hazard &amp; Exposure'!DD81</f>
        <v>7.7</v>
      </c>
      <c r="I77" s="20">
        <f>'[1]Hazard &amp; Exposure'!AO81</f>
        <v>8.3000000000000007</v>
      </c>
      <c r="J77" s="20">
        <f>'[1]Hazard &amp; Exposure'!AP81</f>
        <v>8.4</v>
      </c>
      <c r="K77" s="20">
        <f>'[1]Hazard &amp; Exposure'!AQ81</f>
        <v>8.1</v>
      </c>
      <c r="L77" s="20">
        <f>'[1]Hazard &amp; Exposure'!AR81</f>
        <v>7.2</v>
      </c>
      <c r="M77" s="20">
        <f>'[1]Hazard &amp; Exposure'!AU81</f>
        <v>6.6</v>
      </c>
      <c r="N77" s="20">
        <f>'[1]Hazard &amp; Exposure'!DC81</f>
        <v>7.5</v>
      </c>
      <c r="O77" s="20">
        <f>'[1]Hazard &amp; Exposure'!DK81</f>
        <v>5.7</v>
      </c>
      <c r="P77" s="20">
        <f>'[1]Hazard &amp; Exposure'!DG81</f>
        <v>8.1</v>
      </c>
      <c r="Q77" s="20">
        <f>'[1]Hazard &amp; Exposure'!DJ81</f>
        <v>0</v>
      </c>
      <c r="R77" s="20">
        <f t="shared" si="12"/>
        <v>4.8</v>
      </c>
      <c r="S77" s="20">
        <f>[1]Vulnerability!O81</f>
        <v>4.5999999999999996</v>
      </c>
      <c r="T77" s="20">
        <f>[1]Vulnerability!E81</f>
        <v>6.6</v>
      </c>
      <c r="U77" s="20">
        <f>[1]Vulnerability!H81</f>
        <v>4.5999999999999996</v>
      </c>
      <c r="V77" s="20">
        <f>[1]Vulnerability!N81</f>
        <v>0.4</v>
      </c>
      <c r="W77" s="20">
        <f>[1]Vulnerability!AM81</f>
        <v>5</v>
      </c>
      <c r="X77" s="20">
        <f>[1]Vulnerability!T81</f>
        <v>6.1</v>
      </c>
      <c r="Y77" s="20">
        <f>[1]Vulnerability!AB81</f>
        <v>3.2</v>
      </c>
      <c r="Z77" s="20">
        <f>[1]Vulnerability!AE81</f>
        <v>5</v>
      </c>
      <c r="AA77" s="20">
        <f>[1]Vulnerability!AH81</f>
        <v>1.3</v>
      </c>
      <c r="AB77" s="20">
        <f>[1]Vulnerability!AK81</f>
        <v>4.3</v>
      </c>
      <c r="AC77" s="20">
        <f>[1]Vulnerability!AL81</f>
        <v>3.6</v>
      </c>
      <c r="AD77" s="20">
        <f t="shared" si="13"/>
        <v>4.4000000000000004</v>
      </c>
      <c r="AE77" s="20">
        <f>'[1]Lack of Coping Capacity'!H81</f>
        <v>3.6</v>
      </c>
      <c r="AF77" s="20">
        <f>'[1]Lack of Coping Capacity'!D81</f>
        <v>1.8</v>
      </c>
      <c r="AG77" s="20">
        <f>'[1]Lack of Coping Capacity'!G81</f>
        <v>5.4</v>
      </c>
      <c r="AH77" s="20">
        <f>'[1]Lack of Coping Capacity'!AA81</f>
        <v>5.0999999999999996</v>
      </c>
      <c r="AI77" s="20">
        <f>'[1]Lack of Coping Capacity'!M81</f>
        <v>4.8</v>
      </c>
      <c r="AJ77" s="20">
        <f>'[1]Lack of Coping Capacity'!R81</f>
        <v>4.5</v>
      </c>
      <c r="AK77" s="20">
        <f>'[1]Lack of Coping Capacity'!Z81</f>
        <v>5.9</v>
      </c>
      <c r="AL77" s="23">
        <f>'[1]Imputed and missing data hidden'!BY77</f>
        <v>5</v>
      </c>
      <c r="AM77" s="24">
        <f t="shared" si="14"/>
        <v>9.8039215686274508E-2</v>
      </c>
      <c r="AN77" s="23" t="str">
        <f t="shared" si="15"/>
        <v/>
      </c>
      <c r="AO77" s="25">
        <f>'[1]Indicator Date hidden2'!BZ78</f>
        <v>0.45205479452054792</v>
      </c>
    </row>
    <row r="78" spans="1:41" x14ac:dyDescent="0.3">
      <c r="A78" s="19" t="str">
        <f>'[1]Indicator Data'!A82</f>
        <v>Indonesia</v>
      </c>
      <c r="B78" s="19" t="str">
        <f>'[1]Indicator Data'!B82</f>
        <v>IDN</v>
      </c>
      <c r="C78" s="20">
        <f t="shared" si="8"/>
        <v>4.5999999999999996</v>
      </c>
      <c r="D78" s="20" t="str">
        <f t="shared" si="9"/>
        <v>Medium</v>
      </c>
      <c r="E78" s="21">
        <f t="shared" si="10"/>
        <v>57</v>
      </c>
      <c r="F78" s="22">
        <f>VLOOKUP($B78,'[1]Lack of Reliability Index'!$A$2:$H$192,8,FALSE)</f>
        <v>2.7214611872146124</v>
      </c>
      <c r="G78" s="20">
        <f t="shared" si="11"/>
        <v>6.7</v>
      </c>
      <c r="H78" s="20">
        <f>'[1]Hazard &amp; Exposure'!DD82</f>
        <v>7.7</v>
      </c>
      <c r="I78" s="20">
        <f>'[1]Hazard &amp; Exposure'!AO82</f>
        <v>8.9</v>
      </c>
      <c r="J78" s="20">
        <f>'[1]Hazard &amp; Exposure'!AP82</f>
        <v>8.1</v>
      </c>
      <c r="K78" s="20">
        <f>'[1]Hazard &amp; Exposure'!AQ82</f>
        <v>9.6999999999999993</v>
      </c>
      <c r="L78" s="20">
        <f>'[1]Hazard &amp; Exposure'!AR82</f>
        <v>6.1</v>
      </c>
      <c r="M78" s="20">
        <f>'[1]Hazard &amp; Exposure'!AU82</f>
        <v>3.2</v>
      </c>
      <c r="N78" s="20">
        <f>'[1]Hazard &amp; Exposure'!DC82</f>
        <v>7.2</v>
      </c>
      <c r="O78" s="20">
        <f>'[1]Hazard &amp; Exposure'!DK82</f>
        <v>5.4</v>
      </c>
      <c r="P78" s="20">
        <f>'[1]Hazard &amp; Exposure'!DG82</f>
        <v>7.7</v>
      </c>
      <c r="Q78" s="20">
        <f>'[1]Hazard &amp; Exposure'!DJ82</f>
        <v>0</v>
      </c>
      <c r="R78" s="20">
        <f t="shared" si="12"/>
        <v>3.2</v>
      </c>
      <c r="S78" s="20">
        <f>[1]Vulnerability!O82</f>
        <v>3.2</v>
      </c>
      <c r="T78" s="20">
        <f>[1]Vulnerability!E82</f>
        <v>3.9</v>
      </c>
      <c r="U78" s="20">
        <f>[1]Vulnerability!H82</f>
        <v>4.9000000000000004</v>
      </c>
      <c r="V78" s="20">
        <f>[1]Vulnerability!N82</f>
        <v>0.1</v>
      </c>
      <c r="W78" s="20">
        <f>[1]Vulnerability!AM82</f>
        <v>3.2</v>
      </c>
      <c r="X78" s="20">
        <f>[1]Vulnerability!T82</f>
        <v>4</v>
      </c>
      <c r="Y78" s="20">
        <f>[1]Vulnerability!AB82</f>
        <v>3.3</v>
      </c>
      <c r="Z78" s="20">
        <f>[1]Vulnerability!AE82</f>
        <v>2.9</v>
      </c>
      <c r="AA78" s="20">
        <f>[1]Vulnerability!AH82</f>
        <v>0.7</v>
      </c>
      <c r="AB78" s="20">
        <f>[1]Vulnerability!AK82</f>
        <v>1.9</v>
      </c>
      <c r="AC78" s="20">
        <f>[1]Vulnerability!AL82</f>
        <v>2.2999999999999998</v>
      </c>
      <c r="AD78" s="20">
        <f t="shared" si="13"/>
        <v>4.5</v>
      </c>
      <c r="AE78" s="20">
        <f>'[1]Lack of Coping Capacity'!H82</f>
        <v>4.4000000000000004</v>
      </c>
      <c r="AF78" s="20">
        <f>'[1]Lack of Coping Capacity'!D82</f>
        <v>3.3</v>
      </c>
      <c r="AG78" s="20">
        <f>'[1]Lack of Coping Capacity'!G82</f>
        <v>5.5</v>
      </c>
      <c r="AH78" s="20">
        <f>'[1]Lack of Coping Capacity'!AA82</f>
        <v>4.5</v>
      </c>
      <c r="AI78" s="20">
        <f>'[1]Lack of Coping Capacity'!M82</f>
        <v>2.5</v>
      </c>
      <c r="AJ78" s="20">
        <f>'[1]Lack of Coping Capacity'!R82</f>
        <v>4.7</v>
      </c>
      <c r="AK78" s="20">
        <f>'[1]Lack of Coping Capacity'!Z82</f>
        <v>6.4</v>
      </c>
      <c r="AL78" s="23">
        <f>'[1]Imputed and missing data hidden'!BY78</f>
        <v>5</v>
      </c>
      <c r="AM78" s="24">
        <f t="shared" si="14"/>
        <v>9.8039215686274508E-2</v>
      </c>
      <c r="AN78" s="23" t="str">
        <f t="shared" si="15"/>
        <v/>
      </c>
      <c r="AO78" s="25">
        <f>'[1]Indicator Date hidden2'!BZ79</f>
        <v>0.26027397260273971</v>
      </c>
    </row>
    <row r="79" spans="1:41" x14ac:dyDescent="0.3">
      <c r="A79" s="19" t="str">
        <f>'[1]Indicator Data'!A83</f>
        <v>Iran</v>
      </c>
      <c r="B79" s="19" t="str">
        <f>'[1]Indicator Data'!B83</f>
        <v>IRN</v>
      </c>
      <c r="C79" s="20">
        <f t="shared" si="8"/>
        <v>4.7</v>
      </c>
      <c r="D79" s="20" t="str">
        <f t="shared" si="9"/>
        <v>Medium</v>
      </c>
      <c r="E79" s="21">
        <f t="shared" si="10"/>
        <v>52</v>
      </c>
      <c r="F79" s="22">
        <f>VLOOKUP($B79,'[1]Lack of Reliability Index'!$A$2:$H$192,8,FALSE)</f>
        <v>4.7211267605633802</v>
      </c>
      <c r="G79" s="20">
        <f t="shared" si="11"/>
        <v>5.6</v>
      </c>
      <c r="H79" s="20">
        <f>'[1]Hazard &amp; Exposure'!DD83</f>
        <v>6.7</v>
      </c>
      <c r="I79" s="20">
        <f>'[1]Hazard &amp; Exposure'!AO83</f>
        <v>9.6</v>
      </c>
      <c r="J79" s="20">
        <f>'[1]Hazard &amp; Exposure'!AP83</f>
        <v>6.4</v>
      </c>
      <c r="K79" s="20">
        <f>'[1]Hazard &amp; Exposure'!AQ83</f>
        <v>6.9</v>
      </c>
      <c r="L79" s="20">
        <f>'[1]Hazard &amp; Exposure'!AR83</f>
        <v>1.8</v>
      </c>
      <c r="M79" s="20">
        <f>'[1]Hazard &amp; Exposure'!AU83</f>
        <v>5.7</v>
      </c>
      <c r="N79" s="20">
        <f>'[1]Hazard &amp; Exposure'!DC83</f>
        <v>6.5</v>
      </c>
      <c r="O79" s="20">
        <f>'[1]Hazard &amp; Exposure'!DK83</f>
        <v>4.3</v>
      </c>
      <c r="P79" s="20">
        <f>'[1]Hazard &amp; Exposure'!DG83</f>
        <v>6.2</v>
      </c>
      <c r="Q79" s="20">
        <f>'[1]Hazard &amp; Exposure'!DJ83</f>
        <v>0</v>
      </c>
      <c r="R79" s="20">
        <f t="shared" si="12"/>
        <v>4.3</v>
      </c>
      <c r="S79" s="20">
        <f>[1]Vulnerability!O83</f>
        <v>2.5</v>
      </c>
      <c r="T79" s="20">
        <f>[1]Vulnerability!E83</f>
        <v>2.2999999999999998</v>
      </c>
      <c r="U79" s="20">
        <f>[1]Vulnerability!H83</f>
        <v>5.2</v>
      </c>
      <c r="V79" s="20">
        <f>[1]Vulnerability!N83</f>
        <v>0.1</v>
      </c>
      <c r="W79" s="20">
        <f>[1]Vulnerability!AM83</f>
        <v>5.8</v>
      </c>
      <c r="X79" s="20">
        <f>[1]Vulnerability!T83</f>
        <v>7.7</v>
      </c>
      <c r="Y79" s="20">
        <f>[1]Vulnerability!AB83</f>
        <v>0.2</v>
      </c>
      <c r="Z79" s="20">
        <f>[1]Vulnerability!AE83</f>
        <v>1</v>
      </c>
      <c r="AA79" s="20">
        <f>[1]Vulnerability!AH83</f>
        <v>6.2</v>
      </c>
      <c r="AB79" s="20">
        <f>[1]Vulnerability!AK83</f>
        <v>1.7</v>
      </c>
      <c r="AC79" s="20">
        <f>[1]Vulnerability!AL83</f>
        <v>2.7</v>
      </c>
      <c r="AD79" s="20">
        <f t="shared" si="13"/>
        <v>4.4000000000000004</v>
      </c>
      <c r="AE79" s="20">
        <f>'[1]Lack of Coping Capacity'!H83</f>
        <v>5.6</v>
      </c>
      <c r="AF79" s="20">
        <f>'[1]Lack of Coping Capacity'!D83</f>
        <v>4.4000000000000004</v>
      </c>
      <c r="AG79" s="20">
        <f>'[1]Lack of Coping Capacity'!G83</f>
        <v>6.8</v>
      </c>
      <c r="AH79" s="20">
        <f>'[1]Lack of Coping Capacity'!AA83</f>
        <v>3</v>
      </c>
      <c r="AI79" s="20">
        <f>'[1]Lack of Coping Capacity'!M83</f>
        <v>2.2000000000000002</v>
      </c>
      <c r="AJ79" s="20">
        <f>'[1]Lack of Coping Capacity'!R83</f>
        <v>3.8</v>
      </c>
      <c r="AK79" s="20">
        <f>'[1]Lack of Coping Capacity'!Z83</f>
        <v>3</v>
      </c>
      <c r="AL79" s="23">
        <f>'[1]Imputed and missing data hidden'!BY79</f>
        <v>7</v>
      </c>
      <c r="AM79" s="24">
        <f t="shared" si="14"/>
        <v>0.13725490196078433</v>
      </c>
      <c r="AN79" s="23" t="str">
        <f t="shared" si="15"/>
        <v/>
      </c>
      <c r="AO79" s="25">
        <f>'[1]Indicator Date hidden2'!BZ80</f>
        <v>0.53521126760563376</v>
      </c>
    </row>
    <row r="80" spans="1:41" x14ac:dyDescent="0.3">
      <c r="A80" s="19" t="str">
        <f>'[1]Indicator Data'!A84</f>
        <v>Iraq</v>
      </c>
      <c r="B80" s="19" t="str">
        <f>'[1]Indicator Data'!B84</f>
        <v>IRQ</v>
      </c>
      <c r="C80" s="20">
        <f t="shared" si="8"/>
        <v>6.6</v>
      </c>
      <c r="D80" s="20" t="str">
        <f t="shared" si="9"/>
        <v>Very High</v>
      </c>
      <c r="E80" s="21">
        <f t="shared" si="10"/>
        <v>13</v>
      </c>
      <c r="F80" s="22">
        <f>VLOOKUP($B80,'[1]Lack of Reliability Index'!$A$2:$H$192,8,FALSE)</f>
        <v>4.5555555555555562</v>
      </c>
      <c r="G80" s="20">
        <f t="shared" si="11"/>
        <v>7.7</v>
      </c>
      <c r="H80" s="20">
        <f>'[1]Hazard &amp; Exposure'!DD84</f>
        <v>5.6</v>
      </c>
      <c r="I80" s="20">
        <f>'[1]Hazard &amp; Exposure'!AO84</f>
        <v>5.4</v>
      </c>
      <c r="J80" s="20">
        <f>'[1]Hazard &amp; Exposure'!AP84</f>
        <v>9.5</v>
      </c>
      <c r="K80" s="20">
        <f>'[1]Hazard &amp; Exposure'!AQ84</f>
        <v>0</v>
      </c>
      <c r="L80" s="20">
        <f>'[1]Hazard &amp; Exposure'!AR84</f>
        <v>0</v>
      </c>
      <c r="M80" s="20">
        <f>'[1]Hazard &amp; Exposure'!AU84</f>
        <v>5</v>
      </c>
      <c r="N80" s="20">
        <f>'[1]Hazard &amp; Exposure'!DC84</f>
        <v>6.9</v>
      </c>
      <c r="O80" s="20">
        <f>'[1]Hazard &amp; Exposure'!DK84</f>
        <v>9</v>
      </c>
      <c r="P80" s="20">
        <f>'[1]Hazard &amp; Exposure'!DG84</f>
        <v>9.9</v>
      </c>
      <c r="Q80" s="20">
        <f>'[1]Hazard &amp; Exposure'!DJ84</f>
        <v>9</v>
      </c>
      <c r="R80" s="20">
        <f t="shared" si="12"/>
        <v>5.8</v>
      </c>
      <c r="S80" s="20">
        <f>[1]Vulnerability!O84</f>
        <v>4</v>
      </c>
      <c r="T80" s="20">
        <f>[1]Vulnerability!E84</f>
        <v>5.0999999999999996</v>
      </c>
      <c r="U80" s="20">
        <f>[1]Vulnerability!H84</f>
        <v>4.4000000000000004</v>
      </c>
      <c r="V80" s="20">
        <f>[1]Vulnerability!N84</f>
        <v>1.2</v>
      </c>
      <c r="W80" s="20">
        <f>[1]Vulnerability!AM84</f>
        <v>7.1</v>
      </c>
      <c r="X80" s="20">
        <f>[1]Vulnerability!T84</f>
        <v>8.9</v>
      </c>
      <c r="Y80" s="20">
        <f>[1]Vulnerability!AB84</f>
        <v>0.7</v>
      </c>
      <c r="Z80" s="20">
        <f>[1]Vulnerability!AE84</f>
        <v>1.5</v>
      </c>
      <c r="AA80" s="20">
        <f>[1]Vulnerability!AH84</f>
        <v>0</v>
      </c>
      <c r="AB80" s="20">
        <f>[1]Vulnerability!AK84</f>
        <v>8.5</v>
      </c>
      <c r="AC80" s="20">
        <f>[1]Vulnerability!AL84</f>
        <v>3.8</v>
      </c>
      <c r="AD80" s="20">
        <f t="shared" si="13"/>
        <v>6.5</v>
      </c>
      <c r="AE80" s="20">
        <f>'[1]Lack of Coping Capacity'!H84</f>
        <v>8.1</v>
      </c>
      <c r="AF80" s="20">
        <f>'[1]Lack of Coping Capacity'!D84</f>
        <v>8.4</v>
      </c>
      <c r="AG80" s="20">
        <f>'[1]Lack of Coping Capacity'!G84</f>
        <v>7.8</v>
      </c>
      <c r="AH80" s="20">
        <f>'[1]Lack of Coping Capacity'!AA84</f>
        <v>3.9</v>
      </c>
      <c r="AI80" s="20">
        <f>'[1]Lack of Coping Capacity'!M84</f>
        <v>2.7</v>
      </c>
      <c r="AJ80" s="20">
        <f>'[1]Lack of Coping Capacity'!R84</f>
        <v>3.5</v>
      </c>
      <c r="AK80" s="20">
        <f>'[1]Lack of Coping Capacity'!Z84</f>
        <v>5.4</v>
      </c>
      <c r="AL80" s="23">
        <f>'[1]Imputed and missing data hidden'!BY80</f>
        <v>7</v>
      </c>
      <c r="AM80" s="24">
        <f t="shared" si="14"/>
        <v>0.13725490196078433</v>
      </c>
      <c r="AN80" s="23" t="str">
        <f t="shared" si="15"/>
        <v>YES</v>
      </c>
      <c r="AO80" s="25">
        <f>'[1]Indicator Date hidden2'!BZ81</f>
        <v>0.33333333333333331</v>
      </c>
    </row>
    <row r="81" spans="1:41" x14ac:dyDescent="0.3">
      <c r="A81" s="19" t="str">
        <f>'[1]Indicator Data'!A85</f>
        <v>Ireland</v>
      </c>
      <c r="B81" s="19" t="str">
        <f>'[1]Indicator Data'!B85</f>
        <v>IRL</v>
      </c>
      <c r="C81" s="20">
        <f t="shared" si="8"/>
        <v>1.5</v>
      </c>
      <c r="D81" s="20" t="str">
        <f t="shared" si="9"/>
        <v>Very Low</v>
      </c>
      <c r="E81" s="21">
        <f t="shared" si="10"/>
        <v>173</v>
      </c>
      <c r="F81" s="22">
        <f>VLOOKUP($B81,'[1]Lack of Reliability Index'!$A$2:$H$192,8,FALSE)</f>
        <v>5.2166666666666668</v>
      </c>
      <c r="G81" s="20">
        <f t="shared" si="11"/>
        <v>1.2</v>
      </c>
      <c r="H81" s="20">
        <f>'[1]Hazard &amp; Exposure'!DD85</f>
        <v>2.2000000000000002</v>
      </c>
      <c r="I81" s="20">
        <f>'[1]Hazard &amp; Exposure'!AO85</f>
        <v>0.1</v>
      </c>
      <c r="J81" s="20">
        <f>'[1]Hazard &amp; Exposure'!AP85</f>
        <v>3.9</v>
      </c>
      <c r="K81" s="20">
        <f>'[1]Hazard &amp; Exposure'!AQ85</f>
        <v>5.8</v>
      </c>
      <c r="L81" s="20">
        <f>'[1]Hazard &amp; Exposure'!AR85</f>
        <v>0</v>
      </c>
      <c r="M81" s="20">
        <f>'[1]Hazard &amp; Exposure'!AU85</f>
        <v>0.5</v>
      </c>
      <c r="N81" s="20">
        <f>'[1]Hazard &amp; Exposure'!DC85</f>
        <v>1.3</v>
      </c>
      <c r="O81" s="20">
        <f>'[1]Hazard &amp; Exposure'!DK85</f>
        <v>0</v>
      </c>
      <c r="P81" s="20">
        <f>'[1]Hazard &amp; Exposure'!DG85</f>
        <v>0</v>
      </c>
      <c r="Q81" s="20">
        <f>'[1]Hazard &amp; Exposure'!DJ85</f>
        <v>0</v>
      </c>
      <c r="R81" s="20">
        <f t="shared" si="12"/>
        <v>1.5</v>
      </c>
      <c r="S81" s="20">
        <f>[1]Vulnerability!O85</f>
        <v>0.4</v>
      </c>
      <c r="T81" s="20">
        <f>[1]Vulnerability!E85</f>
        <v>0</v>
      </c>
      <c r="U81" s="20">
        <f>[1]Vulnerability!H85</f>
        <v>1.4</v>
      </c>
      <c r="V81" s="20">
        <f>[1]Vulnerability!N85</f>
        <v>0</v>
      </c>
      <c r="W81" s="20">
        <f>[1]Vulnerability!AM85</f>
        <v>2.4</v>
      </c>
      <c r="X81" s="20">
        <f>[1]Vulnerability!T85</f>
        <v>4.2</v>
      </c>
      <c r="Y81" s="20">
        <f>[1]Vulnerability!AB85</f>
        <v>0.2</v>
      </c>
      <c r="Z81" s="20">
        <f>[1]Vulnerability!AE85</f>
        <v>0.3</v>
      </c>
      <c r="AA81" s="20">
        <f>[1]Vulnerability!AH85</f>
        <v>0</v>
      </c>
      <c r="AB81" s="20">
        <f>[1]Vulnerability!AK85</f>
        <v>0</v>
      </c>
      <c r="AC81" s="20">
        <f>[1]Vulnerability!AL85</f>
        <v>0.1</v>
      </c>
      <c r="AD81" s="20">
        <f t="shared" si="13"/>
        <v>1.9</v>
      </c>
      <c r="AE81" s="20">
        <f>'[1]Lack of Coping Capacity'!H85</f>
        <v>2.6</v>
      </c>
      <c r="AF81" s="20" t="str">
        <f>'[1]Lack of Coping Capacity'!D85</f>
        <v>x</v>
      </c>
      <c r="AG81" s="20">
        <f>'[1]Lack of Coping Capacity'!G85</f>
        <v>2.6</v>
      </c>
      <c r="AH81" s="20">
        <f>'[1]Lack of Coping Capacity'!AA85</f>
        <v>1.2</v>
      </c>
      <c r="AI81" s="20">
        <f>'[1]Lack of Coping Capacity'!M85</f>
        <v>2.1</v>
      </c>
      <c r="AJ81" s="20">
        <f>'[1]Lack of Coping Capacity'!R85</f>
        <v>0.5</v>
      </c>
      <c r="AK81" s="20">
        <f>'[1]Lack of Coping Capacity'!Z85</f>
        <v>1</v>
      </c>
      <c r="AL81" s="23">
        <f>'[1]Imputed and missing data hidden'!BY81</f>
        <v>13</v>
      </c>
      <c r="AM81" s="24">
        <f t="shared" si="14"/>
        <v>0.25490196078431371</v>
      </c>
      <c r="AN81" s="23" t="str">
        <f t="shared" si="15"/>
        <v/>
      </c>
      <c r="AO81" s="25">
        <f>'[1]Indicator Date hidden2'!BZ82</f>
        <v>0.328125</v>
      </c>
    </row>
    <row r="82" spans="1:41" x14ac:dyDescent="0.3">
      <c r="A82" s="19" t="str">
        <f>'[1]Indicator Data'!A86</f>
        <v>Israel</v>
      </c>
      <c r="B82" s="19" t="str">
        <f>'[1]Indicator Data'!B86</f>
        <v>ISR</v>
      </c>
      <c r="C82" s="20">
        <f t="shared" si="8"/>
        <v>2.4</v>
      </c>
      <c r="D82" s="20" t="str">
        <f t="shared" si="9"/>
        <v>Low</v>
      </c>
      <c r="E82" s="21">
        <f t="shared" si="10"/>
        <v>134</v>
      </c>
      <c r="F82" s="22">
        <f>VLOOKUP($B82,'[1]Lack of Reliability Index'!$A$2:$H$192,8,FALSE)</f>
        <v>5.8166666666666673</v>
      </c>
      <c r="G82" s="20">
        <f t="shared" si="11"/>
        <v>3.9</v>
      </c>
      <c r="H82" s="20">
        <f>'[1]Hazard &amp; Exposure'!DD86</f>
        <v>4.7</v>
      </c>
      <c r="I82" s="20">
        <f>'[1]Hazard &amp; Exposure'!AO86</f>
        <v>7.3</v>
      </c>
      <c r="J82" s="20">
        <f>'[1]Hazard &amp; Exposure'!AP86</f>
        <v>2.2999999999999998</v>
      </c>
      <c r="K82" s="20">
        <f>'[1]Hazard &amp; Exposure'!AQ86</f>
        <v>6.2</v>
      </c>
      <c r="L82" s="20">
        <f>'[1]Hazard &amp; Exposure'!AR86</f>
        <v>0</v>
      </c>
      <c r="M82" s="20">
        <f>'[1]Hazard &amp; Exposure'!AU86</f>
        <v>5.3</v>
      </c>
      <c r="N82" s="20">
        <f>'[1]Hazard &amp; Exposure'!DC86</f>
        <v>4.3</v>
      </c>
      <c r="O82" s="20">
        <f>'[1]Hazard &amp; Exposure'!DK86</f>
        <v>3.1</v>
      </c>
      <c r="P82" s="20">
        <f>'[1]Hazard &amp; Exposure'!DG86</f>
        <v>4.4000000000000004</v>
      </c>
      <c r="Q82" s="20">
        <f>'[1]Hazard &amp; Exposure'!DJ86</f>
        <v>0</v>
      </c>
      <c r="R82" s="20">
        <f t="shared" si="12"/>
        <v>1.8</v>
      </c>
      <c r="S82" s="20">
        <f>[1]Vulnerability!O86</f>
        <v>0.7</v>
      </c>
      <c r="T82" s="20">
        <f>[1]Vulnerability!E86</f>
        <v>0</v>
      </c>
      <c r="U82" s="20">
        <f>[1]Vulnerability!H86</f>
        <v>2.5</v>
      </c>
      <c r="V82" s="20">
        <f>[1]Vulnerability!N86</f>
        <v>0.1</v>
      </c>
      <c r="W82" s="20">
        <f>[1]Vulnerability!AM86</f>
        <v>2.8</v>
      </c>
      <c r="X82" s="20">
        <f>[1]Vulnerability!T86</f>
        <v>4.8</v>
      </c>
      <c r="Y82" s="20">
        <f>[1]Vulnerability!AB86</f>
        <v>0.1</v>
      </c>
      <c r="Z82" s="20">
        <f>[1]Vulnerability!AE86</f>
        <v>0.3</v>
      </c>
      <c r="AA82" s="20">
        <f>[1]Vulnerability!AH86</f>
        <v>0</v>
      </c>
      <c r="AB82" s="20">
        <f>[1]Vulnerability!AK86</f>
        <v>0</v>
      </c>
      <c r="AC82" s="20">
        <f>[1]Vulnerability!AL86</f>
        <v>0.1</v>
      </c>
      <c r="AD82" s="20">
        <f t="shared" si="13"/>
        <v>2</v>
      </c>
      <c r="AE82" s="20">
        <f>'[1]Lack of Coping Capacity'!H86</f>
        <v>3.2</v>
      </c>
      <c r="AF82" s="20" t="str">
        <f>'[1]Lack of Coping Capacity'!D86</f>
        <v>x</v>
      </c>
      <c r="AG82" s="20">
        <f>'[1]Lack of Coping Capacity'!G86</f>
        <v>3.2</v>
      </c>
      <c r="AH82" s="20">
        <f>'[1]Lack of Coping Capacity'!AA86</f>
        <v>0.7</v>
      </c>
      <c r="AI82" s="20">
        <f>'[1]Lack of Coping Capacity'!M86</f>
        <v>1.5</v>
      </c>
      <c r="AJ82" s="20">
        <f>'[1]Lack of Coping Capacity'!R86</f>
        <v>0</v>
      </c>
      <c r="AK82" s="20">
        <f>'[1]Lack of Coping Capacity'!Z86</f>
        <v>0.6</v>
      </c>
      <c r="AL82" s="23">
        <f>'[1]Imputed and missing data hidden'!BY82</f>
        <v>14</v>
      </c>
      <c r="AM82" s="24">
        <f t="shared" si="14"/>
        <v>0.27450980392156865</v>
      </c>
      <c r="AN82" s="23" t="str">
        <f t="shared" si="15"/>
        <v/>
      </c>
      <c r="AO82" s="25">
        <f>'[1]Indicator Date hidden2'!BZ83</f>
        <v>0.390625</v>
      </c>
    </row>
    <row r="83" spans="1:41" x14ac:dyDescent="0.3">
      <c r="A83" s="19" t="str">
        <f>'[1]Indicator Data'!A87</f>
        <v>Italy</v>
      </c>
      <c r="B83" s="19" t="str">
        <f>'[1]Indicator Data'!B87</f>
        <v>ITA</v>
      </c>
      <c r="C83" s="20">
        <f t="shared" si="8"/>
        <v>2.4</v>
      </c>
      <c r="D83" s="20" t="str">
        <f t="shared" si="9"/>
        <v>Low</v>
      </c>
      <c r="E83" s="21">
        <f t="shared" si="10"/>
        <v>134</v>
      </c>
      <c r="F83" s="22">
        <f>VLOOKUP($B83,'[1]Lack of Reliability Index'!$A$2:$H$192,8,FALSE)</f>
        <v>4.2039215686274511</v>
      </c>
      <c r="G83" s="20">
        <f t="shared" si="11"/>
        <v>2.9</v>
      </c>
      <c r="H83" s="20">
        <f>'[1]Hazard &amp; Exposure'!DD87</f>
        <v>5</v>
      </c>
      <c r="I83" s="20">
        <f>'[1]Hazard &amp; Exposure'!AO87</f>
        <v>8.6</v>
      </c>
      <c r="J83" s="20">
        <f>'[1]Hazard &amp; Exposure'!AP87</f>
        <v>5.4</v>
      </c>
      <c r="K83" s="20">
        <f>'[1]Hazard &amp; Exposure'!AQ87</f>
        <v>7.4</v>
      </c>
      <c r="L83" s="20">
        <f>'[1]Hazard &amp; Exposure'!AR87</f>
        <v>0</v>
      </c>
      <c r="M83" s="20">
        <f>'[1]Hazard &amp; Exposure'!AU87</f>
        <v>1.9</v>
      </c>
      <c r="N83" s="20">
        <f>'[1]Hazard &amp; Exposure'!DC87</f>
        <v>2</v>
      </c>
      <c r="O83" s="20">
        <f>'[1]Hazard &amp; Exposure'!DK87</f>
        <v>0.1</v>
      </c>
      <c r="P83" s="20">
        <f>'[1]Hazard &amp; Exposure'!DG87</f>
        <v>0.1</v>
      </c>
      <c r="Q83" s="20">
        <f>'[1]Hazard &amp; Exposure'!DJ87</f>
        <v>0</v>
      </c>
      <c r="R83" s="20">
        <f t="shared" si="12"/>
        <v>2.2000000000000002</v>
      </c>
      <c r="S83" s="20">
        <f>[1]Vulnerability!O87</f>
        <v>0.6</v>
      </c>
      <c r="T83" s="20">
        <f>[1]Vulnerability!E87</f>
        <v>0.2</v>
      </c>
      <c r="U83" s="20">
        <f>[1]Vulnerability!H87</f>
        <v>1.8</v>
      </c>
      <c r="V83" s="20">
        <f>[1]Vulnerability!N87</f>
        <v>0.1</v>
      </c>
      <c r="W83" s="20">
        <f>[1]Vulnerability!AM87</f>
        <v>3.6</v>
      </c>
      <c r="X83" s="20">
        <f>[1]Vulnerability!T87</f>
        <v>5.9</v>
      </c>
      <c r="Y83" s="20">
        <f>[1]Vulnerability!AB87</f>
        <v>0.2</v>
      </c>
      <c r="Z83" s="20">
        <f>[1]Vulnerability!AE87</f>
        <v>0.2</v>
      </c>
      <c r="AA83" s="20">
        <f>[1]Vulnerability!AH87</f>
        <v>0</v>
      </c>
      <c r="AB83" s="20">
        <f>[1]Vulnerability!AK87</f>
        <v>0.7</v>
      </c>
      <c r="AC83" s="20">
        <f>[1]Vulnerability!AL87</f>
        <v>0.3</v>
      </c>
      <c r="AD83" s="20">
        <f t="shared" si="13"/>
        <v>2.2000000000000002</v>
      </c>
      <c r="AE83" s="20">
        <f>'[1]Lack of Coping Capacity'!H87</f>
        <v>3.4</v>
      </c>
      <c r="AF83" s="20">
        <f>'[1]Lack of Coping Capacity'!D87</f>
        <v>2.4</v>
      </c>
      <c r="AG83" s="20">
        <f>'[1]Lack of Coping Capacity'!G87</f>
        <v>4.4000000000000004</v>
      </c>
      <c r="AH83" s="20">
        <f>'[1]Lack of Coping Capacity'!AA87</f>
        <v>0.7</v>
      </c>
      <c r="AI83" s="20">
        <f>'[1]Lack of Coping Capacity'!M87</f>
        <v>1.6</v>
      </c>
      <c r="AJ83" s="20">
        <f>'[1]Lack of Coping Capacity'!R87</f>
        <v>0.1</v>
      </c>
      <c r="AK83" s="20">
        <f>'[1]Lack of Coping Capacity'!Z87</f>
        <v>0.3</v>
      </c>
      <c r="AL83" s="23">
        <f>'[1]Imputed and missing data hidden'!BY83</f>
        <v>9</v>
      </c>
      <c r="AM83" s="24">
        <f t="shared" si="14"/>
        <v>0.17647058823529413</v>
      </c>
      <c r="AN83" s="23" t="str">
        <f t="shared" si="15"/>
        <v/>
      </c>
      <c r="AO83" s="25">
        <f>'[1]Indicator Date hidden2'!BZ84</f>
        <v>0.33823529411764708</v>
      </c>
    </row>
    <row r="84" spans="1:41" x14ac:dyDescent="0.3">
      <c r="A84" s="19" t="str">
        <f>'[1]Indicator Data'!A88</f>
        <v>Jamaica</v>
      </c>
      <c r="B84" s="19" t="str">
        <f>'[1]Indicator Data'!B88</f>
        <v>JAM</v>
      </c>
      <c r="C84" s="20">
        <f t="shared" si="8"/>
        <v>3.1</v>
      </c>
      <c r="D84" s="20" t="str">
        <f t="shared" si="9"/>
        <v>Low</v>
      </c>
      <c r="E84" s="21">
        <f t="shared" si="10"/>
        <v>111</v>
      </c>
      <c r="F84" s="22">
        <f>VLOOKUP($B84,'[1]Lack of Reliability Index'!$A$2:$H$192,8,FALSE)</f>
        <v>4.8713615023474173</v>
      </c>
      <c r="G84" s="20">
        <f t="shared" si="11"/>
        <v>3.2</v>
      </c>
      <c r="H84" s="20">
        <f>'[1]Hazard &amp; Exposure'!DD88</f>
        <v>5.4</v>
      </c>
      <c r="I84" s="20">
        <f>'[1]Hazard &amp; Exposure'!AO88</f>
        <v>9.1</v>
      </c>
      <c r="J84" s="20">
        <f>'[1]Hazard &amp; Exposure'!AP88</f>
        <v>3.1</v>
      </c>
      <c r="K84" s="20">
        <f>'[1]Hazard &amp; Exposure'!AQ88</f>
        <v>0</v>
      </c>
      <c r="L84" s="20">
        <f>'[1]Hazard &amp; Exposure'!AR88</f>
        <v>7.2</v>
      </c>
      <c r="M84" s="20">
        <f>'[1]Hazard &amp; Exposure'!AU88</f>
        <v>2.9</v>
      </c>
      <c r="N84" s="20">
        <f>'[1]Hazard &amp; Exposure'!DC88</f>
        <v>5.2</v>
      </c>
      <c r="O84" s="20">
        <f>'[1]Hazard &amp; Exposure'!DK88</f>
        <v>0.1</v>
      </c>
      <c r="P84" s="20">
        <f>'[1]Hazard &amp; Exposure'!DG88</f>
        <v>0.1</v>
      </c>
      <c r="Q84" s="20">
        <f>'[1]Hazard &amp; Exposure'!DJ88</f>
        <v>0</v>
      </c>
      <c r="R84" s="20">
        <f t="shared" si="12"/>
        <v>2.5</v>
      </c>
      <c r="S84" s="20">
        <f>[1]Vulnerability!O88</f>
        <v>4</v>
      </c>
      <c r="T84" s="20">
        <f>[1]Vulnerability!E88</f>
        <v>4</v>
      </c>
      <c r="U84" s="20">
        <f>[1]Vulnerability!H88</f>
        <v>5.3</v>
      </c>
      <c r="V84" s="20">
        <f>[1]Vulnerability!N88</f>
        <v>2.8</v>
      </c>
      <c r="W84" s="20">
        <f>[1]Vulnerability!AM88</f>
        <v>0.6</v>
      </c>
      <c r="X84" s="20">
        <f>[1]Vulnerability!T88</f>
        <v>0</v>
      </c>
      <c r="Y84" s="20">
        <f>[1]Vulnerability!AB88</f>
        <v>1</v>
      </c>
      <c r="Z84" s="20">
        <f>[1]Vulnerability!AE88</f>
        <v>0.8</v>
      </c>
      <c r="AA84" s="20">
        <f>[1]Vulnerability!AH88</f>
        <v>0</v>
      </c>
      <c r="AB84" s="20">
        <f>[1]Vulnerability!AK88</f>
        <v>2.9</v>
      </c>
      <c r="AC84" s="20">
        <f>[1]Vulnerability!AL88</f>
        <v>1.2</v>
      </c>
      <c r="AD84" s="20">
        <f t="shared" si="13"/>
        <v>3.6</v>
      </c>
      <c r="AE84" s="20">
        <f>'[1]Lack of Coping Capacity'!H88</f>
        <v>4.0999999999999996</v>
      </c>
      <c r="AF84" s="20">
        <f>'[1]Lack of Coping Capacity'!D88</f>
        <v>3.3</v>
      </c>
      <c r="AG84" s="20">
        <f>'[1]Lack of Coping Capacity'!G88</f>
        <v>4.8</v>
      </c>
      <c r="AH84" s="20">
        <f>'[1]Lack of Coping Capacity'!AA88</f>
        <v>3</v>
      </c>
      <c r="AI84" s="20">
        <f>'[1]Lack of Coping Capacity'!M88</f>
        <v>3</v>
      </c>
      <c r="AJ84" s="20">
        <f>'[1]Lack of Coping Capacity'!R88</f>
        <v>1.9</v>
      </c>
      <c r="AK84" s="20">
        <f>'[1]Lack of Coping Capacity'!Z88</f>
        <v>4.2</v>
      </c>
      <c r="AL84" s="23">
        <f>'[1]Imputed and missing data hidden'!BY84</f>
        <v>7</v>
      </c>
      <c r="AM84" s="24">
        <f t="shared" si="14"/>
        <v>0.13725490196078433</v>
      </c>
      <c r="AN84" s="23" t="str">
        <f t="shared" si="15"/>
        <v/>
      </c>
      <c r="AO84" s="25">
        <f>'[1]Indicator Date hidden2'!BZ85</f>
        <v>0.56338028169014087</v>
      </c>
    </row>
    <row r="85" spans="1:41" x14ac:dyDescent="0.3">
      <c r="A85" s="19" t="str">
        <f>'[1]Indicator Data'!A89</f>
        <v>Japan</v>
      </c>
      <c r="B85" s="19" t="str">
        <f>'[1]Indicator Data'!B89</f>
        <v>JPN</v>
      </c>
      <c r="C85" s="20">
        <f t="shared" si="8"/>
        <v>2.2000000000000002</v>
      </c>
      <c r="D85" s="20" t="str">
        <f t="shared" si="9"/>
        <v>Low</v>
      </c>
      <c r="E85" s="21">
        <f t="shared" si="10"/>
        <v>145</v>
      </c>
      <c r="F85" s="22">
        <f>VLOOKUP($B85,'[1]Lack of Reliability Index'!$A$2:$H$192,8,FALSE)</f>
        <v>5.5757575757575752</v>
      </c>
      <c r="G85" s="20">
        <f t="shared" si="11"/>
        <v>5.3</v>
      </c>
      <c r="H85" s="20">
        <f>'[1]Hazard &amp; Exposure'!DD89</f>
        <v>8.1</v>
      </c>
      <c r="I85" s="20">
        <f>'[1]Hazard &amp; Exposure'!AO89</f>
        <v>10</v>
      </c>
      <c r="J85" s="20">
        <f>'[1]Hazard &amp; Exposure'!AP89</f>
        <v>3.9</v>
      </c>
      <c r="K85" s="20">
        <f>'[1]Hazard &amp; Exposure'!AQ89</f>
        <v>10</v>
      </c>
      <c r="L85" s="20">
        <f>'[1]Hazard &amp; Exposure'!AR89</f>
        <v>10</v>
      </c>
      <c r="M85" s="20">
        <f>'[1]Hazard &amp; Exposure'!AU89</f>
        <v>0.5</v>
      </c>
      <c r="N85" s="20">
        <f>'[1]Hazard &amp; Exposure'!DC89</f>
        <v>3.4</v>
      </c>
      <c r="O85" s="20">
        <f>'[1]Hazard &amp; Exposure'!DK89</f>
        <v>0</v>
      </c>
      <c r="P85" s="20">
        <f>'[1]Hazard &amp; Exposure'!DG89</f>
        <v>0</v>
      </c>
      <c r="Q85" s="20">
        <f>'[1]Hazard &amp; Exposure'!DJ89</f>
        <v>0</v>
      </c>
      <c r="R85" s="20">
        <f t="shared" si="12"/>
        <v>1.3</v>
      </c>
      <c r="S85" s="20">
        <f>[1]Vulnerability!O89</f>
        <v>0.4</v>
      </c>
      <c r="T85" s="20">
        <f>[1]Vulnerability!E89</f>
        <v>0</v>
      </c>
      <c r="U85" s="20">
        <f>[1]Vulnerability!H89</f>
        <v>1.7</v>
      </c>
      <c r="V85" s="20">
        <f>[1]Vulnerability!N89</f>
        <v>0</v>
      </c>
      <c r="W85" s="20">
        <f>[1]Vulnerability!AM89</f>
        <v>2.2000000000000002</v>
      </c>
      <c r="X85" s="20">
        <f>[1]Vulnerability!T89</f>
        <v>3.4</v>
      </c>
      <c r="Y85" s="20">
        <f>[1]Vulnerability!AB89</f>
        <v>0.1</v>
      </c>
      <c r="Z85" s="20">
        <f>[1]Vulnerability!AE89</f>
        <v>0.5</v>
      </c>
      <c r="AA85" s="20">
        <f>[1]Vulnerability!AH89</f>
        <v>0.2</v>
      </c>
      <c r="AB85" s="20">
        <f>[1]Vulnerability!AK89</f>
        <v>2.5</v>
      </c>
      <c r="AC85" s="20">
        <f>[1]Vulnerability!AL89</f>
        <v>0.9</v>
      </c>
      <c r="AD85" s="20">
        <f t="shared" si="13"/>
        <v>1.5</v>
      </c>
      <c r="AE85" s="20">
        <f>'[1]Lack of Coping Capacity'!H89</f>
        <v>2.1</v>
      </c>
      <c r="AF85" s="20">
        <f>'[1]Lack of Coping Capacity'!D89</f>
        <v>1.9</v>
      </c>
      <c r="AG85" s="20">
        <f>'[1]Lack of Coping Capacity'!G89</f>
        <v>2.2000000000000002</v>
      </c>
      <c r="AH85" s="20">
        <f>'[1]Lack of Coping Capacity'!AA89</f>
        <v>0.8</v>
      </c>
      <c r="AI85" s="20">
        <f>'[1]Lack of Coping Capacity'!M89</f>
        <v>1.2</v>
      </c>
      <c r="AJ85" s="20">
        <f>'[1]Lack of Coping Capacity'!R89</f>
        <v>0.1</v>
      </c>
      <c r="AK85" s="20">
        <f>'[1]Lack of Coping Capacity'!Z89</f>
        <v>1.2</v>
      </c>
      <c r="AL85" s="23">
        <f>'[1]Imputed and missing data hidden'!BY85</f>
        <v>10</v>
      </c>
      <c r="AM85" s="24">
        <f t="shared" si="14"/>
        <v>0.19607843137254902</v>
      </c>
      <c r="AN85" s="23" t="str">
        <f t="shared" si="15"/>
        <v/>
      </c>
      <c r="AO85" s="25">
        <f>'[1]Indicator Date hidden2'!BZ86</f>
        <v>0.54545454545454541</v>
      </c>
    </row>
    <row r="86" spans="1:41" x14ac:dyDescent="0.3">
      <c r="A86" s="19" t="str">
        <f>'[1]Indicator Data'!A90</f>
        <v>Jordan</v>
      </c>
      <c r="B86" s="19" t="str">
        <f>'[1]Indicator Data'!B90</f>
        <v>JOR</v>
      </c>
      <c r="C86" s="20">
        <f t="shared" si="8"/>
        <v>4.4000000000000004</v>
      </c>
      <c r="D86" s="20" t="str">
        <f t="shared" si="9"/>
        <v>Medium</v>
      </c>
      <c r="E86" s="21">
        <f t="shared" si="10"/>
        <v>68</v>
      </c>
      <c r="F86" s="22">
        <f>VLOOKUP($B86,'[1]Lack of Reliability Index'!$A$2:$H$192,8,FALSE)</f>
        <v>4.8386473429951691</v>
      </c>
      <c r="G86" s="20">
        <f t="shared" si="11"/>
        <v>3.3</v>
      </c>
      <c r="H86" s="20">
        <f>'[1]Hazard &amp; Exposure'!DD90</f>
        <v>4.0999999999999996</v>
      </c>
      <c r="I86" s="20">
        <f>'[1]Hazard &amp; Exposure'!AO90</f>
        <v>7.7</v>
      </c>
      <c r="J86" s="20">
        <f>'[1]Hazard &amp; Exposure'!AP90</f>
        <v>2.6</v>
      </c>
      <c r="K86" s="20">
        <f>'[1]Hazard &amp; Exposure'!AQ90</f>
        <v>0</v>
      </c>
      <c r="L86" s="20">
        <f>'[1]Hazard &amp; Exposure'!AR90</f>
        <v>0</v>
      </c>
      <c r="M86" s="20">
        <f>'[1]Hazard &amp; Exposure'!AU90</f>
        <v>6.7</v>
      </c>
      <c r="N86" s="20">
        <f>'[1]Hazard &amp; Exposure'!DC90</f>
        <v>3.9</v>
      </c>
      <c r="O86" s="20">
        <f>'[1]Hazard &amp; Exposure'!DK90</f>
        <v>2.2999999999999998</v>
      </c>
      <c r="P86" s="20">
        <f>'[1]Hazard &amp; Exposure'!DG90</f>
        <v>3.3</v>
      </c>
      <c r="Q86" s="20">
        <f>'[1]Hazard &amp; Exposure'!DJ90</f>
        <v>0</v>
      </c>
      <c r="R86" s="20">
        <f t="shared" si="12"/>
        <v>6.1</v>
      </c>
      <c r="S86" s="20">
        <f>[1]Vulnerability!O90</f>
        <v>3.6</v>
      </c>
      <c r="T86" s="20">
        <f>[1]Vulnerability!E90</f>
        <v>2.2000000000000002</v>
      </c>
      <c r="U86" s="20">
        <f>[1]Vulnerability!H90</f>
        <v>4.0999999999999996</v>
      </c>
      <c r="V86" s="20">
        <f>[1]Vulnerability!N90</f>
        <v>5.7</v>
      </c>
      <c r="W86" s="20">
        <f>[1]Vulnerability!AM90</f>
        <v>7.8</v>
      </c>
      <c r="X86" s="20">
        <f>[1]Vulnerability!T90</f>
        <v>10</v>
      </c>
      <c r="Y86" s="20">
        <f>[1]Vulnerability!AB90</f>
        <v>0.1</v>
      </c>
      <c r="Z86" s="20">
        <f>[1]Vulnerability!AE90</f>
        <v>1</v>
      </c>
      <c r="AA86" s="20">
        <f>[1]Vulnerability!AH90</f>
        <v>0</v>
      </c>
      <c r="AB86" s="20">
        <f>[1]Vulnerability!AK90</f>
        <v>3</v>
      </c>
      <c r="AC86" s="20">
        <f>[1]Vulnerability!AL90</f>
        <v>1.1000000000000001</v>
      </c>
      <c r="AD86" s="20">
        <f t="shared" si="13"/>
        <v>4.3</v>
      </c>
      <c r="AE86" s="20">
        <f>'[1]Lack of Coping Capacity'!H90</f>
        <v>5.6</v>
      </c>
      <c r="AF86" s="20">
        <f>'[1]Lack of Coping Capacity'!D90</f>
        <v>6.1</v>
      </c>
      <c r="AG86" s="20">
        <f>'[1]Lack of Coping Capacity'!G90</f>
        <v>5</v>
      </c>
      <c r="AH86" s="20">
        <f>'[1]Lack of Coping Capacity'!AA90</f>
        <v>2.8</v>
      </c>
      <c r="AI86" s="20">
        <f>'[1]Lack of Coping Capacity'!M90</f>
        <v>2.5</v>
      </c>
      <c r="AJ86" s="20">
        <f>'[1]Lack of Coping Capacity'!R90</f>
        <v>2.4</v>
      </c>
      <c r="AK86" s="20">
        <f>'[1]Lack of Coping Capacity'!Z90</f>
        <v>3.4</v>
      </c>
      <c r="AL86" s="23">
        <f>'[1]Imputed and missing data hidden'!BY86</f>
        <v>8</v>
      </c>
      <c r="AM86" s="24">
        <f t="shared" si="14"/>
        <v>0.15686274509803921</v>
      </c>
      <c r="AN86" s="23" t="str">
        <f t="shared" si="15"/>
        <v/>
      </c>
      <c r="AO86" s="25">
        <f>'[1]Indicator Date hidden2'!BZ87</f>
        <v>0.50724637681159424</v>
      </c>
    </row>
    <row r="87" spans="1:41" x14ac:dyDescent="0.3">
      <c r="A87" s="19" t="str">
        <f>'[1]Indicator Data'!A91</f>
        <v>Kazakhstan</v>
      </c>
      <c r="B87" s="19" t="str">
        <f>'[1]Indicator Data'!B91</f>
        <v>KAZ</v>
      </c>
      <c r="C87" s="20">
        <f t="shared" si="8"/>
        <v>1.8</v>
      </c>
      <c r="D87" s="20" t="str">
        <f t="shared" si="9"/>
        <v>Very Low</v>
      </c>
      <c r="E87" s="21">
        <f t="shared" si="10"/>
        <v>160</v>
      </c>
      <c r="F87" s="22">
        <f>VLOOKUP($B87,'[1]Lack of Reliability Index'!$A$2:$H$192,8,FALSE)</f>
        <v>3.9634703196347036</v>
      </c>
      <c r="G87" s="20">
        <f t="shared" si="11"/>
        <v>2.2999999999999998</v>
      </c>
      <c r="H87" s="20">
        <f>'[1]Hazard &amp; Exposure'!DD91</f>
        <v>4</v>
      </c>
      <c r="I87" s="20">
        <f>'[1]Hazard &amp; Exposure'!AO91</f>
        <v>6.5</v>
      </c>
      <c r="J87" s="20">
        <f>'[1]Hazard &amp; Exposure'!AP91</f>
        <v>6</v>
      </c>
      <c r="K87" s="20">
        <f>'[1]Hazard &amp; Exposure'!AQ91</f>
        <v>0</v>
      </c>
      <c r="L87" s="20">
        <f>'[1]Hazard &amp; Exposure'!AR91</f>
        <v>0</v>
      </c>
      <c r="M87" s="20">
        <f>'[1]Hazard &amp; Exposure'!AU91</f>
        <v>5</v>
      </c>
      <c r="N87" s="20">
        <f>'[1]Hazard &amp; Exposure'!DC91</f>
        <v>3.8</v>
      </c>
      <c r="O87" s="20">
        <f>'[1]Hazard &amp; Exposure'!DK91</f>
        <v>0.1</v>
      </c>
      <c r="P87" s="20">
        <f>'[1]Hazard &amp; Exposure'!DG91</f>
        <v>0.1</v>
      </c>
      <c r="Q87" s="20">
        <f>'[1]Hazard &amp; Exposure'!DJ91</f>
        <v>0</v>
      </c>
      <c r="R87" s="20">
        <f t="shared" si="12"/>
        <v>0.7</v>
      </c>
      <c r="S87" s="20">
        <f>[1]Vulnerability!O91</f>
        <v>1</v>
      </c>
      <c r="T87" s="20">
        <f>[1]Vulnerability!E91</f>
        <v>1.2</v>
      </c>
      <c r="U87" s="20">
        <f>[1]Vulnerability!H91</f>
        <v>1.6</v>
      </c>
      <c r="V87" s="20">
        <f>[1]Vulnerability!N91</f>
        <v>0</v>
      </c>
      <c r="W87" s="20">
        <f>[1]Vulnerability!AM91</f>
        <v>0.4</v>
      </c>
      <c r="X87" s="20">
        <f>[1]Vulnerability!T91</f>
        <v>0</v>
      </c>
      <c r="Y87" s="20">
        <f>[1]Vulnerability!AB91</f>
        <v>0.7</v>
      </c>
      <c r="Z87" s="20">
        <f>[1]Vulnerability!AE91</f>
        <v>0.6</v>
      </c>
      <c r="AA87" s="20">
        <f>[1]Vulnerability!AH91</f>
        <v>0.5</v>
      </c>
      <c r="AB87" s="20">
        <f>[1]Vulnerability!AK91</f>
        <v>1.1000000000000001</v>
      </c>
      <c r="AC87" s="20">
        <f>[1]Vulnerability!AL91</f>
        <v>0.7</v>
      </c>
      <c r="AD87" s="20">
        <f t="shared" si="13"/>
        <v>3.6</v>
      </c>
      <c r="AE87" s="20">
        <f>'[1]Lack of Coping Capacity'!H91</f>
        <v>4.7</v>
      </c>
      <c r="AF87" s="20">
        <f>'[1]Lack of Coping Capacity'!D91</f>
        <v>3.8</v>
      </c>
      <c r="AG87" s="20">
        <f>'[1]Lack of Coping Capacity'!G91</f>
        <v>5.5</v>
      </c>
      <c r="AH87" s="20">
        <f>'[1]Lack of Coping Capacity'!AA91</f>
        <v>2.4</v>
      </c>
      <c r="AI87" s="20">
        <f>'[1]Lack of Coping Capacity'!M91</f>
        <v>1.2</v>
      </c>
      <c r="AJ87" s="20">
        <f>'[1]Lack of Coping Capacity'!R91</f>
        <v>3.5</v>
      </c>
      <c r="AK87" s="20">
        <f>'[1]Lack of Coping Capacity'!Z91</f>
        <v>2.6</v>
      </c>
      <c r="AL87" s="23">
        <f>'[1]Imputed and missing data hidden'!BY87</f>
        <v>5</v>
      </c>
      <c r="AM87" s="24">
        <f t="shared" si="14"/>
        <v>9.8039215686274508E-2</v>
      </c>
      <c r="AN87" s="23" t="str">
        <f t="shared" si="15"/>
        <v/>
      </c>
      <c r="AO87" s="25">
        <f>'[1]Indicator Date hidden2'!BZ88</f>
        <v>0.49315068493150682</v>
      </c>
    </row>
    <row r="88" spans="1:41" x14ac:dyDescent="0.3">
      <c r="A88" s="19" t="str">
        <f>'[1]Indicator Data'!A92</f>
        <v>Kenya</v>
      </c>
      <c r="B88" s="19" t="str">
        <f>'[1]Indicator Data'!B92</f>
        <v>KEN</v>
      </c>
      <c r="C88" s="20">
        <f t="shared" si="8"/>
        <v>5.7</v>
      </c>
      <c r="D88" s="20" t="str">
        <f t="shared" si="9"/>
        <v>High</v>
      </c>
      <c r="E88" s="21">
        <f t="shared" si="10"/>
        <v>27</v>
      </c>
      <c r="F88" s="22">
        <f>VLOOKUP($B88,'[1]Lack of Reliability Index'!$A$2:$H$192,8,FALSE)</f>
        <v>2.4177777777777774</v>
      </c>
      <c r="G88" s="20">
        <f t="shared" si="11"/>
        <v>5.3</v>
      </c>
      <c r="H88" s="20">
        <f>'[1]Hazard &amp; Exposure'!DD92</f>
        <v>5.0999999999999996</v>
      </c>
      <c r="I88" s="20">
        <f>'[1]Hazard &amp; Exposure'!AO92</f>
        <v>3.2</v>
      </c>
      <c r="J88" s="20">
        <f>'[1]Hazard &amp; Exposure'!AP92</f>
        <v>5.6</v>
      </c>
      <c r="K88" s="20">
        <f>'[1]Hazard &amp; Exposure'!AQ92</f>
        <v>6</v>
      </c>
      <c r="L88" s="20">
        <f>'[1]Hazard &amp; Exposure'!AR92</f>
        <v>0</v>
      </c>
      <c r="M88" s="20">
        <f>'[1]Hazard &amp; Exposure'!AU92</f>
        <v>6.9</v>
      </c>
      <c r="N88" s="20">
        <f>'[1]Hazard &amp; Exposure'!DC92</f>
        <v>6.5</v>
      </c>
      <c r="O88" s="20">
        <f>'[1]Hazard &amp; Exposure'!DK92</f>
        <v>5.4</v>
      </c>
      <c r="P88" s="20">
        <f>'[1]Hazard &amp; Exposure'!DG92</f>
        <v>7.7</v>
      </c>
      <c r="Q88" s="20">
        <f>'[1]Hazard &amp; Exposure'!DJ92</f>
        <v>0</v>
      </c>
      <c r="R88" s="20">
        <f t="shared" si="12"/>
        <v>6</v>
      </c>
      <c r="S88" s="20">
        <f>[1]Vulnerability!O92</f>
        <v>5.4</v>
      </c>
      <c r="T88" s="20">
        <f>[1]Vulnerability!E92</f>
        <v>7.3</v>
      </c>
      <c r="U88" s="20">
        <f>[1]Vulnerability!H92</f>
        <v>5.4</v>
      </c>
      <c r="V88" s="20">
        <f>[1]Vulnerability!N92</f>
        <v>1.5</v>
      </c>
      <c r="W88" s="20">
        <f>[1]Vulnerability!AM92</f>
        <v>6.5</v>
      </c>
      <c r="X88" s="20">
        <f>[1]Vulnerability!T92</f>
        <v>7.7</v>
      </c>
      <c r="Y88" s="20">
        <f>[1]Vulnerability!AB92</f>
        <v>3.8</v>
      </c>
      <c r="Z88" s="20">
        <f>[1]Vulnerability!AE92</f>
        <v>2.9</v>
      </c>
      <c r="AA88" s="20">
        <f>[1]Vulnerability!AH92</f>
        <v>5.3</v>
      </c>
      <c r="AB88" s="20">
        <f>[1]Vulnerability!AK92</f>
        <v>6.7</v>
      </c>
      <c r="AC88" s="20">
        <f>[1]Vulnerability!AL92</f>
        <v>4.8</v>
      </c>
      <c r="AD88" s="20">
        <f t="shared" si="13"/>
        <v>5.9</v>
      </c>
      <c r="AE88" s="20">
        <f>'[1]Lack of Coping Capacity'!H92</f>
        <v>5.2</v>
      </c>
      <c r="AF88" s="20">
        <f>'[1]Lack of Coping Capacity'!D92</f>
        <v>3.9</v>
      </c>
      <c r="AG88" s="20">
        <f>'[1]Lack of Coping Capacity'!G92</f>
        <v>6.4</v>
      </c>
      <c r="AH88" s="20">
        <f>'[1]Lack of Coping Capacity'!AA92</f>
        <v>6.6</v>
      </c>
      <c r="AI88" s="20">
        <f>'[1]Lack of Coping Capacity'!M92</f>
        <v>4.8</v>
      </c>
      <c r="AJ88" s="20">
        <f>'[1]Lack of Coping Capacity'!R92</f>
        <v>8.4</v>
      </c>
      <c r="AK88" s="20">
        <f>'[1]Lack of Coping Capacity'!Z92</f>
        <v>6.7</v>
      </c>
      <c r="AL88" s="23">
        <f>'[1]Imputed and missing data hidden'!BY88</f>
        <v>0</v>
      </c>
      <c r="AM88" s="24">
        <f t="shared" si="14"/>
        <v>0</v>
      </c>
      <c r="AN88" s="23" t="str">
        <f t="shared" si="15"/>
        <v/>
      </c>
      <c r="AO88" s="25">
        <f>'[1]Indicator Date hidden2'!BZ89</f>
        <v>0.45333333333333331</v>
      </c>
    </row>
    <row r="89" spans="1:41" x14ac:dyDescent="0.3">
      <c r="A89" s="19" t="str">
        <f>'[1]Indicator Data'!A93</f>
        <v>Kiribati</v>
      </c>
      <c r="B89" s="19" t="str">
        <f>'[1]Indicator Data'!B93</f>
        <v>KIR</v>
      </c>
      <c r="C89" s="20">
        <f t="shared" si="8"/>
        <v>3.8</v>
      </c>
      <c r="D89" s="20" t="str">
        <f t="shared" si="9"/>
        <v>Medium</v>
      </c>
      <c r="E89" s="21">
        <f t="shared" si="10"/>
        <v>87</v>
      </c>
      <c r="F89" s="22">
        <f>VLOOKUP($B89,'[1]Lack of Reliability Index'!$A$2:$H$192,8,FALSE)</f>
        <v>5.4463276836158192</v>
      </c>
      <c r="G89" s="20">
        <f t="shared" si="11"/>
        <v>2.1</v>
      </c>
      <c r="H89" s="20">
        <f>'[1]Hazard &amp; Exposure'!DD93</f>
        <v>3.8</v>
      </c>
      <c r="I89" s="20">
        <f>'[1]Hazard &amp; Exposure'!AO93</f>
        <v>0.1</v>
      </c>
      <c r="J89" s="20">
        <f>'[1]Hazard &amp; Exposure'!AP93</f>
        <v>0.1</v>
      </c>
      <c r="K89" s="20">
        <f>'[1]Hazard &amp; Exposure'!AQ93</f>
        <v>8.6999999999999993</v>
      </c>
      <c r="L89" s="20">
        <f>'[1]Hazard &amp; Exposure'!AR93</f>
        <v>0</v>
      </c>
      <c r="M89" s="20">
        <f>'[1]Hazard &amp; Exposure'!AU93</f>
        <v>3.8</v>
      </c>
      <c r="N89" s="20">
        <f>'[1]Hazard &amp; Exposure'!DC93</f>
        <v>4.5</v>
      </c>
      <c r="O89" s="20">
        <f>'[1]Hazard &amp; Exposure'!DK93</f>
        <v>0</v>
      </c>
      <c r="P89" s="20">
        <f>'[1]Hazard &amp; Exposure'!DG93</f>
        <v>0</v>
      </c>
      <c r="Q89" s="20">
        <f>'[1]Hazard &amp; Exposure'!DJ93</f>
        <v>0</v>
      </c>
      <c r="R89" s="20">
        <f t="shared" si="12"/>
        <v>5.0999999999999996</v>
      </c>
      <c r="S89" s="20">
        <f>[1]Vulnerability!O93</f>
        <v>6.8</v>
      </c>
      <c r="T89" s="20">
        <f>[1]Vulnerability!E93</f>
        <v>6.3</v>
      </c>
      <c r="U89" s="20" t="str">
        <f>[1]Vulnerability!H93</f>
        <v>x</v>
      </c>
      <c r="V89" s="20">
        <f>[1]Vulnerability!N93</f>
        <v>7.7</v>
      </c>
      <c r="W89" s="20">
        <f>[1]Vulnerability!AM93</f>
        <v>2.6</v>
      </c>
      <c r="X89" s="20">
        <f>[1]Vulnerability!T93</f>
        <v>0</v>
      </c>
      <c r="Y89" s="20">
        <f>[1]Vulnerability!AB93</f>
        <v>9</v>
      </c>
      <c r="Z89" s="20">
        <f>[1]Vulnerability!AE93</f>
        <v>3.7</v>
      </c>
      <c r="AA89" s="20">
        <f>[1]Vulnerability!AH93</f>
        <v>0</v>
      </c>
      <c r="AB89" s="20">
        <f>[1]Vulnerability!AK93</f>
        <v>0.8</v>
      </c>
      <c r="AC89" s="20">
        <f>[1]Vulnerability!AL93</f>
        <v>4.5999999999999996</v>
      </c>
      <c r="AD89" s="20">
        <f t="shared" si="13"/>
        <v>5.2</v>
      </c>
      <c r="AE89" s="20">
        <f>'[1]Lack of Coping Capacity'!H93</f>
        <v>5.5</v>
      </c>
      <c r="AF89" s="20" t="str">
        <f>'[1]Lack of Coping Capacity'!D93</f>
        <v>x</v>
      </c>
      <c r="AG89" s="20">
        <f>'[1]Lack of Coping Capacity'!G93</f>
        <v>5.5</v>
      </c>
      <c r="AH89" s="20">
        <f>'[1]Lack of Coping Capacity'!AA93</f>
        <v>4.9000000000000004</v>
      </c>
      <c r="AI89" s="20">
        <f>'[1]Lack of Coping Capacity'!M93</f>
        <v>5.5</v>
      </c>
      <c r="AJ89" s="20">
        <f>'[1]Lack of Coping Capacity'!R93</f>
        <v>4.0999999999999996</v>
      </c>
      <c r="AK89" s="20">
        <f>'[1]Lack of Coping Capacity'!Z93</f>
        <v>5.0999999999999996</v>
      </c>
      <c r="AL89" s="23">
        <f>'[1]Imputed and missing data hidden'!BY89</f>
        <v>18</v>
      </c>
      <c r="AM89" s="24">
        <f t="shared" si="14"/>
        <v>0.35294117647058826</v>
      </c>
      <c r="AN89" s="23" t="str">
        <f t="shared" si="15"/>
        <v/>
      </c>
      <c r="AO89" s="25">
        <f>'[1]Indicator Date hidden2'!BZ90</f>
        <v>0.2711864406779661</v>
      </c>
    </row>
    <row r="90" spans="1:41" x14ac:dyDescent="0.3">
      <c r="A90" s="19" t="str">
        <f>'[1]Indicator Data'!A94</f>
        <v>Korea DPR</v>
      </c>
      <c r="B90" s="19" t="str">
        <f>'[1]Indicator Data'!B94</f>
        <v>PRK</v>
      </c>
      <c r="C90" s="20">
        <f t="shared" si="8"/>
        <v>4.2</v>
      </c>
      <c r="D90" s="20" t="str">
        <f t="shared" si="9"/>
        <v>Medium</v>
      </c>
      <c r="E90" s="21">
        <f t="shared" si="10"/>
        <v>76</v>
      </c>
      <c r="F90" s="22">
        <f>VLOOKUP($B90,'[1]Lack of Reliability Index'!$A$2:$H$192,8,FALSE)</f>
        <v>6.1520467836257309</v>
      </c>
      <c r="G90" s="20">
        <f t="shared" si="11"/>
        <v>4</v>
      </c>
      <c r="H90" s="20">
        <f>'[1]Hazard &amp; Exposure'!DD94</f>
        <v>5.3</v>
      </c>
      <c r="I90" s="20">
        <f>'[1]Hazard &amp; Exposure'!AO94</f>
        <v>4.9000000000000004</v>
      </c>
      <c r="J90" s="20">
        <f>'[1]Hazard &amp; Exposure'!AP94</f>
        <v>7.4</v>
      </c>
      <c r="K90" s="20">
        <f>'[1]Hazard &amp; Exposure'!AQ94</f>
        <v>4.5999999999999996</v>
      </c>
      <c r="L90" s="20">
        <f>'[1]Hazard &amp; Exposure'!AR94</f>
        <v>6.5</v>
      </c>
      <c r="M90" s="20">
        <f>'[1]Hazard &amp; Exposure'!AU94</f>
        <v>3.8</v>
      </c>
      <c r="N90" s="20">
        <f>'[1]Hazard &amp; Exposure'!DC94</f>
        <v>3.3</v>
      </c>
      <c r="O90" s="20">
        <f>'[1]Hazard &amp; Exposure'!DK94</f>
        <v>2.2999999999999998</v>
      </c>
      <c r="P90" s="20">
        <f>'[1]Hazard &amp; Exposure'!DG94</f>
        <v>3.3</v>
      </c>
      <c r="Q90" s="20">
        <f>'[1]Hazard &amp; Exposure'!DJ94</f>
        <v>0</v>
      </c>
      <c r="R90" s="20">
        <f t="shared" si="12"/>
        <v>2.9</v>
      </c>
      <c r="S90" s="20">
        <f>[1]Vulnerability!O94</f>
        <v>0</v>
      </c>
      <c r="T90" s="20">
        <f>[1]Vulnerability!E94</f>
        <v>0</v>
      </c>
      <c r="U90" s="20" t="str">
        <f>[1]Vulnerability!H94</f>
        <v>x</v>
      </c>
      <c r="V90" s="20">
        <f>[1]Vulnerability!N94</f>
        <v>0.1</v>
      </c>
      <c r="W90" s="20">
        <f>[1]Vulnerability!AM94</f>
        <v>5</v>
      </c>
      <c r="X90" s="20">
        <f>[1]Vulnerability!T94</f>
        <v>0</v>
      </c>
      <c r="Y90" s="20">
        <f>[1]Vulnerability!AB94</f>
        <v>3.9</v>
      </c>
      <c r="Z90" s="20">
        <f>[1]Vulnerability!AE94</f>
        <v>1.7</v>
      </c>
      <c r="AA90" s="20">
        <f>[1]Vulnerability!AH94</f>
        <v>10</v>
      </c>
      <c r="AB90" s="20">
        <f>[1]Vulnerability!AK94</f>
        <v>9.3000000000000007</v>
      </c>
      <c r="AC90" s="20">
        <f>[1]Vulnerability!AL94</f>
        <v>7.7</v>
      </c>
      <c r="AD90" s="20">
        <f t="shared" si="13"/>
        <v>6.3</v>
      </c>
      <c r="AE90" s="20">
        <f>'[1]Lack of Coping Capacity'!H94</f>
        <v>8</v>
      </c>
      <c r="AF90" s="20" t="str">
        <f>'[1]Lack of Coping Capacity'!D94</f>
        <v>x</v>
      </c>
      <c r="AG90" s="20">
        <f>'[1]Lack of Coping Capacity'!G94</f>
        <v>8</v>
      </c>
      <c r="AH90" s="20">
        <f>'[1]Lack of Coping Capacity'!AA94</f>
        <v>3.8</v>
      </c>
      <c r="AI90" s="20">
        <f>'[1]Lack of Coping Capacity'!M94</f>
        <v>7.3</v>
      </c>
      <c r="AJ90" s="20">
        <f>'[1]Lack of Coping Capacity'!R94</f>
        <v>3.4</v>
      </c>
      <c r="AK90" s="20">
        <f>'[1]Lack of Coping Capacity'!Z94</f>
        <v>0.7</v>
      </c>
      <c r="AL90" s="23">
        <f>'[1]Imputed and missing data hidden'!BY90</f>
        <v>17</v>
      </c>
      <c r="AM90" s="24">
        <f t="shared" si="14"/>
        <v>0.33333333333333331</v>
      </c>
      <c r="AN90" s="23" t="str">
        <f t="shared" si="15"/>
        <v/>
      </c>
      <c r="AO90" s="25">
        <f>'[1]Indicator Date hidden2'!BZ91</f>
        <v>0.40350877192982454</v>
      </c>
    </row>
    <row r="91" spans="1:41" x14ac:dyDescent="0.3">
      <c r="A91" s="19" t="str">
        <f>'[1]Indicator Data'!A95</f>
        <v>Korea Republic of</v>
      </c>
      <c r="B91" s="19" t="str">
        <f>'[1]Indicator Data'!B95</f>
        <v>KOR</v>
      </c>
      <c r="C91" s="20">
        <f t="shared" si="8"/>
        <v>1.9</v>
      </c>
      <c r="D91" s="20" t="str">
        <f t="shared" si="9"/>
        <v>Very Low</v>
      </c>
      <c r="E91" s="21">
        <f t="shared" si="10"/>
        <v>153</v>
      </c>
      <c r="F91" s="22">
        <f>VLOOKUP($B91,'[1]Lack of Reliability Index'!$A$2:$H$192,8,FALSE)</f>
        <v>5.5601990049751242</v>
      </c>
      <c r="G91" s="20">
        <f t="shared" si="11"/>
        <v>3.5</v>
      </c>
      <c r="H91" s="20">
        <f>'[1]Hazard &amp; Exposure'!DD95</f>
        <v>5.9</v>
      </c>
      <c r="I91" s="20">
        <f>'[1]Hazard &amp; Exposure'!AO95</f>
        <v>7.3</v>
      </c>
      <c r="J91" s="20">
        <f>'[1]Hazard &amp; Exposure'!AP95</f>
        <v>4.7</v>
      </c>
      <c r="K91" s="20">
        <f>'[1]Hazard &amp; Exposure'!AQ95</f>
        <v>7.6</v>
      </c>
      <c r="L91" s="20">
        <f>'[1]Hazard &amp; Exposure'!AR95</f>
        <v>8.5</v>
      </c>
      <c r="M91" s="20">
        <f>'[1]Hazard &amp; Exposure'!AU95</f>
        <v>0.3</v>
      </c>
      <c r="N91" s="20">
        <f>'[1]Hazard &amp; Exposure'!DC95</f>
        <v>2.5</v>
      </c>
      <c r="O91" s="20">
        <f>'[1]Hazard &amp; Exposure'!DK95</f>
        <v>0</v>
      </c>
      <c r="P91" s="20">
        <f>'[1]Hazard &amp; Exposure'!DG95</f>
        <v>0</v>
      </c>
      <c r="Q91" s="20">
        <f>'[1]Hazard &amp; Exposure'!DJ95</f>
        <v>0</v>
      </c>
      <c r="R91" s="20">
        <f t="shared" si="12"/>
        <v>1.3</v>
      </c>
      <c r="S91" s="20">
        <f>[1]Vulnerability!O95</f>
        <v>0.5</v>
      </c>
      <c r="T91" s="20">
        <f>[1]Vulnerability!E95</f>
        <v>0.3</v>
      </c>
      <c r="U91" s="20">
        <f>[1]Vulnerability!H95</f>
        <v>1.3</v>
      </c>
      <c r="V91" s="20">
        <f>[1]Vulnerability!N95</f>
        <v>0.1</v>
      </c>
      <c r="W91" s="20">
        <f>[1]Vulnerability!AM95</f>
        <v>2.1</v>
      </c>
      <c r="X91" s="20">
        <f>[1]Vulnerability!T95</f>
        <v>3.6</v>
      </c>
      <c r="Y91" s="20">
        <f>[1]Vulnerability!AB95</f>
        <v>0.4</v>
      </c>
      <c r="Z91" s="20">
        <f>[1]Vulnerability!AE95</f>
        <v>0.2</v>
      </c>
      <c r="AA91" s="20">
        <f>[1]Vulnerability!AH95</f>
        <v>0.1</v>
      </c>
      <c r="AB91" s="20">
        <f>[1]Vulnerability!AK95</f>
        <v>0.6</v>
      </c>
      <c r="AC91" s="20">
        <f>[1]Vulnerability!AL95</f>
        <v>0.3</v>
      </c>
      <c r="AD91" s="20">
        <f t="shared" si="13"/>
        <v>1.6</v>
      </c>
      <c r="AE91" s="20">
        <f>'[1]Lack of Coping Capacity'!H95</f>
        <v>2.2999999999999998</v>
      </c>
      <c r="AF91" s="20">
        <f>'[1]Lack of Coping Capacity'!D95</f>
        <v>1.5</v>
      </c>
      <c r="AG91" s="20">
        <f>'[1]Lack of Coping Capacity'!G95</f>
        <v>3.1</v>
      </c>
      <c r="AH91" s="20">
        <f>'[1]Lack of Coping Capacity'!AA95</f>
        <v>0.8</v>
      </c>
      <c r="AI91" s="20">
        <f>'[1]Lack of Coping Capacity'!M95</f>
        <v>1.3</v>
      </c>
      <c r="AJ91" s="20">
        <f>'[1]Lack of Coping Capacity'!R95</f>
        <v>0</v>
      </c>
      <c r="AK91" s="20">
        <f>'[1]Lack of Coping Capacity'!Z95</f>
        <v>1.1000000000000001</v>
      </c>
      <c r="AL91" s="23">
        <f>'[1]Imputed and missing data hidden'!BY91</f>
        <v>11</v>
      </c>
      <c r="AM91" s="24">
        <f t="shared" si="14"/>
        <v>0.21568627450980393</v>
      </c>
      <c r="AN91" s="23" t="str">
        <f t="shared" si="15"/>
        <v/>
      </c>
      <c r="AO91" s="25">
        <f>'[1]Indicator Date hidden2'!BZ92</f>
        <v>0.4925373134328358</v>
      </c>
    </row>
    <row r="92" spans="1:41" x14ac:dyDescent="0.3">
      <c r="A92" s="19" t="str">
        <f>'[1]Indicator Data'!A96</f>
        <v>Kuwait</v>
      </c>
      <c r="B92" s="19" t="str">
        <f>'[1]Indicator Data'!B96</f>
        <v>KWT</v>
      </c>
      <c r="C92" s="20">
        <f t="shared" si="8"/>
        <v>1.8</v>
      </c>
      <c r="D92" s="20" t="str">
        <f t="shared" si="9"/>
        <v>Very Low</v>
      </c>
      <c r="E92" s="21">
        <f t="shared" si="10"/>
        <v>160</v>
      </c>
      <c r="F92" s="22">
        <f>VLOOKUP($B92,'[1]Lack of Reliability Index'!$A$2:$H$192,8,FALSE)</f>
        <v>5.2166666666666668</v>
      </c>
      <c r="G92" s="20">
        <f t="shared" si="11"/>
        <v>1.2</v>
      </c>
      <c r="H92" s="20">
        <f>'[1]Hazard &amp; Exposure'!DD96</f>
        <v>1.6</v>
      </c>
      <c r="I92" s="20">
        <f>'[1]Hazard &amp; Exposure'!AO96</f>
        <v>0.2</v>
      </c>
      <c r="J92" s="20">
        <f>'[1]Hazard &amp; Exposure'!AP96</f>
        <v>1.3</v>
      </c>
      <c r="K92" s="20">
        <f>'[1]Hazard &amp; Exposure'!AQ96</f>
        <v>0</v>
      </c>
      <c r="L92" s="20">
        <f>'[1]Hazard &amp; Exposure'!AR96</f>
        <v>0</v>
      </c>
      <c r="M92" s="20">
        <f>'[1]Hazard &amp; Exposure'!AU96</f>
        <v>3.4</v>
      </c>
      <c r="N92" s="20">
        <f>'[1]Hazard &amp; Exposure'!DC96</f>
        <v>3.8</v>
      </c>
      <c r="O92" s="20">
        <f>'[1]Hazard &amp; Exposure'!DK96</f>
        <v>0.8</v>
      </c>
      <c r="P92" s="20">
        <f>'[1]Hazard &amp; Exposure'!DG96</f>
        <v>1.2</v>
      </c>
      <c r="Q92" s="20">
        <f>'[1]Hazard &amp; Exposure'!DJ96</f>
        <v>0</v>
      </c>
      <c r="R92" s="20">
        <f t="shared" si="12"/>
        <v>1.5</v>
      </c>
      <c r="S92" s="20">
        <f>[1]Vulnerability!O96</f>
        <v>1.8</v>
      </c>
      <c r="T92" s="20">
        <f>[1]Vulnerability!E96</f>
        <v>1.9</v>
      </c>
      <c r="U92" s="20">
        <f>[1]Vulnerability!H96</f>
        <v>3.2</v>
      </c>
      <c r="V92" s="20">
        <f>[1]Vulnerability!N96</f>
        <v>0</v>
      </c>
      <c r="W92" s="20">
        <f>[1]Vulnerability!AM96</f>
        <v>1.1000000000000001</v>
      </c>
      <c r="X92" s="20">
        <f>[1]Vulnerability!T96</f>
        <v>1.7</v>
      </c>
      <c r="Y92" s="20">
        <f>[1]Vulnerability!AB96</f>
        <v>0.2</v>
      </c>
      <c r="Z92" s="20">
        <f>[1]Vulnerability!AE96</f>
        <v>0.7</v>
      </c>
      <c r="AA92" s="20">
        <f>[1]Vulnerability!AH96</f>
        <v>0</v>
      </c>
      <c r="AB92" s="20">
        <f>[1]Vulnerability!AK96</f>
        <v>0.7</v>
      </c>
      <c r="AC92" s="20">
        <f>[1]Vulnerability!AL96</f>
        <v>0.4</v>
      </c>
      <c r="AD92" s="20">
        <f t="shared" si="13"/>
        <v>3.5</v>
      </c>
      <c r="AE92" s="20">
        <f>'[1]Lack of Coping Capacity'!H96</f>
        <v>5.4</v>
      </c>
      <c r="AF92" s="20" t="str">
        <f>'[1]Lack of Coping Capacity'!D96</f>
        <v>x</v>
      </c>
      <c r="AG92" s="20">
        <f>'[1]Lack of Coping Capacity'!G96</f>
        <v>5.4</v>
      </c>
      <c r="AH92" s="20">
        <f>'[1]Lack of Coping Capacity'!AA96</f>
        <v>1.1000000000000001</v>
      </c>
      <c r="AI92" s="20">
        <f>'[1]Lack of Coping Capacity'!M96</f>
        <v>0.5</v>
      </c>
      <c r="AJ92" s="20">
        <f>'[1]Lack of Coping Capacity'!R96</f>
        <v>1.6</v>
      </c>
      <c r="AK92" s="20">
        <f>'[1]Lack of Coping Capacity'!Z96</f>
        <v>1.2</v>
      </c>
      <c r="AL92" s="23">
        <f>'[1]Imputed and missing data hidden'!BY92</f>
        <v>13</v>
      </c>
      <c r="AM92" s="24">
        <f t="shared" si="14"/>
        <v>0.25490196078431371</v>
      </c>
      <c r="AN92" s="23" t="str">
        <f t="shared" si="15"/>
        <v/>
      </c>
      <c r="AO92" s="25">
        <f>'[1]Indicator Date hidden2'!BZ93</f>
        <v>0.328125</v>
      </c>
    </row>
    <row r="93" spans="1:41" x14ac:dyDescent="0.3">
      <c r="A93" s="19" t="str">
        <f>'[1]Indicator Data'!A97</f>
        <v>Kyrgyzstan</v>
      </c>
      <c r="B93" s="19" t="str">
        <f>'[1]Indicator Data'!B97</f>
        <v>KGZ</v>
      </c>
      <c r="C93" s="20">
        <f t="shared" si="8"/>
        <v>3.3</v>
      </c>
      <c r="D93" s="20" t="str">
        <f t="shared" si="9"/>
        <v>Low</v>
      </c>
      <c r="E93" s="21">
        <f t="shared" si="10"/>
        <v>106</v>
      </c>
      <c r="F93" s="22">
        <f>VLOOKUP($B93,'[1]Lack of Reliability Index'!$A$2:$H$192,8,FALSE)</f>
        <v>2.7911111111111104</v>
      </c>
      <c r="G93" s="20">
        <f t="shared" si="11"/>
        <v>3.7</v>
      </c>
      <c r="H93" s="20">
        <f>'[1]Hazard &amp; Exposure'!DD97</f>
        <v>5</v>
      </c>
      <c r="I93" s="20">
        <f>'[1]Hazard &amp; Exposure'!AO97</f>
        <v>8.6</v>
      </c>
      <c r="J93" s="20">
        <f>'[1]Hazard &amp; Exposure'!AP97</f>
        <v>5.6</v>
      </c>
      <c r="K93" s="20">
        <f>'[1]Hazard &amp; Exposure'!AQ97</f>
        <v>0</v>
      </c>
      <c r="L93" s="20">
        <f>'[1]Hazard &amp; Exposure'!AR97</f>
        <v>0</v>
      </c>
      <c r="M93" s="20">
        <f>'[1]Hazard &amp; Exposure'!AU97</f>
        <v>6</v>
      </c>
      <c r="N93" s="20">
        <f>'[1]Hazard &amp; Exposure'!DC97</f>
        <v>5.2</v>
      </c>
      <c r="O93" s="20">
        <f>'[1]Hazard &amp; Exposure'!DK97</f>
        <v>2.2000000000000002</v>
      </c>
      <c r="P93" s="20">
        <f>'[1]Hazard &amp; Exposure'!DG97</f>
        <v>3.2</v>
      </c>
      <c r="Q93" s="20">
        <f>'[1]Hazard &amp; Exposure'!DJ97</f>
        <v>0</v>
      </c>
      <c r="R93" s="20">
        <f t="shared" si="12"/>
        <v>2.2999999999999998</v>
      </c>
      <c r="S93" s="20">
        <f>[1]Vulnerability!O97</f>
        <v>3.2</v>
      </c>
      <c r="T93" s="20">
        <f>[1]Vulnerability!E97</f>
        <v>2.5</v>
      </c>
      <c r="U93" s="20">
        <f>[1]Vulnerability!H97</f>
        <v>3.1</v>
      </c>
      <c r="V93" s="20">
        <f>[1]Vulnerability!N97</f>
        <v>4.7</v>
      </c>
      <c r="W93" s="20">
        <f>[1]Vulnerability!AM97</f>
        <v>1.4</v>
      </c>
      <c r="X93" s="20">
        <f>[1]Vulnerability!T97</f>
        <v>1.4</v>
      </c>
      <c r="Y93" s="20">
        <f>[1]Vulnerability!AB97</f>
        <v>1.6</v>
      </c>
      <c r="Z93" s="20">
        <f>[1]Vulnerability!AE97</f>
        <v>0.9</v>
      </c>
      <c r="AA93" s="20">
        <f>[1]Vulnerability!AH97</f>
        <v>0</v>
      </c>
      <c r="AB93" s="20">
        <f>[1]Vulnerability!AK97</f>
        <v>2.5</v>
      </c>
      <c r="AC93" s="20">
        <f>[1]Vulnerability!AL97</f>
        <v>1.3</v>
      </c>
      <c r="AD93" s="20">
        <f t="shared" si="13"/>
        <v>4.3</v>
      </c>
      <c r="AE93" s="20">
        <f>'[1]Lack of Coping Capacity'!H97</f>
        <v>5.2</v>
      </c>
      <c r="AF93" s="20">
        <f>'[1]Lack of Coping Capacity'!D97</f>
        <v>3.7</v>
      </c>
      <c r="AG93" s="20">
        <f>'[1]Lack of Coping Capacity'!G97</f>
        <v>6.7</v>
      </c>
      <c r="AH93" s="20">
        <f>'[1]Lack of Coping Capacity'!AA97</f>
        <v>3.3</v>
      </c>
      <c r="AI93" s="20">
        <f>'[1]Lack of Coping Capacity'!M97</f>
        <v>2.4</v>
      </c>
      <c r="AJ93" s="20">
        <f>'[1]Lack of Coping Capacity'!R97</f>
        <v>3.7</v>
      </c>
      <c r="AK93" s="20">
        <f>'[1]Lack of Coping Capacity'!Z97</f>
        <v>3.9</v>
      </c>
      <c r="AL93" s="23">
        <f>'[1]Imputed and missing data hidden'!BY93</f>
        <v>3</v>
      </c>
      <c r="AM93" s="24">
        <f t="shared" si="14"/>
        <v>5.8823529411764705E-2</v>
      </c>
      <c r="AN93" s="23" t="str">
        <f t="shared" si="15"/>
        <v/>
      </c>
      <c r="AO93" s="25">
        <f>'[1]Indicator Date hidden2'!BZ94</f>
        <v>0.37333333333333335</v>
      </c>
    </row>
    <row r="94" spans="1:41" x14ac:dyDescent="0.3">
      <c r="A94" s="19" t="str">
        <f>'[1]Indicator Data'!A98</f>
        <v>Lao PDR</v>
      </c>
      <c r="B94" s="19" t="str">
        <f>'[1]Indicator Data'!B98</f>
        <v>LAO</v>
      </c>
      <c r="C94" s="20">
        <f t="shared" si="8"/>
        <v>4.0999999999999996</v>
      </c>
      <c r="D94" s="20" t="str">
        <f t="shared" si="9"/>
        <v>Medium</v>
      </c>
      <c r="E94" s="21">
        <f t="shared" si="10"/>
        <v>79</v>
      </c>
      <c r="F94" s="22">
        <f>VLOOKUP($B94,'[1]Lack of Reliability Index'!$A$2:$H$192,8,FALSE)</f>
        <v>3.3789954337899539</v>
      </c>
      <c r="G94" s="20">
        <f t="shared" si="11"/>
        <v>3.4</v>
      </c>
      <c r="H94" s="20">
        <f>'[1]Hazard &amp; Exposure'!DD98</f>
        <v>5</v>
      </c>
      <c r="I94" s="20">
        <f>'[1]Hazard &amp; Exposure'!AO98</f>
        <v>3.1</v>
      </c>
      <c r="J94" s="20">
        <f>'[1]Hazard &amp; Exposure'!AP98</f>
        <v>9.1</v>
      </c>
      <c r="K94" s="20">
        <f>'[1]Hazard &amp; Exposure'!AQ98</f>
        <v>0</v>
      </c>
      <c r="L94" s="20">
        <f>'[1]Hazard &amp; Exposure'!AR98</f>
        <v>3.3</v>
      </c>
      <c r="M94" s="20">
        <f>'[1]Hazard &amp; Exposure'!AU98</f>
        <v>2.7</v>
      </c>
      <c r="N94" s="20">
        <f>'[1]Hazard &amp; Exposure'!DC98</f>
        <v>6.6</v>
      </c>
      <c r="O94" s="20">
        <f>'[1]Hazard &amp; Exposure'!DK98</f>
        <v>1.3</v>
      </c>
      <c r="P94" s="20">
        <f>'[1]Hazard &amp; Exposure'!DG98</f>
        <v>1.8</v>
      </c>
      <c r="Q94" s="20">
        <f>'[1]Hazard &amp; Exposure'!DJ98</f>
        <v>0</v>
      </c>
      <c r="R94" s="20">
        <f t="shared" si="12"/>
        <v>3.4</v>
      </c>
      <c r="S94" s="20">
        <f>[1]Vulnerability!O98</f>
        <v>5</v>
      </c>
      <c r="T94" s="20">
        <f>[1]Vulnerability!E98</f>
        <v>6.7</v>
      </c>
      <c r="U94" s="20">
        <f>[1]Vulnerability!H98</f>
        <v>4.8</v>
      </c>
      <c r="V94" s="20">
        <f>[1]Vulnerability!N98</f>
        <v>1.7</v>
      </c>
      <c r="W94" s="20">
        <f>[1]Vulnerability!AM98</f>
        <v>1.3</v>
      </c>
      <c r="X94" s="20">
        <f>[1]Vulnerability!T98</f>
        <v>0</v>
      </c>
      <c r="Y94" s="20">
        <f>[1]Vulnerability!AB98</f>
        <v>1.7</v>
      </c>
      <c r="Z94" s="20">
        <f>[1]Vulnerability!AE98</f>
        <v>4.0999999999999996</v>
      </c>
      <c r="AA94" s="20">
        <f>[1]Vulnerability!AH98</f>
        <v>1.9</v>
      </c>
      <c r="AB94" s="20">
        <f>[1]Vulnerability!AK98</f>
        <v>2.1</v>
      </c>
      <c r="AC94" s="20">
        <f>[1]Vulnerability!AL98</f>
        <v>2.5</v>
      </c>
      <c r="AD94" s="20">
        <f t="shared" si="13"/>
        <v>6</v>
      </c>
      <c r="AE94" s="20">
        <f>'[1]Lack of Coping Capacity'!H98</f>
        <v>6.5</v>
      </c>
      <c r="AF94" s="20">
        <f>'[1]Lack of Coping Capacity'!D98</f>
        <v>6.1</v>
      </c>
      <c r="AG94" s="20">
        <f>'[1]Lack of Coping Capacity'!G98</f>
        <v>6.9</v>
      </c>
      <c r="AH94" s="20">
        <f>'[1]Lack of Coping Capacity'!AA98</f>
        <v>5.4</v>
      </c>
      <c r="AI94" s="20">
        <f>'[1]Lack of Coping Capacity'!M98</f>
        <v>4.4000000000000004</v>
      </c>
      <c r="AJ94" s="20">
        <f>'[1]Lack of Coping Capacity'!R98</f>
        <v>5.0999999999999996</v>
      </c>
      <c r="AK94" s="20">
        <f>'[1]Lack of Coping Capacity'!Z98</f>
        <v>6.8</v>
      </c>
      <c r="AL94" s="23">
        <f>'[1]Imputed and missing data hidden'!BY94</f>
        <v>5</v>
      </c>
      <c r="AM94" s="24">
        <f t="shared" si="14"/>
        <v>9.8039215686274508E-2</v>
      </c>
      <c r="AN94" s="23" t="str">
        <f t="shared" si="15"/>
        <v/>
      </c>
      <c r="AO94" s="25">
        <f>'[1]Indicator Date hidden2'!BZ95</f>
        <v>0.38356164383561642</v>
      </c>
    </row>
    <row r="95" spans="1:41" x14ac:dyDescent="0.3">
      <c r="A95" s="19" t="str">
        <f>'[1]Indicator Data'!A99</f>
        <v>Latvia</v>
      </c>
      <c r="B95" s="19" t="str">
        <f>'[1]Indicator Data'!B99</f>
        <v>LVA</v>
      </c>
      <c r="C95" s="20">
        <f t="shared" si="8"/>
        <v>1.4</v>
      </c>
      <c r="D95" s="20" t="str">
        <f t="shared" si="9"/>
        <v>Very Low</v>
      </c>
      <c r="E95" s="21">
        <f t="shared" si="10"/>
        <v>176</v>
      </c>
      <c r="F95" s="22">
        <f>VLOOKUP($B95,'[1]Lack of Reliability Index'!$A$2:$H$192,8,FALSE)</f>
        <v>4.4179104477611943</v>
      </c>
      <c r="G95" s="20">
        <f t="shared" si="11"/>
        <v>1.1000000000000001</v>
      </c>
      <c r="H95" s="20">
        <f>'[1]Hazard &amp; Exposure'!DD99</f>
        <v>2.1</v>
      </c>
      <c r="I95" s="20">
        <f>'[1]Hazard &amp; Exposure'!AO99</f>
        <v>0.1</v>
      </c>
      <c r="J95" s="20">
        <f>'[1]Hazard &amp; Exposure'!AP99</f>
        <v>6.5</v>
      </c>
      <c r="K95" s="20">
        <f>'[1]Hazard &amp; Exposure'!AQ99</f>
        <v>0</v>
      </c>
      <c r="L95" s="20">
        <f>'[1]Hazard &amp; Exposure'!AR99</f>
        <v>0</v>
      </c>
      <c r="M95" s="20">
        <f>'[1]Hazard &amp; Exposure'!AU99</f>
        <v>2.4</v>
      </c>
      <c r="N95" s="20">
        <f>'[1]Hazard &amp; Exposure'!DC99</f>
        <v>1</v>
      </c>
      <c r="O95" s="20">
        <f>'[1]Hazard &amp; Exposure'!DK99</f>
        <v>0</v>
      </c>
      <c r="P95" s="20">
        <f>'[1]Hazard &amp; Exposure'!DG99</f>
        <v>0</v>
      </c>
      <c r="Q95" s="20">
        <f>'[1]Hazard &amp; Exposure'!DJ99</f>
        <v>0</v>
      </c>
      <c r="R95" s="20">
        <f t="shared" si="12"/>
        <v>1</v>
      </c>
      <c r="S95" s="20">
        <f>[1]Vulnerability!O99</f>
        <v>1.1000000000000001</v>
      </c>
      <c r="T95" s="20">
        <f>[1]Vulnerability!E99</f>
        <v>0.7</v>
      </c>
      <c r="U95" s="20">
        <f>[1]Vulnerability!H99</f>
        <v>2.4</v>
      </c>
      <c r="V95" s="20">
        <f>[1]Vulnerability!N99</f>
        <v>0.6</v>
      </c>
      <c r="W95" s="20">
        <f>[1]Vulnerability!AM99</f>
        <v>0.9</v>
      </c>
      <c r="X95" s="20">
        <f>[1]Vulnerability!T99</f>
        <v>1.3</v>
      </c>
      <c r="Y95" s="20">
        <f>[1]Vulnerability!AB99</f>
        <v>0.6</v>
      </c>
      <c r="Z95" s="20">
        <f>[1]Vulnerability!AE99</f>
        <v>0.3</v>
      </c>
      <c r="AA95" s="20">
        <f>[1]Vulnerability!AH99</f>
        <v>0</v>
      </c>
      <c r="AB95" s="20">
        <f>[1]Vulnerability!AK99</f>
        <v>1.2</v>
      </c>
      <c r="AC95" s="20">
        <f>[1]Vulnerability!AL99</f>
        <v>0.5</v>
      </c>
      <c r="AD95" s="20">
        <f t="shared" si="13"/>
        <v>2.5</v>
      </c>
      <c r="AE95" s="20">
        <f>'[1]Lack of Coping Capacity'!H99</f>
        <v>3.6</v>
      </c>
      <c r="AF95" s="20" t="str">
        <f>'[1]Lack of Coping Capacity'!D99</f>
        <v>x</v>
      </c>
      <c r="AG95" s="20">
        <f>'[1]Lack of Coping Capacity'!G99</f>
        <v>3.6</v>
      </c>
      <c r="AH95" s="20">
        <f>'[1]Lack of Coping Capacity'!AA99</f>
        <v>1.3</v>
      </c>
      <c r="AI95" s="20">
        <f>'[1]Lack of Coping Capacity'!M99</f>
        <v>1.5</v>
      </c>
      <c r="AJ95" s="20">
        <f>'[1]Lack of Coping Capacity'!R99</f>
        <v>0.7</v>
      </c>
      <c r="AK95" s="20">
        <f>'[1]Lack of Coping Capacity'!Z99</f>
        <v>1.7</v>
      </c>
      <c r="AL95" s="23">
        <f>'[1]Imputed and missing data hidden'!BY95</f>
        <v>10</v>
      </c>
      <c r="AM95" s="24">
        <f t="shared" si="14"/>
        <v>0.19607843137254902</v>
      </c>
      <c r="AN95" s="23" t="str">
        <f t="shared" si="15"/>
        <v/>
      </c>
      <c r="AO95" s="25">
        <f>'[1]Indicator Date hidden2'!BZ96</f>
        <v>0.32835820895522388</v>
      </c>
    </row>
    <row r="96" spans="1:41" x14ac:dyDescent="0.3">
      <c r="A96" s="19" t="str">
        <f>'[1]Indicator Data'!A100</f>
        <v>Lebanon</v>
      </c>
      <c r="B96" s="19" t="str">
        <f>'[1]Indicator Data'!B100</f>
        <v>LBN</v>
      </c>
      <c r="C96" s="20">
        <f t="shared" si="8"/>
        <v>4.9000000000000004</v>
      </c>
      <c r="D96" s="20" t="str">
        <f t="shared" si="9"/>
        <v>Medium</v>
      </c>
      <c r="E96" s="21">
        <f t="shared" si="10"/>
        <v>45</v>
      </c>
      <c r="F96" s="22">
        <f>VLOOKUP($B96,'[1]Lack of Reliability Index'!$A$2:$H$192,8,FALSE)</f>
        <v>4.1004830917874404</v>
      </c>
      <c r="G96" s="20">
        <f t="shared" si="11"/>
        <v>4.4000000000000004</v>
      </c>
      <c r="H96" s="20">
        <f>'[1]Hazard &amp; Exposure'!DD100</f>
        <v>5.2</v>
      </c>
      <c r="I96" s="20">
        <f>'[1]Hazard &amp; Exposure'!AO100</f>
        <v>9.6</v>
      </c>
      <c r="J96" s="20">
        <f>'[1]Hazard &amp; Exposure'!AP100</f>
        <v>1.2</v>
      </c>
      <c r="K96" s="20">
        <f>'[1]Hazard &amp; Exposure'!AQ100</f>
        <v>7.2</v>
      </c>
      <c r="L96" s="20">
        <f>'[1]Hazard &amp; Exposure'!AR100</f>
        <v>0</v>
      </c>
      <c r="M96" s="20">
        <f>'[1]Hazard &amp; Exposure'!AU100</f>
        <v>1.9</v>
      </c>
      <c r="N96" s="20">
        <f>'[1]Hazard &amp; Exposure'!DC100</f>
        <v>3.7</v>
      </c>
      <c r="O96" s="20">
        <f>'[1]Hazard &amp; Exposure'!DK100</f>
        <v>3.6</v>
      </c>
      <c r="P96" s="20">
        <f>'[1]Hazard &amp; Exposure'!DG100</f>
        <v>5.0999999999999996</v>
      </c>
      <c r="Q96" s="20">
        <f>'[1]Hazard &amp; Exposure'!DJ100</f>
        <v>0</v>
      </c>
      <c r="R96" s="20">
        <f t="shared" si="12"/>
        <v>6.2</v>
      </c>
      <c r="S96" s="20">
        <f>[1]Vulnerability!O100</f>
        <v>4</v>
      </c>
      <c r="T96" s="20">
        <f>[1]Vulnerability!E100</f>
        <v>3.1</v>
      </c>
      <c r="U96" s="20">
        <f>[1]Vulnerability!H100</f>
        <v>3.6</v>
      </c>
      <c r="V96" s="20">
        <f>[1]Vulnerability!N100</f>
        <v>6.1</v>
      </c>
      <c r="W96" s="20">
        <f>[1]Vulnerability!AM100</f>
        <v>7.7</v>
      </c>
      <c r="X96" s="20">
        <f>[1]Vulnerability!T100</f>
        <v>10</v>
      </c>
      <c r="Y96" s="20">
        <f>[1]Vulnerability!AB100</f>
        <v>0.1</v>
      </c>
      <c r="Z96" s="20">
        <f>[1]Vulnerability!AE100</f>
        <v>0.6</v>
      </c>
      <c r="AA96" s="20">
        <f>[1]Vulnerability!AH100</f>
        <v>0</v>
      </c>
      <c r="AB96" s="20">
        <f>[1]Vulnerability!AK100</f>
        <v>2.8</v>
      </c>
      <c r="AC96" s="20">
        <f>[1]Vulnerability!AL100</f>
        <v>0.9</v>
      </c>
      <c r="AD96" s="20">
        <f t="shared" si="13"/>
        <v>4.3</v>
      </c>
      <c r="AE96" s="20">
        <f>'[1]Lack of Coping Capacity'!H100</f>
        <v>5.9</v>
      </c>
      <c r="AF96" s="20">
        <f>'[1]Lack of Coping Capacity'!D100</f>
        <v>4.7</v>
      </c>
      <c r="AG96" s="20">
        <f>'[1]Lack of Coping Capacity'!G100</f>
        <v>7.1</v>
      </c>
      <c r="AH96" s="20">
        <f>'[1]Lack of Coping Capacity'!AA100</f>
        <v>2.2999999999999998</v>
      </c>
      <c r="AI96" s="20">
        <f>'[1]Lack of Coping Capacity'!M100</f>
        <v>2.6</v>
      </c>
      <c r="AJ96" s="20">
        <f>'[1]Lack of Coping Capacity'!R100</f>
        <v>0.6</v>
      </c>
      <c r="AK96" s="20">
        <f>'[1]Lack of Coping Capacity'!Z100</f>
        <v>3.8</v>
      </c>
      <c r="AL96" s="23">
        <f>'[1]Imputed and missing data hidden'!BY96</f>
        <v>9</v>
      </c>
      <c r="AM96" s="24">
        <f t="shared" si="14"/>
        <v>0.17647058823529413</v>
      </c>
      <c r="AN96" s="23" t="str">
        <f t="shared" si="15"/>
        <v/>
      </c>
      <c r="AO96" s="25">
        <f>'[1]Indicator Date hidden2'!BZ97</f>
        <v>0.3188405797101449</v>
      </c>
    </row>
    <row r="97" spans="1:41" x14ac:dyDescent="0.3">
      <c r="A97" s="19" t="str">
        <f>'[1]Indicator Data'!A101</f>
        <v>Lesotho</v>
      </c>
      <c r="B97" s="19" t="str">
        <f>'[1]Indicator Data'!B101</f>
        <v>LSO</v>
      </c>
      <c r="C97" s="20">
        <f t="shared" si="8"/>
        <v>4.0999999999999996</v>
      </c>
      <c r="D97" s="20" t="str">
        <f t="shared" si="9"/>
        <v>Medium</v>
      </c>
      <c r="E97" s="21">
        <f t="shared" si="10"/>
        <v>79</v>
      </c>
      <c r="F97" s="22">
        <f>VLOOKUP($B97,'[1]Lack of Reliability Index'!$A$2:$H$192,8,FALSE)</f>
        <v>3.0518518518518505</v>
      </c>
      <c r="G97" s="20">
        <f t="shared" si="11"/>
        <v>1.7</v>
      </c>
      <c r="H97" s="20">
        <f>'[1]Hazard &amp; Exposure'!DD101</f>
        <v>2.6</v>
      </c>
      <c r="I97" s="20">
        <f>'[1]Hazard &amp; Exposure'!AO101</f>
        <v>0.1</v>
      </c>
      <c r="J97" s="20">
        <f>'[1]Hazard &amp; Exposure'!AP101</f>
        <v>3</v>
      </c>
      <c r="K97" s="20">
        <f>'[1]Hazard &amp; Exposure'!AQ101</f>
        <v>0</v>
      </c>
      <c r="L97" s="20">
        <f>'[1]Hazard &amp; Exposure'!AR101</f>
        <v>0</v>
      </c>
      <c r="M97" s="20">
        <f>'[1]Hazard &amp; Exposure'!AU101</f>
        <v>6.6</v>
      </c>
      <c r="N97" s="20">
        <f>'[1]Hazard &amp; Exposure'!DC101</f>
        <v>3.4</v>
      </c>
      <c r="O97" s="20">
        <f>'[1]Hazard &amp; Exposure'!DK101</f>
        <v>0.8</v>
      </c>
      <c r="P97" s="20">
        <f>'[1]Hazard &amp; Exposure'!DG101</f>
        <v>1.1000000000000001</v>
      </c>
      <c r="Q97" s="20">
        <f>'[1]Hazard &amp; Exposure'!DJ101</f>
        <v>0</v>
      </c>
      <c r="R97" s="20">
        <f t="shared" si="12"/>
        <v>5.8</v>
      </c>
      <c r="S97" s="20">
        <f>[1]Vulnerability!O101</f>
        <v>6.3</v>
      </c>
      <c r="T97" s="20">
        <f>[1]Vulnerability!E101</f>
        <v>7.3</v>
      </c>
      <c r="U97" s="20">
        <f>[1]Vulnerability!H101</f>
        <v>6.2</v>
      </c>
      <c r="V97" s="20">
        <f>[1]Vulnerability!N101</f>
        <v>4.4000000000000004</v>
      </c>
      <c r="W97" s="20">
        <f>[1]Vulnerability!AM101</f>
        <v>5.3</v>
      </c>
      <c r="X97" s="20">
        <f>[1]Vulnerability!T101</f>
        <v>1.1000000000000001</v>
      </c>
      <c r="Y97" s="20">
        <f>[1]Vulnerability!AB101</f>
        <v>7.3</v>
      </c>
      <c r="Z97" s="20">
        <f>[1]Vulnerability!AE101</f>
        <v>4.5</v>
      </c>
      <c r="AA97" s="20">
        <f>[1]Vulnerability!AH101</f>
        <v>10</v>
      </c>
      <c r="AB97" s="20">
        <f>[1]Vulnerability!AK101</f>
        <v>6.5</v>
      </c>
      <c r="AC97" s="20">
        <f>[1]Vulnerability!AL101</f>
        <v>7.7</v>
      </c>
      <c r="AD97" s="20">
        <f t="shared" si="13"/>
        <v>6.8</v>
      </c>
      <c r="AE97" s="20">
        <f>'[1]Lack of Coping Capacity'!H101</f>
        <v>7.4</v>
      </c>
      <c r="AF97" s="20">
        <f>'[1]Lack of Coping Capacity'!D101</f>
        <v>8.4</v>
      </c>
      <c r="AG97" s="20">
        <f>'[1]Lack of Coping Capacity'!G101</f>
        <v>6.3</v>
      </c>
      <c r="AH97" s="20">
        <f>'[1]Lack of Coping Capacity'!AA101</f>
        <v>6.2</v>
      </c>
      <c r="AI97" s="20">
        <f>'[1]Lack of Coping Capacity'!M101</f>
        <v>5.9</v>
      </c>
      <c r="AJ97" s="20">
        <f>'[1]Lack of Coping Capacity'!R101</f>
        <v>7</v>
      </c>
      <c r="AK97" s="20">
        <f>'[1]Lack of Coping Capacity'!Z101</f>
        <v>5.8</v>
      </c>
      <c r="AL97" s="23">
        <f>'[1]Imputed and missing data hidden'!BY97</f>
        <v>2</v>
      </c>
      <c r="AM97" s="24">
        <f t="shared" si="14"/>
        <v>3.9215686274509803E-2</v>
      </c>
      <c r="AN97" s="23" t="str">
        <f t="shared" si="15"/>
        <v/>
      </c>
      <c r="AO97" s="25">
        <f>'[1]Indicator Date hidden2'!BZ98</f>
        <v>0.47222222222222221</v>
      </c>
    </row>
    <row r="98" spans="1:41" x14ac:dyDescent="0.3">
      <c r="A98" s="19" t="str">
        <f>'[1]Indicator Data'!A102</f>
        <v>Liberia</v>
      </c>
      <c r="B98" s="19" t="str">
        <f>'[1]Indicator Data'!B102</f>
        <v>LBR</v>
      </c>
      <c r="C98" s="20">
        <f t="shared" si="8"/>
        <v>5.4</v>
      </c>
      <c r="D98" s="20" t="str">
        <f t="shared" si="9"/>
        <v>High</v>
      </c>
      <c r="E98" s="21">
        <f t="shared" si="10"/>
        <v>29</v>
      </c>
      <c r="F98" s="22">
        <f>VLOOKUP($B98,'[1]Lack of Reliability Index'!$A$2:$H$192,8,FALSE)</f>
        <v>3.5380281690140833</v>
      </c>
      <c r="G98" s="20">
        <f t="shared" si="11"/>
        <v>3.2</v>
      </c>
      <c r="H98" s="20">
        <f>'[1]Hazard &amp; Exposure'!DD102</f>
        <v>4</v>
      </c>
      <c r="I98" s="20">
        <f>'[1]Hazard &amp; Exposure'!AO102</f>
        <v>0.1</v>
      </c>
      <c r="J98" s="20">
        <f>'[1]Hazard &amp; Exposure'!AP102</f>
        <v>6.2</v>
      </c>
      <c r="K98" s="20">
        <f>'[1]Hazard &amp; Exposure'!AQ102</f>
        <v>5.5</v>
      </c>
      <c r="L98" s="20">
        <f>'[1]Hazard &amp; Exposure'!AR102</f>
        <v>0</v>
      </c>
      <c r="M98" s="20">
        <f>'[1]Hazard &amp; Exposure'!AU102</f>
        <v>0.5</v>
      </c>
      <c r="N98" s="20">
        <f>'[1]Hazard &amp; Exposure'!DC102</f>
        <v>7.4</v>
      </c>
      <c r="O98" s="20">
        <f>'[1]Hazard &amp; Exposure'!DK102</f>
        <v>2.2000000000000002</v>
      </c>
      <c r="P98" s="20">
        <f>'[1]Hazard &amp; Exposure'!DG102</f>
        <v>3.2</v>
      </c>
      <c r="Q98" s="20">
        <f>'[1]Hazard &amp; Exposure'!DJ102</f>
        <v>0</v>
      </c>
      <c r="R98" s="20">
        <f t="shared" si="12"/>
        <v>6.3</v>
      </c>
      <c r="S98" s="20">
        <f>[1]Vulnerability!O102</f>
        <v>7.3</v>
      </c>
      <c r="T98" s="20">
        <f>[1]Vulnerability!E102</f>
        <v>8.9</v>
      </c>
      <c r="U98" s="20">
        <f>[1]Vulnerability!H102</f>
        <v>5.7</v>
      </c>
      <c r="V98" s="20">
        <f>[1]Vulnerability!N102</f>
        <v>5.5</v>
      </c>
      <c r="W98" s="20">
        <f>[1]Vulnerability!AM102</f>
        <v>5.0999999999999996</v>
      </c>
      <c r="X98" s="20">
        <f>[1]Vulnerability!T102</f>
        <v>4.4000000000000004</v>
      </c>
      <c r="Y98" s="20">
        <f>[1]Vulnerability!AB102</f>
        <v>6.1</v>
      </c>
      <c r="Z98" s="20">
        <f>[1]Vulnerability!AE102</f>
        <v>4.8</v>
      </c>
      <c r="AA98" s="20">
        <f>[1]Vulnerability!AH102</f>
        <v>0</v>
      </c>
      <c r="AB98" s="20">
        <f>[1]Vulnerability!AK102</f>
        <v>8.6</v>
      </c>
      <c r="AC98" s="20">
        <f>[1]Vulnerability!AL102</f>
        <v>5.7</v>
      </c>
      <c r="AD98" s="20">
        <f t="shared" si="13"/>
        <v>7.8</v>
      </c>
      <c r="AE98" s="20">
        <f>'[1]Lack of Coping Capacity'!H102</f>
        <v>7.5</v>
      </c>
      <c r="AF98" s="20" t="str">
        <f>'[1]Lack of Coping Capacity'!D102</f>
        <v>x</v>
      </c>
      <c r="AG98" s="20">
        <f>'[1]Lack of Coping Capacity'!G102</f>
        <v>7.5</v>
      </c>
      <c r="AH98" s="20">
        <f>'[1]Lack of Coping Capacity'!AA102</f>
        <v>8.1</v>
      </c>
      <c r="AI98" s="20">
        <f>'[1]Lack of Coping Capacity'!M102</f>
        <v>8.1</v>
      </c>
      <c r="AJ98" s="20">
        <f>'[1]Lack of Coping Capacity'!R102</f>
        <v>7.9</v>
      </c>
      <c r="AK98" s="20">
        <f>'[1]Lack of Coping Capacity'!Z102</f>
        <v>8.3000000000000007</v>
      </c>
      <c r="AL98" s="23">
        <f>'[1]Imputed and missing data hidden'!BY98</f>
        <v>2</v>
      </c>
      <c r="AM98" s="24">
        <f t="shared" si="14"/>
        <v>3.9215686274509803E-2</v>
      </c>
      <c r="AN98" s="23" t="str">
        <f t="shared" si="15"/>
        <v/>
      </c>
      <c r="AO98" s="25">
        <f>'[1]Indicator Date hidden2'!BZ99</f>
        <v>0.56338028169014087</v>
      </c>
    </row>
    <row r="99" spans="1:41" x14ac:dyDescent="0.3">
      <c r="A99" s="19" t="str">
        <f>'[1]Indicator Data'!A103</f>
        <v>Libya</v>
      </c>
      <c r="B99" s="19" t="str">
        <f>'[1]Indicator Data'!B103</f>
        <v>LBY</v>
      </c>
      <c r="C99" s="20">
        <f t="shared" si="8"/>
        <v>6.2</v>
      </c>
      <c r="D99" s="20" t="str">
        <f t="shared" si="9"/>
        <v>High</v>
      </c>
      <c r="E99" s="21">
        <f t="shared" si="10"/>
        <v>18</v>
      </c>
      <c r="F99" s="22">
        <f>VLOOKUP($B99,'[1]Lack of Reliability Index'!$A$2:$H$192,8,FALSE)</f>
        <v>6.5656565656565657</v>
      </c>
      <c r="G99" s="20">
        <f t="shared" si="11"/>
        <v>8.1999999999999993</v>
      </c>
      <c r="H99" s="20">
        <f>'[1]Hazard &amp; Exposure'!DD103</f>
        <v>3.7</v>
      </c>
      <c r="I99" s="20">
        <f>'[1]Hazard &amp; Exposure'!AO103</f>
        <v>1.9</v>
      </c>
      <c r="J99" s="20">
        <f>'[1]Hazard &amp; Exposure'!AP103</f>
        <v>2.6</v>
      </c>
      <c r="K99" s="20">
        <f>'[1]Hazard &amp; Exposure'!AQ103</f>
        <v>7.3</v>
      </c>
      <c r="L99" s="20">
        <f>'[1]Hazard &amp; Exposure'!AR103</f>
        <v>0</v>
      </c>
      <c r="M99" s="20">
        <f>'[1]Hazard &amp; Exposure'!AU103</f>
        <v>5</v>
      </c>
      <c r="N99" s="20">
        <f>'[1]Hazard &amp; Exposure'!DC103</f>
        <v>3</v>
      </c>
      <c r="O99" s="20">
        <f>'[1]Hazard &amp; Exposure'!DK103</f>
        <v>10</v>
      </c>
      <c r="P99" s="20">
        <f>'[1]Hazard &amp; Exposure'!DG103</f>
        <v>10</v>
      </c>
      <c r="Q99" s="20">
        <f>'[1]Hazard &amp; Exposure'!DJ103</f>
        <v>10</v>
      </c>
      <c r="R99" s="20">
        <f t="shared" si="12"/>
        <v>4.3</v>
      </c>
      <c r="S99" s="20">
        <f>[1]Vulnerability!O103</f>
        <v>2.8</v>
      </c>
      <c r="T99" s="20">
        <f>[1]Vulnerability!E103</f>
        <v>3.4</v>
      </c>
      <c r="U99" s="20">
        <f>[1]Vulnerability!H103</f>
        <v>3.4</v>
      </c>
      <c r="V99" s="20">
        <f>[1]Vulnerability!N103</f>
        <v>1</v>
      </c>
      <c r="W99" s="20">
        <f>[1]Vulnerability!AM103</f>
        <v>5.5</v>
      </c>
      <c r="X99" s="20">
        <f>[1]Vulnerability!T103</f>
        <v>8</v>
      </c>
      <c r="Y99" s="20">
        <f>[1]Vulnerability!AB103</f>
        <v>0.5</v>
      </c>
      <c r="Z99" s="20">
        <f>[1]Vulnerability!AE103</f>
        <v>1.8</v>
      </c>
      <c r="AA99" s="20">
        <f>[1]Vulnerability!AH103</f>
        <v>0.1</v>
      </c>
      <c r="AB99" s="20">
        <f>[1]Vulnerability!AK103</f>
        <v>1.3</v>
      </c>
      <c r="AC99" s="20">
        <f>[1]Vulnerability!AL103</f>
        <v>0.9</v>
      </c>
      <c r="AD99" s="20">
        <f t="shared" si="13"/>
        <v>6.9</v>
      </c>
      <c r="AE99" s="20">
        <f>'[1]Lack of Coping Capacity'!H103</f>
        <v>8.6</v>
      </c>
      <c r="AF99" s="20" t="str">
        <f>'[1]Lack of Coping Capacity'!D103</f>
        <v>x</v>
      </c>
      <c r="AG99" s="20">
        <f>'[1]Lack of Coping Capacity'!G103</f>
        <v>8.6</v>
      </c>
      <c r="AH99" s="20">
        <f>'[1]Lack of Coping Capacity'!AA103</f>
        <v>4</v>
      </c>
      <c r="AI99" s="20">
        <f>'[1]Lack of Coping Capacity'!M103</f>
        <v>5.5</v>
      </c>
      <c r="AJ99" s="20">
        <f>'[1]Lack of Coping Capacity'!R103</f>
        <v>3.3</v>
      </c>
      <c r="AK99" s="20">
        <f>'[1]Lack of Coping Capacity'!Z103</f>
        <v>3.3</v>
      </c>
      <c r="AL99" s="23">
        <f>'[1]Imputed and missing data hidden'!BY99</f>
        <v>10</v>
      </c>
      <c r="AM99" s="24">
        <f t="shared" si="14"/>
        <v>0.19607843137254902</v>
      </c>
      <c r="AN99" s="23" t="str">
        <f t="shared" si="15"/>
        <v>YES</v>
      </c>
      <c r="AO99" s="25">
        <f>'[1]Indicator Date hidden2'!BZ100</f>
        <v>0.48484848484848486</v>
      </c>
    </row>
    <row r="100" spans="1:41" x14ac:dyDescent="0.3">
      <c r="A100" s="19" t="str">
        <f>'[1]Indicator Data'!A104</f>
        <v>Liechtenstein</v>
      </c>
      <c r="B100" s="19" t="str">
        <f>'[1]Indicator Data'!B104</f>
        <v>LIE</v>
      </c>
      <c r="C100" s="20">
        <f t="shared" si="8"/>
        <v>0.8</v>
      </c>
      <c r="D100" s="20" t="str">
        <f t="shared" si="9"/>
        <v>Very Low</v>
      </c>
      <c r="E100" s="21">
        <f t="shared" si="10"/>
        <v>189</v>
      </c>
      <c r="F100" s="22">
        <f>VLOOKUP($B100,'[1]Lack of Reliability Index'!$A$2:$H$192,8,FALSE)</f>
        <v>6.1132075471698117</v>
      </c>
      <c r="G100" s="20">
        <f t="shared" si="11"/>
        <v>0.7</v>
      </c>
      <c r="H100" s="20">
        <f>'[1]Hazard &amp; Exposure'!DD104</f>
        <v>1.3</v>
      </c>
      <c r="I100" s="20">
        <f>'[1]Hazard &amp; Exposure'!AO104</f>
        <v>5.2</v>
      </c>
      <c r="J100" s="20">
        <f>'[1]Hazard &amp; Exposure'!AP104</f>
        <v>0.1</v>
      </c>
      <c r="K100" s="20">
        <f>'[1]Hazard &amp; Exposure'!AQ104</f>
        <v>0</v>
      </c>
      <c r="L100" s="20">
        <f>'[1]Hazard &amp; Exposure'!AR104</f>
        <v>0</v>
      </c>
      <c r="M100" s="20">
        <f>'[1]Hazard &amp; Exposure'!AU104</f>
        <v>0</v>
      </c>
      <c r="N100" s="20">
        <f>'[1]Hazard &amp; Exposure'!DC104</f>
        <v>1.1000000000000001</v>
      </c>
      <c r="O100" s="20">
        <f>'[1]Hazard &amp; Exposure'!DK104</f>
        <v>0</v>
      </c>
      <c r="P100" s="20">
        <f>'[1]Hazard &amp; Exposure'!DG104</f>
        <v>0</v>
      </c>
      <c r="Q100" s="20">
        <f>'[1]Hazard &amp; Exposure'!DJ104</f>
        <v>0</v>
      </c>
      <c r="R100" s="20">
        <f t="shared" si="12"/>
        <v>0.7</v>
      </c>
      <c r="S100" s="20">
        <f>[1]Vulnerability!O104</f>
        <v>0</v>
      </c>
      <c r="T100" s="20">
        <f>[1]Vulnerability!E104</f>
        <v>0</v>
      </c>
      <c r="U100" s="20" t="str">
        <f>[1]Vulnerability!H104</f>
        <v>x</v>
      </c>
      <c r="V100" s="20">
        <f>[1]Vulnerability!N104</f>
        <v>0</v>
      </c>
      <c r="W100" s="20">
        <f>[1]Vulnerability!AM104</f>
        <v>1.4</v>
      </c>
      <c r="X100" s="20">
        <f>[1]Vulnerability!T104</f>
        <v>2.2999999999999998</v>
      </c>
      <c r="Y100" s="20" t="str">
        <f>[1]Vulnerability!AB104</f>
        <v>x</v>
      </c>
      <c r="Z100" s="20" t="str">
        <f>[1]Vulnerability!AE104</f>
        <v>x</v>
      </c>
      <c r="AA100" s="20">
        <f>[1]Vulnerability!AH104</f>
        <v>0</v>
      </c>
      <c r="AB100" s="20">
        <f>[1]Vulnerability!AK104</f>
        <v>0.7</v>
      </c>
      <c r="AC100" s="20">
        <f>[1]Vulnerability!AL104</f>
        <v>0.4</v>
      </c>
      <c r="AD100" s="20">
        <f t="shared" si="13"/>
        <v>1.2</v>
      </c>
      <c r="AE100" s="20">
        <f>'[1]Lack of Coping Capacity'!H104</f>
        <v>1.6</v>
      </c>
      <c r="AF100" s="20" t="str">
        <f>'[1]Lack of Coping Capacity'!D104</f>
        <v>x</v>
      </c>
      <c r="AG100" s="20">
        <f>'[1]Lack of Coping Capacity'!G104</f>
        <v>1.6</v>
      </c>
      <c r="AH100" s="20">
        <f>'[1]Lack of Coping Capacity'!AA104</f>
        <v>0.7</v>
      </c>
      <c r="AI100" s="20">
        <f>'[1]Lack of Coping Capacity'!M104</f>
        <v>1.3</v>
      </c>
      <c r="AJ100" s="20">
        <f>'[1]Lack of Coping Capacity'!R104</f>
        <v>0</v>
      </c>
      <c r="AK100" s="20" t="str">
        <f>'[1]Lack of Coping Capacity'!Z104</f>
        <v>x</v>
      </c>
      <c r="AL100" s="23">
        <f>'[1]Imputed and missing data hidden'!BY100</f>
        <v>30</v>
      </c>
      <c r="AM100" s="24">
        <f t="shared" si="14"/>
        <v>0.58823529411764708</v>
      </c>
      <c r="AN100" s="23" t="str">
        <f t="shared" si="15"/>
        <v/>
      </c>
      <c r="AO100" s="25">
        <f>'[1]Indicator Date hidden2'!BZ101</f>
        <v>0.39622641509433965</v>
      </c>
    </row>
    <row r="101" spans="1:41" x14ac:dyDescent="0.3">
      <c r="A101" s="19" t="str">
        <f>'[1]Indicator Data'!A105</f>
        <v>Lithuania</v>
      </c>
      <c r="B101" s="19" t="str">
        <f>'[1]Indicator Data'!B105</f>
        <v>LTU</v>
      </c>
      <c r="C101" s="20">
        <f t="shared" si="8"/>
        <v>1.2</v>
      </c>
      <c r="D101" s="20" t="str">
        <f t="shared" si="9"/>
        <v>Very Low</v>
      </c>
      <c r="E101" s="21">
        <f t="shared" si="10"/>
        <v>181</v>
      </c>
      <c r="F101" s="22">
        <f>VLOOKUP($B101,'[1]Lack of Reliability Index'!$A$2:$H$192,8,FALSE)</f>
        <v>5.2935323383084585</v>
      </c>
      <c r="G101" s="20">
        <f t="shared" si="11"/>
        <v>0.8</v>
      </c>
      <c r="H101" s="20">
        <f>'[1]Hazard &amp; Exposure'!DD105</f>
        <v>1.6</v>
      </c>
      <c r="I101" s="20">
        <f>'[1]Hazard &amp; Exposure'!AO105</f>
        <v>0.1</v>
      </c>
      <c r="J101" s="20">
        <f>'[1]Hazard &amp; Exposure'!AP105</f>
        <v>4.7</v>
      </c>
      <c r="K101" s="20">
        <f>'[1]Hazard &amp; Exposure'!AQ105</f>
        <v>0</v>
      </c>
      <c r="L101" s="20">
        <f>'[1]Hazard &amp; Exposure'!AR105</f>
        <v>0</v>
      </c>
      <c r="M101" s="20">
        <f>'[1]Hazard &amp; Exposure'!AU105</f>
        <v>2.7</v>
      </c>
      <c r="N101" s="20">
        <f>'[1]Hazard &amp; Exposure'!DC105</f>
        <v>1</v>
      </c>
      <c r="O101" s="20">
        <f>'[1]Hazard &amp; Exposure'!DK105</f>
        <v>0</v>
      </c>
      <c r="P101" s="20">
        <f>'[1]Hazard &amp; Exposure'!DG105</f>
        <v>0</v>
      </c>
      <c r="Q101" s="20">
        <f>'[1]Hazard &amp; Exposure'!DJ105</f>
        <v>0</v>
      </c>
      <c r="R101" s="20">
        <f t="shared" si="12"/>
        <v>1</v>
      </c>
      <c r="S101" s="20">
        <f>[1]Vulnerability!O105</f>
        <v>0.8</v>
      </c>
      <c r="T101" s="20">
        <f>[1]Vulnerability!E105</f>
        <v>0.4</v>
      </c>
      <c r="U101" s="20">
        <f>[1]Vulnerability!H105</f>
        <v>2.2000000000000002</v>
      </c>
      <c r="V101" s="20">
        <f>[1]Vulnerability!N105</f>
        <v>0.3</v>
      </c>
      <c r="W101" s="20">
        <f>[1]Vulnerability!AM105</f>
        <v>1.2</v>
      </c>
      <c r="X101" s="20">
        <f>[1]Vulnerability!T105</f>
        <v>2</v>
      </c>
      <c r="Y101" s="20">
        <f>[1]Vulnerability!AB105</f>
        <v>0.4</v>
      </c>
      <c r="Z101" s="20">
        <f>[1]Vulnerability!AE105</f>
        <v>0.3</v>
      </c>
      <c r="AA101" s="20">
        <f>[1]Vulnerability!AH105</f>
        <v>0</v>
      </c>
      <c r="AB101" s="20">
        <f>[1]Vulnerability!AK105</f>
        <v>0.7</v>
      </c>
      <c r="AC101" s="20">
        <f>[1]Vulnerability!AL105</f>
        <v>0.4</v>
      </c>
      <c r="AD101" s="20">
        <f t="shared" si="13"/>
        <v>2.2999999999999998</v>
      </c>
      <c r="AE101" s="20">
        <f>'[1]Lack of Coping Capacity'!H105</f>
        <v>3.5</v>
      </c>
      <c r="AF101" s="20" t="str">
        <f>'[1]Lack of Coping Capacity'!D105</f>
        <v>x</v>
      </c>
      <c r="AG101" s="20">
        <f>'[1]Lack of Coping Capacity'!G105</f>
        <v>3.5</v>
      </c>
      <c r="AH101" s="20">
        <f>'[1]Lack of Coping Capacity'!AA105</f>
        <v>0.8</v>
      </c>
      <c r="AI101" s="20">
        <f>'[1]Lack of Coping Capacity'!M105</f>
        <v>0.9</v>
      </c>
      <c r="AJ101" s="20">
        <f>'[1]Lack of Coping Capacity'!R105</f>
        <v>0.4</v>
      </c>
      <c r="AK101" s="20">
        <f>'[1]Lack of Coping Capacity'!Z105</f>
        <v>1.1000000000000001</v>
      </c>
      <c r="AL101" s="23">
        <f>'[1]Imputed and missing data hidden'!BY101</f>
        <v>10</v>
      </c>
      <c r="AM101" s="24">
        <f t="shared" si="14"/>
        <v>0.19607843137254902</v>
      </c>
      <c r="AN101" s="23" t="str">
        <f t="shared" si="15"/>
        <v/>
      </c>
      <c r="AO101" s="25">
        <f>'[1]Indicator Date hidden2'!BZ102</f>
        <v>0.4925373134328358</v>
      </c>
    </row>
    <row r="102" spans="1:41" x14ac:dyDescent="0.3">
      <c r="A102" s="19" t="str">
        <f>'[1]Indicator Data'!A106</f>
        <v>Luxembourg</v>
      </c>
      <c r="B102" s="19" t="str">
        <f>'[1]Indicator Data'!B106</f>
        <v>LUX</v>
      </c>
      <c r="C102" s="20">
        <f t="shared" si="8"/>
        <v>0.9</v>
      </c>
      <c r="D102" s="20" t="str">
        <f t="shared" si="9"/>
        <v>Very Low</v>
      </c>
      <c r="E102" s="21">
        <f t="shared" si="10"/>
        <v>187</v>
      </c>
      <c r="F102" s="22">
        <f>VLOOKUP($B102,'[1]Lack of Reliability Index'!$A$2:$H$192,8,FALSE)</f>
        <v>5.765079365079365</v>
      </c>
      <c r="G102" s="20">
        <f t="shared" si="11"/>
        <v>0.4</v>
      </c>
      <c r="H102" s="20">
        <f>'[1]Hazard &amp; Exposure'!DD106</f>
        <v>0.8</v>
      </c>
      <c r="I102" s="20">
        <f>'[1]Hazard &amp; Exposure'!AO106</f>
        <v>0.2</v>
      </c>
      <c r="J102" s="20">
        <f>'[1]Hazard &amp; Exposure'!AP106</f>
        <v>2</v>
      </c>
      <c r="K102" s="20">
        <f>'[1]Hazard &amp; Exposure'!AQ106</f>
        <v>0</v>
      </c>
      <c r="L102" s="20">
        <f>'[1]Hazard &amp; Exposure'!AR106</f>
        <v>0</v>
      </c>
      <c r="M102" s="20">
        <f>'[1]Hazard &amp; Exposure'!AU106</f>
        <v>1</v>
      </c>
      <c r="N102" s="20">
        <f>'[1]Hazard &amp; Exposure'!DC106</f>
        <v>1.5</v>
      </c>
      <c r="O102" s="20">
        <f>'[1]Hazard &amp; Exposure'!DK106</f>
        <v>0</v>
      </c>
      <c r="P102" s="20">
        <f>'[1]Hazard &amp; Exposure'!DG106</f>
        <v>0</v>
      </c>
      <c r="Q102" s="20">
        <f>'[1]Hazard &amp; Exposure'!DJ106</f>
        <v>0</v>
      </c>
      <c r="R102" s="20">
        <f t="shared" si="12"/>
        <v>1.6</v>
      </c>
      <c r="S102" s="20">
        <f>[1]Vulnerability!O106</f>
        <v>0.6</v>
      </c>
      <c r="T102" s="20">
        <f>[1]Vulnerability!E106</f>
        <v>0</v>
      </c>
      <c r="U102" s="20">
        <f>[1]Vulnerability!H106</f>
        <v>1.8</v>
      </c>
      <c r="V102" s="20">
        <f>[1]Vulnerability!N106</f>
        <v>0.5</v>
      </c>
      <c r="W102" s="20">
        <f>[1]Vulnerability!AM106</f>
        <v>2.5</v>
      </c>
      <c r="X102" s="20">
        <f>[1]Vulnerability!T106</f>
        <v>4.2</v>
      </c>
      <c r="Y102" s="20">
        <f>[1]Vulnerability!AB106</f>
        <v>0.1</v>
      </c>
      <c r="Z102" s="20">
        <f>[1]Vulnerability!AE106</f>
        <v>0.2</v>
      </c>
      <c r="AA102" s="20">
        <f>[1]Vulnerability!AH106</f>
        <v>0.1</v>
      </c>
      <c r="AB102" s="20">
        <f>[1]Vulnerability!AK106</f>
        <v>1</v>
      </c>
      <c r="AC102" s="20">
        <f>[1]Vulnerability!AL106</f>
        <v>0.4</v>
      </c>
      <c r="AD102" s="20">
        <f t="shared" si="13"/>
        <v>1.3</v>
      </c>
      <c r="AE102" s="20">
        <f>'[1]Lack of Coping Capacity'!H106</f>
        <v>1.8</v>
      </c>
      <c r="AF102" s="20" t="str">
        <f>'[1]Lack of Coping Capacity'!D106</f>
        <v>x</v>
      </c>
      <c r="AG102" s="20">
        <f>'[1]Lack of Coping Capacity'!G106</f>
        <v>1.8</v>
      </c>
      <c r="AH102" s="20">
        <f>'[1]Lack of Coping Capacity'!AA106</f>
        <v>0.7</v>
      </c>
      <c r="AI102" s="20">
        <f>'[1]Lack of Coping Capacity'!M106</f>
        <v>1.2</v>
      </c>
      <c r="AJ102" s="20">
        <f>'[1]Lack of Coping Capacity'!R106</f>
        <v>0.1</v>
      </c>
      <c r="AK102" s="20">
        <f>'[1]Lack of Coping Capacity'!Z106</f>
        <v>0.8</v>
      </c>
      <c r="AL102" s="23">
        <f>'[1]Imputed and missing data hidden'!BY102</f>
        <v>14</v>
      </c>
      <c r="AM102" s="24">
        <f t="shared" si="14"/>
        <v>0.27450980392156865</v>
      </c>
      <c r="AN102" s="23" t="str">
        <f t="shared" si="15"/>
        <v/>
      </c>
      <c r="AO102" s="25">
        <f>'[1]Indicator Date hidden2'!BZ103</f>
        <v>0.38095238095238093</v>
      </c>
    </row>
    <row r="103" spans="1:41" x14ac:dyDescent="0.3">
      <c r="A103" s="19" t="str">
        <f>'[1]Indicator Data'!A107</f>
        <v>Madagascar</v>
      </c>
      <c r="B103" s="19" t="str">
        <f>'[1]Indicator Data'!B107</f>
        <v>MDG</v>
      </c>
      <c r="C103" s="20">
        <f t="shared" si="8"/>
        <v>5.0999999999999996</v>
      </c>
      <c r="D103" s="20" t="str">
        <f t="shared" si="9"/>
        <v>High</v>
      </c>
      <c r="E103" s="21">
        <f t="shared" si="10"/>
        <v>41</v>
      </c>
      <c r="F103" s="22">
        <f>VLOOKUP($B103,'[1]Lack of Reliability Index'!$A$2:$H$192,8,FALSE)</f>
        <v>3.6748858447488573</v>
      </c>
      <c r="G103" s="20">
        <f t="shared" si="11"/>
        <v>3.9</v>
      </c>
      <c r="H103" s="20">
        <f>'[1]Hazard &amp; Exposure'!DD107</f>
        <v>6.2</v>
      </c>
      <c r="I103" s="20">
        <f>'[1]Hazard &amp; Exposure'!AO107</f>
        <v>0.1</v>
      </c>
      <c r="J103" s="20">
        <f>'[1]Hazard &amp; Exposure'!AP107</f>
        <v>7.2</v>
      </c>
      <c r="K103" s="20">
        <f>'[1]Hazard &amp; Exposure'!AQ107</f>
        <v>7.8</v>
      </c>
      <c r="L103" s="20">
        <f>'[1]Hazard &amp; Exposure'!AR107</f>
        <v>7.4</v>
      </c>
      <c r="M103" s="20">
        <f>'[1]Hazard &amp; Exposure'!AU107</f>
        <v>4.7</v>
      </c>
      <c r="N103" s="20">
        <f>'[1]Hazard &amp; Exposure'!DC107</f>
        <v>6.9</v>
      </c>
      <c r="O103" s="20">
        <f>'[1]Hazard &amp; Exposure'!DK107</f>
        <v>0.6</v>
      </c>
      <c r="P103" s="20">
        <f>'[1]Hazard &amp; Exposure'!DG107</f>
        <v>0.9</v>
      </c>
      <c r="Q103" s="20">
        <f>'[1]Hazard &amp; Exposure'!DJ107</f>
        <v>0</v>
      </c>
      <c r="R103" s="20">
        <f t="shared" si="12"/>
        <v>5</v>
      </c>
      <c r="S103" s="20">
        <f>[1]Vulnerability!O107</f>
        <v>5.9</v>
      </c>
      <c r="T103" s="20">
        <f>[1]Vulnerability!E107</f>
        <v>8.6999999999999993</v>
      </c>
      <c r="U103" s="20">
        <f>[1]Vulnerability!H107</f>
        <v>4.4000000000000004</v>
      </c>
      <c r="V103" s="20">
        <f>[1]Vulnerability!N107</f>
        <v>1.8</v>
      </c>
      <c r="W103" s="20">
        <f>[1]Vulnerability!AM107</f>
        <v>4</v>
      </c>
      <c r="X103" s="20">
        <f>[1]Vulnerability!T107</f>
        <v>1.3</v>
      </c>
      <c r="Y103" s="20">
        <f>[1]Vulnerability!AB107</f>
        <v>3.9</v>
      </c>
      <c r="Z103" s="20">
        <f>[1]Vulnerability!AE107</f>
        <v>4.9000000000000004</v>
      </c>
      <c r="AA103" s="20">
        <f>[1]Vulnerability!AH107</f>
        <v>2.6</v>
      </c>
      <c r="AB103" s="20">
        <f>[1]Vulnerability!AK107</f>
        <v>9.1999999999999993</v>
      </c>
      <c r="AC103" s="20">
        <f>[1]Vulnerability!AL107</f>
        <v>5.9</v>
      </c>
      <c r="AD103" s="20">
        <f t="shared" si="13"/>
        <v>7</v>
      </c>
      <c r="AE103" s="20">
        <f>'[1]Lack of Coping Capacity'!H107</f>
        <v>6.1</v>
      </c>
      <c r="AF103" s="20">
        <f>'[1]Lack of Coping Capacity'!D107</f>
        <v>4.7</v>
      </c>
      <c r="AG103" s="20">
        <f>'[1]Lack of Coping Capacity'!G107</f>
        <v>7.4</v>
      </c>
      <c r="AH103" s="20">
        <f>'[1]Lack of Coping Capacity'!AA107</f>
        <v>7.8</v>
      </c>
      <c r="AI103" s="20">
        <f>'[1]Lack of Coping Capacity'!M107</f>
        <v>7.5</v>
      </c>
      <c r="AJ103" s="20">
        <f>'[1]Lack of Coping Capacity'!R107</f>
        <v>9.4</v>
      </c>
      <c r="AK103" s="20">
        <f>'[1]Lack of Coping Capacity'!Z107</f>
        <v>6.6</v>
      </c>
      <c r="AL103" s="23">
        <f>'[1]Imputed and missing data hidden'!BY103</f>
        <v>2</v>
      </c>
      <c r="AM103" s="24">
        <f t="shared" si="14"/>
        <v>3.9215686274509803E-2</v>
      </c>
      <c r="AN103" s="23" t="str">
        <f t="shared" si="15"/>
        <v/>
      </c>
      <c r="AO103" s="25">
        <f>'[1]Indicator Date hidden2'!BZ104</f>
        <v>0.58904109589041098</v>
      </c>
    </row>
    <row r="104" spans="1:41" x14ac:dyDescent="0.3">
      <c r="A104" s="19" t="str">
        <f>'[1]Indicator Data'!A108</f>
        <v>Malawi</v>
      </c>
      <c r="B104" s="19" t="str">
        <f>'[1]Indicator Data'!B108</f>
        <v>MWI</v>
      </c>
      <c r="C104" s="20">
        <f t="shared" si="8"/>
        <v>4.7</v>
      </c>
      <c r="D104" s="20" t="str">
        <f t="shared" si="9"/>
        <v>Medium</v>
      </c>
      <c r="E104" s="21">
        <f t="shared" si="10"/>
        <v>52</v>
      </c>
      <c r="F104" s="22">
        <f>VLOOKUP($B104,'[1]Lack of Reliability Index'!$A$2:$H$192,8,FALSE)</f>
        <v>2.3783783783783772</v>
      </c>
      <c r="G104" s="20">
        <f t="shared" si="11"/>
        <v>2.9</v>
      </c>
      <c r="H104" s="20">
        <f>'[1]Hazard &amp; Exposure'!DD108</f>
        <v>4.5999999999999996</v>
      </c>
      <c r="I104" s="20">
        <f>'[1]Hazard &amp; Exposure'!AO108</f>
        <v>6.5</v>
      </c>
      <c r="J104" s="20">
        <f>'[1]Hazard &amp; Exposure'!AP108</f>
        <v>5.3</v>
      </c>
      <c r="K104" s="20">
        <f>'[1]Hazard &amp; Exposure'!AQ108</f>
        <v>0</v>
      </c>
      <c r="L104" s="20">
        <f>'[1]Hazard &amp; Exposure'!AR108</f>
        <v>0.7</v>
      </c>
      <c r="M104" s="20">
        <f>'[1]Hazard &amp; Exposure'!AU108</f>
        <v>5.9</v>
      </c>
      <c r="N104" s="20">
        <f>'[1]Hazard &amp; Exposure'!DC108</f>
        <v>6.6</v>
      </c>
      <c r="O104" s="20">
        <f>'[1]Hazard &amp; Exposure'!DK108</f>
        <v>0.8</v>
      </c>
      <c r="P104" s="20">
        <f>'[1]Hazard &amp; Exposure'!DG108</f>
        <v>1.2</v>
      </c>
      <c r="Q104" s="20">
        <f>'[1]Hazard &amp; Exposure'!DJ108</f>
        <v>0</v>
      </c>
      <c r="R104" s="20">
        <f t="shared" si="12"/>
        <v>5.7</v>
      </c>
      <c r="S104" s="20">
        <f>[1]Vulnerability!O108</f>
        <v>6.7</v>
      </c>
      <c r="T104" s="20">
        <f>[1]Vulnerability!E108</f>
        <v>8.6</v>
      </c>
      <c r="U104" s="20">
        <f>[1]Vulnerability!H108</f>
        <v>6.2</v>
      </c>
      <c r="V104" s="20">
        <f>[1]Vulnerability!N108</f>
        <v>3.2</v>
      </c>
      <c r="W104" s="20">
        <f>[1]Vulnerability!AM108</f>
        <v>4.4000000000000004</v>
      </c>
      <c r="X104" s="20">
        <f>[1]Vulnerability!T108</f>
        <v>4.8</v>
      </c>
      <c r="Y104" s="20">
        <f>[1]Vulnerability!AB108</f>
        <v>6.3</v>
      </c>
      <c r="Z104" s="20">
        <f>[1]Vulnerability!AE108</f>
        <v>2.9</v>
      </c>
      <c r="AA104" s="20">
        <f>[1]Vulnerability!AH108</f>
        <v>1.3</v>
      </c>
      <c r="AB104" s="20">
        <f>[1]Vulnerability!AK108</f>
        <v>4.0999999999999996</v>
      </c>
      <c r="AC104" s="20">
        <f>[1]Vulnerability!AL108</f>
        <v>3.9</v>
      </c>
      <c r="AD104" s="20">
        <f t="shared" si="13"/>
        <v>6.4</v>
      </c>
      <c r="AE104" s="20">
        <f>'[1]Lack of Coping Capacity'!H108</f>
        <v>5.4</v>
      </c>
      <c r="AF104" s="20">
        <f>'[1]Lack of Coping Capacity'!D108</f>
        <v>4</v>
      </c>
      <c r="AG104" s="20">
        <f>'[1]Lack of Coping Capacity'!G108</f>
        <v>6.8</v>
      </c>
      <c r="AH104" s="20">
        <f>'[1]Lack of Coping Capacity'!AA108</f>
        <v>7.3</v>
      </c>
      <c r="AI104" s="20">
        <f>'[1]Lack of Coping Capacity'!M108</f>
        <v>8</v>
      </c>
      <c r="AJ104" s="20">
        <f>'[1]Lack of Coping Capacity'!R108</f>
        <v>7.5</v>
      </c>
      <c r="AK104" s="20">
        <f>'[1]Lack of Coping Capacity'!Z108</f>
        <v>6.4</v>
      </c>
      <c r="AL104" s="23">
        <f>'[1]Imputed and missing data hidden'!BY104</f>
        <v>0</v>
      </c>
      <c r="AM104" s="24">
        <f t="shared" si="14"/>
        <v>0</v>
      </c>
      <c r="AN104" s="23" t="str">
        <f t="shared" si="15"/>
        <v/>
      </c>
      <c r="AO104" s="25">
        <f>'[1]Indicator Date hidden2'!BZ105</f>
        <v>0.44594594594594594</v>
      </c>
    </row>
    <row r="105" spans="1:41" x14ac:dyDescent="0.3">
      <c r="A105" s="19" t="str">
        <f>'[1]Indicator Data'!A109</f>
        <v>Malaysia</v>
      </c>
      <c r="B105" s="19" t="str">
        <f>'[1]Indicator Data'!B109</f>
        <v>MYS</v>
      </c>
      <c r="C105" s="20">
        <f t="shared" si="8"/>
        <v>3.1</v>
      </c>
      <c r="D105" s="20" t="str">
        <f t="shared" si="9"/>
        <v>Low</v>
      </c>
      <c r="E105" s="21">
        <f t="shared" si="10"/>
        <v>111</v>
      </c>
      <c r="F105" s="22">
        <f>VLOOKUP($B105,'[1]Lack of Reliability Index'!$A$2:$H$192,8,FALSE)</f>
        <v>4.9855072463768115</v>
      </c>
      <c r="G105" s="20">
        <f t="shared" si="11"/>
        <v>3.1</v>
      </c>
      <c r="H105" s="20">
        <f>'[1]Hazard &amp; Exposure'!DD109</f>
        <v>4.9000000000000004</v>
      </c>
      <c r="I105" s="20">
        <f>'[1]Hazard &amp; Exposure'!AO109</f>
        <v>2.2999999999999998</v>
      </c>
      <c r="J105" s="20">
        <f>'[1]Hazard &amp; Exposure'!AP109</f>
        <v>6.6</v>
      </c>
      <c r="K105" s="20">
        <f>'[1]Hazard &amp; Exposure'!AQ109</f>
        <v>7.1</v>
      </c>
      <c r="L105" s="20">
        <f>'[1]Hazard &amp; Exposure'!AR109</f>
        <v>2.9</v>
      </c>
      <c r="M105" s="20">
        <f>'[1]Hazard &amp; Exposure'!AU109</f>
        <v>3.2</v>
      </c>
      <c r="N105" s="20">
        <f>'[1]Hazard &amp; Exposure'!DC109</f>
        <v>5.6</v>
      </c>
      <c r="O105" s="20">
        <f>'[1]Hazard &amp; Exposure'!DK109</f>
        <v>0.7</v>
      </c>
      <c r="P105" s="20">
        <f>'[1]Hazard &amp; Exposure'!DG109</f>
        <v>1</v>
      </c>
      <c r="Q105" s="20">
        <f>'[1]Hazard &amp; Exposure'!DJ109</f>
        <v>0</v>
      </c>
      <c r="R105" s="20">
        <f t="shared" si="12"/>
        <v>3.1</v>
      </c>
      <c r="S105" s="20">
        <f>[1]Vulnerability!O109</f>
        <v>1.9</v>
      </c>
      <c r="T105" s="20">
        <f>[1]Vulnerability!E109</f>
        <v>1.8</v>
      </c>
      <c r="U105" s="20">
        <f>[1]Vulnerability!H109</f>
        <v>3.7</v>
      </c>
      <c r="V105" s="20">
        <f>[1]Vulnerability!N109</f>
        <v>0.1</v>
      </c>
      <c r="W105" s="20">
        <f>[1]Vulnerability!AM109</f>
        <v>4.2</v>
      </c>
      <c r="X105" s="20">
        <f>[1]Vulnerability!T109</f>
        <v>6.2</v>
      </c>
      <c r="Y105" s="20">
        <f>[1]Vulnerability!AB109</f>
        <v>0.9</v>
      </c>
      <c r="Z105" s="20">
        <f>[1]Vulnerability!AE109</f>
        <v>1.9</v>
      </c>
      <c r="AA105" s="20">
        <f>[1]Vulnerability!AH109</f>
        <v>0.2</v>
      </c>
      <c r="AB105" s="20">
        <f>[1]Vulnerability!AK109</f>
        <v>2</v>
      </c>
      <c r="AC105" s="20">
        <f>[1]Vulnerability!AL109</f>
        <v>1.3</v>
      </c>
      <c r="AD105" s="20">
        <f t="shared" si="13"/>
        <v>3</v>
      </c>
      <c r="AE105" s="20">
        <f>'[1]Lack of Coping Capacity'!H109</f>
        <v>3.3</v>
      </c>
      <c r="AF105" s="20">
        <f>'[1]Lack of Coping Capacity'!D109</f>
        <v>2.6</v>
      </c>
      <c r="AG105" s="20">
        <f>'[1]Lack of Coping Capacity'!G109</f>
        <v>4</v>
      </c>
      <c r="AH105" s="20">
        <f>'[1]Lack of Coping Capacity'!AA109</f>
        <v>2.6</v>
      </c>
      <c r="AI105" s="20">
        <f>'[1]Lack of Coping Capacity'!M109</f>
        <v>1.5</v>
      </c>
      <c r="AJ105" s="20">
        <f>'[1]Lack of Coping Capacity'!R109</f>
        <v>2.9</v>
      </c>
      <c r="AK105" s="20">
        <f>'[1]Lack of Coping Capacity'!Z109</f>
        <v>3.4</v>
      </c>
      <c r="AL105" s="23">
        <f>'[1]Imputed and missing data hidden'!BY105</f>
        <v>10</v>
      </c>
      <c r="AM105" s="24">
        <f t="shared" si="14"/>
        <v>0.19607843137254902</v>
      </c>
      <c r="AN105" s="23" t="str">
        <f t="shared" si="15"/>
        <v/>
      </c>
      <c r="AO105" s="25">
        <f>'[1]Indicator Date hidden2'!BZ106</f>
        <v>0.43478260869565216</v>
      </c>
    </row>
    <row r="106" spans="1:41" x14ac:dyDescent="0.3">
      <c r="A106" s="19" t="str">
        <f>'[1]Indicator Data'!A110</f>
        <v>Maldives</v>
      </c>
      <c r="B106" s="19" t="str">
        <f>'[1]Indicator Data'!B110</f>
        <v>MDV</v>
      </c>
      <c r="C106" s="20">
        <f t="shared" si="8"/>
        <v>2.2999999999999998</v>
      </c>
      <c r="D106" s="20" t="str">
        <f t="shared" si="9"/>
        <v>Low</v>
      </c>
      <c r="E106" s="21">
        <f t="shared" si="10"/>
        <v>140</v>
      </c>
      <c r="F106" s="22">
        <f>VLOOKUP($B106,'[1]Lack of Reliability Index'!$A$2:$H$192,8,FALSE)</f>
        <v>5.5880597014925373</v>
      </c>
      <c r="G106" s="20">
        <f t="shared" si="11"/>
        <v>1.8</v>
      </c>
      <c r="H106" s="20">
        <f>'[1]Hazard &amp; Exposure'!DD110</f>
        <v>3.1</v>
      </c>
      <c r="I106" s="20">
        <f>'[1]Hazard &amp; Exposure'!AO110</f>
        <v>0.1</v>
      </c>
      <c r="J106" s="20">
        <f>'[1]Hazard &amp; Exposure'!AP110</f>
        <v>0.1</v>
      </c>
      <c r="K106" s="20">
        <f>'[1]Hazard &amp; Exposure'!AQ110</f>
        <v>9</v>
      </c>
      <c r="L106" s="20">
        <f>'[1]Hazard &amp; Exposure'!AR110</f>
        <v>0</v>
      </c>
      <c r="M106" s="20">
        <f>'[1]Hazard &amp; Exposure'!AU110</f>
        <v>0</v>
      </c>
      <c r="N106" s="20">
        <f>'[1]Hazard &amp; Exposure'!DC110</f>
        <v>2.9</v>
      </c>
      <c r="O106" s="20">
        <f>'[1]Hazard &amp; Exposure'!DK110</f>
        <v>0.2</v>
      </c>
      <c r="P106" s="20">
        <f>'[1]Hazard &amp; Exposure'!DG110</f>
        <v>0.3</v>
      </c>
      <c r="Q106" s="20">
        <f>'[1]Hazard &amp; Exposure'!DJ110</f>
        <v>0</v>
      </c>
      <c r="R106" s="20">
        <f t="shared" si="12"/>
        <v>1.8</v>
      </c>
      <c r="S106" s="20">
        <f>[1]Vulnerability!O110</f>
        <v>2.2000000000000002</v>
      </c>
      <c r="T106" s="20">
        <f>[1]Vulnerability!E110</f>
        <v>2.4</v>
      </c>
      <c r="U106" s="20">
        <f>[1]Vulnerability!H110</f>
        <v>3.3</v>
      </c>
      <c r="V106" s="20">
        <f>[1]Vulnerability!N110</f>
        <v>0.8</v>
      </c>
      <c r="W106" s="20">
        <f>[1]Vulnerability!AM110</f>
        <v>1.3</v>
      </c>
      <c r="X106" s="20">
        <f>[1]Vulnerability!T110</f>
        <v>0</v>
      </c>
      <c r="Y106" s="20">
        <f>[1]Vulnerability!AB110</f>
        <v>0.4</v>
      </c>
      <c r="Z106" s="20">
        <f>[1]Vulnerability!AE110</f>
        <v>2.2999999999999998</v>
      </c>
      <c r="AA106" s="20">
        <f>[1]Vulnerability!AH110</f>
        <v>0.3</v>
      </c>
      <c r="AB106" s="20">
        <f>[1]Vulnerability!AK110</f>
        <v>5.5</v>
      </c>
      <c r="AC106" s="20">
        <f>[1]Vulnerability!AL110</f>
        <v>2.4</v>
      </c>
      <c r="AD106" s="20">
        <f t="shared" si="13"/>
        <v>4</v>
      </c>
      <c r="AE106" s="20">
        <f>'[1]Lack of Coping Capacity'!H110</f>
        <v>5.7</v>
      </c>
      <c r="AF106" s="20">
        <f>'[1]Lack of Coping Capacity'!D110</f>
        <v>5.8</v>
      </c>
      <c r="AG106" s="20">
        <f>'[1]Lack of Coping Capacity'!G110</f>
        <v>5.6</v>
      </c>
      <c r="AH106" s="20">
        <f>'[1]Lack of Coping Capacity'!AA110</f>
        <v>1.7</v>
      </c>
      <c r="AI106" s="20">
        <f>'[1]Lack of Coping Capacity'!M110</f>
        <v>1.6</v>
      </c>
      <c r="AJ106" s="20">
        <f>'[1]Lack of Coping Capacity'!R110</f>
        <v>0.1</v>
      </c>
      <c r="AK106" s="20">
        <f>'[1]Lack of Coping Capacity'!Z110</f>
        <v>3.3</v>
      </c>
      <c r="AL106" s="23">
        <f>'[1]Imputed and missing data hidden'!BY106</f>
        <v>12</v>
      </c>
      <c r="AM106" s="24">
        <f t="shared" si="14"/>
        <v>0.23529411764705882</v>
      </c>
      <c r="AN106" s="23" t="str">
        <f t="shared" si="15"/>
        <v/>
      </c>
      <c r="AO106" s="25">
        <f>'[1]Indicator Date hidden2'!BZ107</f>
        <v>0.44776119402985076</v>
      </c>
    </row>
    <row r="107" spans="1:41" x14ac:dyDescent="0.3">
      <c r="A107" s="19" t="str">
        <f>'[1]Indicator Data'!A111</f>
        <v>Mali</v>
      </c>
      <c r="B107" s="19" t="str">
        <f>'[1]Indicator Data'!B111</f>
        <v>MLI</v>
      </c>
      <c r="C107" s="20">
        <f t="shared" si="8"/>
        <v>7</v>
      </c>
      <c r="D107" s="20" t="str">
        <f t="shared" si="9"/>
        <v>Very High</v>
      </c>
      <c r="E107" s="21">
        <f t="shared" si="10"/>
        <v>11</v>
      </c>
      <c r="F107" s="22">
        <f>VLOOKUP($B107,'[1]Lack of Reliability Index'!$A$2:$H$192,8,FALSE)</f>
        <v>3.2557077625570772</v>
      </c>
      <c r="G107" s="20">
        <f t="shared" si="11"/>
        <v>7.3</v>
      </c>
      <c r="H107" s="20">
        <f>'[1]Hazard &amp; Exposure'!DD111</f>
        <v>4.2</v>
      </c>
      <c r="I107" s="20">
        <f>'[1]Hazard &amp; Exposure'!AO111</f>
        <v>0.1</v>
      </c>
      <c r="J107" s="20">
        <f>'[1]Hazard &amp; Exposure'!AP111</f>
        <v>6.9</v>
      </c>
      <c r="K107" s="20">
        <f>'[1]Hazard &amp; Exposure'!AQ111</f>
        <v>0</v>
      </c>
      <c r="L107" s="20">
        <f>'[1]Hazard &amp; Exposure'!AR111</f>
        <v>0</v>
      </c>
      <c r="M107" s="20">
        <f>'[1]Hazard &amp; Exposure'!AU111</f>
        <v>7.1</v>
      </c>
      <c r="N107" s="20">
        <f>'[1]Hazard &amp; Exposure'!DC111</f>
        <v>6.5</v>
      </c>
      <c r="O107" s="20">
        <f>'[1]Hazard &amp; Exposure'!DK111</f>
        <v>9</v>
      </c>
      <c r="P107" s="20">
        <f>'[1]Hazard &amp; Exposure'!DG111</f>
        <v>10</v>
      </c>
      <c r="Q107" s="20">
        <f>'[1]Hazard &amp; Exposure'!DJ111</f>
        <v>9</v>
      </c>
      <c r="R107" s="20">
        <f t="shared" si="12"/>
        <v>7.1</v>
      </c>
      <c r="S107" s="20">
        <f>[1]Vulnerability!O111</f>
        <v>7.1</v>
      </c>
      <c r="T107" s="20">
        <f>[1]Vulnerability!E111</f>
        <v>9.4</v>
      </c>
      <c r="U107" s="20">
        <f>[1]Vulnerability!H111</f>
        <v>5.5</v>
      </c>
      <c r="V107" s="20">
        <f>[1]Vulnerability!N111</f>
        <v>3.9</v>
      </c>
      <c r="W107" s="20">
        <f>[1]Vulnerability!AM111</f>
        <v>7.1</v>
      </c>
      <c r="X107" s="20">
        <f>[1]Vulnerability!T111</f>
        <v>7.4</v>
      </c>
      <c r="Y107" s="20">
        <f>[1]Vulnerability!AB111</f>
        <v>4.3</v>
      </c>
      <c r="Z107" s="20">
        <f>[1]Vulnerability!AE111</f>
        <v>5.7</v>
      </c>
      <c r="AA107" s="20">
        <f>[1]Vulnerability!AH111</f>
        <v>10</v>
      </c>
      <c r="AB107" s="20">
        <f>[1]Vulnerability!AK111</f>
        <v>2.1</v>
      </c>
      <c r="AC107" s="20">
        <f>[1]Vulnerability!AL111</f>
        <v>6.7</v>
      </c>
      <c r="AD107" s="20">
        <f t="shared" si="13"/>
        <v>6.6</v>
      </c>
      <c r="AE107" s="20">
        <f>'[1]Lack of Coping Capacity'!H111</f>
        <v>6</v>
      </c>
      <c r="AF107" s="20">
        <f>'[1]Lack of Coping Capacity'!D111</f>
        <v>4.9000000000000004</v>
      </c>
      <c r="AG107" s="20">
        <f>'[1]Lack of Coping Capacity'!G111</f>
        <v>7.1</v>
      </c>
      <c r="AH107" s="20">
        <f>'[1]Lack of Coping Capacity'!AA111</f>
        <v>7.2</v>
      </c>
      <c r="AI107" s="20">
        <f>'[1]Lack of Coping Capacity'!M111</f>
        <v>7</v>
      </c>
      <c r="AJ107" s="20">
        <f>'[1]Lack of Coping Capacity'!R111</f>
        <v>6.7</v>
      </c>
      <c r="AK107" s="20">
        <f>'[1]Lack of Coping Capacity'!Z111</f>
        <v>7.9</v>
      </c>
      <c r="AL107" s="23">
        <f>'[1]Imputed and missing data hidden'!BY107</f>
        <v>1</v>
      </c>
      <c r="AM107" s="24">
        <f t="shared" si="14"/>
        <v>1.9607843137254902E-2</v>
      </c>
      <c r="AN107" s="23" t="str">
        <f t="shared" si="15"/>
        <v>YES</v>
      </c>
      <c r="AO107" s="25">
        <f>'[1]Indicator Date hidden2'!BZ108</f>
        <v>0.43835616438356162</v>
      </c>
    </row>
    <row r="108" spans="1:41" x14ac:dyDescent="0.3">
      <c r="A108" s="19" t="str">
        <f>'[1]Indicator Data'!A112</f>
        <v>Malta</v>
      </c>
      <c r="B108" s="19" t="str">
        <f>'[1]Indicator Data'!B112</f>
        <v>MLT</v>
      </c>
      <c r="C108" s="20">
        <f t="shared" si="8"/>
        <v>1.9</v>
      </c>
      <c r="D108" s="20" t="str">
        <f t="shared" si="9"/>
        <v>Very Low</v>
      </c>
      <c r="E108" s="21">
        <f t="shared" si="10"/>
        <v>153</v>
      </c>
      <c r="F108" s="22">
        <f>VLOOKUP($B108,'[1]Lack of Reliability Index'!$A$2:$H$192,8,FALSE)</f>
        <v>6.15</v>
      </c>
      <c r="G108" s="20">
        <f t="shared" si="11"/>
        <v>1.3</v>
      </c>
      <c r="H108" s="20">
        <f>'[1]Hazard &amp; Exposure'!DD112</f>
        <v>2.5</v>
      </c>
      <c r="I108" s="20">
        <f>'[1]Hazard &amp; Exposure'!AO112</f>
        <v>0.1</v>
      </c>
      <c r="J108" s="20">
        <f>'[1]Hazard &amp; Exposure'!AP112</f>
        <v>0.1</v>
      </c>
      <c r="K108" s="20">
        <f>'[1]Hazard &amp; Exposure'!AQ112</f>
        <v>7.7</v>
      </c>
      <c r="L108" s="20">
        <f>'[1]Hazard &amp; Exposure'!AR112</f>
        <v>0</v>
      </c>
      <c r="M108" s="20">
        <f>'[1]Hazard &amp; Exposure'!AU112</f>
        <v>0</v>
      </c>
      <c r="N108" s="20">
        <f>'[1]Hazard &amp; Exposure'!DC112</f>
        <v>3.1</v>
      </c>
      <c r="O108" s="20">
        <f>'[1]Hazard &amp; Exposure'!DK112</f>
        <v>0</v>
      </c>
      <c r="P108" s="20">
        <f>'[1]Hazard &amp; Exposure'!DG112</f>
        <v>0</v>
      </c>
      <c r="Q108" s="20">
        <f>'[1]Hazard &amp; Exposure'!DJ112</f>
        <v>0</v>
      </c>
      <c r="R108" s="20">
        <f t="shared" si="12"/>
        <v>2.1</v>
      </c>
      <c r="S108" s="20">
        <f>[1]Vulnerability!O112</f>
        <v>0.5</v>
      </c>
      <c r="T108" s="20">
        <f>[1]Vulnerability!E112</f>
        <v>0.1</v>
      </c>
      <c r="U108" s="20">
        <f>[1]Vulnerability!H112</f>
        <v>1.6</v>
      </c>
      <c r="V108" s="20">
        <f>[1]Vulnerability!N112</f>
        <v>0.3</v>
      </c>
      <c r="W108" s="20">
        <f>[1]Vulnerability!AM112</f>
        <v>3.4</v>
      </c>
      <c r="X108" s="20">
        <f>[1]Vulnerability!T112</f>
        <v>5.6</v>
      </c>
      <c r="Y108" s="20">
        <f>[1]Vulnerability!AB112</f>
        <v>0.2</v>
      </c>
      <c r="Z108" s="20">
        <f>[1]Vulnerability!AE112</f>
        <v>0.5</v>
      </c>
      <c r="AA108" s="20">
        <f>[1]Vulnerability!AH112</f>
        <v>0</v>
      </c>
      <c r="AB108" s="20">
        <f>[1]Vulnerability!AK112</f>
        <v>0.9</v>
      </c>
      <c r="AC108" s="20">
        <f>[1]Vulnerability!AL112</f>
        <v>0.4</v>
      </c>
      <c r="AD108" s="20">
        <f t="shared" si="13"/>
        <v>2.4</v>
      </c>
      <c r="AE108" s="20">
        <f>'[1]Lack of Coping Capacity'!H112</f>
        <v>4</v>
      </c>
      <c r="AF108" s="20" t="str">
        <f>'[1]Lack of Coping Capacity'!D112</f>
        <v>x</v>
      </c>
      <c r="AG108" s="20">
        <f>'[1]Lack of Coping Capacity'!G112</f>
        <v>4</v>
      </c>
      <c r="AH108" s="20">
        <f>'[1]Lack of Coping Capacity'!AA112</f>
        <v>0.5</v>
      </c>
      <c r="AI108" s="20">
        <f>'[1]Lack of Coping Capacity'!M112</f>
        <v>1.4</v>
      </c>
      <c r="AJ108" s="20">
        <f>'[1]Lack of Coping Capacity'!R112</f>
        <v>0</v>
      </c>
      <c r="AK108" s="20">
        <f>'[1]Lack of Coping Capacity'!Z112</f>
        <v>0.2</v>
      </c>
      <c r="AL108" s="23">
        <f>'[1]Imputed and missing data hidden'!BY108</f>
        <v>14</v>
      </c>
      <c r="AM108" s="24">
        <f t="shared" si="14"/>
        <v>0.27450980392156865</v>
      </c>
      <c r="AN108" s="23" t="str">
        <f t="shared" si="15"/>
        <v/>
      </c>
      <c r="AO108" s="25">
        <f>'[1]Indicator Date hidden2'!BZ109</f>
        <v>0.453125</v>
      </c>
    </row>
    <row r="109" spans="1:41" x14ac:dyDescent="0.3">
      <c r="A109" s="19" t="str">
        <f>'[1]Indicator Data'!A113</f>
        <v>Marshall Islands</v>
      </c>
      <c r="B109" s="19" t="str">
        <f>'[1]Indicator Data'!B113</f>
        <v>MHL</v>
      </c>
      <c r="C109" s="20">
        <f t="shared" si="8"/>
        <v>3.6</v>
      </c>
      <c r="D109" s="20" t="str">
        <f t="shared" si="9"/>
        <v>Medium</v>
      </c>
      <c r="E109" s="21">
        <f t="shared" si="10"/>
        <v>95</v>
      </c>
      <c r="F109" s="22">
        <f>VLOOKUP($B109,'[1]Lack of Reliability Index'!$A$2:$H$192,8,FALSE)</f>
        <v>7.1475409836065573</v>
      </c>
      <c r="G109" s="20">
        <f t="shared" si="11"/>
        <v>2</v>
      </c>
      <c r="H109" s="20">
        <f>'[1]Hazard &amp; Exposure'!DD113</f>
        <v>3.6</v>
      </c>
      <c r="I109" s="20">
        <f>'[1]Hazard &amp; Exposure'!AO113</f>
        <v>0.1</v>
      </c>
      <c r="J109" s="20">
        <f>'[1]Hazard &amp; Exposure'!AP113</f>
        <v>0.1</v>
      </c>
      <c r="K109" s="20">
        <f>'[1]Hazard &amp; Exposure'!AQ113</f>
        <v>8.6</v>
      </c>
      <c r="L109" s="20">
        <f>'[1]Hazard &amp; Exposure'!AR113</f>
        <v>0.4</v>
      </c>
      <c r="M109" s="20">
        <f>'[1]Hazard &amp; Exposure'!AU113</f>
        <v>3.4</v>
      </c>
      <c r="N109" s="20">
        <f>'[1]Hazard &amp; Exposure'!DC113</f>
        <v>3.7</v>
      </c>
      <c r="O109" s="20">
        <f>'[1]Hazard &amp; Exposure'!DK113</f>
        <v>0</v>
      </c>
      <c r="P109" s="20">
        <f>'[1]Hazard &amp; Exposure'!DG113</f>
        <v>0</v>
      </c>
      <c r="Q109" s="20">
        <f>'[1]Hazard &amp; Exposure'!DJ113</f>
        <v>0</v>
      </c>
      <c r="R109" s="20">
        <f t="shared" si="12"/>
        <v>3.9</v>
      </c>
      <c r="S109" s="20">
        <f>[1]Vulnerability!O113</f>
        <v>5.3</v>
      </c>
      <c r="T109" s="20">
        <f>[1]Vulnerability!E113</f>
        <v>3.9</v>
      </c>
      <c r="U109" s="20" t="str">
        <f>[1]Vulnerability!H113</f>
        <v>x</v>
      </c>
      <c r="V109" s="20">
        <f>[1]Vulnerability!N113</f>
        <v>8.1</v>
      </c>
      <c r="W109" s="20">
        <f>[1]Vulnerability!AM113</f>
        <v>2.1</v>
      </c>
      <c r="X109" s="20">
        <f>[1]Vulnerability!T113</f>
        <v>0</v>
      </c>
      <c r="Y109" s="20">
        <f>[1]Vulnerability!AB113</f>
        <v>6.3</v>
      </c>
      <c r="Z109" s="20">
        <f>[1]Vulnerability!AE113</f>
        <v>2.5</v>
      </c>
      <c r="AA109" s="20">
        <f>[1]Vulnerability!AH113</f>
        <v>0</v>
      </c>
      <c r="AB109" s="20">
        <f>[1]Vulnerability!AK113</f>
        <v>5</v>
      </c>
      <c r="AC109" s="20">
        <f>[1]Vulnerability!AL113</f>
        <v>3.8</v>
      </c>
      <c r="AD109" s="20">
        <f t="shared" si="13"/>
        <v>6.2</v>
      </c>
      <c r="AE109" s="20">
        <f>'[1]Lack of Coping Capacity'!H113</f>
        <v>7.6</v>
      </c>
      <c r="AF109" s="20">
        <f>'[1]Lack of Coping Capacity'!D113</f>
        <v>7.3</v>
      </c>
      <c r="AG109" s="20">
        <f>'[1]Lack of Coping Capacity'!G113</f>
        <v>7.9</v>
      </c>
      <c r="AH109" s="20">
        <f>'[1]Lack of Coping Capacity'!AA113</f>
        <v>4.2</v>
      </c>
      <c r="AI109" s="20">
        <f>'[1]Lack of Coping Capacity'!M113</f>
        <v>3.9</v>
      </c>
      <c r="AJ109" s="20">
        <f>'[1]Lack of Coping Capacity'!R113</f>
        <v>1.4</v>
      </c>
      <c r="AK109" s="20">
        <f>'[1]Lack of Coping Capacity'!Z113</f>
        <v>7.3</v>
      </c>
      <c r="AL109" s="23">
        <f>'[1]Imputed and missing data hidden'!BY109</f>
        <v>20</v>
      </c>
      <c r="AM109" s="24">
        <f t="shared" si="14"/>
        <v>0.39215686274509803</v>
      </c>
      <c r="AN109" s="23" t="str">
        <f t="shared" si="15"/>
        <v/>
      </c>
      <c r="AO109" s="25">
        <f>'[1]Indicator Date hidden2'!BZ110</f>
        <v>0.5901639344262295</v>
      </c>
    </row>
    <row r="110" spans="1:41" x14ac:dyDescent="0.3">
      <c r="A110" s="19" t="str">
        <f>'[1]Indicator Data'!A114</f>
        <v>Mauritania</v>
      </c>
      <c r="B110" s="19" t="str">
        <f>'[1]Indicator Data'!B114</f>
        <v>MRT</v>
      </c>
      <c r="C110" s="20">
        <f t="shared" si="8"/>
        <v>5.0999999999999996</v>
      </c>
      <c r="D110" s="20" t="str">
        <f t="shared" si="9"/>
        <v>High</v>
      </c>
      <c r="E110" s="21">
        <f t="shared" si="10"/>
        <v>41</v>
      </c>
      <c r="F110" s="22">
        <f>VLOOKUP($B110,'[1]Lack of Reliability Index'!$A$2:$H$192,8,FALSE)</f>
        <v>3.428571428571427</v>
      </c>
      <c r="G110" s="20">
        <f t="shared" si="11"/>
        <v>3.6</v>
      </c>
      <c r="H110" s="20">
        <f>'[1]Hazard &amp; Exposure'!DD114</f>
        <v>5.4</v>
      </c>
      <c r="I110" s="20">
        <f>'[1]Hazard &amp; Exposure'!AO114</f>
        <v>0.8</v>
      </c>
      <c r="J110" s="20">
        <f>'[1]Hazard &amp; Exposure'!AP114</f>
        <v>7.5</v>
      </c>
      <c r="K110" s="20">
        <f>'[1]Hazard &amp; Exposure'!AQ114</f>
        <v>4.5999999999999996</v>
      </c>
      <c r="L110" s="20">
        <f>'[1]Hazard &amp; Exposure'!AR114</f>
        <v>0</v>
      </c>
      <c r="M110" s="20">
        <f>'[1]Hazard &amp; Exposure'!AU114</f>
        <v>8.6999999999999993</v>
      </c>
      <c r="N110" s="20">
        <f>'[1]Hazard &amp; Exposure'!DC114</f>
        <v>5.9</v>
      </c>
      <c r="O110" s="20">
        <f>'[1]Hazard &amp; Exposure'!DK114</f>
        <v>1.3</v>
      </c>
      <c r="P110" s="20">
        <f>'[1]Hazard &amp; Exposure'!DG114</f>
        <v>1.8</v>
      </c>
      <c r="Q110" s="20">
        <f>'[1]Hazard &amp; Exposure'!DJ114</f>
        <v>0</v>
      </c>
      <c r="R110" s="20">
        <f t="shared" si="12"/>
        <v>5.8</v>
      </c>
      <c r="S110" s="20">
        <f>[1]Vulnerability!O114</f>
        <v>5.8</v>
      </c>
      <c r="T110" s="20">
        <f>[1]Vulnerability!E114</f>
        <v>8.1</v>
      </c>
      <c r="U110" s="20">
        <f>[1]Vulnerability!H114</f>
        <v>5.2</v>
      </c>
      <c r="V110" s="20">
        <f>[1]Vulnerability!N114</f>
        <v>1.8</v>
      </c>
      <c r="W110" s="20">
        <f>[1]Vulnerability!AM114</f>
        <v>5.7</v>
      </c>
      <c r="X110" s="20">
        <f>[1]Vulnerability!T114</f>
        <v>6.8</v>
      </c>
      <c r="Y110" s="20">
        <f>[1]Vulnerability!AB114</f>
        <v>1.3</v>
      </c>
      <c r="Z110" s="20">
        <f>[1]Vulnerability!AE114</f>
        <v>5</v>
      </c>
      <c r="AA110" s="20">
        <f>[1]Vulnerability!AH114</f>
        <v>6.9</v>
      </c>
      <c r="AB110" s="20">
        <f>[1]Vulnerability!AK114</f>
        <v>2.2000000000000002</v>
      </c>
      <c r="AC110" s="20">
        <f>[1]Vulnerability!AL114</f>
        <v>4.2</v>
      </c>
      <c r="AD110" s="20">
        <f t="shared" si="13"/>
        <v>6.5</v>
      </c>
      <c r="AE110" s="20">
        <f>'[1]Lack of Coping Capacity'!H114</f>
        <v>5.7</v>
      </c>
      <c r="AF110" s="20">
        <f>'[1]Lack of Coping Capacity'!D114</f>
        <v>4.8</v>
      </c>
      <c r="AG110" s="20">
        <f>'[1]Lack of Coping Capacity'!G114</f>
        <v>6.6</v>
      </c>
      <c r="AH110" s="20">
        <f>'[1]Lack of Coping Capacity'!AA114</f>
        <v>7.2</v>
      </c>
      <c r="AI110" s="20">
        <f>'[1]Lack of Coping Capacity'!M114</f>
        <v>6.5</v>
      </c>
      <c r="AJ110" s="20">
        <f>'[1]Lack of Coping Capacity'!R114</f>
        <v>7.2</v>
      </c>
      <c r="AK110" s="20">
        <f>'[1]Lack of Coping Capacity'!Z114</f>
        <v>7.8</v>
      </c>
      <c r="AL110" s="23">
        <f>'[1]Imputed and missing data hidden'!BY110</f>
        <v>4</v>
      </c>
      <c r="AM110" s="24">
        <f t="shared" si="14"/>
        <v>7.8431372549019607E-2</v>
      </c>
      <c r="AN110" s="23" t="str">
        <f t="shared" si="15"/>
        <v/>
      </c>
      <c r="AO110" s="25">
        <f>'[1]Indicator Date hidden2'!BZ111</f>
        <v>0.44285714285714284</v>
      </c>
    </row>
    <row r="111" spans="1:41" x14ac:dyDescent="0.3">
      <c r="A111" s="19" t="str">
        <f>'[1]Indicator Data'!A115</f>
        <v>Mauritius</v>
      </c>
      <c r="B111" s="19" t="str">
        <f>'[1]Indicator Data'!B115</f>
        <v>MUS</v>
      </c>
      <c r="C111" s="20">
        <f t="shared" si="8"/>
        <v>1.9</v>
      </c>
      <c r="D111" s="20" t="str">
        <f t="shared" si="9"/>
        <v>Very Low</v>
      </c>
      <c r="E111" s="21">
        <f t="shared" si="10"/>
        <v>153</v>
      </c>
      <c r="F111" s="22">
        <f>VLOOKUP($B111,'[1]Lack of Reliability Index'!$A$2:$H$192,8,FALSE)</f>
        <v>4.5642512077294679</v>
      </c>
      <c r="G111" s="20">
        <f t="shared" si="11"/>
        <v>2</v>
      </c>
      <c r="H111" s="20">
        <f>'[1]Hazard &amp; Exposure'!DD115</f>
        <v>3.7</v>
      </c>
      <c r="I111" s="20">
        <f>'[1]Hazard &amp; Exposure'!AO115</f>
        <v>0.1</v>
      </c>
      <c r="J111" s="20">
        <f>'[1]Hazard &amp; Exposure'!AP115</f>
        <v>0.1</v>
      </c>
      <c r="K111" s="20">
        <f>'[1]Hazard &amp; Exposure'!AQ115</f>
        <v>6.8</v>
      </c>
      <c r="L111" s="20">
        <f>'[1]Hazard &amp; Exposure'!AR115</f>
        <v>7</v>
      </c>
      <c r="M111" s="20">
        <f>'[1]Hazard &amp; Exposure'!AU115</f>
        <v>0.8</v>
      </c>
      <c r="N111" s="20">
        <f>'[1]Hazard &amp; Exposure'!DC115</f>
        <v>3.7</v>
      </c>
      <c r="O111" s="20">
        <f>'[1]Hazard &amp; Exposure'!DK115</f>
        <v>0</v>
      </c>
      <c r="P111" s="20">
        <f>'[1]Hazard &amp; Exposure'!DG115</f>
        <v>0</v>
      </c>
      <c r="Q111" s="20">
        <f>'[1]Hazard &amp; Exposure'!DJ115</f>
        <v>0</v>
      </c>
      <c r="R111" s="20">
        <f t="shared" si="12"/>
        <v>1.3</v>
      </c>
      <c r="S111" s="20">
        <f>[1]Vulnerability!O115</f>
        <v>2</v>
      </c>
      <c r="T111" s="20">
        <f>[1]Vulnerability!E115</f>
        <v>1.9</v>
      </c>
      <c r="U111" s="20">
        <f>[1]Vulnerability!H115</f>
        <v>3.8</v>
      </c>
      <c r="V111" s="20">
        <f>[1]Vulnerability!N115</f>
        <v>0.5</v>
      </c>
      <c r="W111" s="20">
        <f>[1]Vulnerability!AM115</f>
        <v>0.5</v>
      </c>
      <c r="X111" s="20">
        <f>[1]Vulnerability!T115</f>
        <v>0</v>
      </c>
      <c r="Y111" s="20">
        <f>[1]Vulnerability!AB115</f>
        <v>1</v>
      </c>
      <c r="Z111" s="20">
        <f>[1]Vulnerability!AE115</f>
        <v>1.2</v>
      </c>
      <c r="AA111" s="20">
        <f>[1]Vulnerability!AH115</f>
        <v>0</v>
      </c>
      <c r="AB111" s="20">
        <f>[1]Vulnerability!AK115</f>
        <v>1.8</v>
      </c>
      <c r="AC111" s="20">
        <f>[1]Vulnerability!AL115</f>
        <v>1</v>
      </c>
      <c r="AD111" s="20">
        <f t="shared" si="13"/>
        <v>2.8</v>
      </c>
      <c r="AE111" s="20">
        <f>'[1]Lack of Coping Capacity'!H115</f>
        <v>3.7</v>
      </c>
      <c r="AF111" s="20">
        <f>'[1]Lack of Coping Capacity'!D115</f>
        <v>3.3</v>
      </c>
      <c r="AG111" s="20">
        <f>'[1]Lack of Coping Capacity'!G115</f>
        <v>4</v>
      </c>
      <c r="AH111" s="20">
        <f>'[1]Lack of Coping Capacity'!AA115</f>
        <v>1.7</v>
      </c>
      <c r="AI111" s="20">
        <f>'[1]Lack of Coping Capacity'!M115</f>
        <v>2</v>
      </c>
      <c r="AJ111" s="20">
        <f>'[1]Lack of Coping Capacity'!R115</f>
        <v>0.2</v>
      </c>
      <c r="AK111" s="20">
        <f>'[1]Lack of Coping Capacity'!Z115</f>
        <v>2.8</v>
      </c>
      <c r="AL111" s="23">
        <f>'[1]Imputed and missing data hidden'!BY111</f>
        <v>9</v>
      </c>
      <c r="AM111" s="24">
        <f t="shared" si="14"/>
        <v>0.17647058823529413</v>
      </c>
      <c r="AN111" s="23" t="str">
        <f t="shared" si="15"/>
        <v/>
      </c>
      <c r="AO111" s="25">
        <f>'[1]Indicator Date hidden2'!BZ112</f>
        <v>0.40579710144927539</v>
      </c>
    </row>
    <row r="112" spans="1:41" x14ac:dyDescent="0.3">
      <c r="A112" s="19" t="str">
        <f>'[1]Indicator Data'!A116</f>
        <v>Mexico</v>
      </c>
      <c r="B112" s="19" t="str">
        <f>'[1]Indicator Data'!B116</f>
        <v>MEX</v>
      </c>
      <c r="C112" s="20">
        <f t="shared" si="8"/>
        <v>4.9000000000000004</v>
      </c>
      <c r="D112" s="20" t="str">
        <f t="shared" si="9"/>
        <v>Medium</v>
      </c>
      <c r="E112" s="21">
        <f t="shared" si="10"/>
        <v>45</v>
      </c>
      <c r="F112" s="22">
        <f>VLOOKUP($B112,'[1]Lack of Reliability Index'!$A$2:$H$192,8,FALSE)</f>
        <v>4.7397260273972606</v>
      </c>
      <c r="G112" s="20">
        <f t="shared" si="11"/>
        <v>6.9</v>
      </c>
      <c r="H112" s="20">
        <f>'[1]Hazard &amp; Exposure'!DD116</f>
        <v>6.7</v>
      </c>
      <c r="I112" s="20">
        <f>'[1]Hazard &amp; Exposure'!AO116</f>
        <v>8.6</v>
      </c>
      <c r="J112" s="20">
        <f>'[1]Hazard &amp; Exposure'!AP116</f>
        <v>7.2</v>
      </c>
      <c r="K112" s="20">
        <f>'[1]Hazard &amp; Exposure'!AQ116</f>
        <v>6.6</v>
      </c>
      <c r="L112" s="20">
        <f>'[1]Hazard &amp; Exposure'!AR116</f>
        <v>7.7</v>
      </c>
      <c r="M112" s="20">
        <f>'[1]Hazard &amp; Exposure'!AU116</f>
        <v>3.3</v>
      </c>
      <c r="N112" s="20">
        <f>'[1]Hazard &amp; Exposure'!DC116</f>
        <v>5.2</v>
      </c>
      <c r="O112" s="20">
        <f>'[1]Hazard &amp; Exposure'!DK116</f>
        <v>7</v>
      </c>
      <c r="P112" s="20">
        <f>'[1]Hazard &amp; Exposure'!DG116</f>
        <v>9.6999999999999993</v>
      </c>
      <c r="Q112" s="20">
        <f>'[1]Hazard &amp; Exposure'!DJ116</f>
        <v>7</v>
      </c>
      <c r="R112" s="20">
        <f t="shared" si="12"/>
        <v>3.9</v>
      </c>
      <c r="S112" s="20">
        <f>[1]Vulnerability!O116</f>
        <v>3.3</v>
      </c>
      <c r="T112" s="20">
        <f>[1]Vulnerability!E116</f>
        <v>3.9</v>
      </c>
      <c r="U112" s="20">
        <f>[1]Vulnerability!H116</f>
        <v>4.7</v>
      </c>
      <c r="V112" s="20">
        <f>[1]Vulnerability!N116</f>
        <v>0.5</v>
      </c>
      <c r="W112" s="20">
        <f>[1]Vulnerability!AM116</f>
        <v>4.5</v>
      </c>
      <c r="X112" s="20">
        <f>[1]Vulnerability!T116</f>
        <v>6.9</v>
      </c>
      <c r="Y112" s="20">
        <f>[1]Vulnerability!AB116</f>
        <v>0.7</v>
      </c>
      <c r="Z112" s="20">
        <f>[1]Vulnerability!AE116</f>
        <v>1</v>
      </c>
      <c r="AA112" s="20">
        <f>[1]Vulnerability!AH116</f>
        <v>0</v>
      </c>
      <c r="AB112" s="20">
        <f>[1]Vulnerability!AK116</f>
        <v>1.5</v>
      </c>
      <c r="AC112" s="20">
        <f>[1]Vulnerability!AL116</f>
        <v>0.8</v>
      </c>
      <c r="AD112" s="20">
        <f t="shared" si="13"/>
        <v>4.4000000000000004</v>
      </c>
      <c r="AE112" s="20">
        <f>'[1]Lack of Coping Capacity'!H116</f>
        <v>5.6</v>
      </c>
      <c r="AF112" s="20">
        <f>'[1]Lack of Coping Capacity'!D116</f>
        <v>5.0999999999999996</v>
      </c>
      <c r="AG112" s="20">
        <f>'[1]Lack of Coping Capacity'!G116</f>
        <v>6.1</v>
      </c>
      <c r="AH112" s="20">
        <f>'[1]Lack of Coping Capacity'!AA116</f>
        <v>3</v>
      </c>
      <c r="AI112" s="20">
        <f>'[1]Lack of Coping Capacity'!M116</f>
        <v>2.4</v>
      </c>
      <c r="AJ112" s="20">
        <f>'[1]Lack of Coping Capacity'!R116</f>
        <v>3.1</v>
      </c>
      <c r="AK112" s="20">
        <f>'[1]Lack of Coping Capacity'!Z116</f>
        <v>3.6</v>
      </c>
      <c r="AL112" s="23">
        <f>'[1]Imputed and missing data hidden'!BY112</f>
        <v>6</v>
      </c>
      <c r="AM112" s="24">
        <f t="shared" si="14"/>
        <v>0.11764705882352941</v>
      </c>
      <c r="AN112" s="23" t="str">
        <f t="shared" si="15"/>
        <v>YES</v>
      </c>
      <c r="AO112" s="25">
        <f>'[1]Indicator Date hidden2'!BZ113</f>
        <v>0.41095890410958902</v>
      </c>
    </row>
    <row r="113" spans="1:41" x14ac:dyDescent="0.3">
      <c r="A113" s="19" t="str">
        <f>'[1]Indicator Data'!A117</f>
        <v>Micronesia</v>
      </c>
      <c r="B113" s="19" t="str">
        <f>'[1]Indicator Data'!B117</f>
        <v>FSM</v>
      </c>
      <c r="C113" s="20">
        <f t="shared" si="8"/>
        <v>3.6</v>
      </c>
      <c r="D113" s="20" t="str">
        <f t="shared" si="9"/>
        <v>Medium</v>
      </c>
      <c r="E113" s="21">
        <f t="shared" si="10"/>
        <v>95</v>
      </c>
      <c r="F113" s="22">
        <f>VLOOKUP($B113,'[1]Lack of Reliability Index'!$A$2:$H$192,8,FALSE)</f>
        <v>6.752688172043011</v>
      </c>
      <c r="G113" s="20">
        <f t="shared" si="11"/>
        <v>2.2999999999999998</v>
      </c>
      <c r="H113" s="20">
        <f>'[1]Hazard &amp; Exposure'!DD117</f>
        <v>4.2</v>
      </c>
      <c r="I113" s="20">
        <f>'[1]Hazard &amp; Exposure'!AO117</f>
        <v>0.1</v>
      </c>
      <c r="J113" s="20">
        <f>'[1]Hazard &amp; Exposure'!AP117</f>
        <v>0.1</v>
      </c>
      <c r="K113" s="20">
        <f>'[1]Hazard &amp; Exposure'!AQ117</f>
        <v>8.6</v>
      </c>
      <c r="L113" s="20">
        <f>'[1]Hazard &amp; Exposure'!AR117</f>
        <v>3.8</v>
      </c>
      <c r="M113" s="20">
        <f>'[1]Hazard &amp; Exposure'!AU117</f>
        <v>5.4</v>
      </c>
      <c r="N113" s="20">
        <f>'[1]Hazard &amp; Exposure'!DC117</f>
        <v>2.9</v>
      </c>
      <c r="O113" s="20">
        <f>'[1]Hazard &amp; Exposure'!DK117</f>
        <v>0</v>
      </c>
      <c r="P113" s="20">
        <f>'[1]Hazard &amp; Exposure'!DG117</f>
        <v>0</v>
      </c>
      <c r="Q113" s="20">
        <f>'[1]Hazard &amp; Exposure'!DJ117</f>
        <v>0</v>
      </c>
      <c r="R113" s="20">
        <f t="shared" si="12"/>
        <v>4</v>
      </c>
      <c r="S113" s="20">
        <f>[1]Vulnerability!O117</f>
        <v>5.6</v>
      </c>
      <c r="T113" s="20">
        <f>[1]Vulnerability!E117</f>
        <v>5.6</v>
      </c>
      <c r="U113" s="20">
        <f>[1]Vulnerability!H117</f>
        <v>3.8</v>
      </c>
      <c r="V113" s="20">
        <f>[1]Vulnerability!N117</f>
        <v>7.3</v>
      </c>
      <c r="W113" s="20">
        <f>[1]Vulnerability!AM117</f>
        <v>2</v>
      </c>
      <c r="X113" s="20">
        <f>[1]Vulnerability!T117</f>
        <v>0</v>
      </c>
      <c r="Y113" s="20">
        <f>[1]Vulnerability!AB117</f>
        <v>4.3</v>
      </c>
      <c r="Z113" s="20">
        <f>[1]Vulnerability!AE117</f>
        <v>2.2999999999999998</v>
      </c>
      <c r="AA113" s="20">
        <f>[1]Vulnerability!AH117</f>
        <v>2.2000000000000002</v>
      </c>
      <c r="AB113" s="20">
        <f>[1]Vulnerability!AK117</f>
        <v>5</v>
      </c>
      <c r="AC113" s="20">
        <f>[1]Vulnerability!AL117</f>
        <v>3.6</v>
      </c>
      <c r="AD113" s="20">
        <f t="shared" si="13"/>
        <v>5.2</v>
      </c>
      <c r="AE113" s="20">
        <f>'[1]Lack of Coping Capacity'!H117</f>
        <v>5.7</v>
      </c>
      <c r="AF113" s="20">
        <f>'[1]Lack of Coping Capacity'!D117</f>
        <v>6</v>
      </c>
      <c r="AG113" s="20">
        <f>'[1]Lack of Coping Capacity'!G117</f>
        <v>5.4</v>
      </c>
      <c r="AH113" s="20">
        <f>'[1]Lack of Coping Capacity'!AA117</f>
        <v>4.7</v>
      </c>
      <c r="AI113" s="20">
        <f>'[1]Lack of Coping Capacity'!M117</f>
        <v>5.8</v>
      </c>
      <c r="AJ113" s="20">
        <f>'[1]Lack of Coping Capacity'!R117</f>
        <v>3.4</v>
      </c>
      <c r="AK113" s="20">
        <f>'[1]Lack of Coping Capacity'!Z117</f>
        <v>5</v>
      </c>
      <c r="AL113" s="23">
        <f>'[1]Imputed and missing data hidden'!BY113</f>
        <v>19</v>
      </c>
      <c r="AM113" s="24">
        <f t="shared" si="14"/>
        <v>0.37254901960784315</v>
      </c>
      <c r="AN113" s="23" t="str">
        <f t="shared" si="15"/>
        <v/>
      </c>
      <c r="AO113" s="25">
        <f>'[1]Indicator Date hidden2'!BZ114</f>
        <v>0.5161290322580645</v>
      </c>
    </row>
    <row r="114" spans="1:41" x14ac:dyDescent="0.3">
      <c r="A114" s="19" t="str">
        <f>'[1]Indicator Data'!A118</f>
        <v>Moldova Republic of</v>
      </c>
      <c r="B114" s="19" t="str">
        <f>'[1]Indicator Data'!B118</f>
        <v>MDA</v>
      </c>
      <c r="C114" s="20">
        <f t="shared" si="8"/>
        <v>2.8</v>
      </c>
      <c r="D114" s="20" t="str">
        <f t="shared" si="9"/>
        <v>Low</v>
      </c>
      <c r="E114" s="21">
        <f t="shared" si="10"/>
        <v>122</v>
      </c>
      <c r="F114" s="22">
        <f>VLOOKUP($B114,'[1]Lack of Reliability Index'!$A$2:$H$192,8,FALSE)</f>
        <v>4.7671232876712333</v>
      </c>
      <c r="G114" s="20">
        <f t="shared" si="11"/>
        <v>2.7</v>
      </c>
      <c r="H114" s="20">
        <f>'[1]Hazard &amp; Exposure'!DD118</f>
        <v>4</v>
      </c>
      <c r="I114" s="20">
        <f>'[1]Hazard &amp; Exposure'!AO118</f>
        <v>6.3</v>
      </c>
      <c r="J114" s="20">
        <f>'[1]Hazard &amp; Exposure'!AP118</f>
        <v>5.6</v>
      </c>
      <c r="K114" s="20">
        <f>'[1]Hazard &amp; Exposure'!AQ118</f>
        <v>0</v>
      </c>
      <c r="L114" s="20">
        <f>'[1]Hazard &amp; Exposure'!AR118</f>
        <v>0</v>
      </c>
      <c r="M114" s="20">
        <f>'[1]Hazard &amp; Exposure'!AU118</f>
        <v>5.2</v>
      </c>
      <c r="N114" s="20">
        <f>'[1]Hazard &amp; Exposure'!DC118</f>
        <v>4.5999999999999996</v>
      </c>
      <c r="O114" s="20">
        <f>'[1]Hazard &amp; Exposure'!DK118</f>
        <v>1.1000000000000001</v>
      </c>
      <c r="P114" s="20">
        <f>'[1]Hazard &amp; Exposure'!DG118</f>
        <v>1.6</v>
      </c>
      <c r="Q114" s="20">
        <f>'[1]Hazard &amp; Exposure'!DJ118</f>
        <v>0</v>
      </c>
      <c r="R114" s="20">
        <f t="shared" si="12"/>
        <v>1.8</v>
      </c>
      <c r="S114" s="20">
        <f>[1]Vulnerability!O118</f>
        <v>2.2999999999999998</v>
      </c>
      <c r="T114" s="20">
        <f>[1]Vulnerability!E118</f>
        <v>2.5</v>
      </c>
      <c r="U114" s="20">
        <f>[1]Vulnerability!H118</f>
        <v>1.5</v>
      </c>
      <c r="V114" s="20">
        <f>[1]Vulnerability!N118</f>
        <v>2.7</v>
      </c>
      <c r="W114" s="20">
        <f>[1]Vulnerability!AM118</f>
        <v>1.3</v>
      </c>
      <c r="X114" s="20">
        <f>[1]Vulnerability!T118</f>
        <v>1</v>
      </c>
      <c r="Y114" s="20">
        <f>[1]Vulnerability!AB118</f>
        <v>1</v>
      </c>
      <c r="Z114" s="20">
        <f>[1]Vulnerability!AE118</f>
        <v>0.8</v>
      </c>
      <c r="AA114" s="20">
        <f>[1]Vulnerability!AH118</f>
        <v>0</v>
      </c>
      <c r="AB114" s="20">
        <f>[1]Vulnerability!AK118</f>
        <v>3.6</v>
      </c>
      <c r="AC114" s="20">
        <f>[1]Vulnerability!AL118</f>
        <v>1.5</v>
      </c>
      <c r="AD114" s="20">
        <f t="shared" si="13"/>
        <v>4.5</v>
      </c>
      <c r="AE114" s="20">
        <f>'[1]Lack of Coping Capacity'!H118</f>
        <v>6.2</v>
      </c>
      <c r="AF114" s="20">
        <f>'[1]Lack of Coping Capacity'!D118</f>
        <v>6.2</v>
      </c>
      <c r="AG114" s="20">
        <f>'[1]Lack of Coping Capacity'!G118</f>
        <v>6.2</v>
      </c>
      <c r="AH114" s="20">
        <f>'[1]Lack of Coping Capacity'!AA118</f>
        <v>2.2999999999999998</v>
      </c>
      <c r="AI114" s="20">
        <f>'[1]Lack of Coping Capacity'!M118</f>
        <v>2.1</v>
      </c>
      <c r="AJ114" s="20">
        <f>'[1]Lack of Coping Capacity'!R118</f>
        <v>1.6</v>
      </c>
      <c r="AK114" s="20">
        <f>'[1]Lack of Coping Capacity'!Z118</f>
        <v>3.1</v>
      </c>
      <c r="AL114" s="23">
        <f>'[1]Imputed and missing data hidden'!BY114</f>
        <v>5</v>
      </c>
      <c r="AM114" s="24">
        <f t="shared" si="14"/>
        <v>9.8039215686274508E-2</v>
      </c>
      <c r="AN114" s="23" t="str">
        <f t="shared" si="15"/>
        <v/>
      </c>
      <c r="AO114" s="25">
        <f>'[1]Indicator Date hidden2'!BZ115</f>
        <v>0.64383561643835618</v>
      </c>
    </row>
    <row r="115" spans="1:41" x14ac:dyDescent="0.3">
      <c r="A115" s="19" t="str">
        <f>'[1]Indicator Data'!A119</f>
        <v>Mongolia</v>
      </c>
      <c r="B115" s="19" t="str">
        <f>'[1]Indicator Data'!B119</f>
        <v>MNG</v>
      </c>
      <c r="C115" s="20">
        <f t="shared" si="8"/>
        <v>2.6</v>
      </c>
      <c r="D115" s="20" t="str">
        <f t="shared" si="9"/>
        <v>Low</v>
      </c>
      <c r="E115" s="21">
        <f t="shared" si="10"/>
        <v>128</v>
      </c>
      <c r="F115" s="22">
        <f>VLOOKUP($B115,'[1]Lack of Reliability Index'!$A$2:$H$192,8,FALSE)</f>
        <v>3.3333333333333348</v>
      </c>
      <c r="G115" s="20">
        <f t="shared" si="11"/>
        <v>1.6</v>
      </c>
      <c r="H115" s="20">
        <f>'[1]Hazard &amp; Exposure'!DD119</f>
        <v>2.9</v>
      </c>
      <c r="I115" s="20">
        <f>'[1]Hazard &amp; Exposure'!AO119</f>
        <v>2.4</v>
      </c>
      <c r="J115" s="20">
        <f>'[1]Hazard &amp; Exposure'!AP119</f>
        <v>4.3</v>
      </c>
      <c r="K115" s="20">
        <f>'[1]Hazard &amp; Exposure'!AQ119</f>
        <v>0</v>
      </c>
      <c r="L115" s="20">
        <f>'[1]Hazard &amp; Exposure'!AR119</f>
        <v>0</v>
      </c>
      <c r="M115" s="20">
        <f>'[1]Hazard &amp; Exposure'!AU119</f>
        <v>6.7</v>
      </c>
      <c r="N115" s="20">
        <f>'[1]Hazard &amp; Exposure'!DC119</f>
        <v>1.8</v>
      </c>
      <c r="O115" s="20">
        <f>'[1]Hazard &amp; Exposure'!DK119</f>
        <v>0.1</v>
      </c>
      <c r="P115" s="20">
        <f>'[1]Hazard &amp; Exposure'!DG119</f>
        <v>0.2</v>
      </c>
      <c r="Q115" s="20">
        <f>'[1]Hazard &amp; Exposure'!DJ119</f>
        <v>0</v>
      </c>
      <c r="R115" s="20">
        <f t="shared" si="12"/>
        <v>2.2999999999999998</v>
      </c>
      <c r="S115" s="20">
        <f>[1]Vulnerability!O119</f>
        <v>3.5</v>
      </c>
      <c r="T115" s="20">
        <f>[1]Vulnerability!E119</f>
        <v>4.4000000000000004</v>
      </c>
      <c r="U115" s="20">
        <f>[1]Vulnerability!H119</f>
        <v>3.1</v>
      </c>
      <c r="V115" s="20">
        <f>[1]Vulnerability!N119</f>
        <v>2.1</v>
      </c>
      <c r="W115" s="20">
        <f>[1]Vulnerability!AM119</f>
        <v>0.8</v>
      </c>
      <c r="X115" s="20">
        <f>[1]Vulnerability!T119</f>
        <v>0</v>
      </c>
      <c r="Y115" s="20">
        <f>[1]Vulnerability!AB119</f>
        <v>2.7</v>
      </c>
      <c r="Z115" s="20">
        <f>[1]Vulnerability!AE119</f>
        <v>0.8</v>
      </c>
      <c r="AA115" s="20">
        <f>[1]Vulnerability!AH119</f>
        <v>1.2</v>
      </c>
      <c r="AB115" s="20">
        <f>[1]Vulnerability!AK119</f>
        <v>1.7</v>
      </c>
      <c r="AC115" s="20">
        <f>[1]Vulnerability!AL119</f>
        <v>1.6</v>
      </c>
      <c r="AD115" s="20">
        <f t="shared" si="13"/>
        <v>4.8</v>
      </c>
      <c r="AE115" s="20">
        <f>'[1]Lack of Coping Capacity'!H119</f>
        <v>5.6</v>
      </c>
      <c r="AF115" s="20">
        <f>'[1]Lack of Coping Capacity'!D119</f>
        <v>5.0999999999999996</v>
      </c>
      <c r="AG115" s="20">
        <f>'[1]Lack of Coping Capacity'!G119</f>
        <v>6</v>
      </c>
      <c r="AH115" s="20">
        <f>'[1]Lack of Coping Capacity'!AA119</f>
        <v>3.9</v>
      </c>
      <c r="AI115" s="20">
        <f>'[1]Lack of Coping Capacity'!M119</f>
        <v>2.1</v>
      </c>
      <c r="AJ115" s="20">
        <f>'[1]Lack of Coping Capacity'!R119</f>
        <v>5.9</v>
      </c>
      <c r="AK115" s="20">
        <f>'[1]Lack of Coping Capacity'!Z119</f>
        <v>3.7</v>
      </c>
      <c r="AL115" s="23">
        <f>'[1]Imputed and missing data hidden'!BY115</f>
        <v>5</v>
      </c>
      <c r="AM115" s="24">
        <f t="shared" si="14"/>
        <v>9.8039215686274508E-2</v>
      </c>
      <c r="AN115" s="23" t="str">
        <f t="shared" si="15"/>
        <v/>
      </c>
      <c r="AO115" s="25">
        <f>'[1]Indicator Date hidden2'!BZ116</f>
        <v>0.375</v>
      </c>
    </row>
    <row r="116" spans="1:41" x14ac:dyDescent="0.3">
      <c r="A116" s="19" t="str">
        <f>'[1]Indicator Data'!A120</f>
        <v>Montenegro</v>
      </c>
      <c r="B116" s="19" t="str">
        <f>'[1]Indicator Data'!B120</f>
        <v>MNE</v>
      </c>
      <c r="C116" s="20">
        <f t="shared" si="8"/>
        <v>2.2999999999999998</v>
      </c>
      <c r="D116" s="20" t="str">
        <f t="shared" si="9"/>
        <v>Low</v>
      </c>
      <c r="E116" s="21">
        <f t="shared" si="10"/>
        <v>140</v>
      </c>
      <c r="F116" s="22">
        <f>VLOOKUP($B116,'[1]Lack of Reliability Index'!$A$2:$H$192,8,FALSE)</f>
        <v>4.4544600938967136</v>
      </c>
      <c r="G116" s="20">
        <f t="shared" si="11"/>
        <v>2.5</v>
      </c>
      <c r="H116" s="20">
        <f>'[1]Hazard &amp; Exposure'!DD120</f>
        <v>4.2</v>
      </c>
      <c r="I116" s="20">
        <f>'[1]Hazard &amp; Exposure'!AO120</f>
        <v>5.8</v>
      </c>
      <c r="J116" s="20">
        <f>'[1]Hazard &amp; Exposure'!AP120</f>
        <v>4.4000000000000004</v>
      </c>
      <c r="K116" s="20">
        <f>'[1]Hazard &amp; Exposure'!AQ120</f>
        <v>7.7</v>
      </c>
      <c r="L116" s="20">
        <f>'[1]Hazard &amp; Exposure'!AR120</f>
        <v>0</v>
      </c>
      <c r="M116" s="20">
        <f>'[1]Hazard &amp; Exposure'!AU120</f>
        <v>1.9</v>
      </c>
      <c r="N116" s="20">
        <f>'[1]Hazard &amp; Exposure'!DC120</f>
        <v>2.4</v>
      </c>
      <c r="O116" s="20">
        <f>'[1]Hazard &amp; Exposure'!DK120</f>
        <v>0.4</v>
      </c>
      <c r="P116" s="20">
        <f>'[1]Hazard &amp; Exposure'!DG120</f>
        <v>0.6</v>
      </c>
      <c r="Q116" s="20">
        <f>'[1]Hazard &amp; Exposure'!DJ120</f>
        <v>0</v>
      </c>
      <c r="R116" s="20">
        <f t="shared" si="12"/>
        <v>1.5</v>
      </c>
      <c r="S116" s="20">
        <f>[1]Vulnerability!O120</f>
        <v>2.1</v>
      </c>
      <c r="T116" s="20">
        <f>[1]Vulnerability!E120</f>
        <v>2</v>
      </c>
      <c r="U116" s="20">
        <f>[1]Vulnerability!H120</f>
        <v>2.5</v>
      </c>
      <c r="V116" s="20">
        <f>[1]Vulnerability!N120</f>
        <v>2</v>
      </c>
      <c r="W116" s="20">
        <f>[1]Vulnerability!AM120</f>
        <v>0.8</v>
      </c>
      <c r="X116" s="20">
        <f>[1]Vulnerability!T120</f>
        <v>1.4</v>
      </c>
      <c r="Y116" s="20">
        <f>[1]Vulnerability!AB120</f>
        <v>0.2</v>
      </c>
      <c r="Z116" s="20">
        <f>[1]Vulnerability!AE120</f>
        <v>0.2</v>
      </c>
      <c r="AA116" s="20">
        <f>[1]Vulnerability!AH120</f>
        <v>0</v>
      </c>
      <c r="AB116" s="20">
        <f>[1]Vulnerability!AK120</f>
        <v>0.5</v>
      </c>
      <c r="AC116" s="20">
        <f>[1]Vulnerability!AL120</f>
        <v>0.2</v>
      </c>
      <c r="AD116" s="20">
        <f t="shared" si="13"/>
        <v>3.2</v>
      </c>
      <c r="AE116" s="20">
        <f>'[1]Lack of Coping Capacity'!H120</f>
        <v>4.5999999999999996</v>
      </c>
      <c r="AF116" s="20">
        <f>'[1]Lack of Coping Capacity'!D120</f>
        <v>4</v>
      </c>
      <c r="AG116" s="20">
        <f>'[1]Lack of Coping Capacity'!G120</f>
        <v>5.0999999999999996</v>
      </c>
      <c r="AH116" s="20">
        <f>'[1]Lack of Coping Capacity'!AA120</f>
        <v>1.5</v>
      </c>
      <c r="AI116" s="20">
        <f>'[1]Lack of Coping Capacity'!M120</f>
        <v>1</v>
      </c>
      <c r="AJ116" s="20">
        <f>'[1]Lack of Coping Capacity'!R120</f>
        <v>0.9</v>
      </c>
      <c r="AK116" s="20">
        <f>'[1]Lack of Coping Capacity'!Z120</f>
        <v>2.7</v>
      </c>
      <c r="AL116" s="23">
        <f>'[1]Imputed and missing data hidden'!BY116</f>
        <v>6</v>
      </c>
      <c r="AM116" s="24">
        <f t="shared" si="14"/>
        <v>0.11764705882352941</v>
      </c>
      <c r="AN116" s="23" t="str">
        <f t="shared" si="15"/>
        <v/>
      </c>
      <c r="AO116" s="25">
        <f>'[1]Indicator Date hidden2'!BZ117</f>
        <v>0.53521126760563376</v>
      </c>
    </row>
    <row r="117" spans="1:41" x14ac:dyDescent="0.3">
      <c r="A117" s="19" t="str">
        <f>'[1]Indicator Data'!A121</f>
        <v>Morocco</v>
      </c>
      <c r="B117" s="19" t="str">
        <f>'[1]Indicator Data'!B121</f>
        <v>MAR</v>
      </c>
      <c r="C117" s="20">
        <f t="shared" si="8"/>
        <v>3.7</v>
      </c>
      <c r="D117" s="20" t="str">
        <f t="shared" si="9"/>
        <v>Medium</v>
      </c>
      <c r="E117" s="21">
        <f t="shared" si="10"/>
        <v>91</v>
      </c>
      <c r="F117" s="22">
        <f>VLOOKUP($B117,'[1]Lack of Reliability Index'!$A$2:$H$192,8,FALSE)</f>
        <v>3.5407407407407412</v>
      </c>
      <c r="G117" s="20">
        <f t="shared" si="11"/>
        <v>3.4</v>
      </c>
      <c r="H117" s="20">
        <f>'[1]Hazard &amp; Exposure'!DD121</f>
        <v>4.5999999999999996</v>
      </c>
      <c r="I117" s="20">
        <f>'[1]Hazard &amp; Exposure'!AO121</f>
        <v>4.8</v>
      </c>
      <c r="J117" s="20">
        <f>'[1]Hazard &amp; Exposure'!AP121</f>
        <v>5.8</v>
      </c>
      <c r="K117" s="20">
        <f>'[1]Hazard &amp; Exposure'!AQ121</f>
        <v>6.7</v>
      </c>
      <c r="L117" s="20">
        <f>'[1]Hazard &amp; Exposure'!AR121</f>
        <v>0</v>
      </c>
      <c r="M117" s="20">
        <f>'[1]Hazard &amp; Exposure'!AU121</f>
        <v>5.2</v>
      </c>
      <c r="N117" s="20">
        <f>'[1]Hazard &amp; Exposure'!DC121</f>
        <v>3.5</v>
      </c>
      <c r="O117" s="20">
        <f>'[1]Hazard &amp; Exposure'!DK121</f>
        <v>2</v>
      </c>
      <c r="P117" s="20">
        <f>'[1]Hazard &amp; Exposure'!DG121</f>
        <v>2.9</v>
      </c>
      <c r="Q117" s="20">
        <f>'[1]Hazard &amp; Exposure'!DJ121</f>
        <v>0</v>
      </c>
      <c r="R117" s="20">
        <f t="shared" si="12"/>
        <v>3.3</v>
      </c>
      <c r="S117" s="20">
        <f>[1]Vulnerability!O121</f>
        <v>4.4000000000000004</v>
      </c>
      <c r="T117" s="20">
        <f>[1]Vulnerability!E121</f>
        <v>5.9</v>
      </c>
      <c r="U117" s="20">
        <f>[1]Vulnerability!H121</f>
        <v>4.9000000000000004</v>
      </c>
      <c r="V117" s="20">
        <f>[1]Vulnerability!N121</f>
        <v>1</v>
      </c>
      <c r="W117" s="20">
        <f>[1]Vulnerability!AM121</f>
        <v>2</v>
      </c>
      <c r="X117" s="20">
        <f>[1]Vulnerability!T121</f>
        <v>3.2</v>
      </c>
      <c r="Y117" s="20">
        <f>[1]Vulnerability!AB121</f>
        <v>0.7</v>
      </c>
      <c r="Z117" s="20">
        <f>[1]Vulnerability!AE121</f>
        <v>1.1000000000000001</v>
      </c>
      <c r="AA117" s="20">
        <f>[1]Vulnerability!AH121</f>
        <v>0</v>
      </c>
      <c r="AB117" s="20">
        <f>[1]Vulnerability!AK121</f>
        <v>0.4</v>
      </c>
      <c r="AC117" s="20">
        <f>[1]Vulnerability!AL121</f>
        <v>0.6</v>
      </c>
      <c r="AD117" s="20">
        <f t="shared" si="13"/>
        <v>4.7</v>
      </c>
      <c r="AE117" s="20">
        <f>'[1]Lack of Coping Capacity'!H121</f>
        <v>5.6</v>
      </c>
      <c r="AF117" s="20">
        <f>'[1]Lack of Coping Capacity'!D121</f>
        <v>5.6</v>
      </c>
      <c r="AG117" s="20">
        <f>'[1]Lack of Coping Capacity'!G121</f>
        <v>5.6</v>
      </c>
      <c r="AH117" s="20">
        <f>'[1]Lack of Coping Capacity'!AA121</f>
        <v>3.6</v>
      </c>
      <c r="AI117" s="20">
        <f>'[1]Lack of Coping Capacity'!M121</f>
        <v>2.8</v>
      </c>
      <c r="AJ117" s="20">
        <f>'[1]Lack of Coping Capacity'!R121</f>
        <v>3.7</v>
      </c>
      <c r="AK117" s="20">
        <f>'[1]Lack of Coping Capacity'!Z121</f>
        <v>4.4000000000000004</v>
      </c>
      <c r="AL117" s="23">
        <f>'[1]Imputed and missing data hidden'!BY117</f>
        <v>3</v>
      </c>
      <c r="AM117" s="24">
        <f t="shared" si="14"/>
        <v>5.8823529411764705E-2</v>
      </c>
      <c r="AN117" s="23" t="str">
        <f t="shared" si="15"/>
        <v/>
      </c>
      <c r="AO117" s="25">
        <f>'[1]Indicator Date hidden2'!BZ118</f>
        <v>0.51388888888888884</v>
      </c>
    </row>
    <row r="118" spans="1:41" x14ac:dyDescent="0.3">
      <c r="A118" s="19" t="str">
        <f>'[1]Indicator Data'!A122</f>
        <v>Mozambique</v>
      </c>
      <c r="B118" s="19" t="str">
        <f>'[1]Indicator Data'!B122</f>
        <v>MOZ</v>
      </c>
      <c r="C118" s="20">
        <f t="shared" si="8"/>
        <v>7.2</v>
      </c>
      <c r="D118" s="20" t="str">
        <f t="shared" si="9"/>
        <v>Very High</v>
      </c>
      <c r="E118" s="21">
        <f t="shared" si="10"/>
        <v>9</v>
      </c>
      <c r="F118" s="22">
        <f>VLOOKUP($B118,'[1]Lack of Reliability Index'!$A$2:$H$192,8,FALSE)</f>
        <v>4.0888888888888886</v>
      </c>
      <c r="G118" s="20">
        <f t="shared" si="11"/>
        <v>7.8</v>
      </c>
      <c r="H118" s="20">
        <f>'[1]Hazard &amp; Exposure'!DD122</f>
        <v>5.9</v>
      </c>
      <c r="I118" s="20">
        <f>'[1]Hazard &amp; Exposure'!AO122</f>
        <v>3.8</v>
      </c>
      <c r="J118" s="20">
        <f>'[1]Hazard &amp; Exposure'!AP122</f>
        <v>6.3</v>
      </c>
      <c r="K118" s="20">
        <f>'[1]Hazard &amp; Exposure'!AQ122</f>
        <v>6</v>
      </c>
      <c r="L118" s="20">
        <f>'[1]Hazard &amp; Exposure'!AR122</f>
        <v>5.2</v>
      </c>
      <c r="M118" s="20">
        <f>'[1]Hazard &amp; Exposure'!AU122</f>
        <v>6.5</v>
      </c>
      <c r="N118" s="20">
        <f>'[1]Hazard &amp; Exposure'!DC122</f>
        <v>6.9</v>
      </c>
      <c r="O118" s="20">
        <f>'[1]Hazard &amp; Exposure'!DK122</f>
        <v>9</v>
      </c>
      <c r="P118" s="20">
        <f>'[1]Hazard &amp; Exposure'!DG122</f>
        <v>9.6</v>
      </c>
      <c r="Q118" s="20">
        <f>'[1]Hazard &amp; Exposure'!DJ122</f>
        <v>9</v>
      </c>
      <c r="R118" s="20">
        <f t="shared" si="12"/>
        <v>7.6</v>
      </c>
      <c r="S118" s="20">
        <f>[1]Vulnerability!O122</f>
        <v>7.4</v>
      </c>
      <c r="T118" s="20">
        <f>[1]Vulnerability!E122</f>
        <v>9.3000000000000007</v>
      </c>
      <c r="U118" s="20">
        <f>[1]Vulnerability!H122</f>
        <v>7.2</v>
      </c>
      <c r="V118" s="20">
        <f>[1]Vulnerability!N122</f>
        <v>3.8</v>
      </c>
      <c r="W118" s="20">
        <f>[1]Vulnerability!AM122</f>
        <v>7.8</v>
      </c>
      <c r="X118" s="20">
        <f>[1]Vulnerability!T122</f>
        <v>8.1999999999999993</v>
      </c>
      <c r="Y118" s="20">
        <f>[1]Vulnerability!AB122</f>
        <v>8</v>
      </c>
      <c r="Z118" s="20">
        <f>[1]Vulnerability!AE122</f>
        <v>4.5999999999999996</v>
      </c>
      <c r="AA118" s="20">
        <f>[1]Vulnerability!AH122</f>
        <v>7.8</v>
      </c>
      <c r="AB118" s="20">
        <f>[1]Vulnerability!AK122</f>
        <v>7.8</v>
      </c>
      <c r="AC118" s="20">
        <f>[1]Vulnerability!AL122</f>
        <v>7.3</v>
      </c>
      <c r="AD118" s="20">
        <f t="shared" si="13"/>
        <v>6.3</v>
      </c>
      <c r="AE118" s="20">
        <f>'[1]Lack of Coping Capacity'!H122</f>
        <v>4.5999999999999996</v>
      </c>
      <c r="AF118" s="20">
        <f>'[1]Lack of Coping Capacity'!D122</f>
        <v>2.1</v>
      </c>
      <c r="AG118" s="20">
        <f>'[1]Lack of Coping Capacity'!G122</f>
        <v>7.1</v>
      </c>
      <c r="AH118" s="20">
        <f>'[1]Lack of Coping Capacity'!AA122</f>
        <v>7.5</v>
      </c>
      <c r="AI118" s="20">
        <f>'[1]Lack of Coping Capacity'!M122</f>
        <v>7.4</v>
      </c>
      <c r="AJ118" s="20">
        <f>'[1]Lack of Coping Capacity'!R122</f>
        <v>8.8000000000000007</v>
      </c>
      <c r="AK118" s="20">
        <f>'[1]Lack of Coping Capacity'!Z122</f>
        <v>6.3</v>
      </c>
      <c r="AL118" s="23">
        <f>'[1]Imputed and missing data hidden'!BY118</f>
        <v>0</v>
      </c>
      <c r="AM118" s="24">
        <f t="shared" si="14"/>
        <v>0</v>
      </c>
      <c r="AN118" s="23" t="str">
        <f t="shared" si="15"/>
        <v>YES</v>
      </c>
      <c r="AO118" s="25">
        <f>'[1]Indicator Date hidden2'!BZ119</f>
        <v>0.61333333333333329</v>
      </c>
    </row>
    <row r="119" spans="1:41" x14ac:dyDescent="0.3">
      <c r="A119" s="19" t="str">
        <f>'[1]Indicator Data'!A123</f>
        <v>Myanmar</v>
      </c>
      <c r="B119" s="19" t="str">
        <f>'[1]Indicator Data'!B123</f>
        <v>MMR</v>
      </c>
      <c r="C119" s="20">
        <f t="shared" si="8"/>
        <v>6.3</v>
      </c>
      <c r="D119" s="20" t="str">
        <f t="shared" si="9"/>
        <v>High</v>
      </c>
      <c r="E119" s="21">
        <f t="shared" si="10"/>
        <v>17</v>
      </c>
      <c r="F119" s="22">
        <f>VLOOKUP($B119,'[1]Lack of Reliability Index'!$A$2:$H$192,8,FALSE)</f>
        <v>4.1999999999999993</v>
      </c>
      <c r="G119" s="20">
        <f t="shared" si="11"/>
        <v>7.4</v>
      </c>
      <c r="H119" s="20">
        <f>'[1]Hazard &amp; Exposure'!DD123</f>
        <v>7.8</v>
      </c>
      <c r="I119" s="20">
        <f>'[1]Hazard &amp; Exposure'!AO123</f>
        <v>9.1</v>
      </c>
      <c r="J119" s="20">
        <f>'[1]Hazard &amp; Exposure'!AP123</f>
        <v>9.9</v>
      </c>
      <c r="K119" s="20">
        <f>'[1]Hazard &amp; Exposure'!AQ123</f>
        <v>8.9</v>
      </c>
      <c r="L119" s="20">
        <f>'[1]Hazard &amp; Exposure'!AR123</f>
        <v>5.6</v>
      </c>
      <c r="M119" s="20">
        <f>'[1]Hazard &amp; Exposure'!AU123</f>
        <v>1</v>
      </c>
      <c r="N119" s="20">
        <f>'[1]Hazard &amp; Exposure'!DC123</f>
        <v>6.8</v>
      </c>
      <c r="O119" s="20">
        <f>'[1]Hazard &amp; Exposure'!DK123</f>
        <v>7</v>
      </c>
      <c r="P119" s="20">
        <f>'[1]Hazard &amp; Exposure'!DG123</f>
        <v>8.8000000000000007</v>
      </c>
      <c r="Q119" s="20">
        <f>'[1]Hazard &amp; Exposure'!DJ123</f>
        <v>7</v>
      </c>
      <c r="R119" s="20">
        <f t="shared" si="12"/>
        <v>5.2</v>
      </c>
      <c r="S119" s="20">
        <f>[1]Vulnerability!O123</f>
        <v>5</v>
      </c>
      <c r="T119" s="20">
        <f>[1]Vulnerability!E123</f>
        <v>7.4</v>
      </c>
      <c r="U119" s="20">
        <f>[1]Vulnerability!H123</f>
        <v>3.9</v>
      </c>
      <c r="V119" s="20">
        <f>[1]Vulnerability!N123</f>
        <v>1.4</v>
      </c>
      <c r="W119" s="20">
        <f>[1]Vulnerability!AM123</f>
        <v>5.3</v>
      </c>
      <c r="X119" s="20">
        <f>[1]Vulnerability!T123</f>
        <v>7.3</v>
      </c>
      <c r="Y119" s="20">
        <f>[1]Vulnerability!AB123</f>
        <v>3</v>
      </c>
      <c r="Z119" s="20">
        <f>[1]Vulnerability!AE123</f>
        <v>3.8</v>
      </c>
      <c r="AA119" s="20">
        <f>[1]Vulnerability!AH123</f>
        <v>0.1</v>
      </c>
      <c r="AB119" s="20">
        <f>[1]Vulnerability!AK123</f>
        <v>2.2999999999999998</v>
      </c>
      <c r="AC119" s="20">
        <f>[1]Vulnerability!AL123</f>
        <v>2.4</v>
      </c>
      <c r="AD119" s="20">
        <f t="shared" si="13"/>
        <v>6.4</v>
      </c>
      <c r="AE119" s="20">
        <f>'[1]Lack of Coping Capacity'!H123</f>
        <v>7.2</v>
      </c>
      <c r="AF119" s="20">
        <f>'[1]Lack of Coping Capacity'!D123</f>
        <v>7.1</v>
      </c>
      <c r="AG119" s="20">
        <f>'[1]Lack of Coping Capacity'!G123</f>
        <v>7.3</v>
      </c>
      <c r="AH119" s="20">
        <f>'[1]Lack of Coping Capacity'!AA123</f>
        <v>5.4</v>
      </c>
      <c r="AI119" s="20">
        <f>'[1]Lack of Coping Capacity'!M123</f>
        <v>5</v>
      </c>
      <c r="AJ119" s="20">
        <f>'[1]Lack of Coping Capacity'!R123</f>
        <v>5.7</v>
      </c>
      <c r="AK119" s="20">
        <f>'[1]Lack of Coping Capacity'!Z123</f>
        <v>5.5</v>
      </c>
      <c r="AL119" s="23">
        <f>'[1]Imputed and missing data hidden'!BY119</f>
        <v>3</v>
      </c>
      <c r="AM119" s="24">
        <f t="shared" si="14"/>
        <v>5.8823529411764705E-2</v>
      </c>
      <c r="AN119" s="23" t="str">
        <f t="shared" si="15"/>
        <v>YES</v>
      </c>
      <c r="AO119" s="25">
        <f>'[1]Indicator Date hidden2'!BZ120</f>
        <v>0.48</v>
      </c>
    </row>
    <row r="120" spans="1:41" x14ac:dyDescent="0.3">
      <c r="A120" s="19" t="str">
        <f>'[1]Indicator Data'!A124</f>
        <v>Namibia</v>
      </c>
      <c r="B120" s="19" t="str">
        <f>'[1]Indicator Data'!B124</f>
        <v>NAM</v>
      </c>
      <c r="C120" s="20">
        <f t="shared" si="8"/>
        <v>3.9</v>
      </c>
      <c r="D120" s="20" t="str">
        <f t="shared" si="9"/>
        <v>Medium</v>
      </c>
      <c r="E120" s="21">
        <f t="shared" si="10"/>
        <v>83</v>
      </c>
      <c r="F120" s="22">
        <f>VLOOKUP($B120,'[1]Lack of Reliability Index'!$A$2:$H$192,8,FALSE)</f>
        <v>3.6018264840182637</v>
      </c>
      <c r="G120" s="20">
        <f t="shared" si="11"/>
        <v>2.5</v>
      </c>
      <c r="H120" s="20">
        <f>'[1]Hazard &amp; Exposure'!DD124</f>
        <v>4.5</v>
      </c>
      <c r="I120" s="20">
        <f>'[1]Hazard &amp; Exposure'!AO124</f>
        <v>0.1</v>
      </c>
      <c r="J120" s="20">
        <f>'[1]Hazard &amp; Exposure'!AP124</f>
        <v>6.1</v>
      </c>
      <c r="K120" s="20">
        <f>'[1]Hazard &amp; Exposure'!AQ124</f>
        <v>0</v>
      </c>
      <c r="L120" s="20">
        <f>'[1]Hazard &amp; Exposure'!AR124</f>
        <v>0</v>
      </c>
      <c r="M120" s="20">
        <f>'[1]Hazard &amp; Exposure'!AU124</f>
        <v>9.1999999999999993</v>
      </c>
      <c r="N120" s="20">
        <f>'[1]Hazard &amp; Exposure'!DC124</f>
        <v>4.7</v>
      </c>
      <c r="O120" s="20">
        <f>'[1]Hazard &amp; Exposure'!DK124</f>
        <v>0</v>
      </c>
      <c r="P120" s="20">
        <f>'[1]Hazard &amp; Exposure'!DG124</f>
        <v>0</v>
      </c>
      <c r="Q120" s="20">
        <f>'[1]Hazard &amp; Exposure'!DJ124</f>
        <v>0</v>
      </c>
      <c r="R120" s="20">
        <f t="shared" si="12"/>
        <v>4.7</v>
      </c>
      <c r="S120" s="20">
        <f>[1]Vulnerability!O124</f>
        <v>5.5</v>
      </c>
      <c r="T120" s="20">
        <f>[1]Vulnerability!E124</f>
        <v>7</v>
      </c>
      <c r="U120" s="20">
        <f>[1]Vulnerability!H124</f>
        <v>7.2</v>
      </c>
      <c r="V120" s="20">
        <f>[1]Vulnerability!N124</f>
        <v>0.9</v>
      </c>
      <c r="W120" s="20">
        <f>[1]Vulnerability!AM124</f>
        <v>3.8</v>
      </c>
      <c r="X120" s="20">
        <f>[1]Vulnerability!T124</f>
        <v>3.2</v>
      </c>
      <c r="Y120" s="20">
        <f>[1]Vulnerability!AB124</f>
        <v>6.1</v>
      </c>
      <c r="Z120" s="20">
        <f>[1]Vulnerability!AE124</f>
        <v>3.1</v>
      </c>
      <c r="AA120" s="20">
        <f>[1]Vulnerability!AH124</f>
        <v>2.9</v>
      </c>
      <c r="AB120" s="20">
        <f>[1]Vulnerability!AK124</f>
        <v>5.0999999999999996</v>
      </c>
      <c r="AC120" s="20">
        <f>[1]Vulnerability!AL124</f>
        <v>4.4000000000000004</v>
      </c>
      <c r="AD120" s="20">
        <f t="shared" si="13"/>
        <v>5</v>
      </c>
      <c r="AE120" s="20">
        <f>'[1]Lack of Coping Capacity'!H124</f>
        <v>4.5999999999999996</v>
      </c>
      <c r="AF120" s="20">
        <f>'[1]Lack of Coping Capacity'!D124</f>
        <v>4.3</v>
      </c>
      <c r="AG120" s="20">
        <f>'[1]Lack of Coping Capacity'!G124</f>
        <v>4.9000000000000004</v>
      </c>
      <c r="AH120" s="20">
        <f>'[1]Lack of Coping Capacity'!AA124</f>
        <v>5.3</v>
      </c>
      <c r="AI120" s="20">
        <f>'[1]Lack of Coping Capacity'!M124</f>
        <v>4.3</v>
      </c>
      <c r="AJ120" s="20">
        <f>'[1]Lack of Coping Capacity'!R124</f>
        <v>6.7</v>
      </c>
      <c r="AK120" s="20">
        <f>'[1]Lack of Coping Capacity'!Z124</f>
        <v>5</v>
      </c>
      <c r="AL120" s="23">
        <f>'[1]Imputed and missing data hidden'!BY120</f>
        <v>2</v>
      </c>
      <c r="AM120" s="24">
        <f t="shared" si="14"/>
        <v>3.9215686274509803E-2</v>
      </c>
      <c r="AN120" s="23" t="str">
        <f t="shared" si="15"/>
        <v/>
      </c>
      <c r="AO120" s="25">
        <f>'[1]Indicator Date hidden2'!BZ121</f>
        <v>0.57534246575342463</v>
      </c>
    </row>
    <row r="121" spans="1:41" x14ac:dyDescent="0.3">
      <c r="A121" s="19" t="str">
        <f>'[1]Indicator Data'!A125</f>
        <v>Nauru</v>
      </c>
      <c r="B121" s="19" t="str">
        <f>'[1]Indicator Data'!B125</f>
        <v>NRU</v>
      </c>
      <c r="C121" s="20">
        <f t="shared" si="8"/>
        <v>3.2</v>
      </c>
      <c r="D121" s="20" t="str">
        <f t="shared" si="9"/>
        <v>Low</v>
      </c>
      <c r="E121" s="21">
        <f t="shared" si="10"/>
        <v>109</v>
      </c>
      <c r="F121" s="22">
        <f>VLOOKUP($B121,'[1]Lack of Reliability Index'!$A$2:$H$192,8,FALSE)</f>
        <v>6.6666666666666679</v>
      </c>
      <c r="G121" s="20">
        <f t="shared" si="11"/>
        <v>1.6</v>
      </c>
      <c r="H121" s="20">
        <f>'[1]Hazard &amp; Exposure'!DD125</f>
        <v>2.9</v>
      </c>
      <c r="I121" s="20">
        <f>'[1]Hazard &amp; Exposure'!AO125</f>
        <v>0.1</v>
      </c>
      <c r="J121" s="20">
        <f>'[1]Hazard &amp; Exposure'!AP125</f>
        <v>0.1</v>
      </c>
      <c r="K121" s="20">
        <f>'[1]Hazard &amp; Exposure'!AQ125</f>
        <v>8.1999999999999993</v>
      </c>
      <c r="L121" s="20">
        <f>'[1]Hazard &amp; Exposure'!AR125</f>
        <v>0</v>
      </c>
      <c r="M121" s="20">
        <f>'[1]Hazard &amp; Exposure'!AU125</f>
        <v>0</v>
      </c>
      <c r="N121" s="20">
        <f>'[1]Hazard &amp; Exposure'!DC125</f>
        <v>4.3</v>
      </c>
      <c r="O121" s="20">
        <f>'[1]Hazard &amp; Exposure'!DK125</f>
        <v>0</v>
      </c>
      <c r="P121" s="20">
        <f>'[1]Hazard &amp; Exposure'!DG125</f>
        <v>0</v>
      </c>
      <c r="Q121" s="20">
        <f>'[1]Hazard &amp; Exposure'!DJ125</f>
        <v>0</v>
      </c>
      <c r="R121" s="20">
        <f t="shared" si="12"/>
        <v>4.0999999999999996</v>
      </c>
      <c r="S121" s="20">
        <f>[1]Vulnerability!O125</f>
        <v>3.6</v>
      </c>
      <c r="T121" s="20">
        <f>[1]Vulnerability!E125</f>
        <v>2.4</v>
      </c>
      <c r="U121" s="20">
        <f>[1]Vulnerability!H125</f>
        <v>2.4</v>
      </c>
      <c r="V121" s="20">
        <f>[1]Vulnerability!N125</f>
        <v>7.3</v>
      </c>
      <c r="W121" s="20">
        <f>[1]Vulnerability!AM125</f>
        <v>4.5999999999999996</v>
      </c>
      <c r="X121" s="20">
        <f>[1]Vulnerability!T125</f>
        <v>5.0999999999999996</v>
      </c>
      <c r="Y121" s="20">
        <f>[1]Vulnerability!AB125</f>
        <v>6.7</v>
      </c>
      <c r="Z121" s="20">
        <f>[1]Vulnerability!AE125</f>
        <v>2.4</v>
      </c>
      <c r="AA121" s="20">
        <f>[1]Vulnerability!AH125</f>
        <v>0</v>
      </c>
      <c r="AB121" s="20">
        <f>[1]Vulnerability!AK125</f>
        <v>5</v>
      </c>
      <c r="AC121" s="20">
        <f>[1]Vulnerability!AL125</f>
        <v>4</v>
      </c>
      <c r="AD121" s="20">
        <f t="shared" si="13"/>
        <v>5.0999999999999996</v>
      </c>
      <c r="AE121" s="20">
        <f>'[1]Lack of Coping Capacity'!H125</f>
        <v>6.7</v>
      </c>
      <c r="AF121" s="20">
        <f>'[1]Lack of Coping Capacity'!D125</f>
        <v>8.1</v>
      </c>
      <c r="AG121" s="20">
        <f>'[1]Lack of Coping Capacity'!G125</f>
        <v>5.3</v>
      </c>
      <c r="AH121" s="20">
        <f>'[1]Lack of Coping Capacity'!AA125</f>
        <v>3</v>
      </c>
      <c r="AI121" s="20">
        <f>'[1]Lack of Coping Capacity'!M125</f>
        <v>3.1</v>
      </c>
      <c r="AJ121" s="20">
        <f>'[1]Lack of Coping Capacity'!R125</f>
        <v>1.3</v>
      </c>
      <c r="AK121" s="20">
        <f>'[1]Lack of Coping Capacity'!Z125</f>
        <v>4.5999999999999996</v>
      </c>
      <c r="AL121" s="23">
        <f>'[1]Imputed and missing data hidden'!BY121</f>
        <v>25</v>
      </c>
      <c r="AM121" s="24">
        <f t="shared" si="14"/>
        <v>0.49019607843137253</v>
      </c>
      <c r="AN121" s="23" t="str">
        <f t="shared" si="15"/>
        <v/>
      </c>
      <c r="AO121" s="25">
        <f>'[1]Indicator Date hidden2'!BZ122</f>
        <v>0.5</v>
      </c>
    </row>
    <row r="122" spans="1:41" x14ac:dyDescent="0.3">
      <c r="A122" s="19" t="str">
        <f>'[1]Indicator Data'!A126</f>
        <v>Nepal</v>
      </c>
      <c r="B122" s="19" t="str">
        <f>'[1]Indicator Data'!B126</f>
        <v>NPL</v>
      </c>
      <c r="C122" s="20">
        <f t="shared" si="8"/>
        <v>5</v>
      </c>
      <c r="D122" s="20" t="str">
        <f t="shared" si="9"/>
        <v>High</v>
      </c>
      <c r="E122" s="21">
        <f t="shared" si="10"/>
        <v>44</v>
      </c>
      <c r="F122" s="22">
        <f>VLOOKUP($B122,'[1]Lack of Reliability Index'!$A$2:$H$192,8,FALSE)</f>
        <v>3.5387387387387381</v>
      </c>
      <c r="G122" s="20">
        <f t="shared" si="11"/>
        <v>5</v>
      </c>
      <c r="H122" s="20">
        <f>'[1]Hazard &amp; Exposure'!DD126</f>
        <v>5.7</v>
      </c>
      <c r="I122" s="20">
        <f>'[1]Hazard &amp; Exposure'!AO126</f>
        <v>9.9</v>
      </c>
      <c r="J122" s="20">
        <f>'[1]Hazard &amp; Exposure'!AP126</f>
        <v>6.7</v>
      </c>
      <c r="K122" s="20">
        <f>'[1]Hazard &amp; Exposure'!AQ126</f>
        <v>0</v>
      </c>
      <c r="L122" s="20">
        <f>'[1]Hazard &amp; Exposure'!AR126</f>
        <v>0.2</v>
      </c>
      <c r="M122" s="20">
        <f>'[1]Hazard &amp; Exposure'!AU126</f>
        <v>2.8</v>
      </c>
      <c r="N122" s="20">
        <f>'[1]Hazard &amp; Exposure'!DC126</f>
        <v>6.7</v>
      </c>
      <c r="O122" s="20">
        <f>'[1]Hazard &amp; Exposure'!DK126</f>
        <v>4.3</v>
      </c>
      <c r="P122" s="20">
        <f>'[1]Hazard &amp; Exposure'!DG126</f>
        <v>6.1</v>
      </c>
      <c r="Q122" s="20">
        <f>'[1]Hazard &amp; Exposure'!DJ126</f>
        <v>0</v>
      </c>
      <c r="R122" s="20">
        <f t="shared" si="12"/>
        <v>4.3</v>
      </c>
      <c r="S122" s="20">
        <f>[1]Vulnerability!O126</f>
        <v>5.5</v>
      </c>
      <c r="T122" s="20">
        <f>[1]Vulnerability!E126</f>
        <v>7.1</v>
      </c>
      <c r="U122" s="20">
        <f>[1]Vulnerability!H126</f>
        <v>4</v>
      </c>
      <c r="V122" s="20">
        <f>[1]Vulnerability!N126</f>
        <v>3.8</v>
      </c>
      <c r="W122" s="20">
        <f>[1]Vulnerability!AM126</f>
        <v>2.9</v>
      </c>
      <c r="X122" s="20">
        <f>[1]Vulnerability!T126</f>
        <v>3.6</v>
      </c>
      <c r="Y122" s="20">
        <f>[1]Vulnerability!AB126</f>
        <v>2.5</v>
      </c>
      <c r="Z122" s="20">
        <f>[1]Vulnerability!AE126</f>
        <v>4.2</v>
      </c>
      <c r="AA122" s="20">
        <f>[1]Vulnerability!AH126</f>
        <v>0.3</v>
      </c>
      <c r="AB122" s="20">
        <f>[1]Vulnerability!AK126</f>
        <v>1.5</v>
      </c>
      <c r="AC122" s="20">
        <f>[1]Vulnerability!AL126</f>
        <v>2.2000000000000002</v>
      </c>
      <c r="AD122" s="20">
        <f t="shared" si="13"/>
        <v>5.7</v>
      </c>
      <c r="AE122" s="20">
        <f>'[1]Lack of Coping Capacity'!H126</f>
        <v>6.2</v>
      </c>
      <c r="AF122" s="20">
        <f>'[1]Lack of Coping Capacity'!D126</f>
        <v>5.4</v>
      </c>
      <c r="AG122" s="20">
        <f>'[1]Lack of Coping Capacity'!G126</f>
        <v>6.9</v>
      </c>
      <c r="AH122" s="20">
        <f>'[1]Lack of Coping Capacity'!AA126</f>
        <v>5.0999999999999996</v>
      </c>
      <c r="AI122" s="20">
        <f>'[1]Lack of Coping Capacity'!M126</f>
        <v>4.5</v>
      </c>
      <c r="AJ122" s="20">
        <f>'[1]Lack of Coping Capacity'!R126</f>
        <v>5</v>
      </c>
      <c r="AK122" s="20">
        <f>'[1]Lack of Coping Capacity'!Z126</f>
        <v>5.7</v>
      </c>
      <c r="AL122" s="23">
        <f>'[1]Imputed and missing data hidden'!BY122</f>
        <v>3</v>
      </c>
      <c r="AM122" s="24">
        <f t="shared" si="14"/>
        <v>5.8823529411764705E-2</v>
      </c>
      <c r="AN122" s="23" t="str">
        <f t="shared" si="15"/>
        <v/>
      </c>
      <c r="AO122" s="25">
        <f>'[1]Indicator Date hidden2'!BZ123</f>
        <v>0.51351351351351349</v>
      </c>
    </row>
    <row r="123" spans="1:41" x14ac:dyDescent="0.3">
      <c r="A123" s="19" t="str">
        <f>'[1]Indicator Data'!A127</f>
        <v>Netherlands</v>
      </c>
      <c r="B123" s="19" t="str">
        <f>'[1]Indicator Data'!B127</f>
        <v>NLD</v>
      </c>
      <c r="C123" s="20">
        <f t="shared" si="8"/>
        <v>1.3</v>
      </c>
      <c r="D123" s="20" t="str">
        <f t="shared" si="9"/>
        <v>Very Low</v>
      </c>
      <c r="E123" s="21">
        <f t="shared" si="10"/>
        <v>179</v>
      </c>
      <c r="F123" s="22">
        <f>VLOOKUP($B123,'[1]Lack of Reliability Index'!$A$2:$H$192,8,FALSE)</f>
        <v>4.6567164179104479</v>
      </c>
      <c r="G123" s="20">
        <f t="shared" si="11"/>
        <v>1</v>
      </c>
      <c r="H123" s="20">
        <f>'[1]Hazard &amp; Exposure'!DD127</f>
        <v>2</v>
      </c>
      <c r="I123" s="20">
        <f>'[1]Hazard &amp; Exposure'!AO127</f>
        <v>2.4</v>
      </c>
      <c r="J123" s="20">
        <f>'[1]Hazard &amp; Exposure'!AP127</f>
        <v>5.8</v>
      </c>
      <c r="K123" s="20">
        <f>'[1]Hazard &amp; Exposure'!AQ127</f>
        <v>0</v>
      </c>
      <c r="L123" s="20">
        <f>'[1]Hazard &amp; Exposure'!AR127</f>
        <v>0</v>
      </c>
      <c r="M123" s="20">
        <f>'[1]Hazard &amp; Exposure'!AU127</f>
        <v>0.5</v>
      </c>
      <c r="N123" s="20">
        <f>'[1]Hazard &amp; Exposure'!DC127</f>
        <v>1.7</v>
      </c>
      <c r="O123" s="20">
        <f>'[1]Hazard &amp; Exposure'!DK127</f>
        <v>0</v>
      </c>
      <c r="P123" s="20">
        <f>'[1]Hazard &amp; Exposure'!DG127</f>
        <v>0</v>
      </c>
      <c r="Q123" s="20">
        <f>'[1]Hazard &amp; Exposure'!DJ127</f>
        <v>0</v>
      </c>
      <c r="R123" s="20">
        <f t="shared" si="12"/>
        <v>2</v>
      </c>
      <c r="S123" s="20">
        <f>[1]Vulnerability!O127</f>
        <v>0.2</v>
      </c>
      <c r="T123" s="20">
        <f>[1]Vulnerability!E127</f>
        <v>0</v>
      </c>
      <c r="U123" s="20">
        <f>[1]Vulnerability!H127</f>
        <v>0.7</v>
      </c>
      <c r="V123" s="20">
        <f>[1]Vulnerability!N127</f>
        <v>0.1</v>
      </c>
      <c r="W123" s="20">
        <f>[1]Vulnerability!AM127</f>
        <v>3.5</v>
      </c>
      <c r="X123" s="20">
        <f>[1]Vulnerability!T127</f>
        <v>5.7</v>
      </c>
      <c r="Y123" s="20">
        <f>[1]Vulnerability!AB127</f>
        <v>0.1</v>
      </c>
      <c r="Z123" s="20">
        <f>[1]Vulnerability!AE127</f>
        <v>0.3</v>
      </c>
      <c r="AA123" s="20">
        <f>[1]Vulnerability!AH127</f>
        <v>0</v>
      </c>
      <c r="AB123" s="20">
        <f>[1]Vulnerability!AK127</f>
        <v>1.4</v>
      </c>
      <c r="AC123" s="20">
        <f>[1]Vulnerability!AL127</f>
        <v>0.5</v>
      </c>
      <c r="AD123" s="20">
        <f t="shared" si="13"/>
        <v>1.2</v>
      </c>
      <c r="AE123" s="20">
        <f>'[1]Lack of Coping Capacity'!H127</f>
        <v>1.7</v>
      </c>
      <c r="AF123" s="20">
        <f>'[1]Lack of Coping Capacity'!D127</f>
        <v>1.7</v>
      </c>
      <c r="AG123" s="20">
        <f>'[1]Lack of Coping Capacity'!G127</f>
        <v>1.6</v>
      </c>
      <c r="AH123" s="20">
        <f>'[1]Lack of Coping Capacity'!AA127</f>
        <v>0.7</v>
      </c>
      <c r="AI123" s="20">
        <f>'[1]Lack of Coping Capacity'!M127</f>
        <v>1.5</v>
      </c>
      <c r="AJ123" s="20">
        <f>'[1]Lack of Coping Capacity'!R127</f>
        <v>0.1</v>
      </c>
      <c r="AK123" s="20">
        <f>'[1]Lack of Coping Capacity'!Z127</f>
        <v>0.6</v>
      </c>
      <c r="AL123" s="23">
        <f>'[1]Imputed and missing data hidden'!BY123</f>
        <v>10</v>
      </c>
      <c r="AM123" s="24">
        <f t="shared" si="14"/>
        <v>0.19607843137254902</v>
      </c>
      <c r="AN123" s="23" t="str">
        <f t="shared" si="15"/>
        <v/>
      </c>
      <c r="AO123" s="25">
        <f>'[1]Indicator Date hidden2'!BZ124</f>
        <v>0.37313432835820898</v>
      </c>
    </row>
    <row r="124" spans="1:41" x14ac:dyDescent="0.3">
      <c r="A124" s="19" t="str">
        <f>'[1]Indicator Data'!A128</f>
        <v>New Zealand</v>
      </c>
      <c r="B124" s="19" t="str">
        <f>'[1]Indicator Data'!B128</f>
        <v>NZL</v>
      </c>
      <c r="C124" s="20">
        <f t="shared" si="8"/>
        <v>1.6</v>
      </c>
      <c r="D124" s="20" t="str">
        <f t="shared" si="9"/>
        <v>Very Low</v>
      </c>
      <c r="E124" s="21">
        <f t="shared" si="10"/>
        <v>170</v>
      </c>
      <c r="F124" s="22">
        <f>VLOOKUP($B124,'[1]Lack of Reliability Index'!$A$2:$H$192,8,FALSE)</f>
        <v>5.2202020202020201</v>
      </c>
      <c r="G124" s="20">
        <f t="shared" si="11"/>
        <v>2.5</v>
      </c>
      <c r="H124" s="20">
        <f>'[1]Hazard &amp; Exposure'!DD128</f>
        <v>4.5</v>
      </c>
      <c r="I124" s="20">
        <f>'[1]Hazard &amp; Exposure'!AO128</f>
        <v>7</v>
      </c>
      <c r="J124" s="20">
        <f>'[1]Hazard &amp; Exposure'!AP128</f>
        <v>3.8</v>
      </c>
      <c r="K124" s="20">
        <f>'[1]Hazard &amp; Exposure'!AQ128</f>
        <v>7</v>
      </c>
      <c r="L124" s="20">
        <f>'[1]Hazard &amp; Exposure'!AR128</f>
        <v>2.9</v>
      </c>
      <c r="M124" s="20">
        <f>'[1]Hazard &amp; Exposure'!AU128</f>
        <v>2</v>
      </c>
      <c r="N124" s="20">
        <f>'[1]Hazard &amp; Exposure'!DC128</f>
        <v>2.2000000000000002</v>
      </c>
      <c r="O124" s="20">
        <f>'[1]Hazard &amp; Exposure'!DK128</f>
        <v>0</v>
      </c>
      <c r="P124" s="20">
        <f>'[1]Hazard &amp; Exposure'!DG128</f>
        <v>0</v>
      </c>
      <c r="Q124" s="20">
        <f>'[1]Hazard &amp; Exposure'!DJ128</f>
        <v>0</v>
      </c>
      <c r="R124" s="20">
        <f t="shared" si="12"/>
        <v>0.9</v>
      </c>
      <c r="S124" s="20">
        <f>[1]Vulnerability!O128</f>
        <v>0.4</v>
      </c>
      <c r="T124" s="20">
        <f>[1]Vulnerability!E128</f>
        <v>0</v>
      </c>
      <c r="U124" s="20">
        <f>[1]Vulnerability!H128</f>
        <v>1.6</v>
      </c>
      <c r="V124" s="20">
        <f>[1]Vulnerability!N128</f>
        <v>0.1</v>
      </c>
      <c r="W124" s="20">
        <f>[1]Vulnerability!AM128</f>
        <v>1.3</v>
      </c>
      <c r="X124" s="20">
        <f>[1]Vulnerability!T128</f>
        <v>2</v>
      </c>
      <c r="Y124" s="20">
        <f>[1]Vulnerability!AB128</f>
        <v>0.1</v>
      </c>
      <c r="Z124" s="20">
        <f>[1]Vulnerability!AE128</f>
        <v>0.4</v>
      </c>
      <c r="AA124" s="20">
        <f>[1]Vulnerability!AH128</f>
        <v>0.1</v>
      </c>
      <c r="AB124" s="20">
        <f>[1]Vulnerability!AK128</f>
        <v>1.4</v>
      </c>
      <c r="AC124" s="20">
        <f>[1]Vulnerability!AL128</f>
        <v>0.5</v>
      </c>
      <c r="AD124" s="20">
        <f t="shared" si="13"/>
        <v>1.8</v>
      </c>
      <c r="AE124" s="20">
        <f>'[1]Lack of Coping Capacity'!H128</f>
        <v>2.1</v>
      </c>
      <c r="AF124" s="20">
        <f>'[1]Lack of Coping Capacity'!D128</f>
        <v>2.6</v>
      </c>
      <c r="AG124" s="20">
        <f>'[1]Lack of Coping Capacity'!G128</f>
        <v>1.5</v>
      </c>
      <c r="AH124" s="20">
        <f>'[1]Lack of Coping Capacity'!AA128</f>
        <v>1.5</v>
      </c>
      <c r="AI124" s="20">
        <f>'[1]Lack of Coping Capacity'!M128</f>
        <v>1.4</v>
      </c>
      <c r="AJ124" s="20">
        <f>'[1]Lack of Coping Capacity'!R128</f>
        <v>2</v>
      </c>
      <c r="AK124" s="20">
        <f>'[1]Lack of Coping Capacity'!Z128</f>
        <v>1</v>
      </c>
      <c r="AL124" s="23">
        <f>'[1]Imputed and missing data hidden'!BY124</f>
        <v>12</v>
      </c>
      <c r="AM124" s="24">
        <f t="shared" si="14"/>
        <v>0.23529411764705882</v>
      </c>
      <c r="AN124" s="23" t="str">
        <f t="shared" si="15"/>
        <v/>
      </c>
      <c r="AO124" s="25">
        <f>'[1]Indicator Date hidden2'!BZ125</f>
        <v>0.37878787878787878</v>
      </c>
    </row>
    <row r="125" spans="1:41" x14ac:dyDescent="0.3">
      <c r="A125" s="19" t="str">
        <f>'[1]Indicator Data'!A129</f>
        <v>Nicaragua</v>
      </c>
      <c r="B125" s="19" t="str">
        <f>'[1]Indicator Data'!B129</f>
        <v>NIC</v>
      </c>
      <c r="C125" s="20">
        <f t="shared" si="8"/>
        <v>4.7</v>
      </c>
      <c r="D125" s="20" t="str">
        <f t="shared" si="9"/>
        <v>Medium</v>
      </c>
      <c r="E125" s="21">
        <f t="shared" si="10"/>
        <v>52</v>
      </c>
      <c r="F125" s="22">
        <f>VLOOKUP($B125,'[1]Lack of Reliability Index'!$A$2:$H$192,8,FALSE)</f>
        <v>4.7851851851851848</v>
      </c>
      <c r="G125" s="20">
        <f t="shared" si="11"/>
        <v>4.8</v>
      </c>
      <c r="H125" s="20">
        <f>'[1]Hazard &amp; Exposure'!DD129</f>
        <v>6.6</v>
      </c>
      <c r="I125" s="20">
        <f>'[1]Hazard &amp; Exposure'!AO129</f>
        <v>9.5</v>
      </c>
      <c r="J125" s="20">
        <f>'[1]Hazard &amp; Exposure'!AP129</f>
        <v>5.0999999999999996</v>
      </c>
      <c r="K125" s="20">
        <f>'[1]Hazard &amp; Exposure'!AQ129</f>
        <v>8.1</v>
      </c>
      <c r="L125" s="20">
        <f>'[1]Hazard &amp; Exposure'!AR129</f>
        <v>3.6</v>
      </c>
      <c r="M125" s="20">
        <f>'[1]Hazard &amp; Exposure'!AU129</f>
        <v>4.0999999999999996</v>
      </c>
      <c r="N125" s="20">
        <f>'[1]Hazard &amp; Exposure'!DC129</f>
        <v>5.9</v>
      </c>
      <c r="O125" s="20">
        <f>'[1]Hazard &amp; Exposure'!DK129</f>
        <v>2.2999999999999998</v>
      </c>
      <c r="P125" s="20">
        <f>'[1]Hazard &amp; Exposure'!DG129</f>
        <v>3.3</v>
      </c>
      <c r="Q125" s="20">
        <f>'[1]Hazard &amp; Exposure'!DJ129</f>
        <v>0</v>
      </c>
      <c r="R125" s="20">
        <f t="shared" si="12"/>
        <v>4</v>
      </c>
      <c r="S125" s="20">
        <f>[1]Vulnerability!O129</f>
        <v>5.0999999999999996</v>
      </c>
      <c r="T125" s="20">
        <f>[1]Vulnerability!E129</f>
        <v>6</v>
      </c>
      <c r="U125" s="20">
        <f>[1]Vulnerability!H129</f>
        <v>5.5</v>
      </c>
      <c r="V125" s="20">
        <f>[1]Vulnerability!N129</f>
        <v>2.7</v>
      </c>
      <c r="W125" s="20">
        <f>[1]Vulnerability!AM129</f>
        <v>2.7</v>
      </c>
      <c r="X125" s="20">
        <f>[1]Vulnerability!T129</f>
        <v>0.9</v>
      </c>
      <c r="Y125" s="20">
        <f>[1]Vulnerability!AB129</f>
        <v>1</v>
      </c>
      <c r="Z125" s="20">
        <f>[1]Vulnerability!AE129</f>
        <v>1.2</v>
      </c>
      <c r="AA125" s="20">
        <f>[1]Vulnerability!AH129</f>
        <v>7.4</v>
      </c>
      <c r="AB125" s="20">
        <f>[1]Vulnerability!AK129</f>
        <v>5</v>
      </c>
      <c r="AC125" s="20">
        <f>[1]Vulnerability!AL129</f>
        <v>4.2</v>
      </c>
      <c r="AD125" s="20">
        <f t="shared" si="13"/>
        <v>5.3</v>
      </c>
      <c r="AE125" s="20">
        <f>'[1]Lack of Coping Capacity'!H129</f>
        <v>6</v>
      </c>
      <c r="AF125" s="20">
        <f>'[1]Lack of Coping Capacity'!D129</f>
        <v>4.7</v>
      </c>
      <c r="AG125" s="20">
        <f>'[1]Lack of Coping Capacity'!G129</f>
        <v>7.2</v>
      </c>
      <c r="AH125" s="20">
        <f>'[1]Lack of Coping Capacity'!AA129</f>
        <v>4.5999999999999996</v>
      </c>
      <c r="AI125" s="20">
        <f>'[1]Lack of Coping Capacity'!M129</f>
        <v>4.4000000000000004</v>
      </c>
      <c r="AJ125" s="20">
        <f>'[1]Lack of Coping Capacity'!R129</f>
        <v>5</v>
      </c>
      <c r="AK125" s="20">
        <f>'[1]Lack of Coping Capacity'!Z129</f>
        <v>4.3</v>
      </c>
      <c r="AL125" s="23">
        <f>'[1]Imputed and missing data hidden'!BY125</f>
        <v>6</v>
      </c>
      <c r="AM125" s="24">
        <f t="shared" si="14"/>
        <v>0.11764705882352941</v>
      </c>
      <c r="AN125" s="23" t="str">
        <f t="shared" si="15"/>
        <v/>
      </c>
      <c r="AO125" s="25">
        <f>'[1]Indicator Date hidden2'!BZ126</f>
        <v>0.59722222222222221</v>
      </c>
    </row>
    <row r="126" spans="1:41" x14ac:dyDescent="0.3">
      <c r="A126" s="19" t="str">
        <f>'[1]Indicator Data'!A130</f>
        <v>Niger</v>
      </c>
      <c r="B126" s="19" t="str">
        <f>'[1]Indicator Data'!B130</f>
        <v>NER</v>
      </c>
      <c r="C126" s="20">
        <f t="shared" si="8"/>
        <v>7.4</v>
      </c>
      <c r="D126" s="20" t="str">
        <f t="shared" si="9"/>
        <v>Very High</v>
      </c>
      <c r="E126" s="21">
        <f t="shared" si="10"/>
        <v>8</v>
      </c>
      <c r="F126" s="22">
        <f>VLOOKUP($B126,'[1]Lack of Reliability Index'!$A$2:$H$192,8,FALSE)</f>
        <v>4.9909909909909906</v>
      </c>
      <c r="G126" s="20">
        <f t="shared" si="11"/>
        <v>7.3</v>
      </c>
      <c r="H126" s="20">
        <f>'[1]Hazard &amp; Exposure'!DD130</f>
        <v>4.4000000000000004</v>
      </c>
      <c r="I126" s="20">
        <f>'[1]Hazard &amp; Exposure'!AO130</f>
        <v>0.1</v>
      </c>
      <c r="J126" s="20">
        <f>'[1]Hazard &amp; Exposure'!AP130</f>
        <v>7.4</v>
      </c>
      <c r="K126" s="20">
        <f>'[1]Hazard &amp; Exposure'!AQ130</f>
        <v>0</v>
      </c>
      <c r="L126" s="20">
        <f>'[1]Hazard &amp; Exposure'!AR130</f>
        <v>0</v>
      </c>
      <c r="M126" s="20">
        <f>'[1]Hazard &amp; Exposure'!AU130</f>
        <v>6.4</v>
      </c>
      <c r="N126" s="20">
        <f>'[1]Hazard &amp; Exposure'!DC130</f>
        <v>7.1</v>
      </c>
      <c r="O126" s="20">
        <f>'[1]Hazard &amp; Exposure'!DK130</f>
        <v>9</v>
      </c>
      <c r="P126" s="20">
        <f>'[1]Hazard &amp; Exposure'!DG130</f>
        <v>9.1</v>
      </c>
      <c r="Q126" s="20">
        <f>'[1]Hazard &amp; Exposure'!DJ130</f>
        <v>9</v>
      </c>
      <c r="R126" s="20">
        <f t="shared" si="12"/>
        <v>7.3</v>
      </c>
      <c r="S126" s="20">
        <f>[1]Vulnerability!O130</f>
        <v>7.2</v>
      </c>
      <c r="T126" s="20">
        <f>[1]Vulnerability!E130</f>
        <v>10</v>
      </c>
      <c r="U126" s="20">
        <f>[1]Vulnerability!H130</f>
        <v>5.5</v>
      </c>
      <c r="V126" s="20">
        <f>[1]Vulnerability!N130</f>
        <v>3.3</v>
      </c>
      <c r="W126" s="20">
        <f>[1]Vulnerability!AM130</f>
        <v>7.4</v>
      </c>
      <c r="X126" s="20">
        <f>[1]Vulnerability!T130</f>
        <v>7.9</v>
      </c>
      <c r="Y126" s="20">
        <f>[1]Vulnerability!AB130</f>
        <v>4.3</v>
      </c>
      <c r="Z126" s="20">
        <f>[1]Vulnerability!AE130</f>
        <v>7.3</v>
      </c>
      <c r="AA126" s="20">
        <f>[1]Vulnerability!AH130</f>
        <v>9.6</v>
      </c>
      <c r="AB126" s="20">
        <f>[1]Vulnerability!AK130</f>
        <v>3.4</v>
      </c>
      <c r="AC126" s="20">
        <f>[1]Vulnerability!AL130</f>
        <v>6.9</v>
      </c>
      <c r="AD126" s="20">
        <f t="shared" si="13"/>
        <v>7.6</v>
      </c>
      <c r="AE126" s="20">
        <f>'[1]Lack of Coping Capacity'!H130</f>
        <v>6</v>
      </c>
      <c r="AF126" s="20">
        <f>'[1]Lack of Coping Capacity'!D130</f>
        <v>5.3</v>
      </c>
      <c r="AG126" s="20">
        <f>'[1]Lack of Coping Capacity'!G130</f>
        <v>6.7</v>
      </c>
      <c r="AH126" s="20">
        <f>'[1]Lack of Coping Capacity'!AA130</f>
        <v>8.6999999999999993</v>
      </c>
      <c r="AI126" s="20">
        <f>'[1]Lack of Coping Capacity'!M130</f>
        <v>8.9</v>
      </c>
      <c r="AJ126" s="20">
        <f>'[1]Lack of Coping Capacity'!R130</f>
        <v>9.6999999999999993</v>
      </c>
      <c r="AK126" s="20">
        <f>'[1]Lack of Coping Capacity'!Z130</f>
        <v>7.5</v>
      </c>
      <c r="AL126" s="23">
        <f>'[1]Imputed and missing data hidden'!BY126</f>
        <v>2</v>
      </c>
      <c r="AM126" s="24">
        <f t="shared" si="14"/>
        <v>3.9215686274509803E-2</v>
      </c>
      <c r="AN126" s="23" t="str">
        <f t="shared" si="15"/>
        <v>YES</v>
      </c>
      <c r="AO126" s="25">
        <f>'[1]Indicator Date hidden2'!BZ127</f>
        <v>0.64864864864864868</v>
      </c>
    </row>
    <row r="127" spans="1:41" x14ac:dyDescent="0.3">
      <c r="A127" s="19" t="str">
        <f>'[1]Indicator Data'!A131</f>
        <v>Nigeria</v>
      </c>
      <c r="B127" s="19" t="str">
        <f>'[1]Indicator Data'!B131</f>
        <v>NGA</v>
      </c>
      <c r="C127" s="20">
        <f t="shared" si="8"/>
        <v>6.5</v>
      </c>
      <c r="D127" s="20" t="str">
        <f t="shared" si="9"/>
        <v>Very High</v>
      </c>
      <c r="E127" s="21">
        <f t="shared" si="10"/>
        <v>14</v>
      </c>
      <c r="F127" s="22">
        <f>VLOOKUP($B127,'[1]Lack of Reliability Index'!$A$2:$H$192,8,FALSE)</f>
        <v>3.0730593607305936</v>
      </c>
      <c r="G127" s="20">
        <f t="shared" si="11"/>
        <v>7.3</v>
      </c>
      <c r="H127" s="20">
        <f>'[1]Hazard &amp; Exposure'!DD131</f>
        <v>4.0999999999999996</v>
      </c>
      <c r="I127" s="20">
        <f>'[1]Hazard &amp; Exposure'!AO131</f>
        <v>0.1</v>
      </c>
      <c r="J127" s="20">
        <f>'[1]Hazard &amp; Exposure'!AP131</f>
        <v>8</v>
      </c>
      <c r="K127" s="20">
        <f>'[1]Hazard &amp; Exposure'!AQ131</f>
        <v>0</v>
      </c>
      <c r="L127" s="20">
        <f>'[1]Hazard &amp; Exposure'!AR131</f>
        <v>0</v>
      </c>
      <c r="M127" s="20">
        <f>'[1]Hazard &amp; Exposure'!AU131</f>
        <v>1</v>
      </c>
      <c r="N127" s="20">
        <f>'[1]Hazard &amp; Exposure'!DC131</f>
        <v>8.3000000000000007</v>
      </c>
      <c r="O127" s="20">
        <f>'[1]Hazard &amp; Exposure'!DK131</f>
        <v>9</v>
      </c>
      <c r="P127" s="20">
        <f>'[1]Hazard &amp; Exposure'!DG131</f>
        <v>10</v>
      </c>
      <c r="Q127" s="20">
        <f>'[1]Hazard &amp; Exposure'!DJ131</f>
        <v>9</v>
      </c>
      <c r="R127" s="20">
        <f t="shared" si="12"/>
        <v>5.8</v>
      </c>
      <c r="S127" s="20">
        <f>[1]Vulnerability!O131</f>
        <v>4.9000000000000004</v>
      </c>
      <c r="T127" s="20">
        <f>[1]Vulnerability!E131</f>
        <v>8.1999999999999993</v>
      </c>
      <c r="U127" s="20">
        <f>[1]Vulnerability!H131</f>
        <v>2.5</v>
      </c>
      <c r="V127" s="20">
        <f>[1]Vulnerability!N131</f>
        <v>0.8</v>
      </c>
      <c r="W127" s="20">
        <f>[1]Vulnerability!AM131</f>
        <v>6.6</v>
      </c>
      <c r="X127" s="20">
        <f>[1]Vulnerability!T131</f>
        <v>8.1</v>
      </c>
      <c r="Y127" s="20">
        <f>[1]Vulnerability!AB131</f>
        <v>5.3</v>
      </c>
      <c r="Z127" s="20">
        <f>[1]Vulnerability!AE131</f>
        <v>6.9</v>
      </c>
      <c r="AA127" s="20">
        <f>[1]Vulnerability!AH131</f>
        <v>0.1</v>
      </c>
      <c r="AB127" s="20">
        <f>[1]Vulnerability!AK131</f>
        <v>3.8</v>
      </c>
      <c r="AC127" s="20">
        <f>[1]Vulnerability!AL131</f>
        <v>4.4000000000000004</v>
      </c>
      <c r="AD127" s="20">
        <f t="shared" si="13"/>
        <v>6.5</v>
      </c>
      <c r="AE127" s="20">
        <f>'[1]Lack of Coping Capacity'!H131</f>
        <v>5.0999999999999996</v>
      </c>
      <c r="AF127" s="20">
        <f>'[1]Lack of Coping Capacity'!D131</f>
        <v>2.8</v>
      </c>
      <c r="AG127" s="20">
        <f>'[1]Lack of Coping Capacity'!G131</f>
        <v>7.4</v>
      </c>
      <c r="AH127" s="20">
        <f>'[1]Lack of Coping Capacity'!AA131</f>
        <v>7.6</v>
      </c>
      <c r="AI127" s="20">
        <f>'[1]Lack of Coping Capacity'!M131</f>
        <v>6.5</v>
      </c>
      <c r="AJ127" s="20">
        <f>'[1]Lack of Coping Capacity'!R131</f>
        <v>7.2</v>
      </c>
      <c r="AK127" s="20">
        <f>'[1]Lack of Coping Capacity'!Z131</f>
        <v>9.1</v>
      </c>
      <c r="AL127" s="23">
        <f>'[1]Imputed and missing data hidden'!BY127</f>
        <v>1</v>
      </c>
      <c r="AM127" s="24">
        <f t="shared" si="14"/>
        <v>1.9607843137254902E-2</v>
      </c>
      <c r="AN127" s="23" t="str">
        <f t="shared" si="15"/>
        <v>YES</v>
      </c>
      <c r="AO127" s="25">
        <f>'[1]Indicator Date hidden2'!BZ128</f>
        <v>0.41095890410958902</v>
      </c>
    </row>
    <row r="128" spans="1:41" x14ac:dyDescent="0.3">
      <c r="A128" s="19" t="str">
        <f>'[1]Indicator Data'!A132</f>
        <v>North Macedonia</v>
      </c>
      <c r="B128" s="19" t="str">
        <f>'[1]Indicator Data'!B132</f>
        <v>MKD</v>
      </c>
      <c r="C128" s="20">
        <f t="shared" si="8"/>
        <v>2.2999999999999998</v>
      </c>
      <c r="D128" s="20" t="str">
        <f t="shared" si="9"/>
        <v>Low</v>
      </c>
      <c r="E128" s="21">
        <f t="shared" si="10"/>
        <v>140</v>
      </c>
      <c r="F128" s="22">
        <f>VLOOKUP($B128,'[1]Lack of Reliability Index'!$A$2:$H$192,8,FALSE)</f>
        <v>5.6463768115942035</v>
      </c>
      <c r="G128" s="20">
        <f t="shared" si="11"/>
        <v>2.1</v>
      </c>
      <c r="H128" s="20">
        <f>'[1]Hazard &amp; Exposure'!DD132</f>
        <v>3.7</v>
      </c>
      <c r="I128" s="20">
        <f>'[1]Hazard &amp; Exposure'!AO132</f>
        <v>7</v>
      </c>
      <c r="J128" s="20">
        <f>'[1]Hazard &amp; Exposure'!AP132</f>
        <v>4.2</v>
      </c>
      <c r="K128" s="20">
        <f>'[1]Hazard &amp; Exposure'!AQ132</f>
        <v>0</v>
      </c>
      <c r="L128" s="20">
        <f>'[1]Hazard &amp; Exposure'!AR132</f>
        <v>0</v>
      </c>
      <c r="M128" s="20">
        <f>'[1]Hazard &amp; Exposure'!AU132</f>
        <v>3.6</v>
      </c>
      <c r="N128" s="20">
        <f>'[1]Hazard &amp; Exposure'!DC132</f>
        <v>4.9000000000000004</v>
      </c>
      <c r="O128" s="20">
        <f>'[1]Hazard &amp; Exposure'!DK132</f>
        <v>0.1</v>
      </c>
      <c r="P128" s="20">
        <f>'[1]Hazard &amp; Exposure'!DG132</f>
        <v>0.1</v>
      </c>
      <c r="Q128" s="20">
        <f>'[1]Hazard &amp; Exposure'!DJ132</f>
        <v>0</v>
      </c>
      <c r="R128" s="20">
        <f t="shared" si="12"/>
        <v>1.6</v>
      </c>
      <c r="S128" s="20">
        <f>[1]Vulnerability!O132</f>
        <v>2.2999999999999998</v>
      </c>
      <c r="T128" s="20">
        <f>[1]Vulnerability!E132</f>
        <v>3.1</v>
      </c>
      <c r="U128" s="20">
        <f>[1]Vulnerability!H132</f>
        <v>2</v>
      </c>
      <c r="V128" s="20">
        <f>[1]Vulnerability!N132</f>
        <v>1.1000000000000001</v>
      </c>
      <c r="W128" s="20">
        <f>[1]Vulnerability!AM132</f>
        <v>0.9</v>
      </c>
      <c r="X128" s="20">
        <f>[1]Vulnerability!T132</f>
        <v>1.2</v>
      </c>
      <c r="Y128" s="20">
        <f>[1]Vulnerability!AB132</f>
        <v>0.1</v>
      </c>
      <c r="Z128" s="20">
        <f>[1]Vulnerability!AE132</f>
        <v>0.4</v>
      </c>
      <c r="AA128" s="20">
        <f>[1]Vulnerability!AH132</f>
        <v>0.2</v>
      </c>
      <c r="AB128" s="20">
        <f>[1]Vulnerability!AK132</f>
        <v>1.8</v>
      </c>
      <c r="AC128" s="20">
        <f>[1]Vulnerability!AL132</f>
        <v>0.6</v>
      </c>
      <c r="AD128" s="20">
        <f t="shared" si="13"/>
        <v>3.6</v>
      </c>
      <c r="AE128" s="20">
        <f>'[1]Lack of Coping Capacity'!H132</f>
        <v>4.8</v>
      </c>
      <c r="AF128" s="20">
        <f>'[1]Lack of Coping Capacity'!D132</f>
        <v>3.8</v>
      </c>
      <c r="AG128" s="20">
        <f>'[1]Lack of Coping Capacity'!G132</f>
        <v>5.8</v>
      </c>
      <c r="AH128" s="20">
        <f>'[1]Lack of Coping Capacity'!AA132</f>
        <v>2.2000000000000002</v>
      </c>
      <c r="AI128" s="20">
        <f>'[1]Lack of Coping Capacity'!M132</f>
        <v>2</v>
      </c>
      <c r="AJ128" s="20">
        <f>'[1]Lack of Coping Capacity'!R132</f>
        <v>2</v>
      </c>
      <c r="AK128" s="20">
        <f>'[1]Lack of Coping Capacity'!Z132</f>
        <v>2.6</v>
      </c>
      <c r="AL128" s="23">
        <f>'[1]Imputed and missing data hidden'!BY128</f>
        <v>9</v>
      </c>
      <c r="AM128" s="24">
        <f t="shared" si="14"/>
        <v>0.17647058823529413</v>
      </c>
      <c r="AN128" s="23" t="str">
        <f t="shared" si="15"/>
        <v/>
      </c>
      <c r="AO128" s="25">
        <f>'[1]Indicator Date hidden2'!BZ129</f>
        <v>0.60869565217391308</v>
      </c>
    </row>
    <row r="129" spans="1:41" x14ac:dyDescent="0.3">
      <c r="A129" s="19" t="str">
        <f>'[1]Indicator Data'!A133</f>
        <v>Norway</v>
      </c>
      <c r="B129" s="19" t="str">
        <f>'[1]Indicator Data'!B133</f>
        <v>NOR</v>
      </c>
      <c r="C129" s="20">
        <f t="shared" si="8"/>
        <v>1</v>
      </c>
      <c r="D129" s="20" t="str">
        <f t="shared" si="9"/>
        <v>Very Low</v>
      </c>
      <c r="E129" s="21">
        <f t="shared" si="10"/>
        <v>186</v>
      </c>
      <c r="F129" s="22">
        <f>VLOOKUP($B129,'[1]Lack of Reliability Index'!$A$2:$H$192,8,FALSE)</f>
        <v>5.2202020202020201</v>
      </c>
      <c r="G129" s="20">
        <f t="shared" si="11"/>
        <v>0.3</v>
      </c>
      <c r="H129" s="20">
        <f>'[1]Hazard &amp; Exposure'!DD133</f>
        <v>0.6</v>
      </c>
      <c r="I129" s="20">
        <f>'[1]Hazard &amp; Exposure'!AO133</f>
        <v>0.8</v>
      </c>
      <c r="J129" s="20">
        <f>'[1]Hazard &amp; Exposure'!AP133</f>
        <v>0.1</v>
      </c>
      <c r="K129" s="20">
        <f>'[1]Hazard &amp; Exposure'!AQ133</f>
        <v>0</v>
      </c>
      <c r="L129" s="20">
        <f>'[1]Hazard &amp; Exposure'!AR133</f>
        <v>0</v>
      </c>
      <c r="M129" s="20">
        <f>'[1]Hazard &amp; Exposure'!AU133</f>
        <v>1.5</v>
      </c>
      <c r="N129" s="20">
        <f>'[1]Hazard &amp; Exposure'!DC133</f>
        <v>0.9</v>
      </c>
      <c r="O129" s="20">
        <f>'[1]Hazard &amp; Exposure'!DK133</f>
        <v>0</v>
      </c>
      <c r="P129" s="20">
        <f>'[1]Hazard &amp; Exposure'!DG133</f>
        <v>0</v>
      </c>
      <c r="Q129" s="20">
        <f>'[1]Hazard &amp; Exposure'!DJ133</f>
        <v>0</v>
      </c>
      <c r="R129" s="20">
        <f t="shared" si="12"/>
        <v>1.9</v>
      </c>
      <c r="S129" s="20">
        <f>[1]Vulnerability!O133</f>
        <v>0.2</v>
      </c>
      <c r="T129" s="20">
        <f>[1]Vulnerability!E133</f>
        <v>0</v>
      </c>
      <c r="U129" s="20">
        <f>[1]Vulnerability!H133</f>
        <v>0.7</v>
      </c>
      <c r="V129" s="20">
        <f>[1]Vulnerability!N133</f>
        <v>0.1</v>
      </c>
      <c r="W129" s="20">
        <f>[1]Vulnerability!AM133</f>
        <v>3.4</v>
      </c>
      <c r="X129" s="20">
        <f>[1]Vulnerability!T133</f>
        <v>5.6</v>
      </c>
      <c r="Y129" s="20">
        <f>[1]Vulnerability!AB133</f>
        <v>0.1</v>
      </c>
      <c r="Z129" s="20">
        <f>[1]Vulnerability!AE133</f>
        <v>0.2</v>
      </c>
      <c r="AA129" s="20">
        <f>[1]Vulnerability!AH133</f>
        <v>0</v>
      </c>
      <c r="AB129" s="20">
        <f>[1]Vulnerability!AK133</f>
        <v>1.2</v>
      </c>
      <c r="AC129" s="20">
        <f>[1]Vulnerability!AL133</f>
        <v>0.4</v>
      </c>
      <c r="AD129" s="20">
        <f t="shared" si="13"/>
        <v>1.6</v>
      </c>
      <c r="AE129" s="20">
        <f>'[1]Lack of Coping Capacity'!H133</f>
        <v>1.9</v>
      </c>
      <c r="AF129" s="20">
        <f>'[1]Lack of Coping Capacity'!D133</f>
        <v>2.2999999999999998</v>
      </c>
      <c r="AG129" s="20">
        <f>'[1]Lack of Coping Capacity'!G133</f>
        <v>1.5</v>
      </c>
      <c r="AH129" s="20">
        <f>'[1]Lack of Coping Capacity'!AA133</f>
        <v>1.2</v>
      </c>
      <c r="AI129" s="20">
        <f>'[1]Lack of Coping Capacity'!M133</f>
        <v>1.6</v>
      </c>
      <c r="AJ129" s="20">
        <f>'[1]Lack of Coping Capacity'!R133</f>
        <v>1.9</v>
      </c>
      <c r="AK129" s="20">
        <f>'[1]Lack of Coping Capacity'!Z133</f>
        <v>0.1</v>
      </c>
      <c r="AL129" s="23">
        <f>'[1]Imputed and missing data hidden'!BY129</f>
        <v>12</v>
      </c>
      <c r="AM129" s="24">
        <f t="shared" si="14"/>
        <v>0.23529411764705882</v>
      </c>
      <c r="AN129" s="23" t="str">
        <f t="shared" si="15"/>
        <v/>
      </c>
      <c r="AO129" s="25">
        <f>'[1]Indicator Date hidden2'!BZ130</f>
        <v>0.37878787878787878</v>
      </c>
    </row>
    <row r="130" spans="1:41" x14ac:dyDescent="0.3">
      <c r="A130" s="19" t="str">
        <f>'[1]Indicator Data'!A134</f>
        <v>Oman</v>
      </c>
      <c r="B130" s="19" t="str">
        <f>'[1]Indicator Data'!B134</f>
        <v>OMN</v>
      </c>
      <c r="C130" s="20">
        <f t="shared" ref="C130:C192" si="16">ROUND(G130^(1/3)*R130^(1/3)*AD130^(1/3),1)</f>
        <v>2.5</v>
      </c>
      <c r="D130" s="20" t="str">
        <f t="shared" ref="D130:D192" si="17">IF(C130&gt;=6.5,"Very High",IF(C130&gt;=5,"High",IF(C130&gt;=3.5,"Medium",IF(C130&gt;=2,"Low","Very Low"))))</f>
        <v>Low</v>
      </c>
      <c r="E130" s="21">
        <f t="shared" ref="E130:E192" si="18">_xlfn.RANK.EQ(C130,C$2:C$192)</f>
        <v>131</v>
      </c>
      <c r="F130" s="22">
        <f>VLOOKUP($B130,'[1]Lack of Reliability Index'!$A$2:$H$192,8,FALSE)</f>
        <v>4.2352941176470598</v>
      </c>
      <c r="G130" s="20">
        <f t="shared" ref="G130:G192" si="19">ROUND((10-GEOMEAN(((10-H130)/10*9+1),((10-O130)/10*9+1)))/9*10,1)</f>
        <v>2.9</v>
      </c>
      <c r="H130" s="20">
        <f>'[1]Hazard &amp; Exposure'!DD134</f>
        <v>5</v>
      </c>
      <c r="I130" s="20">
        <f>'[1]Hazard &amp; Exposure'!AO134</f>
        <v>0.1</v>
      </c>
      <c r="J130" s="20">
        <f>'[1]Hazard &amp; Exposure'!AP134</f>
        <v>3.7</v>
      </c>
      <c r="K130" s="20">
        <f>'[1]Hazard &amp; Exposure'!AQ134</f>
        <v>9.1999999999999993</v>
      </c>
      <c r="L130" s="20">
        <f>'[1]Hazard &amp; Exposure'!AR134</f>
        <v>3.2</v>
      </c>
      <c r="M130" s="20">
        <f>'[1]Hazard &amp; Exposure'!AU134</f>
        <v>3.4</v>
      </c>
      <c r="N130" s="20">
        <f>'[1]Hazard &amp; Exposure'!DC134</f>
        <v>5.5</v>
      </c>
      <c r="O130" s="20">
        <f>'[1]Hazard &amp; Exposure'!DK134</f>
        <v>0.1</v>
      </c>
      <c r="P130" s="20">
        <f>'[1]Hazard &amp; Exposure'!DG134</f>
        <v>0.1</v>
      </c>
      <c r="Q130" s="20">
        <f>'[1]Hazard &amp; Exposure'!DJ134</f>
        <v>0</v>
      </c>
      <c r="R130" s="20">
        <f t="shared" ref="R130:R192" si="20">ROUND((10-GEOMEAN(((10-S130)/10*9+1),((10-W130)/10*9+1)))/9*10,1)</f>
        <v>1.5</v>
      </c>
      <c r="S130" s="20">
        <f>[1]Vulnerability!O134</f>
        <v>1.9</v>
      </c>
      <c r="T130" s="20">
        <f>[1]Vulnerability!E134</f>
        <v>1.7</v>
      </c>
      <c r="U130" s="20">
        <f>[1]Vulnerability!H134</f>
        <v>4.0999999999999996</v>
      </c>
      <c r="V130" s="20">
        <f>[1]Vulnerability!N134</f>
        <v>0</v>
      </c>
      <c r="W130" s="20">
        <f>[1]Vulnerability!AM134</f>
        <v>1.1000000000000001</v>
      </c>
      <c r="X130" s="20">
        <f>[1]Vulnerability!T134</f>
        <v>1</v>
      </c>
      <c r="Y130" s="20">
        <f>[1]Vulnerability!AB134</f>
        <v>0.1</v>
      </c>
      <c r="Z130" s="20">
        <f>[1]Vulnerability!AE134</f>
        <v>1.7</v>
      </c>
      <c r="AA130" s="20">
        <f>[1]Vulnerability!AH134</f>
        <v>0</v>
      </c>
      <c r="AB130" s="20">
        <f>[1]Vulnerability!AK134</f>
        <v>2.8</v>
      </c>
      <c r="AC130" s="20">
        <f>[1]Vulnerability!AL134</f>
        <v>1.2</v>
      </c>
      <c r="AD130" s="20">
        <f t="shared" ref="AD130:AD192" si="21">ROUND((10-GEOMEAN(((10-AE130)/10*9+1),((10-AH130)/10*9+1)))/9*10,1)</f>
        <v>3.5</v>
      </c>
      <c r="AE130" s="20">
        <f>'[1]Lack of Coping Capacity'!H134</f>
        <v>4.5999999999999996</v>
      </c>
      <c r="AF130" s="20" t="str">
        <f>'[1]Lack of Coping Capacity'!D134</f>
        <v>x</v>
      </c>
      <c r="AG130" s="20">
        <f>'[1]Lack of Coping Capacity'!G134</f>
        <v>4.5999999999999996</v>
      </c>
      <c r="AH130" s="20">
        <f>'[1]Lack of Coping Capacity'!AA134</f>
        <v>2.2999999999999998</v>
      </c>
      <c r="AI130" s="20">
        <f>'[1]Lack of Coping Capacity'!M134</f>
        <v>1.2</v>
      </c>
      <c r="AJ130" s="20">
        <f>'[1]Lack of Coping Capacity'!R134</f>
        <v>3.4</v>
      </c>
      <c r="AK130" s="20">
        <f>'[1]Lack of Coping Capacity'!Z134</f>
        <v>2.4</v>
      </c>
      <c r="AL130" s="23">
        <f>'[1]Imputed and missing data hidden'!BY130</f>
        <v>10</v>
      </c>
      <c r="AM130" s="24">
        <f t="shared" ref="AM130:AM192" si="22">AL130/51</f>
        <v>0.19607843137254902</v>
      </c>
      <c r="AN130" s="23" t="str">
        <f t="shared" ref="AN130:AN192" si="23">IF(Q130&gt;=7,"YES","")</f>
        <v/>
      </c>
      <c r="AO130" s="25">
        <f>'[1]Indicator Date hidden2'!BZ131</f>
        <v>0.29411764705882354</v>
      </c>
    </row>
    <row r="131" spans="1:41" x14ac:dyDescent="0.3">
      <c r="A131" s="19" t="str">
        <f>'[1]Indicator Data'!A135</f>
        <v>Pakistan</v>
      </c>
      <c r="B131" s="19" t="str">
        <f>'[1]Indicator Data'!B135</f>
        <v>PAK</v>
      </c>
      <c r="C131" s="20">
        <f t="shared" si="16"/>
        <v>5.9</v>
      </c>
      <c r="D131" s="20" t="str">
        <f t="shared" si="17"/>
        <v>High</v>
      </c>
      <c r="E131" s="21">
        <f t="shared" si="18"/>
        <v>22</v>
      </c>
      <c r="F131" s="22">
        <f>VLOOKUP($B131,'[1]Lack of Reliability Index'!$A$2:$H$192,8,FALSE)</f>
        <v>3.0044444444444451</v>
      </c>
      <c r="G131" s="20">
        <f t="shared" si="19"/>
        <v>6.8</v>
      </c>
      <c r="H131" s="20">
        <f>'[1]Hazard &amp; Exposure'!DD135</f>
        <v>7.4</v>
      </c>
      <c r="I131" s="20">
        <f>'[1]Hazard &amp; Exposure'!AO135</f>
        <v>9.3000000000000007</v>
      </c>
      <c r="J131" s="20">
        <f>'[1]Hazard &amp; Exposure'!AP135</f>
        <v>8.8000000000000007</v>
      </c>
      <c r="K131" s="20">
        <f>'[1]Hazard &amp; Exposure'!AQ135</f>
        <v>6.7</v>
      </c>
      <c r="L131" s="20">
        <f>'[1]Hazard &amp; Exposure'!AR135</f>
        <v>3.8</v>
      </c>
      <c r="M131" s="20">
        <f>'[1]Hazard &amp; Exposure'!AU135</f>
        <v>4.8</v>
      </c>
      <c r="N131" s="20">
        <f>'[1]Hazard &amp; Exposure'!DC135</f>
        <v>8</v>
      </c>
      <c r="O131" s="20">
        <f>'[1]Hazard &amp; Exposure'!DK135</f>
        <v>6.2</v>
      </c>
      <c r="P131" s="20">
        <f>'[1]Hazard &amp; Exposure'!DG135</f>
        <v>8.8000000000000007</v>
      </c>
      <c r="Q131" s="20">
        <f>'[1]Hazard &amp; Exposure'!DJ135</f>
        <v>0</v>
      </c>
      <c r="R131" s="20">
        <f t="shared" si="20"/>
        <v>5.6</v>
      </c>
      <c r="S131" s="20">
        <f>[1]Vulnerability!O135</f>
        <v>5.4</v>
      </c>
      <c r="T131" s="20">
        <f>[1]Vulnerability!E135</f>
        <v>7.8</v>
      </c>
      <c r="U131" s="20">
        <f>[1]Vulnerability!H135</f>
        <v>4.5</v>
      </c>
      <c r="V131" s="20">
        <f>[1]Vulnerability!N135</f>
        <v>1.3</v>
      </c>
      <c r="W131" s="20">
        <f>[1]Vulnerability!AM135</f>
        <v>5.8</v>
      </c>
      <c r="X131" s="20">
        <f>[1]Vulnerability!T135</f>
        <v>7.6</v>
      </c>
      <c r="Y131" s="20">
        <f>[1]Vulnerability!AB135</f>
        <v>1.7</v>
      </c>
      <c r="Z131" s="20">
        <f>[1]Vulnerability!AE135</f>
        <v>5.2</v>
      </c>
      <c r="AA131" s="20">
        <f>[1]Vulnerability!AH135</f>
        <v>1.1000000000000001</v>
      </c>
      <c r="AB131" s="20">
        <f>[1]Vulnerability!AK135</f>
        <v>3.9</v>
      </c>
      <c r="AC131" s="20">
        <f>[1]Vulnerability!AL135</f>
        <v>3.2</v>
      </c>
      <c r="AD131" s="20">
        <f t="shared" si="21"/>
        <v>5.5</v>
      </c>
      <c r="AE131" s="20">
        <f>'[1]Lack of Coping Capacity'!H135</f>
        <v>5.4</v>
      </c>
      <c r="AF131" s="20">
        <f>'[1]Lack of Coping Capacity'!D135</f>
        <v>4</v>
      </c>
      <c r="AG131" s="20">
        <f>'[1]Lack of Coping Capacity'!G135</f>
        <v>6.7</v>
      </c>
      <c r="AH131" s="20">
        <f>'[1]Lack of Coping Capacity'!AA135</f>
        <v>5.6</v>
      </c>
      <c r="AI131" s="20">
        <f>'[1]Lack of Coping Capacity'!M135</f>
        <v>6.1</v>
      </c>
      <c r="AJ131" s="20">
        <f>'[1]Lack of Coping Capacity'!R135</f>
        <v>5</v>
      </c>
      <c r="AK131" s="20">
        <f>'[1]Lack of Coping Capacity'!Z135</f>
        <v>5.8</v>
      </c>
      <c r="AL131" s="23">
        <f>'[1]Imputed and missing data hidden'!BY131</f>
        <v>3</v>
      </c>
      <c r="AM131" s="24">
        <f t="shared" si="22"/>
        <v>5.8823529411764705E-2</v>
      </c>
      <c r="AN131" s="23" t="str">
        <f t="shared" si="23"/>
        <v/>
      </c>
      <c r="AO131" s="25">
        <f>'[1]Indicator Date hidden2'!BZ132</f>
        <v>0.41333333333333333</v>
      </c>
    </row>
    <row r="132" spans="1:41" x14ac:dyDescent="0.3">
      <c r="A132" s="19" t="str">
        <f>'[1]Indicator Data'!A136</f>
        <v>Palau</v>
      </c>
      <c r="B132" s="19" t="str">
        <f>'[1]Indicator Data'!B136</f>
        <v>PLW</v>
      </c>
      <c r="C132" s="20">
        <f t="shared" si="16"/>
        <v>2.8</v>
      </c>
      <c r="D132" s="20" t="str">
        <f t="shared" si="17"/>
        <v>Low</v>
      </c>
      <c r="E132" s="21">
        <f t="shared" si="18"/>
        <v>122</v>
      </c>
      <c r="F132" s="22">
        <f>VLOOKUP($B132,'[1]Lack of Reliability Index'!$A$2:$H$192,8,FALSE)</f>
        <v>6.5310734463276843</v>
      </c>
      <c r="G132" s="20">
        <f t="shared" si="19"/>
        <v>1.7</v>
      </c>
      <c r="H132" s="20">
        <f>'[1]Hazard &amp; Exposure'!DD136</f>
        <v>3.2</v>
      </c>
      <c r="I132" s="20">
        <f>'[1]Hazard &amp; Exposure'!AO136</f>
        <v>0.1</v>
      </c>
      <c r="J132" s="20">
        <f>'[1]Hazard &amp; Exposure'!AP136</f>
        <v>0.1</v>
      </c>
      <c r="K132" s="20">
        <f>'[1]Hazard &amp; Exposure'!AQ136</f>
        <v>7.7</v>
      </c>
      <c r="L132" s="20">
        <f>'[1]Hazard &amp; Exposure'!AR136</f>
        <v>4.9000000000000004</v>
      </c>
      <c r="M132" s="20">
        <f>'[1]Hazard &amp; Exposure'!AU136</f>
        <v>0.5</v>
      </c>
      <c r="N132" s="20">
        <f>'[1]Hazard &amp; Exposure'!DC136</f>
        <v>2.4</v>
      </c>
      <c r="O132" s="20">
        <f>'[1]Hazard &amp; Exposure'!DK136</f>
        <v>0</v>
      </c>
      <c r="P132" s="20">
        <f>'[1]Hazard &amp; Exposure'!DG136</f>
        <v>0</v>
      </c>
      <c r="Q132" s="20">
        <f>'[1]Hazard &amp; Exposure'!DJ136</f>
        <v>0</v>
      </c>
      <c r="R132" s="20">
        <f t="shared" si="20"/>
        <v>3.2</v>
      </c>
      <c r="S132" s="20">
        <f>[1]Vulnerability!O136</f>
        <v>2.8</v>
      </c>
      <c r="T132" s="20">
        <f>[1]Vulnerability!E136</f>
        <v>1.5</v>
      </c>
      <c r="U132" s="20" t="str">
        <f>[1]Vulnerability!H136</f>
        <v>x</v>
      </c>
      <c r="V132" s="20">
        <f>[1]Vulnerability!N136</f>
        <v>5.4</v>
      </c>
      <c r="W132" s="20">
        <f>[1]Vulnerability!AM136</f>
        <v>3.5</v>
      </c>
      <c r="X132" s="20">
        <f>[1]Vulnerability!T136</f>
        <v>0</v>
      </c>
      <c r="Y132" s="20">
        <f>[1]Vulnerability!AB136</f>
        <v>0.4</v>
      </c>
      <c r="Z132" s="20">
        <f>[1]Vulnerability!AE136</f>
        <v>1.3</v>
      </c>
      <c r="AA132" s="20">
        <f>[1]Vulnerability!AH136</f>
        <v>10</v>
      </c>
      <c r="AB132" s="20">
        <f>[1]Vulnerability!AK136</f>
        <v>5</v>
      </c>
      <c r="AC132" s="20">
        <f>[1]Vulnerability!AL136</f>
        <v>5.9</v>
      </c>
      <c r="AD132" s="20">
        <f t="shared" si="21"/>
        <v>4</v>
      </c>
      <c r="AE132" s="20">
        <f>'[1]Lack of Coping Capacity'!H136</f>
        <v>5.5</v>
      </c>
      <c r="AF132" s="20">
        <f>'[1]Lack of Coping Capacity'!D136</f>
        <v>5.9</v>
      </c>
      <c r="AG132" s="20">
        <f>'[1]Lack of Coping Capacity'!G136</f>
        <v>5.0999999999999996</v>
      </c>
      <c r="AH132" s="20">
        <f>'[1]Lack of Coping Capacity'!AA136</f>
        <v>2</v>
      </c>
      <c r="AI132" s="20">
        <f>'[1]Lack of Coping Capacity'!M136</f>
        <v>0.4</v>
      </c>
      <c r="AJ132" s="20">
        <f>'[1]Lack of Coping Capacity'!R136</f>
        <v>1.3</v>
      </c>
      <c r="AK132" s="20">
        <f>'[1]Lack of Coping Capacity'!Z136</f>
        <v>4.2</v>
      </c>
      <c r="AL132" s="23">
        <f>'[1]Imputed and missing data hidden'!BY132</f>
        <v>22</v>
      </c>
      <c r="AM132" s="24">
        <f t="shared" si="22"/>
        <v>0.43137254901960786</v>
      </c>
      <c r="AN132" s="23" t="str">
        <f t="shared" si="23"/>
        <v/>
      </c>
      <c r="AO132" s="25">
        <f>'[1]Indicator Date hidden2'!BZ133</f>
        <v>0.47457627118644069</v>
      </c>
    </row>
    <row r="133" spans="1:41" x14ac:dyDescent="0.3">
      <c r="A133" s="19" t="str">
        <f>'[1]Indicator Data'!A137</f>
        <v>Palestine</v>
      </c>
      <c r="B133" s="19" t="str">
        <f>'[1]Indicator Data'!B137</f>
        <v>PSE</v>
      </c>
      <c r="C133" s="20">
        <f t="shared" si="16"/>
        <v>4.5</v>
      </c>
      <c r="D133" s="20" t="str">
        <f t="shared" si="17"/>
        <v>Medium</v>
      </c>
      <c r="E133" s="21">
        <f t="shared" si="18"/>
        <v>61</v>
      </c>
      <c r="F133" s="22">
        <f>VLOOKUP($B133,'[1]Lack of Reliability Index'!$A$2:$H$192,8,FALSE)</f>
        <v>6.416666666666667</v>
      </c>
      <c r="G133" s="20">
        <f t="shared" si="19"/>
        <v>3.5</v>
      </c>
      <c r="H133" s="20">
        <f>'[1]Hazard &amp; Exposure'!DD137</f>
        <v>3.3</v>
      </c>
      <c r="I133" s="20">
        <f>'[1]Hazard &amp; Exposure'!AO137</f>
        <v>5.2</v>
      </c>
      <c r="J133" s="20">
        <f>'[1]Hazard &amp; Exposure'!AP137</f>
        <v>1.8</v>
      </c>
      <c r="K133" s="20">
        <f>'[1]Hazard &amp; Exposure'!AQ137</f>
        <v>5.6</v>
      </c>
      <c r="L133" s="20">
        <f>'[1]Hazard &amp; Exposure'!AR137</f>
        <v>0</v>
      </c>
      <c r="M133" s="20">
        <f>'[1]Hazard &amp; Exposure'!AU137</f>
        <v>0</v>
      </c>
      <c r="N133" s="20">
        <f>'[1]Hazard &amp; Exposure'!DC137</f>
        <v>5</v>
      </c>
      <c r="O133" s="20">
        <f>'[1]Hazard &amp; Exposure'!DK137</f>
        <v>3.7</v>
      </c>
      <c r="P133" s="20">
        <f>'[1]Hazard &amp; Exposure'!DG137</f>
        <v>5.3</v>
      </c>
      <c r="Q133" s="20">
        <f>'[1]Hazard &amp; Exposure'!DJ137</f>
        <v>0</v>
      </c>
      <c r="R133" s="20">
        <f t="shared" si="20"/>
        <v>6.3</v>
      </c>
      <c r="S133" s="20">
        <f>[1]Vulnerability!O137</f>
        <v>4</v>
      </c>
      <c r="T133" s="20">
        <f>[1]Vulnerability!E137</f>
        <v>3</v>
      </c>
      <c r="U133" s="20">
        <f>[1]Vulnerability!H137</f>
        <v>2.2000000000000002</v>
      </c>
      <c r="V133" s="20">
        <f>[1]Vulnerability!N137</f>
        <v>7.7</v>
      </c>
      <c r="W133" s="20">
        <f>[1]Vulnerability!AM137</f>
        <v>7.8</v>
      </c>
      <c r="X133" s="20">
        <f>[1]Vulnerability!T137</f>
        <v>10</v>
      </c>
      <c r="Y133" s="20">
        <f>[1]Vulnerability!AB137</f>
        <v>0</v>
      </c>
      <c r="Z133" s="20">
        <f>[1]Vulnerability!AE137</f>
        <v>0.9</v>
      </c>
      <c r="AA133" s="20">
        <f>[1]Vulnerability!AH137</f>
        <v>0.3</v>
      </c>
      <c r="AB133" s="20">
        <f>[1]Vulnerability!AK137</f>
        <v>3.4</v>
      </c>
      <c r="AC133" s="20">
        <f>[1]Vulnerability!AL137</f>
        <v>1.2</v>
      </c>
      <c r="AD133" s="20">
        <f t="shared" si="21"/>
        <v>4</v>
      </c>
      <c r="AE133" s="20">
        <f>'[1]Lack of Coping Capacity'!H137</f>
        <v>6.2</v>
      </c>
      <c r="AF133" s="20">
        <f>'[1]Lack of Coping Capacity'!D137</f>
        <v>5.8</v>
      </c>
      <c r="AG133" s="20">
        <f>'[1]Lack of Coping Capacity'!G137</f>
        <v>6.5</v>
      </c>
      <c r="AH133" s="20">
        <f>'[1]Lack of Coping Capacity'!AA137</f>
        <v>0.9</v>
      </c>
      <c r="AI133" s="20">
        <f>'[1]Lack of Coping Capacity'!M137</f>
        <v>2.2999999999999998</v>
      </c>
      <c r="AJ133" s="20">
        <f>'[1]Lack of Coping Capacity'!R137</f>
        <v>0.3</v>
      </c>
      <c r="AK133" s="20">
        <f>'[1]Lack of Coping Capacity'!Z137</f>
        <v>0.2</v>
      </c>
      <c r="AL133" s="23">
        <f>'[1]Imputed and missing data hidden'!BY133</f>
        <v>15</v>
      </c>
      <c r="AM133" s="24">
        <f t="shared" si="22"/>
        <v>0.29411764705882354</v>
      </c>
      <c r="AN133" s="23" t="str">
        <f t="shared" si="23"/>
        <v/>
      </c>
      <c r="AO133" s="25">
        <f>'[1]Indicator Date hidden2'!BZ134</f>
        <v>0.453125</v>
      </c>
    </row>
    <row r="134" spans="1:41" x14ac:dyDescent="0.3">
      <c r="A134" s="19" t="str">
        <f>'[1]Indicator Data'!A138</f>
        <v>Panama</v>
      </c>
      <c r="B134" s="19" t="str">
        <f>'[1]Indicator Data'!B138</f>
        <v>PAN</v>
      </c>
      <c r="C134" s="20">
        <f t="shared" si="16"/>
        <v>3.8</v>
      </c>
      <c r="D134" s="20" t="str">
        <f t="shared" si="17"/>
        <v>Medium</v>
      </c>
      <c r="E134" s="21">
        <f t="shared" si="18"/>
        <v>87</v>
      </c>
      <c r="F134" s="22">
        <f>VLOOKUP($B134,'[1]Lack of Reliability Index'!$A$2:$H$192,8,FALSE)</f>
        <v>4.6415458937198073</v>
      </c>
      <c r="G134" s="20">
        <f t="shared" si="19"/>
        <v>3.7</v>
      </c>
      <c r="H134" s="20">
        <f>'[1]Hazard &amp; Exposure'!DD138</f>
        <v>6.2</v>
      </c>
      <c r="I134" s="20">
        <f>'[1]Hazard &amp; Exposure'!AO138</f>
        <v>9.3000000000000007</v>
      </c>
      <c r="J134" s="20">
        <f>'[1]Hazard &amp; Exposure'!AP138</f>
        <v>3</v>
      </c>
      <c r="K134" s="20">
        <f>'[1]Hazard &amp; Exposure'!AQ138</f>
        <v>9.1</v>
      </c>
      <c r="L134" s="20">
        <f>'[1]Hazard &amp; Exposure'!AR138</f>
        <v>2.4</v>
      </c>
      <c r="M134" s="20">
        <f>'[1]Hazard &amp; Exposure'!AU138</f>
        <v>1.3</v>
      </c>
      <c r="N134" s="20">
        <f>'[1]Hazard &amp; Exposure'!DC138</f>
        <v>5.4</v>
      </c>
      <c r="O134" s="20">
        <f>'[1]Hazard &amp; Exposure'!DK138</f>
        <v>0</v>
      </c>
      <c r="P134" s="20">
        <f>'[1]Hazard &amp; Exposure'!DG138</f>
        <v>0</v>
      </c>
      <c r="Q134" s="20">
        <f>'[1]Hazard &amp; Exposure'!DJ138</f>
        <v>0</v>
      </c>
      <c r="R134" s="20">
        <f t="shared" si="20"/>
        <v>3.8</v>
      </c>
      <c r="S134" s="20">
        <f>[1]Vulnerability!O138</f>
        <v>2.4</v>
      </c>
      <c r="T134" s="20">
        <f>[1]Vulnerability!E138</f>
        <v>1.7</v>
      </c>
      <c r="U134" s="20">
        <f>[1]Vulnerability!H138</f>
        <v>5.8</v>
      </c>
      <c r="V134" s="20">
        <f>[1]Vulnerability!N138</f>
        <v>0.3</v>
      </c>
      <c r="W134" s="20">
        <f>[1]Vulnerability!AM138</f>
        <v>4.9000000000000004</v>
      </c>
      <c r="X134" s="20">
        <f>[1]Vulnerability!T138</f>
        <v>7.3</v>
      </c>
      <c r="Y134" s="20">
        <f>[1]Vulnerability!AB138</f>
        <v>0.3</v>
      </c>
      <c r="Z134" s="20">
        <f>[1]Vulnerability!AE138</f>
        <v>1.1000000000000001</v>
      </c>
      <c r="AA134" s="20">
        <f>[1]Vulnerability!AH138</f>
        <v>0.8</v>
      </c>
      <c r="AB134" s="20">
        <f>[1]Vulnerability!AK138</f>
        <v>2.2000000000000002</v>
      </c>
      <c r="AC134" s="20">
        <f>[1]Vulnerability!AL138</f>
        <v>1.1000000000000001</v>
      </c>
      <c r="AD134" s="20">
        <f t="shared" si="21"/>
        <v>4</v>
      </c>
      <c r="AE134" s="20">
        <f>'[1]Lack of Coping Capacity'!H138</f>
        <v>5</v>
      </c>
      <c r="AF134" s="20">
        <f>'[1]Lack of Coping Capacity'!D138</f>
        <v>4.3</v>
      </c>
      <c r="AG134" s="20">
        <f>'[1]Lack of Coping Capacity'!G138</f>
        <v>5.7</v>
      </c>
      <c r="AH134" s="20">
        <f>'[1]Lack of Coping Capacity'!AA138</f>
        <v>2.9</v>
      </c>
      <c r="AI134" s="20">
        <f>'[1]Lack of Coping Capacity'!M138</f>
        <v>2.1</v>
      </c>
      <c r="AJ134" s="20">
        <f>'[1]Lack of Coping Capacity'!R138</f>
        <v>3.7</v>
      </c>
      <c r="AK134" s="20">
        <f>'[1]Lack of Coping Capacity'!Z138</f>
        <v>2.9</v>
      </c>
      <c r="AL134" s="23">
        <f>'[1]Imputed and missing data hidden'!BY134</f>
        <v>9</v>
      </c>
      <c r="AM134" s="24">
        <f t="shared" si="22"/>
        <v>0.17647058823529413</v>
      </c>
      <c r="AN134" s="23" t="str">
        <f t="shared" si="23"/>
        <v/>
      </c>
      <c r="AO134" s="25">
        <f>'[1]Indicator Date hidden2'!BZ135</f>
        <v>0.42028985507246375</v>
      </c>
    </row>
    <row r="135" spans="1:41" x14ac:dyDescent="0.3">
      <c r="A135" s="19" t="str">
        <f>'[1]Indicator Data'!A139</f>
        <v>Papua New Guinea</v>
      </c>
      <c r="B135" s="19" t="str">
        <f>'[1]Indicator Data'!B139</f>
        <v>PNG</v>
      </c>
      <c r="C135" s="20">
        <f t="shared" si="16"/>
        <v>5.9</v>
      </c>
      <c r="D135" s="20" t="str">
        <f t="shared" si="17"/>
        <v>High</v>
      </c>
      <c r="E135" s="21">
        <f t="shared" si="18"/>
        <v>22</v>
      </c>
      <c r="F135" s="22">
        <f>VLOOKUP($B135,'[1]Lack of Reliability Index'!$A$2:$H$192,8,FALSE)</f>
        <v>6.2857142857142856</v>
      </c>
      <c r="G135" s="20">
        <f t="shared" si="19"/>
        <v>5</v>
      </c>
      <c r="H135" s="20">
        <f>'[1]Hazard &amp; Exposure'!DD139</f>
        <v>6.7</v>
      </c>
      <c r="I135" s="20">
        <f>'[1]Hazard &amp; Exposure'!AO139</f>
        <v>9.6999999999999993</v>
      </c>
      <c r="J135" s="20">
        <f>'[1]Hazard &amp; Exposure'!AP139</f>
        <v>5</v>
      </c>
      <c r="K135" s="20">
        <f>'[1]Hazard &amp; Exposure'!AQ139</f>
        <v>8.6</v>
      </c>
      <c r="L135" s="20">
        <f>'[1]Hazard &amp; Exposure'!AR139</f>
        <v>2.6</v>
      </c>
      <c r="M135" s="20">
        <f>'[1]Hazard &amp; Exposure'!AU139</f>
        <v>2.5</v>
      </c>
      <c r="N135" s="20">
        <f>'[1]Hazard &amp; Exposure'!DC139</f>
        <v>6.7</v>
      </c>
      <c r="O135" s="20">
        <f>'[1]Hazard &amp; Exposure'!DK139</f>
        <v>2.7</v>
      </c>
      <c r="P135" s="20">
        <f>'[1]Hazard &amp; Exposure'!DG139</f>
        <v>3.9</v>
      </c>
      <c r="Q135" s="20">
        <f>'[1]Hazard &amp; Exposure'!DJ139</f>
        <v>0</v>
      </c>
      <c r="R135" s="20">
        <f t="shared" si="20"/>
        <v>5.5</v>
      </c>
      <c r="S135" s="20">
        <f>[1]Vulnerability!O139</f>
        <v>6.2</v>
      </c>
      <c r="T135" s="20">
        <f>[1]Vulnerability!E139</f>
        <v>8.1</v>
      </c>
      <c r="U135" s="20">
        <f>[1]Vulnerability!H139</f>
        <v>7</v>
      </c>
      <c r="V135" s="20">
        <f>[1]Vulnerability!N139</f>
        <v>1.4</v>
      </c>
      <c r="W135" s="20">
        <f>[1]Vulnerability!AM139</f>
        <v>4.5999999999999996</v>
      </c>
      <c r="X135" s="20">
        <f>[1]Vulnerability!T139</f>
        <v>4.4000000000000004</v>
      </c>
      <c r="Y135" s="20">
        <f>[1]Vulnerability!AB139</f>
        <v>5.8</v>
      </c>
      <c r="Z135" s="20">
        <f>[1]Vulnerability!AE139</f>
        <v>4.8</v>
      </c>
      <c r="AA135" s="20">
        <f>[1]Vulnerability!AH139</f>
        <v>0.4</v>
      </c>
      <c r="AB135" s="20">
        <f>[1]Vulnerability!AK139</f>
        <v>6.6</v>
      </c>
      <c r="AC135" s="20">
        <f>[1]Vulnerability!AL139</f>
        <v>4.8</v>
      </c>
      <c r="AD135" s="20">
        <f t="shared" si="21"/>
        <v>7.4</v>
      </c>
      <c r="AE135" s="20">
        <f>'[1]Lack of Coping Capacity'!H139</f>
        <v>6.9</v>
      </c>
      <c r="AF135" s="20">
        <f>'[1]Lack of Coping Capacity'!D139</f>
        <v>6.7</v>
      </c>
      <c r="AG135" s="20">
        <f>'[1]Lack of Coping Capacity'!G139</f>
        <v>7</v>
      </c>
      <c r="AH135" s="20">
        <f>'[1]Lack of Coping Capacity'!AA139</f>
        <v>7.9</v>
      </c>
      <c r="AI135" s="20">
        <f>'[1]Lack of Coping Capacity'!M139</f>
        <v>6.8</v>
      </c>
      <c r="AJ135" s="20">
        <f>'[1]Lack of Coping Capacity'!R139</f>
        <v>9.8000000000000007</v>
      </c>
      <c r="AK135" s="20">
        <f>'[1]Lack of Coping Capacity'!Z139</f>
        <v>7.1</v>
      </c>
      <c r="AL135" s="23">
        <f>'[1]Imputed and missing data hidden'!BY135</f>
        <v>9</v>
      </c>
      <c r="AM135" s="24">
        <f t="shared" si="22"/>
        <v>0.17647058823529413</v>
      </c>
      <c r="AN135" s="23" t="str">
        <f t="shared" si="23"/>
        <v/>
      </c>
      <c r="AO135" s="25">
        <f>'[1]Indicator Date hidden2'!BZ136</f>
        <v>0.72857142857142854</v>
      </c>
    </row>
    <row r="136" spans="1:41" x14ac:dyDescent="0.3">
      <c r="A136" s="19" t="str">
        <f>'[1]Indicator Data'!A140</f>
        <v>Paraguay</v>
      </c>
      <c r="B136" s="19" t="str">
        <f>'[1]Indicator Data'!B140</f>
        <v>PRY</v>
      </c>
      <c r="C136" s="20">
        <f t="shared" si="16"/>
        <v>2.9</v>
      </c>
      <c r="D136" s="20" t="str">
        <f t="shared" si="17"/>
        <v>Low</v>
      </c>
      <c r="E136" s="21">
        <f t="shared" si="18"/>
        <v>119</v>
      </c>
      <c r="F136" s="22">
        <f>VLOOKUP($B136,'[1]Lack of Reliability Index'!$A$2:$H$192,8,FALSE)</f>
        <v>3.0136986301369859</v>
      </c>
      <c r="G136" s="20">
        <f t="shared" si="19"/>
        <v>1.9</v>
      </c>
      <c r="H136" s="20">
        <f>'[1]Hazard &amp; Exposure'!DD140</f>
        <v>2.6</v>
      </c>
      <c r="I136" s="20">
        <f>'[1]Hazard &amp; Exposure'!AO140</f>
        <v>0.1</v>
      </c>
      <c r="J136" s="20">
        <f>'[1]Hazard &amp; Exposure'!AP140</f>
        <v>4.8</v>
      </c>
      <c r="K136" s="20">
        <f>'[1]Hazard &amp; Exposure'!AQ140</f>
        <v>0</v>
      </c>
      <c r="L136" s="20">
        <f>'[1]Hazard &amp; Exposure'!AR140</f>
        <v>0</v>
      </c>
      <c r="M136" s="20">
        <f>'[1]Hazard &amp; Exposure'!AU140</f>
        <v>3.5</v>
      </c>
      <c r="N136" s="20">
        <f>'[1]Hazard &amp; Exposure'!DC140</f>
        <v>5.3</v>
      </c>
      <c r="O136" s="20">
        <f>'[1]Hazard &amp; Exposure'!DK140</f>
        <v>1.1000000000000001</v>
      </c>
      <c r="P136" s="20">
        <f>'[1]Hazard &amp; Exposure'!DG140</f>
        <v>1.5</v>
      </c>
      <c r="Q136" s="20">
        <f>'[1]Hazard &amp; Exposure'!DJ140</f>
        <v>0</v>
      </c>
      <c r="R136" s="20">
        <f t="shared" si="20"/>
        <v>3.1</v>
      </c>
      <c r="S136" s="20">
        <f>[1]Vulnerability!O140</f>
        <v>3.6</v>
      </c>
      <c r="T136" s="20">
        <f>[1]Vulnerability!E140</f>
        <v>4.0999999999999996</v>
      </c>
      <c r="U136" s="20">
        <f>[1]Vulnerability!H140</f>
        <v>5.6</v>
      </c>
      <c r="V136" s="20">
        <f>[1]Vulnerability!N140</f>
        <v>0.4</v>
      </c>
      <c r="W136" s="20">
        <f>[1]Vulnerability!AM140</f>
        <v>2.5</v>
      </c>
      <c r="X136" s="20">
        <f>[1]Vulnerability!T140</f>
        <v>2.9</v>
      </c>
      <c r="Y136" s="20">
        <f>[1]Vulnerability!AB140</f>
        <v>1.2</v>
      </c>
      <c r="Z136" s="20">
        <f>[1]Vulnerability!AE140</f>
        <v>0.9</v>
      </c>
      <c r="AA136" s="20">
        <f>[1]Vulnerability!AH140</f>
        <v>2.7</v>
      </c>
      <c r="AB136" s="20">
        <f>[1]Vulnerability!AK140</f>
        <v>2.9</v>
      </c>
      <c r="AC136" s="20">
        <f>[1]Vulnerability!AL140</f>
        <v>2</v>
      </c>
      <c r="AD136" s="20">
        <f t="shared" si="21"/>
        <v>4.3</v>
      </c>
      <c r="AE136" s="20">
        <f>'[1]Lack of Coping Capacity'!H140</f>
        <v>5.2</v>
      </c>
      <c r="AF136" s="20">
        <f>'[1]Lack of Coping Capacity'!D140</f>
        <v>3.7</v>
      </c>
      <c r="AG136" s="20">
        <f>'[1]Lack of Coping Capacity'!G140</f>
        <v>6.7</v>
      </c>
      <c r="AH136" s="20">
        <f>'[1]Lack of Coping Capacity'!AA140</f>
        <v>3.2</v>
      </c>
      <c r="AI136" s="20">
        <f>'[1]Lack of Coping Capacity'!M140</f>
        <v>2.2999999999999998</v>
      </c>
      <c r="AJ136" s="20">
        <f>'[1]Lack of Coping Capacity'!R140</f>
        <v>3.1</v>
      </c>
      <c r="AK136" s="20">
        <f>'[1]Lack of Coping Capacity'!Z140</f>
        <v>4.3</v>
      </c>
      <c r="AL136" s="23">
        <f>'[1]Imputed and missing data hidden'!BY136</f>
        <v>5</v>
      </c>
      <c r="AM136" s="24">
        <f t="shared" si="22"/>
        <v>9.8039215686274508E-2</v>
      </c>
      <c r="AN136" s="23" t="str">
        <f t="shared" si="23"/>
        <v/>
      </c>
      <c r="AO136" s="25">
        <f>'[1]Indicator Date hidden2'!BZ137</f>
        <v>0.31506849315068491</v>
      </c>
    </row>
    <row r="137" spans="1:41" x14ac:dyDescent="0.3">
      <c r="A137" s="19" t="str">
        <f>'[1]Indicator Data'!A141</f>
        <v>Peru</v>
      </c>
      <c r="B137" s="19" t="str">
        <f>'[1]Indicator Data'!B141</f>
        <v>PER</v>
      </c>
      <c r="C137" s="20">
        <f t="shared" si="16"/>
        <v>4.8</v>
      </c>
      <c r="D137" s="20" t="str">
        <f t="shared" si="17"/>
        <v>Medium</v>
      </c>
      <c r="E137" s="21">
        <f t="shared" si="18"/>
        <v>49</v>
      </c>
      <c r="F137" s="22">
        <f>VLOOKUP($B137,'[1]Lack of Reliability Index'!$A$2:$H$192,8,FALSE)</f>
        <v>3.423423423423424</v>
      </c>
      <c r="G137" s="20">
        <f t="shared" si="19"/>
        <v>5.0999999999999996</v>
      </c>
      <c r="H137" s="20">
        <f>'[1]Hazard &amp; Exposure'!DD141</f>
        <v>7.1</v>
      </c>
      <c r="I137" s="20">
        <f>'[1]Hazard &amp; Exposure'!AO141</f>
        <v>9.9</v>
      </c>
      <c r="J137" s="20">
        <f>'[1]Hazard &amp; Exposure'!AP141</f>
        <v>6.4</v>
      </c>
      <c r="K137" s="20">
        <f>'[1]Hazard &amp; Exposure'!AQ141</f>
        <v>9.3000000000000007</v>
      </c>
      <c r="L137" s="20">
        <f>'[1]Hazard &amp; Exposure'!AR141</f>
        <v>0</v>
      </c>
      <c r="M137" s="20">
        <f>'[1]Hazard &amp; Exposure'!AU141</f>
        <v>4.5999999999999996</v>
      </c>
      <c r="N137" s="20">
        <f>'[1]Hazard &amp; Exposure'!DC141</f>
        <v>5.4</v>
      </c>
      <c r="O137" s="20">
        <f>'[1]Hazard &amp; Exposure'!DK141</f>
        <v>2</v>
      </c>
      <c r="P137" s="20">
        <f>'[1]Hazard &amp; Exposure'!DG141</f>
        <v>2.9</v>
      </c>
      <c r="Q137" s="20">
        <f>'[1]Hazard &amp; Exposure'!DJ141</f>
        <v>0</v>
      </c>
      <c r="R137" s="20">
        <f t="shared" si="20"/>
        <v>5</v>
      </c>
      <c r="S137" s="20">
        <f>[1]Vulnerability!O141</f>
        <v>3.3</v>
      </c>
      <c r="T137" s="20">
        <f>[1]Vulnerability!E141</f>
        <v>4.0999999999999996</v>
      </c>
      <c r="U137" s="20">
        <f>[1]Vulnerability!H141</f>
        <v>4.7</v>
      </c>
      <c r="V137" s="20">
        <f>[1]Vulnerability!N141</f>
        <v>0.4</v>
      </c>
      <c r="W137" s="20">
        <f>[1]Vulnerability!AM141</f>
        <v>6.3</v>
      </c>
      <c r="X137" s="20">
        <f>[1]Vulnerability!T141</f>
        <v>8.8000000000000007</v>
      </c>
      <c r="Y137" s="20">
        <f>[1]Vulnerability!AB141</f>
        <v>0.8</v>
      </c>
      <c r="Z137" s="20">
        <f>[1]Vulnerability!AE141</f>
        <v>0.8</v>
      </c>
      <c r="AA137" s="20">
        <f>[1]Vulnerability!AH141</f>
        <v>0.1</v>
      </c>
      <c r="AB137" s="20">
        <f>[1]Vulnerability!AK141</f>
        <v>2.6</v>
      </c>
      <c r="AC137" s="20">
        <f>[1]Vulnerability!AL141</f>
        <v>1.1000000000000001</v>
      </c>
      <c r="AD137" s="20">
        <f t="shared" si="21"/>
        <v>4.3</v>
      </c>
      <c r="AE137" s="20">
        <f>'[1]Lack of Coping Capacity'!H141</f>
        <v>4.7</v>
      </c>
      <c r="AF137" s="20">
        <f>'[1]Lack of Coping Capacity'!D141</f>
        <v>3.6</v>
      </c>
      <c r="AG137" s="20">
        <f>'[1]Lack of Coping Capacity'!G141</f>
        <v>5.7</v>
      </c>
      <c r="AH137" s="20">
        <f>'[1]Lack of Coping Capacity'!AA141</f>
        <v>3.9</v>
      </c>
      <c r="AI137" s="20">
        <f>'[1]Lack of Coping Capacity'!M141</f>
        <v>2.2000000000000002</v>
      </c>
      <c r="AJ137" s="20">
        <f>'[1]Lack of Coping Capacity'!R141</f>
        <v>4.7</v>
      </c>
      <c r="AK137" s="20">
        <f>'[1]Lack of Coping Capacity'!Z141</f>
        <v>4.7</v>
      </c>
      <c r="AL137" s="23">
        <f>'[1]Imputed and missing data hidden'!BY137</f>
        <v>5</v>
      </c>
      <c r="AM137" s="24">
        <f t="shared" si="22"/>
        <v>9.8039215686274508E-2</v>
      </c>
      <c r="AN137" s="23" t="str">
        <f t="shared" si="23"/>
        <v/>
      </c>
      <c r="AO137" s="25">
        <f>'[1]Indicator Date hidden2'!BZ138</f>
        <v>0.39189189189189189</v>
      </c>
    </row>
    <row r="138" spans="1:41" x14ac:dyDescent="0.3">
      <c r="A138" s="19" t="str">
        <f>'[1]Indicator Data'!A142</f>
        <v>Philippines</v>
      </c>
      <c r="B138" s="19" t="str">
        <f>'[1]Indicator Data'!B142</f>
        <v>PHL</v>
      </c>
      <c r="C138" s="20">
        <f t="shared" si="16"/>
        <v>5.3</v>
      </c>
      <c r="D138" s="20" t="str">
        <f t="shared" si="17"/>
        <v>High</v>
      </c>
      <c r="E138" s="21">
        <f t="shared" si="18"/>
        <v>34</v>
      </c>
      <c r="F138" s="22">
        <f>VLOOKUP($B138,'[1]Lack of Reliability Index'!$A$2:$H$192,8,FALSE)</f>
        <v>3.6756756756756754</v>
      </c>
      <c r="G138" s="20">
        <f t="shared" si="19"/>
        <v>7.8</v>
      </c>
      <c r="H138" s="20">
        <f>'[1]Hazard &amp; Exposure'!DD142</f>
        <v>8.4</v>
      </c>
      <c r="I138" s="20">
        <f>'[1]Hazard &amp; Exposure'!AO142</f>
        <v>10</v>
      </c>
      <c r="J138" s="20">
        <f>'[1]Hazard &amp; Exposure'!AP142</f>
        <v>7.2</v>
      </c>
      <c r="K138" s="20">
        <f>'[1]Hazard &amp; Exposure'!AQ142</f>
        <v>9.3000000000000007</v>
      </c>
      <c r="L138" s="20">
        <f>'[1]Hazard &amp; Exposure'!AR142</f>
        <v>9.5</v>
      </c>
      <c r="M138" s="20">
        <f>'[1]Hazard &amp; Exposure'!AU142</f>
        <v>4.0999999999999996</v>
      </c>
      <c r="N138" s="20">
        <f>'[1]Hazard &amp; Exposure'!DC142</f>
        <v>6.5</v>
      </c>
      <c r="O138" s="20">
        <f>'[1]Hazard &amp; Exposure'!DK142</f>
        <v>7</v>
      </c>
      <c r="P138" s="20">
        <f>'[1]Hazard &amp; Exposure'!DG142</f>
        <v>8.3000000000000007</v>
      </c>
      <c r="Q138" s="20">
        <f>'[1]Hazard &amp; Exposure'!DJ142</f>
        <v>7</v>
      </c>
      <c r="R138" s="20">
        <f t="shared" si="20"/>
        <v>4.4000000000000004</v>
      </c>
      <c r="S138" s="20">
        <f>[1]Vulnerability!O142</f>
        <v>3.8</v>
      </c>
      <c r="T138" s="20">
        <f>[1]Vulnerability!E142</f>
        <v>4.4000000000000004</v>
      </c>
      <c r="U138" s="20">
        <f>[1]Vulnerability!H142</f>
        <v>5</v>
      </c>
      <c r="V138" s="20">
        <f>[1]Vulnerability!N142</f>
        <v>1.2</v>
      </c>
      <c r="W138" s="20">
        <f>[1]Vulnerability!AM142</f>
        <v>4.9000000000000004</v>
      </c>
      <c r="X138" s="20">
        <f>[1]Vulnerability!T142</f>
        <v>5.4</v>
      </c>
      <c r="Y138" s="20">
        <f>[1]Vulnerability!AB142</f>
        <v>3.9</v>
      </c>
      <c r="Z138" s="20">
        <f>[1]Vulnerability!AE142</f>
        <v>3.2</v>
      </c>
      <c r="AA138" s="20">
        <f>[1]Vulnerability!AH142</f>
        <v>6.8</v>
      </c>
      <c r="AB138" s="20">
        <f>[1]Vulnerability!AK142</f>
        <v>2.6</v>
      </c>
      <c r="AC138" s="20">
        <f>[1]Vulnerability!AL142</f>
        <v>4.3</v>
      </c>
      <c r="AD138" s="20">
        <f t="shared" si="21"/>
        <v>4.3</v>
      </c>
      <c r="AE138" s="20">
        <f>'[1]Lack of Coping Capacity'!H142</f>
        <v>4.7</v>
      </c>
      <c r="AF138" s="20">
        <f>'[1]Lack of Coping Capacity'!D142</f>
        <v>3.5</v>
      </c>
      <c r="AG138" s="20">
        <f>'[1]Lack of Coping Capacity'!G142</f>
        <v>5.8</v>
      </c>
      <c r="AH138" s="20">
        <f>'[1]Lack of Coping Capacity'!AA142</f>
        <v>3.8</v>
      </c>
      <c r="AI138" s="20">
        <f>'[1]Lack of Coping Capacity'!M142</f>
        <v>2.2000000000000002</v>
      </c>
      <c r="AJ138" s="20">
        <f>'[1]Lack of Coping Capacity'!R142</f>
        <v>3</v>
      </c>
      <c r="AK138" s="20">
        <f>'[1]Lack of Coping Capacity'!Z142</f>
        <v>6.2</v>
      </c>
      <c r="AL138" s="23">
        <f>'[1]Imputed and missing data hidden'!BY138</f>
        <v>4</v>
      </c>
      <c r="AM138" s="24">
        <f t="shared" si="22"/>
        <v>7.8431372549019607E-2</v>
      </c>
      <c r="AN138" s="23" t="str">
        <f t="shared" si="23"/>
        <v>YES</v>
      </c>
      <c r="AO138" s="25">
        <f>'[1]Indicator Date hidden2'!BZ139</f>
        <v>0.35135135135135137</v>
      </c>
    </row>
    <row r="139" spans="1:41" x14ac:dyDescent="0.3">
      <c r="A139" s="19" t="str">
        <f>'[1]Indicator Data'!A143</f>
        <v>Poland</v>
      </c>
      <c r="B139" s="19" t="str">
        <f>'[1]Indicator Data'!B143</f>
        <v>POL</v>
      </c>
      <c r="C139" s="20">
        <f t="shared" si="16"/>
        <v>1.6</v>
      </c>
      <c r="D139" s="20" t="str">
        <f t="shared" si="17"/>
        <v>Very Low</v>
      </c>
      <c r="E139" s="21">
        <f t="shared" si="18"/>
        <v>170</v>
      </c>
      <c r="F139" s="22">
        <f>VLOOKUP($B139,'[1]Lack of Reliability Index'!$A$2:$H$192,8,FALSE)</f>
        <v>5.4060606060606062</v>
      </c>
      <c r="G139" s="20">
        <f t="shared" si="19"/>
        <v>1.3</v>
      </c>
      <c r="H139" s="20">
        <f>'[1]Hazard &amp; Exposure'!DD143</f>
        <v>2.4</v>
      </c>
      <c r="I139" s="20">
        <f>'[1]Hazard &amp; Exposure'!AO143</f>
        <v>1.3</v>
      </c>
      <c r="J139" s="20">
        <f>'[1]Hazard &amp; Exposure'!AP143</f>
        <v>6.1</v>
      </c>
      <c r="K139" s="20">
        <f>'[1]Hazard &amp; Exposure'!AQ143</f>
        <v>0</v>
      </c>
      <c r="L139" s="20">
        <f>'[1]Hazard &amp; Exposure'!AR143</f>
        <v>0</v>
      </c>
      <c r="M139" s="20">
        <f>'[1]Hazard &amp; Exposure'!AU143</f>
        <v>2.7</v>
      </c>
      <c r="N139" s="20">
        <f>'[1]Hazard &amp; Exposure'!DC143</f>
        <v>2.2999999999999998</v>
      </c>
      <c r="O139" s="20">
        <f>'[1]Hazard &amp; Exposure'!DK143</f>
        <v>0.1</v>
      </c>
      <c r="P139" s="20">
        <f>'[1]Hazard &amp; Exposure'!DG143</f>
        <v>0.1</v>
      </c>
      <c r="Q139" s="20">
        <f>'[1]Hazard &amp; Exposure'!DJ143</f>
        <v>0</v>
      </c>
      <c r="R139" s="20">
        <f t="shared" si="20"/>
        <v>1</v>
      </c>
      <c r="S139" s="20">
        <f>[1]Vulnerability!O143</f>
        <v>0.6</v>
      </c>
      <c r="T139" s="20">
        <f>[1]Vulnerability!E143</f>
        <v>0.4</v>
      </c>
      <c r="U139" s="20">
        <f>[1]Vulnerability!H143</f>
        <v>1.4</v>
      </c>
      <c r="V139" s="20">
        <f>[1]Vulnerability!N143</f>
        <v>0.2</v>
      </c>
      <c r="W139" s="20">
        <f>[1]Vulnerability!AM143</f>
        <v>1.4</v>
      </c>
      <c r="X139" s="20">
        <f>[1]Vulnerability!T143</f>
        <v>2.4</v>
      </c>
      <c r="Y139" s="20">
        <f>[1]Vulnerability!AB143</f>
        <v>0.2</v>
      </c>
      <c r="Z139" s="20">
        <f>[1]Vulnerability!AE143</f>
        <v>0.3</v>
      </c>
      <c r="AA139" s="20">
        <f>[1]Vulnerability!AH143</f>
        <v>0</v>
      </c>
      <c r="AB139" s="20">
        <f>[1]Vulnerability!AK143</f>
        <v>0.6</v>
      </c>
      <c r="AC139" s="20">
        <f>[1]Vulnerability!AL143</f>
        <v>0.3</v>
      </c>
      <c r="AD139" s="20">
        <f t="shared" si="21"/>
        <v>2.9</v>
      </c>
      <c r="AE139" s="20">
        <f>'[1]Lack of Coping Capacity'!H143</f>
        <v>4.2</v>
      </c>
      <c r="AF139" s="20">
        <f>'[1]Lack of Coping Capacity'!D143</f>
        <v>4.3</v>
      </c>
      <c r="AG139" s="20">
        <f>'[1]Lack of Coping Capacity'!G143</f>
        <v>4.0999999999999996</v>
      </c>
      <c r="AH139" s="20">
        <f>'[1]Lack of Coping Capacity'!AA143</f>
        <v>1.4</v>
      </c>
      <c r="AI139" s="20">
        <f>'[1]Lack of Coping Capacity'!M143</f>
        <v>1.7</v>
      </c>
      <c r="AJ139" s="20">
        <f>'[1]Lack of Coping Capacity'!R143</f>
        <v>0.1</v>
      </c>
      <c r="AK139" s="20">
        <f>'[1]Lack of Coping Capacity'!Z143</f>
        <v>2.5</v>
      </c>
      <c r="AL139" s="23">
        <f>'[1]Imputed and missing data hidden'!BY139</f>
        <v>13</v>
      </c>
      <c r="AM139" s="24">
        <f t="shared" si="22"/>
        <v>0.25490196078431371</v>
      </c>
      <c r="AN139" s="23" t="str">
        <f t="shared" si="23"/>
        <v/>
      </c>
      <c r="AO139" s="25">
        <f>'[1]Indicator Date hidden2'!BZ140</f>
        <v>0.36363636363636365</v>
      </c>
    </row>
    <row r="140" spans="1:41" x14ac:dyDescent="0.3">
      <c r="A140" s="19" t="str">
        <f>'[1]Indicator Data'!A144</f>
        <v>Portugal</v>
      </c>
      <c r="B140" s="19" t="str">
        <f>'[1]Indicator Data'!B144</f>
        <v>PRT</v>
      </c>
      <c r="C140" s="20">
        <f t="shared" si="16"/>
        <v>1.6</v>
      </c>
      <c r="D140" s="20" t="str">
        <f t="shared" si="17"/>
        <v>Very Low</v>
      </c>
      <c r="E140" s="21">
        <f t="shared" si="18"/>
        <v>170</v>
      </c>
      <c r="F140" s="22">
        <f>VLOOKUP($B140,'[1]Lack of Reliability Index'!$A$2:$H$192,8,FALSE)</f>
        <v>4.7363184079601997</v>
      </c>
      <c r="G140" s="20">
        <f t="shared" si="19"/>
        <v>1.8</v>
      </c>
      <c r="H140" s="20">
        <f>'[1]Hazard &amp; Exposure'!DD144</f>
        <v>3.3</v>
      </c>
      <c r="I140" s="20">
        <f>'[1]Hazard &amp; Exposure'!AO144</f>
        <v>3.7</v>
      </c>
      <c r="J140" s="20">
        <f>'[1]Hazard &amp; Exposure'!AP144</f>
        <v>3.7</v>
      </c>
      <c r="K140" s="20">
        <f>'[1]Hazard &amp; Exposure'!AQ144</f>
        <v>6.2</v>
      </c>
      <c r="L140" s="20">
        <f>'[1]Hazard &amp; Exposure'!AR144</f>
        <v>0.3</v>
      </c>
      <c r="M140" s="20">
        <f>'[1]Hazard &amp; Exposure'!AU144</f>
        <v>2.9</v>
      </c>
      <c r="N140" s="20">
        <f>'[1]Hazard &amp; Exposure'!DC144</f>
        <v>1.9</v>
      </c>
      <c r="O140" s="20">
        <f>'[1]Hazard &amp; Exposure'!DK144</f>
        <v>0</v>
      </c>
      <c r="P140" s="20">
        <f>'[1]Hazard &amp; Exposure'!DG144</f>
        <v>0</v>
      </c>
      <c r="Q140" s="20">
        <f>'[1]Hazard &amp; Exposure'!DJ144</f>
        <v>0</v>
      </c>
      <c r="R140" s="20">
        <f t="shared" si="20"/>
        <v>1.1000000000000001</v>
      </c>
      <c r="S140" s="20">
        <f>[1]Vulnerability!O144</f>
        <v>0.8</v>
      </c>
      <c r="T140" s="20">
        <f>[1]Vulnerability!E144</f>
        <v>0.7</v>
      </c>
      <c r="U140" s="20">
        <f>[1]Vulnerability!H144</f>
        <v>1.6</v>
      </c>
      <c r="V140" s="20">
        <f>[1]Vulnerability!N144</f>
        <v>0.1</v>
      </c>
      <c r="W140" s="20">
        <f>[1]Vulnerability!AM144</f>
        <v>1.3</v>
      </c>
      <c r="X140" s="20">
        <f>[1]Vulnerability!T144</f>
        <v>2.2000000000000002</v>
      </c>
      <c r="Y140" s="20">
        <f>[1]Vulnerability!AB144</f>
        <v>0.2</v>
      </c>
      <c r="Z140" s="20">
        <f>[1]Vulnerability!AE144</f>
        <v>0.3</v>
      </c>
      <c r="AA140" s="20">
        <f>[1]Vulnerability!AH144</f>
        <v>0</v>
      </c>
      <c r="AB140" s="20">
        <f>[1]Vulnerability!AK144</f>
        <v>0.7</v>
      </c>
      <c r="AC140" s="20">
        <f>[1]Vulnerability!AL144</f>
        <v>0.3</v>
      </c>
      <c r="AD140" s="20">
        <f t="shared" si="21"/>
        <v>2</v>
      </c>
      <c r="AE140" s="20">
        <f>'[1]Lack of Coping Capacity'!H144</f>
        <v>3</v>
      </c>
      <c r="AF140" s="20">
        <f>'[1]Lack of Coping Capacity'!D144</f>
        <v>2.6</v>
      </c>
      <c r="AG140" s="20">
        <f>'[1]Lack of Coping Capacity'!G144</f>
        <v>3.3</v>
      </c>
      <c r="AH140" s="20">
        <f>'[1]Lack of Coping Capacity'!AA144</f>
        <v>0.8</v>
      </c>
      <c r="AI140" s="20">
        <f>'[1]Lack of Coping Capacity'!M144</f>
        <v>1.9</v>
      </c>
      <c r="AJ140" s="20">
        <f>'[1]Lack of Coping Capacity'!R144</f>
        <v>0</v>
      </c>
      <c r="AK140" s="20">
        <f>'[1]Lack of Coping Capacity'!Z144</f>
        <v>0.5</v>
      </c>
      <c r="AL140" s="23">
        <f>'[1]Imputed and missing data hidden'!BY140</f>
        <v>10</v>
      </c>
      <c r="AM140" s="24">
        <f t="shared" si="22"/>
        <v>0.19607843137254902</v>
      </c>
      <c r="AN140" s="23" t="str">
        <f t="shared" si="23"/>
        <v/>
      </c>
      <c r="AO140" s="25">
        <f>'[1]Indicator Date hidden2'!BZ141</f>
        <v>0.38805970149253732</v>
      </c>
    </row>
    <row r="141" spans="1:41" x14ac:dyDescent="0.3">
      <c r="A141" s="19" t="str">
        <f>'[1]Indicator Data'!A145</f>
        <v>Qatar</v>
      </c>
      <c r="B141" s="19" t="str">
        <f>'[1]Indicator Data'!B145</f>
        <v>QAT</v>
      </c>
      <c r="C141" s="20">
        <f t="shared" si="16"/>
        <v>1.5</v>
      </c>
      <c r="D141" s="20" t="str">
        <f t="shared" si="17"/>
        <v>Very Low</v>
      </c>
      <c r="E141" s="21">
        <f t="shared" si="18"/>
        <v>173</v>
      </c>
      <c r="F141" s="22">
        <f>VLOOKUP($B141,'[1]Lack of Reliability Index'!$A$2:$H$192,8,FALSE)</f>
        <v>5.3333333333333339</v>
      </c>
      <c r="G141" s="20">
        <f t="shared" si="19"/>
        <v>0.9</v>
      </c>
      <c r="H141" s="20">
        <f>'[1]Hazard &amp; Exposure'!DD145</f>
        <v>1.7</v>
      </c>
      <c r="I141" s="20">
        <f>'[1]Hazard &amp; Exposure'!AO145</f>
        <v>0.1</v>
      </c>
      <c r="J141" s="20">
        <f>'[1]Hazard &amp; Exposure'!AP145</f>
        <v>0</v>
      </c>
      <c r="K141" s="20">
        <f>'[1]Hazard &amp; Exposure'!AQ145</f>
        <v>1.6</v>
      </c>
      <c r="L141" s="20">
        <f>'[1]Hazard &amp; Exposure'!AR145</f>
        <v>0</v>
      </c>
      <c r="M141" s="20">
        <f>'[1]Hazard &amp; Exposure'!AU145</f>
        <v>4.3</v>
      </c>
      <c r="N141" s="20">
        <f>'[1]Hazard &amp; Exposure'!DC145</f>
        <v>3</v>
      </c>
      <c r="O141" s="20">
        <f>'[1]Hazard &amp; Exposure'!DK145</f>
        <v>0</v>
      </c>
      <c r="P141" s="20">
        <f>'[1]Hazard &amp; Exposure'!DG145</f>
        <v>0</v>
      </c>
      <c r="Q141" s="20">
        <f>'[1]Hazard &amp; Exposure'!DJ145</f>
        <v>0</v>
      </c>
      <c r="R141" s="20">
        <f t="shared" si="20"/>
        <v>1.2</v>
      </c>
      <c r="S141" s="20">
        <f>[1]Vulnerability!O145</f>
        <v>1.2</v>
      </c>
      <c r="T141" s="20">
        <f>[1]Vulnerability!E145</f>
        <v>1</v>
      </c>
      <c r="U141" s="20">
        <f>[1]Vulnerability!H145</f>
        <v>2.5</v>
      </c>
      <c r="V141" s="20">
        <f>[1]Vulnerability!N145</f>
        <v>0.1</v>
      </c>
      <c r="W141" s="20">
        <f>[1]Vulnerability!AM145</f>
        <v>1.1000000000000001</v>
      </c>
      <c r="X141" s="20">
        <f>[1]Vulnerability!T145</f>
        <v>1</v>
      </c>
      <c r="Y141" s="20">
        <f>[1]Vulnerability!AB145</f>
        <v>0.3</v>
      </c>
      <c r="Z141" s="20">
        <f>[1]Vulnerability!AE145</f>
        <v>0.5</v>
      </c>
      <c r="AA141" s="20">
        <f>[1]Vulnerability!AH145</f>
        <v>0</v>
      </c>
      <c r="AB141" s="20">
        <f>[1]Vulnerability!AK145</f>
        <v>3.4</v>
      </c>
      <c r="AC141" s="20">
        <f>[1]Vulnerability!AL145</f>
        <v>1.2</v>
      </c>
      <c r="AD141" s="20">
        <f t="shared" si="21"/>
        <v>2.9</v>
      </c>
      <c r="AE141" s="20">
        <f>'[1]Lack of Coping Capacity'!H145</f>
        <v>4.2</v>
      </c>
      <c r="AF141" s="20">
        <f>'[1]Lack of Coping Capacity'!D145</f>
        <v>4.7</v>
      </c>
      <c r="AG141" s="20">
        <f>'[1]Lack of Coping Capacity'!G145</f>
        <v>3.7</v>
      </c>
      <c r="AH141" s="20">
        <f>'[1]Lack of Coping Capacity'!AA145</f>
        <v>1.3</v>
      </c>
      <c r="AI141" s="20">
        <f>'[1]Lack of Coping Capacity'!M145</f>
        <v>1.2</v>
      </c>
      <c r="AJ141" s="20">
        <f>'[1]Lack of Coping Capacity'!R145</f>
        <v>0.2</v>
      </c>
      <c r="AK141" s="20">
        <f>'[1]Lack of Coping Capacity'!Z145</f>
        <v>2.6</v>
      </c>
      <c r="AL141" s="23">
        <f>'[1]Imputed and missing data hidden'!BY141</f>
        <v>15</v>
      </c>
      <c r="AM141" s="24">
        <f t="shared" si="22"/>
        <v>0.29411764705882354</v>
      </c>
      <c r="AN141" s="23" t="str">
        <f t="shared" si="23"/>
        <v/>
      </c>
      <c r="AO141" s="25">
        <f>'[1]Indicator Date hidden2'!BZ142</f>
        <v>0.25</v>
      </c>
    </row>
    <row r="142" spans="1:41" x14ac:dyDescent="0.3">
      <c r="A142" s="19" t="str">
        <f>'[1]Indicator Data'!A146</f>
        <v>Romania</v>
      </c>
      <c r="B142" s="19" t="str">
        <f>'[1]Indicator Data'!B146</f>
        <v>ROU</v>
      </c>
      <c r="C142" s="20">
        <f t="shared" si="16"/>
        <v>2.4</v>
      </c>
      <c r="D142" s="20" t="str">
        <f t="shared" si="17"/>
        <v>Low</v>
      </c>
      <c r="E142" s="21">
        <f t="shared" si="18"/>
        <v>134</v>
      </c>
      <c r="F142" s="22">
        <f>VLOOKUP($B142,'[1]Lack of Reliability Index'!$A$2:$H$192,8,FALSE)</f>
        <v>4.0156862745098039</v>
      </c>
      <c r="G142" s="20">
        <f t="shared" si="19"/>
        <v>2.6</v>
      </c>
      <c r="H142" s="20">
        <f>'[1]Hazard &amp; Exposure'!DD146</f>
        <v>4</v>
      </c>
      <c r="I142" s="20">
        <f>'[1]Hazard &amp; Exposure'!AO146</f>
        <v>6.6</v>
      </c>
      <c r="J142" s="20">
        <f>'[1]Hazard &amp; Exposure'!AP146</f>
        <v>7</v>
      </c>
      <c r="K142" s="20">
        <f>'[1]Hazard &amp; Exposure'!AQ146</f>
        <v>0</v>
      </c>
      <c r="L142" s="20">
        <f>'[1]Hazard &amp; Exposure'!AR146</f>
        <v>0</v>
      </c>
      <c r="M142" s="20">
        <f>'[1]Hazard &amp; Exposure'!AU146</f>
        <v>2.7</v>
      </c>
      <c r="N142" s="20">
        <f>'[1]Hazard &amp; Exposure'!DC146</f>
        <v>4.5999999999999996</v>
      </c>
      <c r="O142" s="20">
        <f>'[1]Hazard &amp; Exposure'!DK146</f>
        <v>1</v>
      </c>
      <c r="P142" s="20">
        <f>'[1]Hazard &amp; Exposure'!DG146</f>
        <v>1.4</v>
      </c>
      <c r="Q142" s="20">
        <f>'[1]Hazard &amp; Exposure'!DJ146</f>
        <v>0</v>
      </c>
      <c r="R142" s="20">
        <f t="shared" si="20"/>
        <v>1.6</v>
      </c>
      <c r="S142" s="20">
        <f>[1]Vulnerability!O146</f>
        <v>1.6</v>
      </c>
      <c r="T142" s="20">
        <f>[1]Vulnerability!E146</f>
        <v>1.4</v>
      </c>
      <c r="U142" s="20">
        <f>[1]Vulnerability!H146</f>
        <v>3.2</v>
      </c>
      <c r="V142" s="20">
        <f>[1]Vulnerability!N146</f>
        <v>0.5</v>
      </c>
      <c r="W142" s="20">
        <f>[1]Vulnerability!AM146</f>
        <v>1.5</v>
      </c>
      <c r="X142" s="20">
        <f>[1]Vulnerability!T146</f>
        <v>2.5</v>
      </c>
      <c r="Y142" s="20">
        <f>[1]Vulnerability!AB146</f>
        <v>0.5</v>
      </c>
      <c r="Z142" s="20">
        <f>[1]Vulnerability!AE146</f>
        <v>0.5</v>
      </c>
      <c r="AA142" s="20">
        <f>[1]Vulnerability!AH146</f>
        <v>0</v>
      </c>
      <c r="AB142" s="20">
        <f>[1]Vulnerability!AK146</f>
        <v>0.4</v>
      </c>
      <c r="AC142" s="20">
        <f>[1]Vulnerability!AL146</f>
        <v>0.4</v>
      </c>
      <c r="AD142" s="20">
        <f t="shared" si="21"/>
        <v>3.4</v>
      </c>
      <c r="AE142" s="20">
        <f>'[1]Lack of Coping Capacity'!H146</f>
        <v>4.7</v>
      </c>
      <c r="AF142" s="20">
        <f>'[1]Lack of Coping Capacity'!D146</f>
        <v>3.8</v>
      </c>
      <c r="AG142" s="20">
        <f>'[1]Lack of Coping Capacity'!G146</f>
        <v>5.6</v>
      </c>
      <c r="AH142" s="20">
        <f>'[1]Lack of Coping Capacity'!AA146</f>
        <v>1.9</v>
      </c>
      <c r="AI142" s="20">
        <f>'[1]Lack of Coping Capacity'!M146</f>
        <v>1.8</v>
      </c>
      <c r="AJ142" s="20">
        <f>'[1]Lack of Coping Capacity'!R146</f>
        <v>1</v>
      </c>
      <c r="AK142" s="20">
        <f>'[1]Lack of Coping Capacity'!Z146</f>
        <v>3</v>
      </c>
      <c r="AL142" s="23">
        <f>'[1]Imputed and missing data hidden'!BY142</f>
        <v>8</v>
      </c>
      <c r="AM142" s="24">
        <f t="shared" si="22"/>
        <v>0.15686274509803921</v>
      </c>
      <c r="AN142" s="23" t="str">
        <f t="shared" si="23"/>
        <v/>
      </c>
      <c r="AO142" s="25">
        <f>'[1]Indicator Date hidden2'!BZ143</f>
        <v>0.35294117647058826</v>
      </c>
    </row>
    <row r="143" spans="1:41" x14ac:dyDescent="0.3">
      <c r="A143" s="19" t="str">
        <f>'[1]Indicator Data'!A147</f>
        <v>Russian Federation</v>
      </c>
      <c r="B143" s="19" t="str">
        <f>'[1]Indicator Data'!B147</f>
        <v>RUS</v>
      </c>
      <c r="C143" s="20">
        <f t="shared" si="16"/>
        <v>3.5</v>
      </c>
      <c r="D143" s="20" t="str">
        <f t="shared" si="17"/>
        <v>Medium</v>
      </c>
      <c r="E143" s="21">
        <f t="shared" si="18"/>
        <v>101</v>
      </c>
      <c r="F143" s="22">
        <f>VLOOKUP($B143,'[1]Lack of Reliability Index'!$A$2:$H$192,8,FALSE)</f>
        <v>5.3010101010101014</v>
      </c>
      <c r="G143" s="20">
        <f t="shared" si="19"/>
        <v>5.5</v>
      </c>
      <c r="H143" s="20">
        <f>'[1]Hazard &amp; Exposure'!DD147</f>
        <v>5.7</v>
      </c>
      <c r="I143" s="20">
        <f>'[1]Hazard &amp; Exposure'!AO147</f>
        <v>5.0999999999999996</v>
      </c>
      <c r="J143" s="20">
        <f>'[1]Hazard &amp; Exposure'!AP147</f>
        <v>8.4</v>
      </c>
      <c r="K143" s="20">
        <f>'[1]Hazard &amp; Exposure'!AQ147</f>
        <v>5.5</v>
      </c>
      <c r="L143" s="20">
        <f>'[1]Hazard &amp; Exposure'!AR147</f>
        <v>3.8</v>
      </c>
      <c r="M143" s="20">
        <f>'[1]Hazard &amp; Exposure'!AU147</f>
        <v>6.1</v>
      </c>
      <c r="N143" s="20">
        <f>'[1]Hazard &amp; Exposure'!DC147</f>
        <v>3.2</v>
      </c>
      <c r="O143" s="20">
        <f>'[1]Hazard &amp; Exposure'!DK147</f>
        <v>5.2</v>
      </c>
      <c r="P143" s="20">
        <f>'[1]Hazard &amp; Exposure'!DG147</f>
        <v>7.4</v>
      </c>
      <c r="Q143" s="20">
        <f>'[1]Hazard &amp; Exposure'!DJ147</f>
        <v>0</v>
      </c>
      <c r="R143" s="20">
        <f t="shared" si="20"/>
        <v>1.8</v>
      </c>
      <c r="S143" s="20">
        <f>[1]Vulnerability!O147</f>
        <v>1.6</v>
      </c>
      <c r="T143" s="20">
        <f>[1]Vulnerability!E147</f>
        <v>1.5</v>
      </c>
      <c r="U143" s="20">
        <f>[1]Vulnerability!H147</f>
        <v>3.1</v>
      </c>
      <c r="V143" s="20">
        <f>[1]Vulnerability!N147</f>
        <v>0.1</v>
      </c>
      <c r="W143" s="20">
        <f>[1]Vulnerability!AM147</f>
        <v>2</v>
      </c>
      <c r="X143" s="20">
        <f>[1]Vulnerability!T147</f>
        <v>3.3</v>
      </c>
      <c r="Y143" s="20">
        <f>[1]Vulnerability!AB147</f>
        <v>0.5</v>
      </c>
      <c r="Z143" s="20">
        <f>[1]Vulnerability!AE147</f>
        <v>0.4</v>
      </c>
      <c r="AA143" s="20">
        <f>[1]Vulnerability!AH147</f>
        <v>0</v>
      </c>
      <c r="AB143" s="20">
        <f>[1]Vulnerability!AK147</f>
        <v>0.8</v>
      </c>
      <c r="AC143" s="20">
        <f>[1]Vulnerability!AL147</f>
        <v>0.4</v>
      </c>
      <c r="AD143" s="20">
        <f t="shared" si="21"/>
        <v>4.2</v>
      </c>
      <c r="AE143" s="20">
        <f>'[1]Lack of Coping Capacity'!H147</f>
        <v>5.9</v>
      </c>
      <c r="AF143" s="20" t="str">
        <f>'[1]Lack of Coping Capacity'!D147</f>
        <v>x</v>
      </c>
      <c r="AG143" s="20">
        <f>'[1]Lack of Coping Capacity'!G147</f>
        <v>5.9</v>
      </c>
      <c r="AH143" s="20">
        <f>'[1]Lack of Coping Capacity'!AA147</f>
        <v>2</v>
      </c>
      <c r="AI143" s="20">
        <f>'[1]Lack of Coping Capacity'!M147</f>
        <v>0.9</v>
      </c>
      <c r="AJ143" s="20">
        <f>'[1]Lack of Coping Capacity'!R147</f>
        <v>3.5</v>
      </c>
      <c r="AK143" s="20">
        <f>'[1]Lack of Coping Capacity'!Z147</f>
        <v>1.6</v>
      </c>
      <c r="AL143" s="23">
        <f>'[1]Imputed and missing data hidden'!BY143</f>
        <v>12</v>
      </c>
      <c r="AM143" s="24">
        <f t="shared" si="22"/>
        <v>0.23529411764705882</v>
      </c>
      <c r="AN143" s="23" t="str">
        <f t="shared" si="23"/>
        <v/>
      </c>
      <c r="AO143" s="25">
        <f>'[1]Indicator Date hidden2'!BZ144</f>
        <v>0.39393939393939392</v>
      </c>
    </row>
    <row r="144" spans="1:41" x14ac:dyDescent="0.3">
      <c r="A144" s="19" t="str">
        <f>'[1]Indicator Data'!A148</f>
        <v>Rwanda</v>
      </c>
      <c r="B144" s="19" t="str">
        <f>'[1]Indicator Data'!B148</f>
        <v>RWA</v>
      </c>
      <c r="C144" s="20">
        <f t="shared" si="16"/>
        <v>4.5</v>
      </c>
      <c r="D144" s="20" t="str">
        <f t="shared" si="17"/>
        <v>Medium</v>
      </c>
      <c r="E144" s="21">
        <f t="shared" si="18"/>
        <v>61</v>
      </c>
      <c r="F144" s="22">
        <f>VLOOKUP($B144,'[1]Lack of Reliability Index'!$A$2:$H$192,8,FALSE)</f>
        <v>2.3063063063063076</v>
      </c>
      <c r="G144" s="20">
        <f t="shared" si="19"/>
        <v>3</v>
      </c>
      <c r="H144" s="20">
        <f>'[1]Hazard &amp; Exposure'!DD148</f>
        <v>3.6</v>
      </c>
      <c r="I144" s="20">
        <f>'[1]Hazard &amp; Exposure'!AO148</f>
        <v>4.5</v>
      </c>
      <c r="J144" s="20">
        <f>'[1]Hazard &amp; Exposure'!AP148</f>
        <v>4.4000000000000004</v>
      </c>
      <c r="K144" s="20">
        <f>'[1]Hazard &amp; Exposure'!AQ148</f>
        <v>0</v>
      </c>
      <c r="L144" s="20">
        <f>'[1]Hazard &amp; Exposure'!AR148</f>
        <v>0</v>
      </c>
      <c r="M144" s="20">
        <f>'[1]Hazard &amp; Exposure'!AU148</f>
        <v>4.3</v>
      </c>
      <c r="N144" s="20">
        <f>'[1]Hazard &amp; Exposure'!DC148</f>
        <v>6.3</v>
      </c>
      <c r="O144" s="20">
        <f>'[1]Hazard &amp; Exposure'!DK148</f>
        <v>2.2999999999999998</v>
      </c>
      <c r="P144" s="20">
        <f>'[1]Hazard &amp; Exposure'!DG148</f>
        <v>3.3</v>
      </c>
      <c r="Q144" s="20">
        <f>'[1]Hazard &amp; Exposure'!DJ148</f>
        <v>0</v>
      </c>
      <c r="R144" s="20">
        <f t="shared" si="20"/>
        <v>5.9</v>
      </c>
      <c r="S144" s="20">
        <f>[1]Vulnerability!O148</f>
        <v>6.2</v>
      </c>
      <c r="T144" s="20">
        <f>[1]Vulnerability!E148</f>
        <v>8.1</v>
      </c>
      <c r="U144" s="20">
        <f>[1]Vulnerability!H148</f>
        <v>5.0999999999999996</v>
      </c>
      <c r="V144" s="20">
        <f>[1]Vulnerability!N148</f>
        <v>3.5</v>
      </c>
      <c r="W144" s="20">
        <f>[1]Vulnerability!AM148</f>
        <v>5.6</v>
      </c>
      <c r="X144" s="20">
        <f>[1]Vulnerability!T148</f>
        <v>6.3</v>
      </c>
      <c r="Y144" s="20">
        <f>[1]Vulnerability!AB148</f>
        <v>4.8</v>
      </c>
      <c r="Z144" s="20">
        <f>[1]Vulnerability!AE148</f>
        <v>2.2999999999999998</v>
      </c>
      <c r="AA144" s="20">
        <f>[1]Vulnerability!AH148</f>
        <v>0.2</v>
      </c>
      <c r="AB144" s="20">
        <f>[1]Vulnerability!AK148</f>
        <v>8.4</v>
      </c>
      <c r="AC144" s="20">
        <f>[1]Vulnerability!AL148</f>
        <v>4.7</v>
      </c>
      <c r="AD144" s="20">
        <f t="shared" si="21"/>
        <v>5.0999999999999996</v>
      </c>
      <c r="AE144" s="20">
        <f>'[1]Lack of Coping Capacity'!H148</f>
        <v>3.8</v>
      </c>
      <c r="AF144" s="20">
        <f>'[1]Lack of Coping Capacity'!D148</f>
        <v>3</v>
      </c>
      <c r="AG144" s="20">
        <f>'[1]Lack of Coping Capacity'!G148</f>
        <v>4.5999999999999996</v>
      </c>
      <c r="AH144" s="20">
        <f>'[1]Lack of Coping Capacity'!AA148</f>
        <v>6.1</v>
      </c>
      <c r="AI144" s="20">
        <f>'[1]Lack of Coping Capacity'!M148</f>
        <v>6.4</v>
      </c>
      <c r="AJ144" s="20">
        <f>'[1]Lack of Coping Capacity'!R148</f>
        <v>6.3</v>
      </c>
      <c r="AK144" s="20">
        <f>'[1]Lack of Coping Capacity'!Z148</f>
        <v>5.7</v>
      </c>
      <c r="AL144" s="23">
        <f>'[1]Imputed and missing data hidden'!BY144</f>
        <v>0</v>
      </c>
      <c r="AM144" s="24">
        <f t="shared" si="22"/>
        <v>0</v>
      </c>
      <c r="AN144" s="23" t="str">
        <f t="shared" si="23"/>
        <v/>
      </c>
      <c r="AO144" s="25">
        <f>'[1]Indicator Date hidden2'!BZ145</f>
        <v>0.43243243243243246</v>
      </c>
    </row>
    <row r="145" spans="1:41" x14ac:dyDescent="0.3">
      <c r="A145" s="19" t="str">
        <f>'[1]Indicator Data'!A149</f>
        <v>Saint Kitts and Nevis</v>
      </c>
      <c r="B145" s="19" t="str">
        <f>'[1]Indicator Data'!B149</f>
        <v>KNA</v>
      </c>
      <c r="C145" s="20">
        <f t="shared" si="16"/>
        <v>1.9</v>
      </c>
      <c r="D145" s="20" t="str">
        <f t="shared" si="17"/>
        <v>Very Low</v>
      </c>
      <c r="E145" s="21">
        <f t="shared" si="18"/>
        <v>153</v>
      </c>
      <c r="F145" s="22">
        <f>VLOOKUP($B145,'[1]Lack of Reliability Index'!$A$2:$H$192,8,FALSE)</f>
        <v>6.8505747126436773</v>
      </c>
      <c r="G145" s="20">
        <f t="shared" si="19"/>
        <v>1.5</v>
      </c>
      <c r="H145" s="20">
        <f>'[1]Hazard &amp; Exposure'!DD149</f>
        <v>2.8</v>
      </c>
      <c r="I145" s="20">
        <f>'[1]Hazard &amp; Exposure'!AO149</f>
        <v>4.2</v>
      </c>
      <c r="J145" s="20">
        <f>'[1]Hazard &amp; Exposure'!AP149</f>
        <v>0.1</v>
      </c>
      <c r="K145" s="20">
        <f>'[1]Hazard &amp; Exposure'!AQ149</f>
        <v>0</v>
      </c>
      <c r="L145" s="20">
        <f>'[1]Hazard &amp; Exposure'!AR149</f>
        <v>6.9</v>
      </c>
      <c r="M145" s="20">
        <f>'[1]Hazard &amp; Exposure'!AU149</f>
        <v>0</v>
      </c>
      <c r="N145" s="20">
        <f>'[1]Hazard &amp; Exposure'!DC149</f>
        <v>2.9</v>
      </c>
      <c r="O145" s="20">
        <f>'[1]Hazard &amp; Exposure'!DK149</f>
        <v>0</v>
      </c>
      <c r="P145" s="20">
        <f>'[1]Hazard &amp; Exposure'!DG149</f>
        <v>0</v>
      </c>
      <c r="Q145" s="20">
        <f>'[1]Hazard &amp; Exposure'!DJ149</f>
        <v>0</v>
      </c>
      <c r="R145" s="20">
        <f t="shared" si="20"/>
        <v>1.7</v>
      </c>
      <c r="S145" s="20">
        <f>[1]Vulnerability!O149</f>
        <v>1.8</v>
      </c>
      <c r="T145" s="20">
        <f>[1]Vulnerability!E149</f>
        <v>2.4</v>
      </c>
      <c r="U145" s="20" t="str">
        <f>[1]Vulnerability!H149</f>
        <v>x</v>
      </c>
      <c r="V145" s="20">
        <f>[1]Vulnerability!N149</f>
        <v>0.5</v>
      </c>
      <c r="W145" s="20">
        <f>[1]Vulnerability!AM149</f>
        <v>1.6</v>
      </c>
      <c r="X145" s="20">
        <f>[1]Vulnerability!T149</f>
        <v>1.3</v>
      </c>
      <c r="Y145" s="20">
        <f>[1]Vulnerability!AB149</f>
        <v>0</v>
      </c>
      <c r="Z145" s="20">
        <f>[1]Vulnerability!AE149</f>
        <v>1.2</v>
      </c>
      <c r="AA145" s="20">
        <f>[1]Vulnerability!AH149</f>
        <v>0</v>
      </c>
      <c r="AB145" s="20">
        <f>[1]Vulnerability!AK149</f>
        <v>4.9000000000000004</v>
      </c>
      <c r="AC145" s="20">
        <f>[1]Vulnerability!AL149</f>
        <v>1.8</v>
      </c>
      <c r="AD145" s="20">
        <f t="shared" si="21"/>
        <v>2.9</v>
      </c>
      <c r="AE145" s="20">
        <f>'[1]Lack of Coping Capacity'!H149</f>
        <v>4</v>
      </c>
      <c r="AF145" s="20">
        <f>'[1]Lack of Coping Capacity'!D149</f>
        <v>4</v>
      </c>
      <c r="AG145" s="20">
        <f>'[1]Lack of Coping Capacity'!G149</f>
        <v>3.9</v>
      </c>
      <c r="AH145" s="20">
        <f>'[1]Lack of Coping Capacity'!AA149</f>
        <v>1.6</v>
      </c>
      <c r="AI145" s="20">
        <f>'[1]Lack of Coping Capacity'!M149</f>
        <v>1.5</v>
      </c>
      <c r="AJ145" s="20">
        <f>'[1]Lack of Coping Capacity'!R149</f>
        <v>0.4</v>
      </c>
      <c r="AK145" s="20">
        <f>'[1]Lack of Coping Capacity'!Z149</f>
        <v>3</v>
      </c>
      <c r="AL145" s="23">
        <f>'[1]Imputed and missing data hidden'!BY145</f>
        <v>23</v>
      </c>
      <c r="AM145" s="24">
        <f t="shared" si="22"/>
        <v>0.45098039215686275</v>
      </c>
      <c r="AN145" s="23" t="str">
        <f t="shared" si="23"/>
        <v/>
      </c>
      <c r="AO145" s="25">
        <f>'[1]Indicator Date hidden2'!BZ146</f>
        <v>0.53448275862068961</v>
      </c>
    </row>
    <row r="146" spans="1:41" x14ac:dyDescent="0.3">
      <c r="A146" s="19" t="str">
        <f>'[1]Indicator Data'!A150</f>
        <v>Saint Lucia</v>
      </c>
      <c r="B146" s="19" t="str">
        <f>'[1]Indicator Data'!B150</f>
        <v>LCA</v>
      </c>
      <c r="C146" s="20">
        <f t="shared" si="16"/>
        <v>2.2000000000000002</v>
      </c>
      <c r="D146" s="20" t="str">
        <f t="shared" si="17"/>
        <v>Low</v>
      </c>
      <c r="E146" s="21">
        <f t="shared" si="18"/>
        <v>145</v>
      </c>
      <c r="F146" s="22">
        <f>VLOOKUP($B146,'[1]Lack of Reliability Index'!$A$2:$H$192,8,FALSE)</f>
        <v>6.4119402985074636</v>
      </c>
      <c r="G146" s="20">
        <f t="shared" si="19"/>
        <v>1.4</v>
      </c>
      <c r="H146" s="20">
        <f>'[1]Hazard &amp; Exposure'!DD150</f>
        <v>2.6</v>
      </c>
      <c r="I146" s="20">
        <f>'[1]Hazard &amp; Exposure'!AO150</f>
        <v>4.3</v>
      </c>
      <c r="J146" s="20">
        <f>'[1]Hazard &amp; Exposure'!AP150</f>
        <v>0.1</v>
      </c>
      <c r="K146" s="20">
        <f>'[1]Hazard &amp; Exposure'!AQ150</f>
        <v>0</v>
      </c>
      <c r="L146" s="20">
        <f>'[1]Hazard &amp; Exposure'!AR150</f>
        <v>4.7</v>
      </c>
      <c r="M146" s="20">
        <f>'[1]Hazard &amp; Exposure'!AU150</f>
        <v>0.5</v>
      </c>
      <c r="N146" s="20">
        <f>'[1]Hazard &amp; Exposure'!DC150</f>
        <v>4.5</v>
      </c>
      <c r="O146" s="20">
        <f>'[1]Hazard &amp; Exposure'!DK150</f>
        <v>0</v>
      </c>
      <c r="P146" s="20">
        <f>'[1]Hazard &amp; Exposure'!DG150</f>
        <v>0</v>
      </c>
      <c r="Q146" s="20">
        <f>'[1]Hazard &amp; Exposure'!DJ150</f>
        <v>0</v>
      </c>
      <c r="R146" s="20">
        <f t="shared" si="20"/>
        <v>2.1</v>
      </c>
      <c r="S146" s="20">
        <f>[1]Vulnerability!O150</f>
        <v>3.2</v>
      </c>
      <c r="T146" s="20">
        <f>[1]Vulnerability!E150</f>
        <v>3</v>
      </c>
      <c r="U146" s="20">
        <f>[1]Vulnerability!H150</f>
        <v>6</v>
      </c>
      <c r="V146" s="20">
        <f>[1]Vulnerability!N150</f>
        <v>0.9</v>
      </c>
      <c r="W146" s="20">
        <f>[1]Vulnerability!AM150</f>
        <v>0.9</v>
      </c>
      <c r="X146" s="20">
        <f>[1]Vulnerability!T150</f>
        <v>0</v>
      </c>
      <c r="Y146" s="20">
        <f>[1]Vulnerability!AB150</f>
        <v>0.1</v>
      </c>
      <c r="Z146" s="20">
        <f>[1]Vulnerability!AE150</f>
        <v>1.2</v>
      </c>
      <c r="AA146" s="20">
        <f>[1]Vulnerability!AH150</f>
        <v>0.2</v>
      </c>
      <c r="AB146" s="20">
        <f>[1]Vulnerability!AK150</f>
        <v>4.9000000000000004</v>
      </c>
      <c r="AC146" s="20">
        <f>[1]Vulnerability!AL150</f>
        <v>1.8</v>
      </c>
      <c r="AD146" s="20">
        <f t="shared" si="21"/>
        <v>3.8</v>
      </c>
      <c r="AE146" s="20">
        <f>'[1]Lack of Coping Capacity'!H150</f>
        <v>4.9000000000000004</v>
      </c>
      <c r="AF146" s="20">
        <f>'[1]Lack of Coping Capacity'!D150</f>
        <v>5.2</v>
      </c>
      <c r="AG146" s="20">
        <f>'[1]Lack of Coping Capacity'!G150</f>
        <v>4.5</v>
      </c>
      <c r="AH146" s="20">
        <f>'[1]Lack of Coping Capacity'!AA150</f>
        <v>2.6</v>
      </c>
      <c r="AI146" s="20">
        <f>'[1]Lack of Coping Capacity'!M150</f>
        <v>3.3</v>
      </c>
      <c r="AJ146" s="20">
        <f>'[1]Lack of Coping Capacity'!R150</f>
        <v>0.6</v>
      </c>
      <c r="AK146" s="20">
        <f>'[1]Lack of Coping Capacity'!Z150</f>
        <v>4</v>
      </c>
      <c r="AL146" s="23">
        <f>'[1]Imputed and missing data hidden'!BY146</f>
        <v>13</v>
      </c>
      <c r="AM146" s="24">
        <f t="shared" si="22"/>
        <v>0.25490196078431371</v>
      </c>
      <c r="AN146" s="23" t="str">
        <f t="shared" si="23"/>
        <v/>
      </c>
      <c r="AO146" s="25">
        <f>'[1]Indicator Date hidden2'!BZ147</f>
        <v>0.55223880597014929</v>
      </c>
    </row>
    <row r="147" spans="1:41" x14ac:dyDescent="0.3">
      <c r="A147" s="19" t="str">
        <f>'[1]Indicator Data'!A151</f>
        <v>Saint Vincent and the Grenadines</v>
      </c>
      <c r="B147" s="19" t="str">
        <f>'[1]Indicator Data'!B151</f>
        <v>VCT</v>
      </c>
      <c r="C147" s="20">
        <f t="shared" si="16"/>
        <v>2.6</v>
      </c>
      <c r="D147" s="20" t="str">
        <f t="shared" si="17"/>
        <v>Low</v>
      </c>
      <c r="E147" s="21">
        <f t="shared" si="18"/>
        <v>128</v>
      </c>
      <c r="F147" s="22">
        <f>VLOOKUP($B147,'[1]Lack of Reliability Index'!$A$2:$H$192,8,FALSE)</f>
        <v>5.5367231638418071</v>
      </c>
      <c r="G147" s="20">
        <f t="shared" si="19"/>
        <v>1.4</v>
      </c>
      <c r="H147" s="20">
        <f>'[1]Hazard &amp; Exposure'!DD151</f>
        <v>2.7</v>
      </c>
      <c r="I147" s="20">
        <f>'[1]Hazard &amp; Exposure'!AO151</f>
        <v>5.0999999999999996</v>
      </c>
      <c r="J147" s="20">
        <f>'[1]Hazard &amp; Exposure'!AP151</f>
        <v>0.1</v>
      </c>
      <c r="K147" s="20">
        <f>'[1]Hazard &amp; Exposure'!AQ151</f>
        <v>0</v>
      </c>
      <c r="L147" s="20">
        <f>'[1]Hazard &amp; Exposure'!AR151</f>
        <v>4.3</v>
      </c>
      <c r="M147" s="20">
        <f>'[1]Hazard &amp; Exposure'!AU151</f>
        <v>0.5</v>
      </c>
      <c r="N147" s="20">
        <f>'[1]Hazard &amp; Exposure'!DC151</f>
        <v>4.3</v>
      </c>
      <c r="O147" s="20">
        <f>'[1]Hazard &amp; Exposure'!DK151</f>
        <v>0</v>
      </c>
      <c r="P147" s="20">
        <f>'[1]Hazard &amp; Exposure'!DG151</f>
        <v>0</v>
      </c>
      <c r="Q147" s="20">
        <f>'[1]Hazard &amp; Exposure'!DJ151</f>
        <v>0</v>
      </c>
      <c r="R147" s="20">
        <f t="shared" si="20"/>
        <v>3.4</v>
      </c>
      <c r="S147" s="20">
        <f>[1]Vulnerability!O151</f>
        <v>3.4</v>
      </c>
      <c r="T147" s="20">
        <f>[1]Vulnerability!E151</f>
        <v>3.2</v>
      </c>
      <c r="U147" s="20" t="str">
        <f>[1]Vulnerability!H151</f>
        <v>x</v>
      </c>
      <c r="V147" s="20">
        <f>[1]Vulnerability!N151</f>
        <v>3.9</v>
      </c>
      <c r="W147" s="20">
        <f>[1]Vulnerability!AM151</f>
        <v>3.4</v>
      </c>
      <c r="X147" s="20">
        <f>[1]Vulnerability!T151</f>
        <v>1</v>
      </c>
      <c r="Y147" s="20">
        <f>[1]Vulnerability!AB151</f>
        <v>0.1</v>
      </c>
      <c r="Z147" s="20">
        <f>[1]Vulnerability!AE151</f>
        <v>1.1000000000000001</v>
      </c>
      <c r="AA147" s="20">
        <f>[1]Vulnerability!AH151</f>
        <v>10</v>
      </c>
      <c r="AB147" s="20">
        <f>[1]Vulnerability!AK151</f>
        <v>2.1</v>
      </c>
      <c r="AC147" s="20">
        <f>[1]Vulnerability!AL151</f>
        <v>5.3</v>
      </c>
      <c r="AD147" s="20">
        <f t="shared" si="21"/>
        <v>3.6</v>
      </c>
      <c r="AE147" s="20">
        <f>'[1]Lack of Coping Capacity'!H151</f>
        <v>4.3</v>
      </c>
      <c r="AF147" s="20" t="str">
        <f>'[1]Lack of Coping Capacity'!D151</f>
        <v>x</v>
      </c>
      <c r="AG147" s="20">
        <f>'[1]Lack of Coping Capacity'!G151</f>
        <v>4.3</v>
      </c>
      <c r="AH147" s="20">
        <f>'[1]Lack of Coping Capacity'!AA151</f>
        <v>2.8</v>
      </c>
      <c r="AI147" s="20">
        <f>'[1]Lack of Coping Capacity'!M151</f>
        <v>4.5</v>
      </c>
      <c r="AJ147" s="20">
        <f>'[1]Lack of Coping Capacity'!R151</f>
        <v>0.8</v>
      </c>
      <c r="AK147" s="20">
        <f>'[1]Lack of Coping Capacity'!Z151</f>
        <v>3.1</v>
      </c>
      <c r="AL147" s="23">
        <f>'[1]Imputed and missing data hidden'!BY147</f>
        <v>21</v>
      </c>
      <c r="AM147" s="24">
        <f t="shared" si="22"/>
        <v>0.41176470588235292</v>
      </c>
      <c r="AN147" s="23" t="str">
        <f t="shared" si="23"/>
        <v/>
      </c>
      <c r="AO147" s="25">
        <f>'[1]Indicator Date hidden2'!BZ148</f>
        <v>0.28813559322033899</v>
      </c>
    </row>
    <row r="148" spans="1:41" x14ac:dyDescent="0.3">
      <c r="A148" s="19" t="str">
        <f>'[1]Indicator Data'!A152</f>
        <v>Samoa</v>
      </c>
      <c r="B148" s="19" t="str">
        <f>'[1]Indicator Data'!B152</f>
        <v>WSM</v>
      </c>
      <c r="C148" s="20">
        <f t="shared" si="16"/>
        <v>3.1</v>
      </c>
      <c r="D148" s="20" t="str">
        <f t="shared" si="17"/>
        <v>Low</v>
      </c>
      <c r="E148" s="21">
        <f t="shared" si="18"/>
        <v>111</v>
      </c>
      <c r="F148" s="22">
        <f>VLOOKUP($B148,'[1]Lack of Reliability Index'!$A$2:$H$192,8,FALSE)</f>
        <v>6.7936507936507944</v>
      </c>
      <c r="G148" s="20">
        <f t="shared" si="19"/>
        <v>2</v>
      </c>
      <c r="H148" s="20">
        <f>'[1]Hazard &amp; Exposure'!DD152</f>
        <v>3.6</v>
      </c>
      <c r="I148" s="20">
        <f>'[1]Hazard &amp; Exposure'!AO152</f>
        <v>4.3</v>
      </c>
      <c r="J148" s="20">
        <f>'[1]Hazard &amp; Exposure'!AP152</f>
        <v>0.1</v>
      </c>
      <c r="K148" s="20">
        <f>'[1]Hazard &amp; Exposure'!AQ152</f>
        <v>6.9</v>
      </c>
      <c r="L148" s="20">
        <f>'[1]Hazard &amp; Exposure'!AR152</f>
        <v>4.4000000000000004</v>
      </c>
      <c r="M148" s="20">
        <f>'[1]Hazard &amp; Exposure'!AU152</f>
        <v>0.5</v>
      </c>
      <c r="N148" s="20">
        <f>'[1]Hazard &amp; Exposure'!DC152</f>
        <v>3.3</v>
      </c>
      <c r="O148" s="20">
        <f>'[1]Hazard &amp; Exposure'!DK152</f>
        <v>0</v>
      </c>
      <c r="P148" s="20">
        <f>'[1]Hazard &amp; Exposure'!DG152</f>
        <v>0</v>
      </c>
      <c r="Q148" s="20">
        <f>'[1]Hazard &amp; Exposure'!DJ152</f>
        <v>0</v>
      </c>
      <c r="R148" s="20">
        <f t="shared" si="20"/>
        <v>3.4</v>
      </c>
      <c r="S148" s="20">
        <f>[1]Vulnerability!O152</f>
        <v>5.0999999999999996</v>
      </c>
      <c r="T148" s="20">
        <f>[1]Vulnerability!E152</f>
        <v>3.7</v>
      </c>
      <c r="U148" s="20">
        <f>[1]Vulnerability!H152</f>
        <v>4.0999999999999996</v>
      </c>
      <c r="V148" s="20">
        <f>[1]Vulnerability!N152</f>
        <v>8.6999999999999993</v>
      </c>
      <c r="W148" s="20">
        <f>[1]Vulnerability!AM152</f>
        <v>1.2</v>
      </c>
      <c r="X148" s="20">
        <f>[1]Vulnerability!T152</f>
        <v>0</v>
      </c>
      <c r="Y148" s="20">
        <f>[1]Vulnerability!AB152</f>
        <v>5.0999999999999996</v>
      </c>
      <c r="Z148" s="20">
        <f>[1]Vulnerability!AE152</f>
        <v>1</v>
      </c>
      <c r="AA148" s="20">
        <f>[1]Vulnerability!AH152</f>
        <v>0.4</v>
      </c>
      <c r="AB148" s="20">
        <f>[1]Vulnerability!AK152</f>
        <v>1.3</v>
      </c>
      <c r="AC148" s="20">
        <f>[1]Vulnerability!AL152</f>
        <v>2.2000000000000002</v>
      </c>
      <c r="AD148" s="20">
        <f t="shared" si="21"/>
        <v>4.2</v>
      </c>
      <c r="AE148" s="20">
        <f>'[1]Lack of Coping Capacity'!H152</f>
        <v>4.4000000000000004</v>
      </c>
      <c r="AF148" s="20">
        <f>'[1]Lack of Coping Capacity'!D152</f>
        <v>4.5999999999999996</v>
      </c>
      <c r="AG148" s="20">
        <f>'[1]Lack of Coping Capacity'!G152</f>
        <v>4.0999999999999996</v>
      </c>
      <c r="AH148" s="20">
        <f>'[1]Lack of Coping Capacity'!AA152</f>
        <v>4</v>
      </c>
      <c r="AI148" s="20">
        <f>'[1]Lack of Coping Capacity'!M152</f>
        <v>3.5</v>
      </c>
      <c r="AJ148" s="20">
        <f>'[1]Lack of Coping Capacity'!R152</f>
        <v>1.7</v>
      </c>
      <c r="AK148" s="20">
        <f>'[1]Lack of Coping Capacity'!Z152</f>
        <v>6.7</v>
      </c>
      <c r="AL148" s="23">
        <f>'[1]Imputed and missing data hidden'!BY148</f>
        <v>16</v>
      </c>
      <c r="AM148" s="24">
        <f t="shared" si="22"/>
        <v>0.31372549019607843</v>
      </c>
      <c r="AN148" s="23" t="str">
        <f t="shared" si="23"/>
        <v/>
      </c>
      <c r="AO148" s="25">
        <f>'[1]Indicator Date hidden2'!BZ149</f>
        <v>0.52380952380952384</v>
      </c>
    </row>
    <row r="149" spans="1:41" x14ac:dyDescent="0.3">
      <c r="A149" s="19" t="str">
        <f>'[1]Indicator Data'!A153</f>
        <v>Sao Tome and Principe</v>
      </c>
      <c r="B149" s="19" t="str">
        <f>'[1]Indicator Data'!B153</f>
        <v>STP</v>
      </c>
      <c r="C149" s="20">
        <f t="shared" si="16"/>
        <v>2.5</v>
      </c>
      <c r="D149" s="20" t="str">
        <f t="shared" si="17"/>
        <v>Low</v>
      </c>
      <c r="E149" s="21">
        <f t="shared" si="18"/>
        <v>131</v>
      </c>
      <c r="F149" s="22">
        <f>VLOOKUP($B149,'[1]Lack of Reliability Index'!$A$2:$H$192,8,FALSE)</f>
        <v>4.2967136150234744</v>
      </c>
      <c r="G149" s="20">
        <f t="shared" si="19"/>
        <v>0.7</v>
      </c>
      <c r="H149" s="20">
        <f>'[1]Hazard &amp; Exposure'!DD153</f>
        <v>1.3</v>
      </c>
      <c r="I149" s="20">
        <f>'[1]Hazard &amp; Exposure'!AO153</f>
        <v>0.1</v>
      </c>
      <c r="J149" s="20">
        <f>'[1]Hazard &amp; Exposure'!AP153</f>
        <v>0.1</v>
      </c>
      <c r="K149" s="20">
        <f>'[1]Hazard &amp; Exposure'!AQ153</f>
        <v>0</v>
      </c>
      <c r="L149" s="20">
        <f>'[1]Hazard &amp; Exposure'!AR153</f>
        <v>0</v>
      </c>
      <c r="M149" s="20">
        <f>'[1]Hazard &amp; Exposure'!AU153</f>
        <v>0</v>
      </c>
      <c r="N149" s="20">
        <f>'[1]Hazard &amp; Exposure'!DC153</f>
        <v>5.7</v>
      </c>
      <c r="O149" s="20">
        <f>'[1]Hazard &amp; Exposure'!DK153</f>
        <v>0</v>
      </c>
      <c r="P149" s="20">
        <f>'[1]Hazard &amp; Exposure'!DG153</f>
        <v>0</v>
      </c>
      <c r="Q149" s="20">
        <f>'[1]Hazard &amp; Exposure'!DJ153</f>
        <v>0</v>
      </c>
      <c r="R149" s="20">
        <f t="shared" si="20"/>
        <v>4.0999999999999996</v>
      </c>
      <c r="S149" s="20">
        <f>[1]Vulnerability!O153</f>
        <v>6.1</v>
      </c>
      <c r="T149" s="20">
        <f>[1]Vulnerability!E153</f>
        <v>6.5</v>
      </c>
      <c r="U149" s="20">
        <f>[1]Vulnerability!H153</f>
        <v>7.5</v>
      </c>
      <c r="V149" s="20">
        <f>[1]Vulnerability!N153</f>
        <v>3.9</v>
      </c>
      <c r="W149" s="20">
        <f>[1]Vulnerability!AM153</f>
        <v>1.4</v>
      </c>
      <c r="X149" s="20">
        <f>[1]Vulnerability!T153</f>
        <v>0</v>
      </c>
      <c r="Y149" s="20">
        <f>[1]Vulnerability!AB153</f>
        <v>4.0999999999999996</v>
      </c>
      <c r="Z149" s="20">
        <f>[1]Vulnerability!AE153</f>
        <v>2.2000000000000002</v>
      </c>
      <c r="AA149" s="20">
        <f>[1]Vulnerability!AH153</f>
        <v>0</v>
      </c>
      <c r="AB149" s="20">
        <f>[1]Vulnerability!AK153</f>
        <v>4</v>
      </c>
      <c r="AC149" s="20">
        <f>[1]Vulnerability!AL153</f>
        <v>2.7</v>
      </c>
      <c r="AD149" s="20">
        <f t="shared" si="21"/>
        <v>5.3</v>
      </c>
      <c r="AE149" s="20">
        <f>'[1]Lack of Coping Capacity'!H153</f>
        <v>5.8</v>
      </c>
      <c r="AF149" s="20" t="str">
        <f>'[1]Lack of Coping Capacity'!D153</f>
        <v>x</v>
      </c>
      <c r="AG149" s="20">
        <f>'[1]Lack of Coping Capacity'!G153</f>
        <v>5.8</v>
      </c>
      <c r="AH149" s="20">
        <f>'[1]Lack of Coping Capacity'!AA153</f>
        <v>4.7</v>
      </c>
      <c r="AI149" s="20">
        <f>'[1]Lack of Coping Capacity'!M153</f>
        <v>4.3</v>
      </c>
      <c r="AJ149" s="20">
        <f>'[1]Lack of Coping Capacity'!R153</f>
        <v>4.3</v>
      </c>
      <c r="AK149" s="20">
        <f>'[1]Lack of Coping Capacity'!Z153</f>
        <v>5.4</v>
      </c>
      <c r="AL149" s="23">
        <f>'[1]Imputed and missing data hidden'!BY149</f>
        <v>4</v>
      </c>
      <c r="AM149" s="24">
        <f t="shared" si="22"/>
        <v>7.8431372549019607E-2</v>
      </c>
      <c r="AN149" s="23" t="str">
        <f t="shared" si="23"/>
        <v/>
      </c>
      <c r="AO149" s="25">
        <f>'[1]Indicator Date hidden2'!BZ150</f>
        <v>0.60563380281690138</v>
      </c>
    </row>
    <row r="150" spans="1:41" x14ac:dyDescent="0.3">
      <c r="A150" s="19" t="str">
        <f>'[1]Indicator Data'!A154</f>
        <v>Saudi Arabia</v>
      </c>
      <c r="B150" s="19" t="str">
        <f>'[1]Indicator Data'!B154</f>
        <v>SAU</v>
      </c>
      <c r="C150" s="20">
        <f t="shared" si="16"/>
        <v>2.7</v>
      </c>
      <c r="D150" s="20" t="str">
        <f t="shared" si="17"/>
        <v>Low</v>
      </c>
      <c r="E150" s="21">
        <f t="shared" si="18"/>
        <v>127</v>
      </c>
      <c r="F150" s="22">
        <f>VLOOKUP($B150,'[1]Lack of Reliability Index'!$A$2:$H$192,8,FALSE)</f>
        <v>4.4102564102564106</v>
      </c>
      <c r="G150" s="20">
        <f t="shared" si="19"/>
        <v>3.9</v>
      </c>
      <c r="H150" s="20">
        <f>'[1]Hazard &amp; Exposure'!DD154</f>
        <v>3.1</v>
      </c>
      <c r="I150" s="20">
        <f>'[1]Hazard &amp; Exposure'!AO154</f>
        <v>2.2999999999999998</v>
      </c>
      <c r="J150" s="20">
        <f>'[1]Hazard &amp; Exposure'!AP154</f>
        <v>3.7</v>
      </c>
      <c r="K150" s="20">
        <f>'[1]Hazard &amp; Exposure'!AQ154</f>
        <v>0</v>
      </c>
      <c r="L150" s="20">
        <f>'[1]Hazard &amp; Exposure'!AR154</f>
        <v>0</v>
      </c>
      <c r="M150" s="20">
        <f>'[1]Hazard &amp; Exposure'!AU154</f>
        <v>5</v>
      </c>
      <c r="N150" s="20">
        <f>'[1]Hazard &amp; Exposure'!DC154</f>
        <v>5.8</v>
      </c>
      <c r="O150" s="20">
        <f>'[1]Hazard &amp; Exposure'!DK154</f>
        <v>4.7</v>
      </c>
      <c r="P150" s="20">
        <f>'[1]Hazard &amp; Exposure'!DG154</f>
        <v>6.7</v>
      </c>
      <c r="Q150" s="20">
        <f>'[1]Hazard &amp; Exposure'!DJ154</f>
        <v>0</v>
      </c>
      <c r="R150" s="20">
        <f t="shared" si="20"/>
        <v>1.5</v>
      </c>
      <c r="S150" s="20">
        <f>[1]Vulnerability!O154</f>
        <v>1.3</v>
      </c>
      <c r="T150" s="20">
        <f>[1]Vulnerability!E154</f>
        <v>0.9</v>
      </c>
      <c r="U150" s="20">
        <f>[1]Vulnerability!H154</f>
        <v>3.4</v>
      </c>
      <c r="V150" s="20">
        <f>[1]Vulnerability!N154</f>
        <v>0</v>
      </c>
      <c r="W150" s="20">
        <f>[1]Vulnerability!AM154</f>
        <v>1.7</v>
      </c>
      <c r="X150" s="20">
        <f>[1]Vulnerability!T154</f>
        <v>2.8</v>
      </c>
      <c r="Y150" s="20">
        <f>[1]Vulnerability!AB154</f>
        <v>0.1</v>
      </c>
      <c r="Z150" s="20">
        <f>[1]Vulnerability!AE154</f>
        <v>0.5</v>
      </c>
      <c r="AA150" s="20">
        <f>[1]Vulnerability!AH154</f>
        <v>0</v>
      </c>
      <c r="AB150" s="20">
        <f>[1]Vulnerability!AK154</f>
        <v>1</v>
      </c>
      <c r="AC150" s="20">
        <f>[1]Vulnerability!AL154</f>
        <v>0.4</v>
      </c>
      <c r="AD150" s="20">
        <f t="shared" si="21"/>
        <v>3.4</v>
      </c>
      <c r="AE150" s="20">
        <f>'[1]Lack of Coping Capacity'!H154</f>
        <v>4.5999999999999996</v>
      </c>
      <c r="AF150" s="20" t="str">
        <f>'[1]Lack of Coping Capacity'!D154</f>
        <v>x</v>
      </c>
      <c r="AG150" s="20">
        <f>'[1]Lack of Coping Capacity'!G154</f>
        <v>4.5999999999999996</v>
      </c>
      <c r="AH150" s="20">
        <f>'[1]Lack of Coping Capacity'!AA154</f>
        <v>1.9</v>
      </c>
      <c r="AI150" s="20">
        <f>'[1]Lack of Coping Capacity'!M154</f>
        <v>1.4</v>
      </c>
      <c r="AJ150" s="20">
        <f>'[1]Lack of Coping Capacity'!R154</f>
        <v>3.2</v>
      </c>
      <c r="AK150" s="20">
        <f>'[1]Lack of Coping Capacity'!Z154</f>
        <v>1.2</v>
      </c>
      <c r="AL150" s="23">
        <f>'[1]Imputed and missing data hidden'!BY150</f>
        <v>11</v>
      </c>
      <c r="AM150" s="24">
        <f t="shared" si="22"/>
        <v>0.21568627450980393</v>
      </c>
      <c r="AN150" s="23" t="str">
        <f t="shared" si="23"/>
        <v/>
      </c>
      <c r="AO150" s="25">
        <f>'[1]Indicator Date hidden2'!BZ151</f>
        <v>0.27692307692307694</v>
      </c>
    </row>
    <row r="151" spans="1:41" x14ac:dyDescent="0.3">
      <c r="A151" s="19" t="str">
        <f>'[1]Indicator Data'!A155</f>
        <v>Senegal</v>
      </c>
      <c r="B151" s="19" t="str">
        <f>'[1]Indicator Data'!B155</f>
        <v>SEN</v>
      </c>
      <c r="C151" s="20">
        <f t="shared" si="16"/>
        <v>4.3</v>
      </c>
      <c r="D151" s="20" t="str">
        <f t="shared" si="17"/>
        <v>Medium</v>
      </c>
      <c r="E151" s="21">
        <f t="shared" si="18"/>
        <v>72</v>
      </c>
      <c r="F151" s="22">
        <f>VLOOKUP($B151,'[1]Lack of Reliability Index'!$A$2:$H$192,8,FALSE)</f>
        <v>2.4177777777777774</v>
      </c>
      <c r="G151" s="20">
        <f t="shared" si="19"/>
        <v>2.8</v>
      </c>
      <c r="H151" s="20">
        <f>'[1]Hazard &amp; Exposure'!DD155</f>
        <v>4.5</v>
      </c>
      <c r="I151" s="20">
        <f>'[1]Hazard &amp; Exposure'!AO155</f>
        <v>0.1</v>
      </c>
      <c r="J151" s="20">
        <f>'[1]Hazard &amp; Exposure'!AP155</f>
        <v>4.8</v>
      </c>
      <c r="K151" s="20">
        <f>'[1]Hazard &amp; Exposure'!AQ155</f>
        <v>6.4</v>
      </c>
      <c r="L151" s="20">
        <f>'[1]Hazard &amp; Exposure'!AR155</f>
        <v>0</v>
      </c>
      <c r="M151" s="20">
        <f>'[1]Hazard &amp; Exposure'!AU155</f>
        <v>6.1</v>
      </c>
      <c r="N151" s="20">
        <f>'[1]Hazard &amp; Exposure'!DC155</f>
        <v>6.5</v>
      </c>
      <c r="O151" s="20">
        <f>'[1]Hazard &amp; Exposure'!DK155</f>
        <v>0.6</v>
      </c>
      <c r="P151" s="20">
        <f>'[1]Hazard &amp; Exposure'!DG155</f>
        <v>0.9</v>
      </c>
      <c r="Q151" s="20">
        <f>'[1]Hazard &amp; Exposure'!DJ155</f>
        <v>0</v>
      </c>
      <c r="R151" s="20">
        <f t="shared" si="20"/>
        <v>5</v>
      </c>
      <c r="S151" s="20">
        <f>[1]Vulnerability!O155</f>
        <v>6.4</v>
      </c>
      <c r="T151" s="20">
        <f>[1]Vulnerability!E155</f>
        <v>8.5</v>
      </c>
      <c r="U151" s="20">
        <f>[1]Vulnerability!H155</f>
        <v>5.5</v>
      </c>
      <c r="V151" s="20">
        <f>[1]Vulnerability!N155</f>
        <v>3.1</v>
      </c>
      <c r="W151" s="20">
        <f>[1]Vulnerability!AM155</f>
        <v>3.2</v>
      </c>
      <c r="X151" s="20">
        <f>[1]Vulnerability!T155</f>
        <v>4.0999999999999996</v>
      </c>
      <c r="Y151" s="20">
        <f>[1]Vulnerability!AB155</f>
        <v>2.5</v>
      </c>
      <c r="Z151" s="20">
        <f>[1]Vulnerability!AE155</f>
        <v>3.3</v>
      </c>
      <c r="AA151" s="20">
        <f>[1]Vulnerability!AH155</f>
        <v>0.1</v>
      </c>
      <c r="AB151" s="20">
        <f>[1]Vulnerability!AK155</f>
        <v>2.7</v>
      </c>
      <c r="AC151" s="20">
        <f>[1]Vulnerability!AL155</f>
        <v>2.2000000000000002</v>
      </c>
      <c r="AD151" s="20">
        <f t="shared" si="21"/>
        <v>5.5</v>
      </c>
      <c r="AE151" s="20">
        <f>'[1]Lack of Coping Capacity'!H155</f>
        <v>5</v>
      </c>
      <c r="AF151" s="20">
        <f>'[1]Lack of Coping Capacity'!D155</f>
        <v>4.7</v>
      </c>
      <c r="AG151" s="20">
        <f>'[1]Lack of Coping Capacity'!G155</f>
        <v>5.3</v>
      </c>
      <c r="AH151" s="20">
        <f>'[1]Lack of Coping Capacity'!AA155</f>
        <v>6</v>
      </c>
      <c r="AI151" s="20">
        <f>'[1]Lack of Coping Capacity'!M155</f>
        <v>5.7</v>
      </c>
      <c r="AJ151" s="20">
        <f>'[1]Lack of Coping Capacity'!R155</f>
        <v>6.1</v>
      </c>
      <c r="AK151" s="20">
        <f>'[1]Lack of Coping Capacity'!Z155</f>
        <v>6.2</v>
      </c>
      <c r="AL151" s="23">
        <f>'[1]Imputed and missing data hidden'!BY151</f>
        <v>0</v>
      </c>
      <c r="AM151" s="24">
        <f t="shared" si="22"/>
        <v>0</v>
      </c>
      <c r="AN151" s="23" t="str">
        <f t="shared" si="23"/>
        <v/>
      </c>
      <c r="AO151" s="25">
        <f>'[1]Indicator Date hidden2'!BZ152</f>
        <v>0.45333333333333331</v>
      </c>
    </row>
    <row r="152" spans="1:41" x14ac:dyDescent="0.3">
      <c r="A152" s="19" t="str">
        <f>'[1]Indicator Data'!A156</f>
        <v>Serbia</v>
      </c>
      <c r="B152" s="19" t="str">
        <f>'[1]Indicator Data'!B156</f>
        <v>SRB</v>
      </c>
      <c r="C152" s="20">
        <f t="shared" si="16"/>
        <v>3</v>
      </c>
      <c r="D152" s="20" t="str">
        <f t="shared" si="17"/>
        <v>Low</v>
      </c>
      <c r="E152" s="21">
        <f t="shared" si="18"/>
        <v>117</v>
      </c>
      <c r="F152" s="22">
        <f>VLOOKUP($B152,'[1]Lack of Reliability Index'!$A$2:$H$192,8,FALSE)</f>
        <v>4.1657657657657658</v>
      </c>
      <c r="G152" s="20">
        <f t="shared" si="19"/>
        <v>3.1</v>
      </c>
      <c r="H152" s="20">
        <f>'[1]Hazard &amp; Exposure'!DD156</f>
        <v>4.4000000000000004</v>
      </c>
      <c r="I152" s="20">
        <f>'[1]Hazard &amp; Exposure'!AO156</f>
        <v>5.5</v>
      </c>
      <c r="J152" s="20">
        <f>'[1]Hazard &amp; Exposure'!AP156</f>
        <v>8.9</v>
      </c>
      <c r="K152" s="20">
        <f>'[1]Hazard &amp; Exposure'!AQ156</f>
        <v>0</v>
      </c>
      <c r="L152" s="20">
        <f>'[1]Hazard &amp; Exposure'!AR156</f>
        <v>0</v>
      </c>
      <c r="M152" s="20">
        <f>'[1]Hazard &amp; Exposure'!AU156</f>
        <v>2.9</v>
      </c>
      <c r="N152" s="20">
        <f>'[1]Hazard &amp; Exposure'!DC156</f>
        <v>3.9</v>
      </c>
      <c r="O152" s="20">
        <f>'[1]Hazard &amp; Exposure'!DK156</f>
        <v>1.6</v>
      </c>
      <c r="P152" s="20">
        <f>'[1]Hazard &amp; Exposure'!DG156</f>
        <v>2.2999999999999998</v>
      </c>
      <c r="Q152" s="20">
        <f>'[1]Hazard &amp; Exposure'!DJ156</f>
        <v>0</v>
      </c>
      <c r="R152" s="20">
        <f t="shared" si="20"/>
        <v>2.4</v>
      </c>
      <c r="S152" s="20">
        <f>[1]Vulnerability!O156</f>
        <v>1.6</v>
      </c>
      <c r="T152" s="20">
        <f>[1]Vulnerability!E156</f>
        <v>1.3</v>
      </c>
      <c r="U152" s="20">
        <f>[1]Vulnerability!H156</f>
        <v>2.2999999999999998</v>
      </c>
      <c r="V152" s="20">
        <f>[1]Vulnerability!N156</f>
        <v>1.4</v>
      </c>
      <c r="W152" s="20">
        <f>[1]Vulnerability!AM156</f>
        <v>3.2</v>
      </c>
      <c r="X152" s="20">
        <f>[1]Vulnerability!T156</f>
        <v>5.0999999999999996</v>
      </c>
      <c r="Y152" s="20">
        <f>[1]Vulnerability!AB156</f>
        <v>0.2</v>
      </c>
      <c r="Z152" s="20">
        <f>[1]Vulnerability!AE156</f>
        <v>0.4</v>
      </c>
      <c r="AA152" s="20">
        <f>[1]Vulnerability!AH156</f>
        <v>0</v>
      </c>
      <c r="AB152" s="20">
        <f>[1]Vulnerability!AK156</f>
        <v>2.4</v>
      </c>
      <c r="AC152" s="20">
        <f>[1]Vulnerability!AL156</f>
        <v>0.8</v>
      </c>
      <c r="AD152" s="20">
        <f t="shared" si="21"/>
        <v>3.8</v>
      </c>
      <c r="AE152" s="20">
        <f>'[1]Lack of Coping Capacity'!H156</f>
        <v>5.3</v>
      </c>
      <c r="AF152" s="20">
        <f>'[1]Lack of Coping Capacity'!D156</f>
        <v>4.9000000000000004</v>
      </c>
      <c r="AG152" s="20">
        <f>'[1]Lack of Coping Capacity'!G156</f>
        <v>5.6</v>
      </c>
      <c r="AH152" s="20">
        <f>'[1]Lack of Coping Capacity'!AA156</f>
        <v>2</v>
      </c>
      <c r="AI152" s="20">
        <f>'[1]Lack of Coping Capacity'!M156</f>
        <v>2</v>
      </c>
      <c r="AJ152" s="20">
        <f>'[1]Lack of Coping Capacity'!R156</f>
        <v>1.9</v>
      </c>
      <c r="AK152" s="20">
        <f>'[1]Lack of Coping Capacity'!Z156</f>
        <v>2.1</v>
      </c>
      <c r="AL152" s="23">
        <f>'[1]Imputed and missing data hidden'!BY152</f>
        <v>4</v>
      </c>
      <c r="AM152" s="24">
        <f t="shared" si="22"/>
        <v>7.8431372549019607E-2</v>
      </c>
      <c r="AN152" s="23" t="str">
        <f t="shared" si="23"/>
        <v/>
      </c>
      <c r="AO152" s="25">
        <f>'[1]Indicator Date hidden2'!BZ153</f>
        <v>0.58108108108108103</v>
      </c>
    </row>
    <row r="153" spans="1:41" x14ac:dyDescent="0.3">
      <c r="A153" s="19" t="str">
        <f>'[1]Indicator Data'!A157</f>
        <v>Seychelles</v>
      </c>
      <c r="B153" s="19" t="str">
        <f>'[1]Indicator Data'!B157</f>
        <v>SYC</v>
      </c>
      <c r="C153" s="20">
        <f t="shared" si="16"/>
        <v>1.8</v>
      </c>
      <c r="D153" s="20" t="str">
        <f t="shared" si="17"/>
        <v>Very Low</v>
      </c>
      <c r="E153" s="21">
        <f t="shared" si="18"/>
        <v>160</v>
      </c>
      <c r="F153" s="22">
        <f>VLOOKUP($B153,'[1]Lack of Reliability Index'!$A$2:$H$192,8,FALSE)</f>
        <v>5.3666666666666671</v>
      </c>
      <c r="G153" s="20">
        <f t="shared" si="19"/>
        <v>1.5</v>
      </c>
      <c r="H153" s="20">
        <f>'[1]Hazard &amp; Exposure'!DD157</f>
        <v>2.8</v>
      </c>
      <c r="I153" s="20">
        <f>'[1]Hazard &amp; Exposure'!AO157</f>
        <v>0.1</v>
      </c>
      <c r="J153" s="20">
        <f>'[1]Hazard &amp; Exposure'!AP157</f>
        <v>0.1</v>
      </c>
      <c r="K153" s="20">
        <f>'[1]Hazard &amp; Exposure'!AQ157</f>
        <v>8.6</v>
      </c>
      <c r="L153" s="20">
        <f>'[1]Hazard &amp; Exposure'!AR157</f>
        <v>0</v>
      </c>
      <c r="M153" s="20">
        <f>'[1]Hazard &amp; Exposure'!AU157</f>
        <v>0</v>
      </c>
      <c r="N153" s="20">
        <f>'[1]Hazard &amp; Exposure'!DC157</f>
        <v>2.6</v>
      </c>
      <c r="O153" s="20">
        <f>'[1]Hazard &amp; Exposure'!DK157</f>
        <v>0</v>
      </c>
      <c r="P153" s="20">
        <f>'[1]Hazard &amp; Exposure'!DG157</f>
        <v>0</v>
      </c>
      <c r="Q153" s="20">
        <f>'[1]Hazard &amp; Exposure'!DJ157</f>
        <v>0</v>
      </c>
      <c r="R153" s="20">
        <f t="shared" si="20"/>
        <v>1.2</v>
      </c>
      <c r="S153" s="20">
        <f>[1]Vulnerability!O157</f>
        <v>1.5</v>
      </c>
      <c r="T153" s="20">
        <f>[1]Vulnerability!E157</f>
        <v>1.9</v>
      </c>
      <c r="U153" s="20">
        <f>[1]Vulnerability!H157</f>
        <v>1.8</v>
      </c>
      <c r="V153" s="20">
        <f>[1]Vulnerability!N157</f>
        <v>0.5</v>
      </c>
      <c r="W153" s="20">
        <f>[1]Vulnerability!AM157</f>
        <v>0.9</v>
      </c>
      <c r="X153" s="20">
        <f>[1]Vulnerability!T157</f>
        <v>0</v>
      </c>
      <c r="Y153" s="20">
        <f>[1]Vulnerability!AB157</f>
        <v>0.2</v>
      </c>
      <c r="Z153" s="20">
        <f>[1]Vulnerability!AE157</f>
        <v>1</v>
      </c>
      <c r="AA153" s="20">
        <f>[1]Vulnerability!AH157</f>
        <v>0</v>
      </c>
      <c r="AB153" s="20">
        <f>[1]Vulnerability!AK157</f>
        <v>5</v>
      </c>
      <c r="AC153" s="20">
        <f>[1]Vulnerability!AL157</f>
        <v>1.8</v>
      </c>
      <c r="AD153" s="20">
        <f t="shared" si="21"/>
        <v>3</v>
      </c>
      <c r="AE153" s="20">
        <f>'[1]Lack of Coping Capacity'!H157</f>
        <v>4</v>
      </c>
      <c r="AF153" s="20">
        <f>'[1]Lack of Coping Capacity'!D157</f>
        <v>4.3</v>
      </c>
      <c r="AG153" s="20">
        <f>'[1]Lack of Coping Capacity'!G157</f>
        <v>3.7</v>
      </c>
      <c r="AH153" s="20">
        <f>'[1]Lack of Coping Capacity'!AA157</f>
        <v>1.9</v>
      </c>
      <c r="AI153" s="20">
        <f>'[1]Lack of Coping Capacity'!M157</f>
        <v>1.3</v>
      </c>
      <c r="AJ153" s="20">
        <f>'[1]Lack of Coping Capacity'!R157</f>
        <v>0.9</v>
      </c>
      <c r="AK153" s="20">
        <f>'[1]Lack of Coping Capacity'!Z157</f>
        <v>3.4</v>
      </c>
      <c r="AL153" s="23">
        <f>'[1]Imputed and missing data hidden'!BY153</f>
        <v>12</v>
      </c>
      <c r="AM153" s="24">
        <f t="shared" si="22"/>
        <v>0.23529411764705882</v>
      </c>
      <c r="AN153" s="23" t="str">
        <f t="shared" si="23"/>
        <v/>
      </c>
      <c r="AO153" s="25">
        <f>'[1]Indicator Date hidden2'!BZ154</f>
        <v>0.40625</v>
      </c>
    </row>
    <row r="154" spans="1:41" x14ac:dyDescent="0.3">
      <c r="A154" s="19" t="str">
        <f>'[1]Indicator Data'!A158</f>
        <v>Sierra Leone</v>
      </c>
      <c r="B154" s="19" t="str">
        <f>'[1]Indicator Data'!B158</f>
        <v>SLE</v>
      </c>
      <c r="C154" s="20">
        <f t="shared" si="16"/>
        <v>5.2</v>
      </c>
      <c r="D154" s="20" t="str">
        <f t="shared" si="17"/>
        <v>High</v>
      </c>
      <c r="E154" s="21">
        <f t="shared" si="18"/>
        <v>38</v>
      </c>
      <c r="F154" s="22">
        <f>VLOOKUP($B154,'[1]Lack of Reliability Index'!$A$2:$H$192,8,FALSE)</f>
        <v>2.7733333333333334</v>
      </c>
      <c r="G154" s="20">
        <f t="shared" si="19"/>
        <v>3.5</v>
      </c>
      <c r="H154" s="20">
        <f>'[1]Hazard &amp; Exposure'!DD158</f>
        <v>4</v>
      </c>
      <c r="I154" s="20">
        <f>'[1]Hazard &amp; Exposure'!AO158</f>
        <v>0.1</v>
      </c>
      <c r="J154" s="20">
        <f>'[1]Hazard &amp; Exposure'!AP158</f>
        <v>4.5999999999999996</v>
      </c>
      <c r="K154" s="20">
        <f>'[1]Hazard &amp; Exposure'!AQ158</f>
        <v>5.8</v>
      </c>
      <c r="L154" s="20">
        <f>'[1]Hazard &amp; Exposure'!AR158</f>
        <v>0</v>
      </c>
      <c r="M154" s="20">
        <f>'[1]Hazard &amp; Exposure'!AU158</f>
        <v>1</v>
      </c>
      <c r="N154" s="20">
        <f>'[1]Hazard &amp; Exposure'!DC158</f>
        <v>8</v>
      </c>
      <c r="O154" s="20">
        <f>'[1]Hazard &amp; Exposure'!DK158</f>
        <v>3</v>
      </c>
      <c r="P154" s="20">
        <f>'[1]Hazard &amp; Exposure'!DG158</f>
        <v>4.3</v>
      </c>
      <c r="Q154" s="20">
        <f>'[1]Hazard &amp; Exposure'!DJ158</f>
        <v>0</v>
      </c>
      <c r="R154" s="20">
        <f t="shared" si="20"/>
        <v>5.7</v>
      </c>
      <c r="S154" s="20">
        <f>[1]Vulnerability!O158</f>
        <v>7</v>
      </c>
      <c r="T154" s="20">
        <f>[1]Vulnerability!E158</f>
        <v>9.1</v>
      </c>
      <c r="U154" s="20">
        <f>[1]Vulnerability!H158</f>
        <v>5.7</v>
      </c>
      <c r="V154" s="20">
        <f>[1]Vulnerability!N158</f>
        <v>3.9</v>
      </c>
      <c r="W154" s="20">
        <f>[1]Vulnerability!AM158</f>
        <v>4.0999999999999996</v>
      </c>
      <c r="X154" s="20">
        <f>[1]Vulnerability!T158</f>
        <v>2.8</v>
      </c>
      <c r="Y154" s="20">
        <f>[1]Vulnerability!AB158</f>
        <v>6.5</v>
      </c>
      <c r="Z154" s="20">
        <f>[1]Vulnerability!AE158</f>
        <v>5.7</v>
      </c>
      <c r="AA154" s="20">
        <f>[1]Vulnerability!AH158</f>
        <v>0</v>
      </c>
      <c r="AB154" s="20">
        <f>[1]Vulnerability!AK158</f>
        <v>6.6</v>
      </c>
      <c r="AC154" s="20">
        <f>[1]Vulnerability!AL158</f>
        <v>5.2</v>
      </c>
      <c r="AD154" s="20">
        <f t="shared" si="21"/>
        <v>6.9</v>
      </c>
      <c r="AE154" s="20">
        <f>'[1]Lack of Coping Capacity'!H158</f>
        <v>5.3</v>
      </c>
      <c r="AF154" s="20">
        <f>'[1]Lack of Coping Capacity'!D158</f>
        <v>3.5</v>
      </c>
      <c r="AG154" s="20">
        <f>'[1]Lack of Coping Capacity'!G158</f>
        <v>7</v>
      </c>
      <c r="AH154" s="20">
        <f>'[1]Lack of Coping Capacity'!AA158</f>
        <v>8</v>
      </c>
      <c r="AI154" s="20">
        <f>'[1]Lack of Coping Capacity'!M158</f>
        <v>7.8</v>
      </c>
      <c r="AJ154" s="20">
        <f>'[1]Lack of Coping Capacity'!R158</f>
        <v>8.4</v>
      </c>
      <c r="AK154" s="20">
        <f>'[1]Lack of Coping Capacity'!Z158</f>
        <v>7.8</v>
      </c>
      <c r="AL154" s="23">
        <f>'[1]Imputed and missing data hidden'!BY154</f>
        <v>0</v>
      </c>
      <c r="AM154" s="24">
        <f t="shared" si="22"/>
        <v>0</v>
      </c>
      <c r="AN154" s="23" t="str">
        <f t="shared" si="23"/>
        <v/>
      </c>
      <c r="AO154" s="25">
        <f>'[1]Indicator Date hidden2'!BZ155</f>
        <v>0.52</v>
      </c>
    </row>
    <row r="155" spans="1:41" x14ac:dyDescent="0.3">
      <c r="A155" s="19" t="str">
        <f>'[1]Indicator Data'!A159</f>
        <v>Singapore</v>
      </c>
      <c r="B155" s="19" t="str">
        <f>'[1]Indicator Data'!B159</f>
        <v>SGP</v>
      </c>
      <c r="C155" s="20">
        <f t="shared" si="16"/>
        <v>0.5</v>
      </c>
      <c r="D155" s="20" t="str">
        <f t="shared" si="17"/>
        <v>Very Low</v>
      </c>
      <c r="E155" s="21">
        <f t="shared" si="18"/>
        <v>191</v>
      </c>
      <c r="F155" s="22">
        <f>VLOOKUP($B155,'[1]Lack of Reliability Index'!$A$2:$H$192,8,FALSE)</f>
        <v>5.6159203980099495</v>
      </c>
      <c r="G155" s="20">
        <f t="shared" si="19"/>
        <v>0.5</v>
      </c>
      <c r="H155" s="20">
        <f>'[1]Hazard &amp; Exposure'!DD159</f>
        <v>0.9</v>
      </c>
      <c r="I155" s="20">
        <f>'[1]Hazard &amp; Exposure'!AO159</f>
        <v>0.1</v>
      </c>
      <c r="J155" s="20">
        <f>'[1]Hazard &amp; Exposure'!AP159</f>
        <v>0.1</v>
      </c>
      <c r="K155" s="20">
        <f>'[1]Hazard &amp; Exposure'!AQ159</f>
        <v>0</v>
      </c>
      <c r="L155" s="20">
        <f>'[1]Hazard &amp; Exposure'!AR159</f>
        <v>0</v>
      </c>
      <c r="M155" s="20">
        <f>'[1]Hazard &amp; Exposure'!AU159</f>
        <v>0</v>
      </c>
      <c r="N155" s="20">
        <f>'[1]Hazard &amp; Exposure'!DC159</f>
        <v>4.3</v>
      </c>
      <c r="O155" s="20">
        <f>'[1]Hazard &amp; Exposure'!DK159</f>
        <v>0</v>
      </c>
      <c r="P155" s="20">
        <f>'[1]Hazard &amp; Exposure'!DG159</f>
        <v>0</v>
      </c>
      <c r="Q155" s="20">
        <f>'[1]Hazard &amp; Exposure'!DJ159</f>
        <v>0</v>
      </c>
      <c r="R155" s="20">
        <f t="shared" si="20"/>
        <v>0.3</v>
      </c>
      <c r="S155" s="20">
        <f>[1]Vulnerability!O159</f>
        <v>0.2</v>
      </c>
      <c r="T155" s="20">
        <f>[1]Vulnerability!E159</f>
        <v>0</v>
      </c>
      <c r="U155" s="20">
        <f>[1]Vulnerability!H159</f>
        <v>0.9</v>
      </c>
      <c r="V155" s="20">
        <f>[1]Vulnerability!N159</f>
        <v>0</v>
      </c>
      <c r="W155" s="20">
        <f>[1]Vulnerability!AM159</f>
        <v>0.4</v>
      </c>
      <c r="X155" s="20">
        <f>[1]Vulnerability!T159</f>
        <v>0</v>
      </c>
      <c r="Y155" s="20">
        <f>[1]Vulnerability!AB159</f>
        <v>0.3</v>
      </c>
      <c r="Z155" s="20">
        <f>[1]Vulnerability!AE159</f>
        <v>0.2</v>
      </c>
      <c r="AA155" s="20">
        <f>[1]Vulnerability!AH159</f>
        <v>0</v>
      </c>
      <c r="AB155" s="20">
        <f>[1]Vulnerability!AK159</f>
        <v>2.2000000000000002</v>
      </c>
      <c r="AC155" s="20">
        <f>[1]Vulnerability!AL159</f>
        <v>0.7</v>
      </c>
      <c r="AD155" s="20">
        <f t="shared" si="21"/>
        <v>1.1000000000000001</v>
      </c>
      <c r="AE155" s="20">
        <f>'[1]Lack of Coping Capacity'!H159</f>
        <v>1.2</v>
      </c>
      <c r="AF155" s="20">
        <f>'[1]Lack of Coping Capacity'!D159</f>
        <v>1.2</v>
      </c>
      <c r="AG155" s="20">
        <f>'[1]Lack of Coping Capacity'!G159</f>
        <v>1.1000000000000001</v>
      </c>
      <c r="AH155" s="20">
        <f>'[1]Lack of Coping Capacity'!AA159</f>
        <v>0.9</v>
      </c>
      <c r="AI155" s="20">
        <f>'[1]Lack of Coping Capacity'!M159</f>
        <v>1</v>
      </c>
      <c r="AJ155" s="20">
        <f>'[1]Lack of Coping Capacity'!R159</f>
        <v>0</v>
      </c>
      <c r="AK155" s="20">
        <f>'[1]Lack of Coping Capacity'!Z159</f>
        <v>1.6</v>
      </c>
      <c r="AL155" s="23">
        <f>'[1]Imputed and missing data hidden'!BY155</f>
        <v>13</v>
      </c>
      <c r="AM155" s="24">
        <f t="shared" si="22"/>
        <v>0.25490196078431371</v>
      </c>
      <c r="AN155" s="23" t="str">
        <f t="shared" si="23"/>
        <v/>
      </c>
      <c r="AO155" s="25">
        <f>'[1]Indicator Date hidden2'!BZ156</f>
        <v>0.40298507462686567</v>
      </c>
    </row>
    <row r="156" spans="1:41" x14ac:dyDescent="0.3">
      <c r="A156" s="19" t="str">
        <f>'[1]Indicator Data'!A160</f>
        <v>Slovakia</v>
      </c>
      <c r="B156" s="19" t="str">
        <f>'[1]Indicator Data'!B160</f>
        <v>SVK</v>
      </c>
      <c r="C156" s="20">
        <f t="shared" si="16"/>
        <v>1.5</v>
      </c>
      <c r="D156" s="20" t="str">
        <f t="shared" si="17"/>
        <v>Very Low</v>
      </c>
      <c r="E156" s="21">
        <f t="shared" si="18"/>
        <v>173</v>
      </c>
      <c r="F156" s="22">
        <f>VLOOKUP($B156,'[1]Lack of Reliability Index'!$A$2:$H$192,8,FALSE)</f>
        <v>5.1692307692307695</v>
      </c>
      <c r="G156" s="20">
        <f t="shared" si="19"/>
        <v>1.5</v>
      </c>
      <c r="H156" s="20">
        <f>'[1]Hazard &amp; Exposure'!DD160</f>
        <v>2.8</v>
      </c>
      <c r="I156" s="20">
        <f>'[1]Hazard &amp; Exposure'!AO160</f>
        <v>4.2</v>
      </c>
      <c r="J156" s="20">
        <f>'[1]Hazard &amp; Exposure'!AP160</f>
        <v>6.7</v>
      </c>
      <c r="K156" s="20">
        <f>'[1]Hazard &amp; Exposure'!AQ160</f>
        <v>0</v>
      </c>
      <c r="L156" s="20">
        <f>'[1]Hazard &amp; Exposure'!AR160</f>
        <v>0</v>
      </c>
      <c r="M156" s="20">
        <f>'[1]Hazard &amp; Exposure'!AU160</f>
        <v>1.5</v>
      </c>
      <c r="N156" s="20">
        <f>'[1]Hazard &amp; Exposure'!DC160</f>
        <v>1.9</v>
      </c>
      <c r="O156" s="20">
        <f>'[1]Hazard &amp; Exposure'!DK160</f>
        <v>0</v>
      </c>
      <c r="P156" s="20">
        <f>'[1]Hazard &amp; Exposure'!DG160</f>
        <v>0</v>
      </c>
      <c r="Q156" s="20">
        <f>'[1]Hazard &amp; Exposure'!DJ160</f>
        <v>0</v>
      </c>
      <c r="R156" s="20">
        <f t="shared" si="20"/>
        <v>0.9</v>
      </c>
      <c r="S156" s="20">
        <f>[1]Vulnerability!O160</f>
        <v>0.8</v>
      </c>
      <c r="T156" s="20">
        <f>[1]Vulnerability!E160</f>
        <v>0.8</v>
      </c>
      <c r="U156" s="20">
        <f>[1]Vulnerability!H160</f>
        <v>1.3</v>
      </c>
      <c r="V156" s="20">
        <f>[1]Vulnerability!N160</f>
        <v>0.3</v>
      </c>
      <c r="W156" s="20">
        <f>[1]Vulnerability!AM160</f>
        <v>1</v>
      </c>
      <c r="X156" s="20">
        <f>[1]Vulnerability!T160</f>
        <v>1.1000000000000001</v>
      </c>
      <c r="Y156" s="20">
        <f>[1]Vulnerability!AB160</f>
        <v>0.1</v>
      </c>
      <c r="Z156" s="20">
        <f>[1]Vulnerability!AE160</f>
        <v>0.4</v>
      </c>
      <c r="AA156" s="20">
        <f>[1]Vulnerability!AH160</f>
        <v>0</v>
      </c>
      <c r="AB156" s="20">
        <f>[1]Vulnerability!AK160</f>
        <v>2.4</v>
      </c>
      <c r="AC156" s="20">
        <f>[1]Vulnerability!AL160</f>
        <v>0.8</v>
      </c>
      <c r="AD156" s="20">
        <f t="shared" si="21"/>
        <v>2.7</v>
      </c>
      <c r="AE156" s="20">
        <f>'[1]Lack of Coping Capacity'!H160</f>
        <v>3.9</v>
      </c>
      <c r="AF156" s="20">
        <f>'[1]Lack of Coping Capacity'!D160</f>
        <v>3.4</v>
      </c>
      <c r="AG156" s="20">
        <f>'[1]Lack of Coping Capacity'!G160</f>
        <v>4.4000000000000004</v>
      </c>
      <c r="AH156" s="20">
        <f>'[1]Lack of Coping Capacity'!AA160</f>
        <v>1.2</v>
      </c>
      <c r="AI156" s="20">
        <f>'[1]Lack of Coping Capacity'!M160</f>
        <v>1.7</v>
      </c>
      <c r="AJ156" s="20">
        <f>'[1]Lack of Coping Capacity'!R160</f>
        <v>0.1</v>
      </c>
      <c r="AK156" s="20">
        <f>'[1]Lack of Coping Capacity'!Z160</f>
        <v>1.8</v>
      </c>
      <c r="AL156" s="23">
        <f>'[1]Imputed and missing data hidden'!BY156</f>
        <v>12</v>
      </c>
      <c r="AM156" s="24">
        <f t="shared" si="22"/>
        <v>0.23529411764705882</v>
      </c>
      <c r="AN156" s="23" t="str">
        <f t="shared" si="23"/>
        <v/>
      </c>
      <c r="AO156" s="25">
        <f>'[1]Indicator Date hidden2'!BZ157</f>
        <v>0.36923076923076925</v>
      </c>
    </row>
    <row r="157" spans="1:41" x14ac:dyDescent="0.3">
      <c r="A157" s="19" t="str">
        <f>'[1]Indicator Data'!A161</f>
        <v>Slovenia</v>
      </c>
      <c r="B157" s="19" t="str">
        <f>'[1]Indicator Data'!B161</f>
        <v>SVN</v>
      </c>
      <c r="C157" s="20">
        <f t="shared" si="16"/>
        <v>1.2</v>
      </c>
      <c r="D157" s="20" t="str">
        <f t="shared" si="17"/>
        <v>Very Low</v>
      </c>
      <c r="E157" s="21">
        <f t="shared" si="18"/>
        <v>181</v>
      </c>
      <c r="F157" s="22">
        <f>VLOOKUP($B157,'[1]Lack of Reliability Index'!$A$2:$H$192,8,FALSE)</f>
        <v>4.9233830845771154</v>
      </c>
      <c r="G157" s="20">
        <f t="shared" si="19"/>
        <v>1.9</v>
      </c>
      <c r="H157" s="20">
        <f>'[1]Hazard &amp; Exposure'!DD161</f>
        <v>3.4</v>
      </c>
      <c r="I157" s="20">
        <f>'[1]Hazard &amp; Exposure'!AO161</f>
        <v>6.1</v>
      </c>
      <c r="J157" s="20">
        <f>'[1]Hazard &amp; Exposure'!AP161</f>
        <v>4</v>
      </c>
      <c r="K157" s="20">
        <f>'[1]Hazard &amp; Exposure'!AQ161</f>
        <v>5.7</v>
      </c>
      <c r="L157" s="20">
        <f>'[1]Hazard &amp; Exposure'!AR161</f>
        <v>0</v>
      </c>
      <c r="M157" s="20">
        <f>'[1]Hazard &amp; Exposure'!AU161</f>
        <v>0.5</v>
      </c>
      <c r="N157" s="20">
        <f>'[1]Hazard &amp; Exposure'!DC161</f>
        <v>1.6</v>
      </c>
      <c r="O157" s="20">
        <f>'[1]Hazard &amp; Exposure'!DK161</f>
        <v>0</v>
      </c>
      <c r="P157" s="20">
        <f>'[1]Hazard &amp; Exposure'!DG161</f>
        <v>0</v>
      </c>
      <c r="Q157" s="20">
        <f>'[1]Hazard &amp; Exposure'!DJ161</f>
        <v>0</v>
      </c>
      <c r="R157" s="20">
        <f t="shared" si="20"/>
        <v>0.6</v>
      </c>
      <c r="S157" s="20">
        <f>[1]Vulnerability!O161</f>
        <v>0.2</v>
      </c>
      <c r="T157" s="20">
        <f>[1]Vulnerability!E161</f>
        <v>0</v>
      </c>
      <c r="U157" s="20">
        <f>[1]Vulnerability!H161</f>
        <v>0.4</v>
      </c>
      <c r="V157" s="20">
        <f>[1]Vulnerability!N161</f>
        <v>0.2</v>
      </c>
      <c r="W157" s="20">
        <f>[1]Vulnerability!AM161</f>
        <v>1</v>
      </c>
      <c r="X157" s="20">
        <f>[1]Vulnerability!T161</f>
        <v>1.5</v>
      </c>
      <c r="Y157" s="20">
        <f>[1]Vulnerability!AB161</f>
        <v>0.1</v>
      </c>
      <c r="Z157" s="20">
        <f>[1]Vulnerability!AE161</f>
        <v>0.2</v>
      </c>
      <c r="AA157" s="20">
        <f>[1]Vulnerability!AH161</f>
        <v>0</v>
      </c>
      <c r="AB157" s="20">
        <f>[1]Vulnerability!AK161</f>
        <v>1.4</v>
      </c>
      <c r="AC157" s="20">
        <f>[1]Vulnerability!AL161</f>
        <v>0.4</v>
      </c>
      <c r="AD157" s="20">
        <f t="shared" si="21"/>
        <v>1.6</v>
      </c>
      <c r="AE157" s="20">
        <f>'[1]Lack of Coping Capacity'!H161</f>
        <v>2.2000000000000002</v>
      </c>
      <c r="AF157" s="20">
        <f>'[1]Lack of Coping Capacity'!D161</f>
        <v>0.9</v>
      </c>
      <c r="AG157" s="20">
        <f>'[1]Lack of Coping Capacity'!G161</f>
        <v>3.4</v>
      </c>
      <c r="AH157" s="20">
        <f>'[1]Lack of Coping Capacity'!AA161</f>
        <v>1</v>
      </c>
      <c r="AI157" s="20">
        <f>'[1]Lack of Coping Capacity'!M161</f>
        <v>1.5</v>
      </c>
      <c r="AJ157" s="20">
        <f>'[1]Lack of Coping Capacity'!R161</f>
        <v>0.1</v>
      </c>
      <c r="AK157" s="20">
        <f>'[1]Lack of Coping Capacity'!Z161</f>
        <v>1.3</v>
      </c>
      <c r="AL157" s="23">
        <f>'[1]Imputed and missing data hidden'!BY157</f>
        <v>11</v>
      </c>
      <c r="AM157" s="24">
        <f t="shared" si="22"/>
        <v>0.21568627450980393</v>
      </c>
      <c r="AN157" s="23" t="str">
        <f t="shared" si="23"/>
        <v/>
      </c>
      <c r="AO157" s="25">
        <f>'[1]Indicator Date hidden2'!BZ158</f>
        <v>0.37313432835820898</v>
      </c>
    </row>
    <row r="158" spans="1:41" x14ac:dyDescent="0.3">
      <c r="A158" s="19" t="str">
        <f>'[1]Indicator Data'!A162</f>
        <v>Solomon Islands</v>
      </c>
      <c r="B158" s="19" t="str">
        <f>'[1]Indicator Data'!B162</f>
        <v>SLB</v>
      </c>
      <c r="C158" s="20">
        <f t="shared" si="16"/>
        <v>4.5</v>
      </c>
      <c r="D158" s="20" t="str">
        <f t="shared" si="17"/>
        <v>Medium</v>
      </c>
      <c r="E158" s="21">
        <f t="shared" si="18"/>
        <v>61</v>
      </c>
      <c r="F158" s="22">
        <f>VLOOKUP($B158,'[1]Lack of Reliability Index'!$A$2:$H$192,8,FALSE)</f>
        <v>6.1970149253731339</v>
      </c>
      <c r="G158" s="20">
        <f t="shared" si="19"/>
        <v>3.6</v>
      </c>
      <c r="H158" s="20">
        <f>'[1]Hazard &amp; Exposure'!DD162</f>
        <v>5.9</v>
      </c>
      <c r="I158" s="20">
        <f>'[1]Hazard &amp; Exposure'!AO162</f>
        <v>8.4</v>
      </c>
      <c r="J158" s="20">
        <f>'[1]Hazard &amp; Exposure'!AP162</f>
        <v>0.1</v>
      </c>
      <c r="K158" s="20">
        <f>'[1]Hazard &amp; Exposure'!AQ162</f>
        <v>8.6999999999999993</v>
      </c>
      <c r="L158" s="20">
        <f>'[1]Hazard &amp; Exposure'!AR162</f>
        <v>4.0999999999999996</v>
      </c>
      <c r="M158" s="20">
        <f>'[1]Hazard &amp; Exposure'!AU162</f>
        <v>3.2</v>
      </c>
      <c r="N158" s="20">
        <f>'[1]Hazard &amp; Exposure'!DC162</f>
        <v>6</v>
      </c>
      <c r="O158" s="20">
        <f>'[1]Hazard &amp; Exposure'!DK162</f>
        <v>0.4</v>
      </c>
      <c r="P158" s="20">
        <f>'[1]Hazard &amp; Exposure'!DG162</f>
        <v>0.5</v>
      </c>
      <c r="Q158" s="20">
        <f>'[1]Hazard &amp; Exposure'!DJ162</f>
        <v>0</v>
      </c>
      <c r="R158" s="20">
        <f t="shared" si="20"/>
        <v>4</v>
      </c>
      <c r="S158" s="20">
        <f>[1]Vulnerability!O162</f>
        <v>5.8</v>
      </c>
      <c r="T158" s="20">
        <f>[1]Vulnerability!E162</f>
        <v>6.7</v>
      </c>
      <c r="U158" s="20">
        <f>[1]Vulnerability!H162</f>
        <v>3</v>
      </c>
      <c r="V158" s="20">
        <f>[1]Vulnerability!N162</f>
        <v>6.7</v>
      </c>
      <c r="W158" s="20">
        <f>[1]Vulnerability!AM162</f>
        <v>1.6</v>
      </c>
      <c r="X158" s="20">
        <f>[1]Vulnerability!T162</f>
        <v>0</v>
      </c>
      <c r="Y158" s="20">
        <f>[1]Vulnerability!AB162</f>
        <v>4.2</v>
      </c>
      <c r="Z158" s="20">
        <f>[1]Vulnerability!AE162</f>
        <v>2.6</v>
      </c>
      <c r="AA158" s="20">
        <f>[1]Vulnerability!AH162</f>
        <v>0</v>
      </c>
      <c r="AB158" s="20">
        <f>[1]Vulnerability!AK162</f>
        <v>4.4000000000000004</v>
      </c>
      <c r="AC158" s="20">
        <f>[1]Vulnerability!AL162</f>
        <v>3</v>
      </c>
      <c r="AD158" s="20">
        <f t="shared" si="21"/>
        <v>6.5</v>
      </c>
      <c r="AE158" s="20">
        <f>'[1]Lack of Coping Capacity'!H162</f>
        <v>6.5</v>
      </c>
      <c r="AF158" s="20">
        <f>'[1]Lack of Coping Capacity'!D162</f>
        <v>6.6</v>
      </c>
      <c r="AG158" s="20">
        <f>'[1]Lack of Coping Capacity'!G162</f>
        <v>6.4</v>
      </c>
      <c r="AH158" s="20">
        <f>'[1]Lack of Coping Capacity'!AA162</f>
        <v>6.5</v>
      </c>
      <c r="AI158" s="20">
        <f>'[1]Lack of Coping Capacity'!M162</f>
        <v>5.7</v>
      </c>
      <c r="AJ158" s="20">
        <f>'[1]Lack of Coping Capacity'!R162</f>
        <v>7.8</v>
      </c>
      <c r="AK158" s="20">
        <f>'[1]Lack of Coping Capacity'!Z162</f>
        <v>5.9</v>
      </c>
      <c r="AL158" s="23">
        <f>'[1]Imputed and missing data hidden'!BY158</f>
        <v>11</v>
      </c>
      <c r="AM158" s="24">
        <f t="shared" si="22"/>
        <v>0.21568627450980393</v>
      </c>
      <c r="AN158" s="23" t="str">
        <f t="shared" si="23"/>
        <v/>
      </c>
      <c r="AO158" s="25">
        <f>'[1]Indicator Date hidden2'!BZ159</f>
        <v>0.61194029850746268</v>
      </c>
    </row>
    <row r="159" spans="1:41" x14ac:dyDescent="0.3">
      <c r="A159" s="19" t="str">
        <f>'[1]Indicator Data'!A163</f>
        <v>Somalia</v>
      </c>
      <c r="B159" s="19" t="str">
        <f>'[1]Indicator Data'!B163</f>
        <v>SOM</v>
      </c>
      <c r="C159" s="20">
        <f t="shared" si="16"/>
        <v>8.8000000000000007</v>
      </c>
      <c r="D159" s="20" t="str">
        <f t="shared" si="17"/>
        <v>Very High</v>
      </c>
      <c r="E159" s="21">
        <f t="shared" si="18"/>
        <v>1</v>
      </c>
      <c r="F159" s="22">
        <f>VLOOKUP($B159,'[1]Lack of Reliability Index'!$A$2:$H$192,8,FALSE)</f>
        <v>6.1875</v>
      </c>
      <c r="G159" s="20">
        <f t="shared" si="19"/>
        <v>8.9</v>
      </c>
      <c r="H159" s="20">
        <f>'[1]Hazard &amp; Exposure'!DD163</f>
        <v>6.9</v>
      </c>
      <c r="I159" s="20">
        <f>'[1]Hazard &amp; Exposure'!AO163</f>
        <v>1.6</v>
      </c>
      <c r="J159" s="20">
        <f>'[1]Hazard &amp; Exposure'!AP163</f>
        <v>7.5</v>
      </c>
      <c r="K159" s="20">
        <f>'[1]Hazard &amp; Exposure'!AQ163</f>
        <v>8.1</v>
      </c>
      <c r="L159" s="20">
        <f>'[1]Hazard &amp; Exposure'!AR163</f>
        <v>1</v>
      </c>
      <c r="M159" s="20">
        <f>'[1]Hazard &amp; Exposure'!AU163</f>
        <v>10</v>
      </c>
      <c r="N159" s="20">
        <f>'[1]Hazard &amp; Exposure'!DC163</f>
        <v>6.5</v>
      </c>
      <c r="O159" s="20">
        <f>'[1]Hazard &amp; Exposure'!DK163</f>
        <v>10</v>
      </c>
      <c r="P159" s="20">
        <f>'[1]Hazard &amp; Exposure'!DG163</f>
        <v>10</v>
      </c>
      <c r="Q159" s="20">
        <f>'[1]Hazard &amp; Exposure'!DJ163</f>
        <v>10</v>
      </c>
      <c r="R159" s="20">
        <f t="shared" si="20"/>
        <v>8.8000000000000007</v>
      </c>
      <c r="S159" s="20">
        <f>[1]Vulnerability!O163</f>
        <v>7.8</v>
      </c>
      <c r="T159" s="20">
        <f>[1]Vulnerability!E163</f>
        <v>9.6999999999999993</v>
      </c>
      <c r="U159" s="20">
        <f>[1]Vulnerability!H163</f>
        <v>2.9</v>
      </c>
      <c r="V159" s="20">
        <f>[1]Vulnerability!N163</f>
        <v>8.9</v>
      </c>
      <c r="W159" s="20">
        <f>[1]Vulnerability!AM163</f>
        <v>9.5</v>
      </c>
      <c r="X159" s="20">
        <f>[1]Vulnerability!T163</f>
        <v>10</v>
      </c>
      <c r="Y159" s="20">
        <f>[1]Vulnerability!AB163</f>
        <v>1.8</v>
      </c>
      <c r="Z159" s="20">
        <f>[1]Vulnerability!AE163</f>
        <v>9</v>
      </c>
      <c r="AA159" s="20">
        <f>[1]Vulnerability!AH163</f>
        <v>10</v>
      </c>
      <c r="AB159" s="20">
        <f>[1]Vulnerability!AK163</f>
        <v>9.8000000000000007</v>
      </c>
      <c r="AC159" s="20">
        <f>[1]Vulnerability!AL163</f>
        <v>8.8000000000000007</v>
      </c>
      <c r="AD159" s="20">
        <f t="shared" si="21"/>
        <v>8.8000000000000007</v>
      </c>
      <c r="AE159" s="20">
        <f>'[1]Lack of Coping Capacity'!H163</f>
        <v>9.1999999999999993</v>
      </c>
      <c r="AF159" s="20" t="str">
        <f>'[1]Lack of Coping Capacity'!D163</f>
        <v>x</v>
      </c>
      <c r="AG159" s="20">
        <f>'[1]Lack of Coping Capacity'!G163</f>
        <v>9.1999999999999993</v>
      </c>
      <c r="AH159" s="20">
        <f>'[1]Lack of Coping Capacity'!AA163</f>
        <v>8.4</v>
      </c>
      <c r="AI159" s="20">
        <f>'[1]Lack of Coping Capacity'!M163</f>
        <v>7.9</v>
      </c>
      <c r="AJ159" s="20">
        <f>'[1]Lack of Coping Capacity'!R163</f>
        <v>7.8</v>
      </c>
      <c r="AK159" s="20">
        <f>'[1]Lack of Coping Capacity'!Z163</f>
        <v>9.6</v>
      </c>
      <c r="AL159" s="23">
        <f>'[1]Imputed and missing data hidden'!BY159</f>
        <v>12</v>
      </c>
      <c r="AM159" s="24">
        <f t="shared" si="22"/>
        <v>0.23529411764705882</v>
      </c>
      <c r="AN159" s="23" t="str">
        <f t="shared" si="23"/>
        <v>YES</v>
      </c>
      <c r="AO159" s="25">
        <f>'[1]Indicator Date hidden2'!BZ160</f>
        <v>0.328125</v>
      </c>
    </row>
    <row r="160" spans="1:41" x14ac:dyDescent="0.3">
      <c r="A160" s="19" t="str">
        <f>'[1]Indicator Data'!A164</f>
        <v>South Africa</v>
      </c>
      <c r="B160" s="19" t="str">
        <f>'[1]Indicator Data'!B164</f>
        <v>ZAF</v>
      </c>
      <c r="C160" s="20">
        <f t="shared" si="16"/>
        <v>4.5</v>
      </c>
      <c r="D160" s="20" t="str">
        <f t="shared" si="17"/>
        <v>Medium</v>
      </c>
      <c r="E160" s="21">
        <f t="shared" si="18"/>
        <v>61</v>
      </c>
      <c r="F160" s="22">
        <f>VLOOKUP($B160,'[1]Lack of Reliability Index'!$A$2:$H$192,8,FALSE)</f>
        <v>2.3466666666666667</v>
      </c>
      <c r="G160" s="20">
        <f t="shared" si="19"/>
        <v>4.9000000000000004</v>
      </c>
      <c r="H160" s="20">
        <f>'[1]Hazard &amp; Exposure'!DD164</f>
        <v>5</v>
      </c>
      <c r="I160" s="20">
        <f>'[1]Hazard &amp; Exposure'!AO164</f>
        <v>2</v>
      </c>
      <c r="J160" s="20">
        <f>'[1]Hazard &amp; Exposure'!AP164</f>
        <v>5</v>
      </c>
      <c r="K160" s="20">
        <f>'[1]Hazard &amp; Exposure'!AQ164</f>
        <v>4.9000000000000004</v>
      </c>
      <c r="L160" s="20">
        <f>'[1]Hazard &amp; Exposure'!AR164</f>
        <v>0.4</v>
      </c>
      <c r="M160" s="20">
        <f>'[1]Hazard &amp; Exposure'!AU164</f>
        <v>9</v>
      </c>
      <c r="N160" s="20">
        <f>'[1]Hazard &amp; Exposure'!DC164</f>
        <v>4.5</v>
      </c>
      <c r="O160" s="20">
        <f>'[1]Hazard &amp; Exposure'!DK164</f>
        <v>4.8</v>
      </c>
      <c r="P160" s="20">
        <f>'[1]Hazard &amp; Exposure'!DG164</f>
        <v>6.9</v>
      </c>
      <c r="Q160" s="20">
        <f>'[1]Hazard &amp; Exposure'!DJ164</f>
        <v>0</v>
      </c>
      <c r="R160" s="20">
        <f t="shared" si="20"/>
        <v>4.5</v>
      </c>
      <c r="S160" s="20">
        <f>[1]Vulnerability!O164</f>
        <v>4.2</v>
      </c>
      <c r="T160" s="20">
        <f>[1]Vulnerability!E164</f>
        <v>4.5</v>
      </c>
      <c r="U160" s="20">
        <f>[1]Vulnerability!H164</f>
        <v>7.5</v>
      </c>
      <c r="V160" s="20">
        <f>[1]Vulnerability!N164</f>
        <v>0.3</v>
      </c>
      <c r="W160" s="20">
        <f>[1]Vulnerability!AM164</f>
        <v>4.8</v>
      </c>
      <c r="X160" s="20">
        <f>[1]Vulnerability!T164</f>
        <v>6.3</v>
      </c>
      <c r="Y160" s="20">
        <f>[1]Vulnerability!AB164</f>
        <v>5.9</v>
      </c>
      <c r="Z160" s="20">
        <f>[1]Vulnerability!AE164</f>
        <v>2</v>
      </c>
      <c r="AA160" s="20">
        <f>[1]Vulnerability!AH164</f>
        <v>0.3</v>
      </c>
      <c r="AB160" s="20">
        <f>[1]Vulnerability!AK164</f>
        <v>2.2999999999999998</v>
      </c>
      <c r="AC160" s="20">
        <f>[1]Vulnerability!AL164</f>
        <v>2.9</v>
      </c>
      <c r="AD160" s="20">
        <f t="shared" si="21"/>
        <v>4.2</v>
      </c>
      <c r="AE160" s="20">
        <f>'[1]Lack of Coping Capacity'!H164</f>
        <v>4.5</v>
      </c>
      <c r="AF160" s="20">
        <f>'[1]Lack of Coping Capacity'!D164</f>
        <v>3.9</v>
      </c>
      <c r="AG160" s="20">
        <f>'[1]Lack of Coping Capacity'!G164</f>
        <v>5</v>
      </c>
      <c r="AH160" s="20">
        <f>'[1]Lack of Coping Capacity'!AA164</f>
        <v>3.9</v>
      </c>
      <c r="AI160" s="20">
        <f>'[1]Lack of Coping Capacity'!M164</f>
        <v>2.6</v>
      </c>
      <c r="AJ160" s="20">
        <f>'[1]Lack of Coping Capacity'!R164</f>
        <v>3.9</v>
      </c>
      <c r="AK160" s="20">
        <f>'[1]Lack of Coping Capacity'!Z164</f>
        <v>5.0999999999999996</v>
      </c>
      <c r="AL160" s="23">
        <f>'[1]Imputed and missing data hidden'!BY160</f>
        <v>0</v>
      </c>
      <c r="AM160" s="24">
        <f t="shared" si="22"/>
        <v>0</v>
      </c>
      <c r="AN160" s="23" t="str">
        <f t="shared" si="23"/>
        <v/>
      </c>
      <c r="AO160" s="25">
        <f>'[1]Indicator Date hidden2'!BZ161</f>
        <v>0.44</v>
      </c>
    </row>
    <row r="161" spans="1:41" x14ac:dyDescent="0.3">
      <c r="A161" s="19" t="str">
        <f>'[1]Indicator Data'!A165</f>
        <v>South Sudan</v>
      </c>
      <c r="B161" s="19" t="str">
        <f>'[1]Indicator Data'!B165</f>
        <v>SSD</v>
      </c>
      <c r="C161" s="20">
        <f t="shared" si="16"/>
        <v>8.4</v>
      </c>
      <c r="D161" s="20" t="str">
        <f t="shared" si="17"/>
        <v>Very High</v>
      </c>
      <c r="E161" s="21">
        <f t="shared" si="18"/>
        <v>2</v>
      </c>
      <c r="F161" s="22">
        <f>VLOOKUP($B161,'[1]Lack of Reliability Index'!$A$2:$H$192,8,FALSE)</f>
        <v>7.9710144927536231</v>
      </c>
      <c r="G161" s="20">
        <f t="shared" si="19"/>
        <v>7.2</v>
      </c>
      <c r="H161" s="20">
        <f>'[1]Hazard &amp; Exposure'!DD165</f>
        <v>4</v>
      </c>
      <c r="I161" s="20">
        <f>'[1]Hazard &amp; Exposure'!AO165</f>
        <v>2.8</v>
      </c>
      <c r="J161" s="20">
        <f>'[1]Hazard &amp; Exposure'!AP165</f>
        <v>7.1</v>
      </c>
      <c r="K161" s="20">
        <f>'[1]Hazard &amp; Exposure'!AQ165</f>
        <v>0</v>
      </c>
      <c r="L161" s="20">
        <f>'[1]Hazard &amp; Exposure'!AR165</f>
        <v>0</v>
      </c>
      <c r="M161" s="20">
        <f>'[1]Hazard &amp; Exposure'!AU165</f>
        <v>3.2</v>
      </c>
      <c r="N161" s="20">
        <f>'[1]Hazard &amp; Exposure'!DC165</f>
        <v>7.3</v>
      </c>
      <c r="O161" s="20">
        <f>'[1]Hazard &amp; Exposure'!DK165</f>
        <v>9</v>
      </c>
      <c r="P161" s="20">
        <f>'[1]Hazard &amp; Exposure'!DG165</f>
        <v>10</v>
      </c>
      <c r="Q161" s="20">
        <f>'[1]Hazard &amp; Exposure'!DJ165</f>
        <v>9</v>
      </c>
      <c r="R161" s="20">
        <f t="shared" si="20"/>
        <v>8.8000000000000007</v>
      </c>
      <c r="S161" s="20">
        <f>[1]Vulnerability!O165</f>
        <v>8.6</v>
      </c>
      <c r="T161" s="20">
        <f>[1]Vulnerability!E165</f>
        <v>9.6999999999999993</v>
      </c>
      <c r="U161" s="20">
        <f>[1]Vulnerability!H165</f>
        <v>4.8</v>
      </c>
      <c r="V161" s="20">
        <f>[1]Vulnerability!N165</f>
        <v>10</v>
      </c>
      <c r="W161" s="20">
        <f>[1]Vulnerability!AM165</f>
        <v>9</v>
      </c>
      <c r="X161" s="20">
        <f>[1]Vulnerability!T165</f>
        <v>10</v>
      </c>
      <c r="Y161" s="20">
        <f>[1]Vulnerability!AB165</f>
        <v>6.3</v>
      </c>
      <c r="Z161" s="20">
        <f>[1]Vulnerability!AE165</f>
        <v>6.8</v>
      </c>
      <c r="AA161" s="20">
        <f>[1]Vulnerability!AH165</f>
        <v>7.5</v>
      </c>
      <c r="AB161" s="20">
        <f>[1]Vulnerability!AK165</f>
        <v>7.2</v>
      </c>
      <c r="AC161" s="20">
        <f>[1]Vulnerability!AL165</f>
        <v>7</v>
      </c>
      <c r="AD161" s="20">
        <f t="shared" si="21"/>
        <v>9.5</v>
      </c>
      <c r="AE161" s="20">
        <f>'[1]Lack of Coping Capacity'!H165</f>
        <v>9.4</v>
      </c>
      <c r="AF161" s="20" t="str">
        <f>'[1]Lack of Coping Capacity'!D165</f>
        <v>x</v>
      </c>
      <c r="AG161" s="20">
        <f>'[1]Lack of Coping Capacity'!G165</f>
        <v>9.4</v>
      </c>
      <c r="AH161" s="20">
        <f>'[1]Lack of Coping Capacity'!AA165</f>
        <v>9.5</v>
      </c>
      <c r="AI161" s="20">
        <f>'[1]Lack of Coping Capacity'!M165</f>
        <v>9.4</v>
      </c>
      <c r="AJ161" s="20">
        <f>'[1]Lack of Coping Capacity'!R165</f>
        <v>9.8000000000000007</v>
      </c>
      <c r="AK161" s="20">
        <f>'[1]Lack of Coping Capacity'!Z165</f>
        <v>9.4</v>
      </c>
      <c r="AL161" s="23">
        <f>'[1]Imputed and missing data hidden'!BY161</f>
        <v>10</v>
      </c>
      <c r="AM161" s="24">
        <f t="shared" si="22"/>
        <v>0.19607843137254902</v>
      </c>
      <c r="AN161" s="23" t="str">
        <f t="shared" si="23"/>
        <v>YES</v>
      </c>
      <c r="AO161" s="25">
        <f>'[1]Indicator Date hidden2'!BZ162</f>
        <v>0.69565217391304346</v>
      </c>
    </row>
    <row r="162" spans="1:41" x14ac:dyDescent="0.3">
      <c r="A162" s="19" t="str">
        <f>'[1]Indicator Data'!A166</f>
        <v>Spain</v>
      </c>
      <c r="B162" s="19" t="str">
        <f>'[1]Indicator Data'!B166</f>
        <v>ESP</v>
      </c>
      <c r="C162" s="20">
        <f t="shared" si="16"/>
        <v>2.1</v>
      </c>
      <c r="D162" s="20" t="str">
        <f t="shared" si="17"/>
        <v>Low</v>
      </c>
      <c r="E162" s="21">
        <f t="shared" si="18"/>
        <v>150</v>
      </c>
      <c r="F162" s="22">
        <f>VLOOKUP($B162,'[1]Lack of Reliability Index'!$A$2:$H$192,8,FALSE)</f>
        <v>3.9884057971014482</v>
      </c>
      <c r="G162" s="20">
        <f t="shared" si="19"/>
        <v>2.2999999999999998</v>
      </c>
      <c r="H162" s="20">
        <f>'[1]Hazard &amp; Exposure'!DD166</f>
        <v>4</v>
      </c>
      <c r="I162" s="20">
        <f>'[1]Hazard &amp; Exposure'!AO166</f>
        <v>3.5</v>
      </c>
      <c r="J162" s="20">
        <f>'[1]Hazard &amp; Exposure'!AP166</f>
        <v>5.4</v>
      </c>
      <c r="K162" s="20">
        <f>'[1]Hazard &amp; Exposure'!AQ166</f>
        <v>7</v>
      </c>
      <c r="L162" s="20">
        <f>'[1]Hazard &amp; Exposure'!AR166</f>
        <v>0</v>
      </c>
      <c r="M162" s="20">
        <f>'[1]Hazard &amp; Exposure'!AU166</f>
        <v>3.9</v>
      </c>
      <c r="N162" s="20">
        <f>'[1]Hazard &amp; Exposure'!DC166</f>
        <v>2.2000000000000002</v>
      </c>
      <c r="O162" s="20">
        <f>'[1]Hazard &amp; Exposure'!DK166</f>
        <v>0.1</v>
      </c>
      <c r="P162" s="20">
        <f>'[1]Hazard &amp; Exposure'!DG166</f>
        <v>0.1</v>
      </c>
      <c r="Q162" s="20">
        <f>'[1]Hazard &amp; Exposure'!DJ166</f>
        <v>0</v>
      </c>
      <c r="R162" s="20">
        <f t="shared" si="20"/>
        <v>2.4</v>
      </c>
      <c r="S162" s="20">
        <f>[1]Vulnerability!O166</f>
        <v>0.5</v>
      </c>
      <c r="T162" s="20">
        <f>[1]Vulnerability!E166</f>
        <v>0</v>
      </c>
      <c r="U162" s="20">
        <f>[1]Vulnerability!H166</f>
        <v>1.7</v>
      </c>
      <c r="V162" s="20">
        <f>[1]Vulnerability!N166</f>
        <v>0.1</v>
      </c>
      <c r="W162" s="20">
        <f>[1]Vulnerability!AM166</f>
        <v>3.9</v>
      </c>
      <c r="X162" s="20">
        <f>[1]Vulnerability!T166</f>
        <v>6.2</v>
      </c>
      <c r="Y162" s="20">
        <f>[1]Vulnerability!AB166</f>
        <v>0.3</v>
      </c>
      <c r="Z162" s="20">
        <f>[1]Vulnerability!AE166</f>
        <v>0.2</v>
      </c>
      <c r="AA162" s="20">
        <f>[1]Vulnerability!AH166</f>
        <v>0</v>
      </c>
      <c r="AB162" s="20">
        <f>[1]Vulnerability!AK166</f>
        <v>1.1000000000000001</v>
      </c>
      <c r="AC162" s="20">
        <f>[1]Vulnerability!AL166</f>
        <v>0.4</v>
      </c>
      <c r="AD162" s="20">
        <f t="shared" si="21"/>
        <v>1.7</v>
      </c>
      <c r="AE162" s="20">
        <f>'[1]Lack of Coping Capacity'!H166</f>
        <v>2.8</v>
      </c>
      <c r="AF162" s="20">
        <f>'[1]Lack of Coping Capacity'!D166</f>
        <v>2.2000000000000002</v>
      </c>
      <c r="AG162" s="20">
        <f>'[1]Lack of Coping Capacity'!G166</f>
        <v>3.4</v>
      </c>
      <c r="AH162" s="20">
        <f>'[1]Lack of Coping Capacity'!AA166</f>
        <v>0.5</v>
      </c>
      <c r="AI162" s="20">
        <f>'[1]Lack of Coping Capacity'!M166</f>
        <v>1.4</v>
      </c>
      <c r="AJ162" s="20">
        <f>'[1]Lack of Coping Capacity'!R166</f>
        <v>0</v>
      </c>
      <c r="AK162" s="20">
        <f>'[1]Lack of Coping Capacity'!Z166</f>
        <v>0.2</v>
      </c>
      <c r="AL162" s="23">
        <f>'[1]Imputed and missing data hidden'!BY162</f>
        <v>8</v>
      </c>
      <c r="AM162" s="24">
        <f t="shared" si="22"/>
        <v>0.15686274509803921</v>
      </c>
      <c r="AN162" s="23" t="str">
        <f t="shared" si="23"/>
        <v/>
      </c>
      <c r="AO162" s="25">
        <f>'[1]Indicator Date hidden2'!BZ163</f>
        <v>0.34782608695652173</v>
      </c>
    </row>
    <row r="163" spans="1:41" x14ac:dyDescent="0.3">
      <c r="A163" s="19" t="str">
        <f>'[1]Indicator Data'!A167</f>
        <v>Sri Lanka</v>
      </c>
      <c r="B163" s="19" t="str">
        <f>'[1]Indicator Data'!B167</f>
        <v>LKA</v>
      </c>
      <c r="C163" s="20">
        <f t="shared" si="16"/>
        <v>3.6</v>
      </c>
      <c r="D163" s="20" t="str">
        <f t="shared" si="17"/>
        <v>Medium</v>
      </c>
      <c r="E163" s="21">
        <f t="shared" si="18"/>
        <v>95</v>
      </c>
      <c r="F163" s="22">
        <f>VLOOKUP($B163,'[1]Lack of Reliability Index'!$A$2:$H$192,8,FALSE)</f>
        <v>4.2366197183098597</v>
      </c>
      <c r="G163" s="20">
        <f t="shared" si="19"/>
        <v>3.9</v>
      </c>
      <c r="H163" s="20">
        <f>'[1]Hazard &amp; Exposure'!DD167</f>
        <v>5.2</v>
      </c>
      <c r="I163" s="20">
        <f>'[1]Hazard &amp; Exposure'!AO167</f>
        <v>0.1</v>
      </c>
      <c r="J163" s="20">
        <f>'[1]Hazard &amp; Exposure'!AP167</f>
        <v>6.1</v>
      </c>
      <c r="K163" s="20">
        <f>'[1]Hazard &amp; Exposure'!AQ167</f>
        <v>8.5</v>
      </c>
      <c r="L163" s="20">
        <f>'[1]Hazard &amp; Exposure'!AR167</f>
        <v>3.6</v>
      </c>
      <c r="M163" s="20">
        <f>'[1]Hazard &amp; Exposure'!AU167</f>
        <v>3.8</v>
      </c>
      <c r="N163" s="20">
        <f>'[1]Hazard &amp; Exposure'!DC167</f>
        <v>5.6</v>
      </c>
      <c r="O163" s="20">
        <f>'[1]Hazard &amp; Exposure'!DK167</f>
        <v>2.2000000000000002</v>
      </c>
      <c r="P163" s="20">
        <f>'[1]Hazard &amp; Exposure'!DG167</f>
        <v>3.2</v>
      </c>
      <c r="Q163" s="20">
        <f>'[1]Hazard &amp; Exposure'!DJ167</f>
        <v>0</v>
      </c>
      <c r="R163" s="20">
        <f t="shared" si="20"/>
        <v>3</v>
      </c>
      <c r="S163" s="20">
        <f>[1]Vulnerability!O167</f>
        <v>3</v>
      </c>
      <c r="T163" s="20">
        <f>[1]Vulnerability!E167</f>
        <v>3.2</v>
      </c>
      <c r="U163" s="20">
        <f>[1]Vulnerability!H167</f>
        <v>4.5</v>
      </c>
      <c r="V163" s="20">
        <f>[1]Vulnerability!N167</f>
        <v>1.1000000000000001</v>
      </c>
      <c r="W163" s="20">
        <f>[1]Vulnerability!AM167</f>
        <v>3</v>
      </c>
      <c r="X163" s="20">
        <f>[1]Vulnerability!T167</f>
        <v>4.0999999999999996</v>
      </c>
      <c r="Y163" s="20">
        <f>[1]Vulnerability!AB167</f>
        <v>0.5</v>
      </c>
      <c r="Z163" s="20">
        <f>[1]Vulnerability!AE167</f>
        <v>2.6</v>
      </c>
      <c r="AA163" s="20">
        <f>[1]Vulnerability!AH167</f>
        <v>1.5</v>
      </c>
      <c r="AB163" s="20">
        <f>[1]Vulnerability!AK167</f>
        <v>2.2999999999999998</v>
      </c>
      <c r="AC163" s="20">
        <f>[1]Vulnerability!AL167</f>
        <v>1.8</v>
      </c>
      <c r="AD163" s="20">
        <f t="shared" si="21"/>
        <v>4</v>
      </c>
      <c r="AE163" s="20">
        <f>'[1]Lack of Coping Capacity'!H167</f>
        <v>4.7</v>
      </c>
      <c r="AF163" s="20">
        <f>'[1]Lack of Coping Capacity'!D167</f>
        <v>3.6</v>
      </c>
      <c r="AG163" s="20">
        <f>'[1]Lack of Coping Capacity'!G167</f>
        <v>5.7</v>
      </c>
      <c r="AH163" s="20">
        <f>'[1]Lack of Coping Capacity'!AA167</f>
        <v>3.2</v>
      </c>
      <c r="AI163" s="20">
        <f>'[1]Lack of Coping Capacity'!M167</f>
        <v>2.8</v>
      </c>
      <c r="AJ163" s="20">
        <f>'[1]Lack of Coping Capacity'!R167</f>
        <v>2.8</v>
      </c>
      <c r="AK163" s="20">
        <f>'[1]Lack of Coping Capacity'!Z167</f>
        <v>4.0999999999999996</v>
      </c>
      <c r="AL163" s="23">
        <f>'[1]Imputed and missing data hidden'!BY163</f>
        <v>8</v>
      </c>
      <c r="AM163" s="24">
        <f t="shared" si="22"/>
        <v>0.15686274509803921</v>
      </c>
      <c r="AN163" s="23" t="str">
        <f t="shared" si="23"/>
        <v/>
      </c>
      <c r="AO163" s="25">
        <f>'[1]Indicator Date hidden2'!BZ164</f>
        <v>0.39436619718309857</v>
      </c>
    </row>
    <row r="164" spans="1:41" x14ac:dyDescent="0.3">
      <c r="A164" s="19" t="str">
        <f>'[1]Indicator Data'!A168</f>
        <v>Sudan</v>
      </c>
      <c r="B164" s="19" t="str">
        <f>'[1]Indicator Data'!B168</f>
        <v>SDN</v>
      </c>
      <c r="C164" s="20">
        <f t="shared" si="16"/>
        <v>6.4</v>
      </c>
      <c r="D164" s="20" t="str">
        <f t="shared" si="17"/>
        <v>High</v>
      </c>
      <c r="E164" s="21">
        <f t="shared" si="18"/>
        <v>15</v>
      </c>
      <c r="F164" s="22">
        <f>VLOOKUP($B164,'[1]Lack of Reliability Index'!$A$2:$H$192,8,FALSE)</f>
        <v>4.177777777777778</v>
      </c>
      <c r="G164" s="20">
        <f t="shared" si="19"/>
        <v>5.7</v>
      </c>
      <c r="H164" s="20">
        <f>'[1]Hazard &amp; Exposure'!DD168</f>
        <v>4.0999999999999996</v>
      </c>
      <c r="I164" s="20">
        <f>'[1]Hazard &amp; Exposure'!AO168</f>
        <v>0.1</v>
      </c>
      <c r="J164" s="20">
        <f>'[1]Hazard &amp; Exposure'!AP168</f>
        <v>8</v>
      </c>
      <c r="K164" s="20">
        <f>'[1]Hazard &amp; Exposure'!AQ168</f>
        <v>0</v>
      </c>
      <c r="L164" s="20">
        <f>'[1]Hazard &amp; Exposure'!AR168</f>
        <v>0</v>
      </c>
      <c r="M164" s="20">
        <f>'[1]Hazard &amp; Exposure'!AU168</f>
        <v>5.3</v>
      </c>
      <c r="N164" s="20">
        <f>'[1]Hazard &amp; Exposure'!DC168</f>
        <v>6.3</v>
      </c>
      <c r="O164" s="20">
        <f>'[1]Hazard &amp; Exposure'!DK168</f>
        <v>7</v>
      </c>
      <c r="P164" s="20">
        <f>'[1]Hazard &amp; Exposure'!DG168</f>
        <v>10</v>
      </c>
      <c r="Q164" s="20">
        <f>'[1]Hazard &amp; Exposure'!DJ168</f>
        <v>7</v>
      </c>
      <c r="R164" s="20">
        <f t="shared" si="20"/>
        <v>7</v>
      </c>
      <c r="S164" s="20">
        <f>[1]Vulnerability!O168</f>
        <v>5.9</v>
      </c>
      <c r="T164" s="20">
        <f>[1]Vulnerability!E168</f>
        <v>8.5</v>
      </c>
      <c r="U164" s="20">
        <f>[1]Vulnerability!H168</f>
        <v>4.8</v>
      </c>
      <c r="V164" s="20">
        <f>[1]Vulnerability!N168</f>
        <v>1.9</v>
      </c>
      <c r="W164" s="20">
        <f>[1]Vulnerability!AM168</f>
        <v>7.8</v>
      </c>
      <c r="X164" s="20">
        <f>[1]Vulnerability!T168</f>
        <v>9.6999999999999993</v>
      </c>
      <c r="Y164" s="20">
        <f>[1]Vulnerability!AB168</f>
        <v>1.5</v>
      </c>
      <c r="Z164" s="20">
        <f>[1]Vulnerability!AE168</f>
        <v>5.9</v>
      </c>
      <c r="AA164" s="20">
        <f>[1]Vulnerability!AH168</f>
        <v>1.3</v>
      </c>
      <c r="AB164" s="20">
        <f>[1]Vulnerability!AK168</f>
        <v>3.5</v>
      </c>
      <c r="AC164" s="20">
        <f>[1]Vulnerability!AL168</f>
        <v>3.3</v>
      </c>
      <c r="AD164" s="20">
        <f t="shared" si="21"/>
        <v>6.7</v>
      </c>
      <c r="AE164" s="20">
        <f>'[1]Lack of Coping Capacity'!H168</f>
        <v>6.6</v>
      </c>
      <c r="AF164" s="20">
        <f>'[1]Lack of Coping Capacity'!D168</f>
        <v>4.9000000000000004</v>
      </c>
      <c r="AG164" s="20">
        <f>'[1]Lack of Coping Capacity'!G168</f>
        <v>8.3000000000000007</v>
      </c>
      <c r="AH164" s="20">
        <f>'[1]Lack of Coping Capacity'!AA168</f>
        <v>6.8</v>
      </c>
      <c r="AI164" s="20">
        <f>'[1]Lack of Coping Capacity'!M168</f>
        <v>6.2</v>
      </c>
      <c r="AJ164" s="20">
        <f>'[1]Lack of Coping Capacity'!R168</f>
        <v>8.3000000000000007</v>
      </c>
      <c r="AK164" s="20">
        <f>'[1]Lack of Coping Capacity'!Z168</f>
        <v>5.9</v>
      </c>
      <c r="AL164" s="23">
        <f>'[1]Imputed and missing data hidden'!BY164</f>
        <v>0</v>
      </c>
      <c r="AM164" s="24">
        <f t="shared" si="22"/>
        <v>0</v>
      </c>
      <c r="AN164" s="23" t="str">
        <f t="shared" si="23"/>
        <v>YES</v>
      </c>
      <c r="AO164" s="25">
        <f>'[1]Indicator Date hidden2'!BZ165</f>
        <v>0.62666666666666671</v>
      </c>
    </row>
    <row r="165" spans="1:41" x14ac:dyDescent="0.3">
      <c r="A165" s="19" t="str">
        <f>'[1]Indicator Data'!A169</f>
        <v>Suriname</v>
      </c>
      <c r="B165" s="19" t="str">
        <f>'[1]Indicator Data'!B169</f>
        <v>SUR</v>
      </c>
      <c r="C165" s="20">
        <f t="shared" si="16"/>
        <v>3.3</v>
      </c>
      <c r="D165" s="20" t="str">
        <f t="shared" si="17"/>
        <v>Low</v>
      </c>
      <c r="E165" s="21">
        <f t="shared" si="18"/>
        <v>106</v>
      </c>
      <c r="F165" s="22">
        <f>VLOOKUP($B165,'[1]Lack of Reliability Index'!$A$2:$H$192,8,FALSE)</f>
        <v>4.4190476190476193</v>
      </c>
      <c r="G165" s="20">
        <f t="shared" si="19"/>
        <v>2.5</v>
      </c>
      <c r="H165" s="20">
        <f>'[1]Hazard &amp; Exposure'!DD169</f>
        <v>4</v>
      </c>
      <c r="I165" s="20">
        <f>'[1]Hazard &amp; Exposure'!AO169</f>
        <v>0.1</v>
      </c>
      <c r="J165" s="20">
        <f>'[1]Hazard &amp; Exposure'!AP169</f>
        <v>8.6</v>
      </c>
      <c r="K165" s="20">
        <f>'[1]Hazard &amp; Exposure'!AQ169</f>
        <v>3.2</v>
      </c>
      <c r="L165" s="20">
        <f>'[1]Hazard &amp; Exposure'!AR169</f>
        <v>0</v>
      </c>
      <c r="M165" s="20">
        <f>'[1]Hazard &amp; Exposure'!AU169</f>
        <v>1.5</v>
      </c>
      <c r="N165" s="20">
        <f>'[1]Hazard &amp; Exposure'!DC169</f>
        <v>5.7</v>
      </c>
      <c r="O165" s="20">
        <f>'[1]Hazard &amp; Exposure'!DK169</f>
        <v>0.7</v>
      </c>
      <c r="P165" s="20">
        <f>'[1]Hazard &amp; Exposure'!DG169</f>
        <v>1</v>
      </c>
      <c r="Q165" s="20">
        <f>'[1]Hazard &amp; Exposure'!DJ169</f>
        <v>0</v>
      </c>
      <c r="R165" s="20">
        <f t="shared" si="20"/>
        <v>2.8</v>
      </c>
      <c r="S165" s="20">
        <f>[1]Vulnerability!O169</f>
        <v>3.3</v>
      </c>
      <c r="T165" s="20">
        <f>[1]Vulnerability!E169</f>
        <v>3.6</v>
      </c>
      <c r="U165" s="20">
        <f>[1]Vulnerability!H169</f>
        <v>5.8</v>
      </c>
      <c r="V165" s="20">
        <f>[1]Vulnerability!N169</f>
        <v>0.3</v>
      </c>
      <c r="W165" s="20">
        <f>[1]Vulnerability!AM169</f>
        <v>2.2999999999999998</v>
      </c>
      <c r="X165" s="20">
        <f>[1]Vulnerability!T169</f>
        <v>2.7</v>
      </c>
      <c r="Y165" s="20">
        <f>[1]Vulnerability!AB169</f>
        <v>0.8</v>
      </c>
      <c r="Z165" s="20">
        <f>[1]Vulnerability!AE169</f>
        <v>1.4</v>
      </c>
      <c r="AA165" s="20">
        <f>[1]Vulnerability!AH169</f>
        <v>1.7</v>
      </c>
      <c r="AB165" s="20">
        <f>[1]Vulnerability!AK169</f>
        <v>3.1</v>
      </c>
      <c r="AC165" s="20">
        <f>[1]Vulnerability!AL169</f>
        <v>1.8</v>
      </c>
      <c r="AD165" s="20">
        <f t="shared" si="21"/>
        <v>5.0999999999999996</v>
      </c>
      <c r="AE165" s="20">
        <f>'[1]Lack of Coping Capacity'!H169</f>
        <v>6.2</v>
      </c>
      <c r="AF165" s="20" t="str">
        <f>'[1]Lack of Coping Capacity'!D169</f>
        <v>x</v>
      </c>
      <c r="AG165" s="20">
        <f>'[1]Lack of Coping Capacity'!G169</f>
        <v>6.2</v>
      </c>
      <c r="AH165" s="20">
        <f>'[1]Lack of Coping Capacity'!AA169</f>
        <v>3.8</v>
      </c>
      <c r="AI165" s="20">
        <f>'[1]Lack of Coping Capacity'!M169</f>
        <v>2.4</v>
      </c>
      <c r="AJ165" s="20">
        <f>'[1]Lack of Coping Capacity'!R169</f>
        <v>4.0999999999999996</v>
      </c>
      <c r="AK165" s="20">
        <f>'[1]Lack of Coping Capacity'!Z169</f>
        <v>4.9000000000000004</v>
      </c>
      <c r="AL165" s="23">
        <f>'[1]Imputed and missing data hidden'!BY165</f>
        <v>8</v>
      </c>
      <c r="AM165" s="24">
        <f t="shared" si="22"/>
        <v>0.15686274509803921</v>
      </c>
      <c r="AN165" s="23" t="str">
        <f t="shared" si="23"/>
        <v/>
      </c>
      <c r="AO165" s="25">
        <f>'[1]Indicator Date hidden2'!BZ166</f>
        <v>0.42857142857142855</v>
      </c>
    </row>
    <row r="166" spans="1:41" x14ac:dyDescent="0.3">
      <c r="A166" s="19" t="str">
        <f>'[1]Indicator Data'!A170</f>
        <v>Sweden</v>
      </c>
      <c r="B166" s="19" t="str">
        <f>'[1]Indicator Data'!B170</f>
        <v>SWE</v>
      </c>
      <c r="C166" s="20">
        <f t="shared" si="16"/>
        <v>1.4</v>
      </c>
      <c r="D166" s="20" t="str">
        <f t="shared" si="17"/>
        <v>Very Low</v>
      </c>
      <c r="E166" s="21">
        <f t="shared" si="18"/>
        <v>176</v>
      </c>
      <c r="F166" s="22">
        <f>VLOOKUP($B166,'[1]Lack of Reliability Index'!$A$2:$H$192,8,FALSE)</f>
        <v>4.5948717948717954</v>
      </c>
      <c r="G166" s="20">
        <f t="shared" si="19"/>
        <v>0.6</v>
      </c>
      <c r="H166" s="20">
        <f>'[1]Hazard &amp; Exposure'!DD170</f>
        <v>1.1000000000000001</v>
      </c>
      <c r="I166" s="20">
        <f>'[1]Hazard &amp; Exposure'!AO170</f>
        <v>0.1</v>
      </c>
      <c r="J166" s="20">
        <f>'[1]Hazard &amp; Exposure'!AP170</f>
        <v>3.2</v>
      </c>
      <c r="K166" s="20">
        <f>'[1]Hazard &amp; Exposure'!AQ170</f>
        <v>0</v>
      </c>
      <c r="L166" s="20">
        <f>'[1]Hazard &amp; Exposure'!AR170</f>
        <v>0</v>
      </c>
      <c r="M166" s="20">
        <f>'[1]Hazard &amp; Exposure'!AU170</f>
        <v>1</v>
      </c>
      <c r="N166" s="20">
        <f>'[1]Hazard &amp; Exposure'!DC170</f>
        <v>1.6</v>
      </c>
      <c r="O166" s="20">
        <f>'[1]Hazard &amp; Exposure'!DK170</f>
        <v>0</v>
      </c>
      <c r="P166" s="20">
        <f>'[1]Hazard &amp; Exposure'!DG170</f>
        <v>0</v>
      </c>
      <c r="Q166" s="20">
        <f>'[1]Hazard &amp; Exposure'!DJ170</f>
        <v>0</v>
      </c>
      <c r="R166" s="20">
        <f t="shared" si="20"/>
        <v>3</v>
      </c>
      <c r="S166" s="20">
        <f>[1]Vulnerability!O170</f>
        <v>0.3</v>
      </c>
      <c r="T166" s="20">
        <f>[1]Vulnerability!E170</f>
        <v>0</v>
      </c>
      <c r="U166" s="20">
        <f>[1]Vulnerability!H170</f>
        <v>0.9</v>
      </c>
      <c r="V166" s="20">
        <f>[1]Vulnerability!N170</f>
        <v>0.1</v>
      </c>
      <c r="W166" s="20">
        <f>[1]Vulnerability!AM170</f>
        <v>5.0999999999999996</v>
      </c>
      <c r="X166" s="20">
        <f>[1]Vulnerability!T170</f>
        <v>7.7</v>
      </c>
      <c r="Y166" s="20">
        <f>[1]Vulnerability!AB170</f>
        <v>0.1</v>
      </c>
      <c r="Z166" s="20">
        <f>[1]Vulnerability!AE170</f>
        <v>0.2</v>
      </c>
      <c r="AA166" s="20">
        <f>[1]Vulnerability!AH170</f>
        <v>0</v>
      </c>
      <c r="AB166" s="20">
        <f>[1]Vulnerability!AK170</f>
        <v>1.6</v>
      </c>
      <c r="AC166" s="20">
        <f>[1]Vulnerability!AL170</f>
        <v>0.5</v>
      </c>
      <c r="AD166" s="20">
        <f t="shared" si="21"/>
        <v>1.4</v>
      </c>
      <c r="AE166" s="20">
        <f>'[1]Lack of Coping Capacity'!H170</f>
        <v>2</v>
      </c>
      <c r="AF166" s="20">
        <f>'[1]Lack of Coping Capacity'!D170</f>
        <v>2.5</v>
      </c>
      <c r="AG166" s="20">
        <f>'[1]Lack of Coping Capacity'!G170</f>
        <v>1.4</v>
      </c>
      <c r="AH166" s="20">
        <f>'[1]Lack of Coping Capacity'!AA170</f>
        <v>0.8</v>
      </c>
      <c r="AI166" s="20">
        <f>'[1]Lack of Coping Capacity'!M170</f>
        <v>1.4</v>
      </c>
      <c r="AJ166" s="20">
        <f>'[1]Lack of Coping Capacity'!R170</f>
        <v>0.9</v>
      </c>
      <c r="AK166" s="20">
        <f>'[1]Lack of Coping Capacity'!Z170</f>
        <v>0.1</v>
      </c>
      <c r="AL166" s="23">
        <f>'[1]Imputed and missing data hidden'!BY166</f>
        <v>12</v>
      </c>
      <c r="AM166" s="24">
        <f t="shared" si="22"/>
        <v>0.23529411764705882</v>
      </c>
      <c r="AN166" s="23" t="str">
        <f t="shared" si="23"/>
        <v/>
      </c>
      <c r="AO166" s="25">
        <f>'[1]Indicator Date hidden2'!BZ167</f>
        <v>0.26153846153846155</v>
      </c>
    </row>
    <row r="167" spans="1:41" x14ac:dyDescent="0.3">
      <c r="A167" s="19" t="str">
        <f>'[1]Indicator Data'!A171</f>
        <v>Switzerland</v>
      </c>
      <c r="B167" s="19" t="str">
        <f>'[1]Indicator Data'!B171</f>
        <v>CHE</v>
      </c>
      <c r="C167" s="20">
        <f t="shared" si="16"/>
        <v>1.4</v>
      </c>
      <c r="D167" s="20" t="str">
        <f t="shared" si="17"/>
        <v>Very Low</v>
      </c>
      <c r="E167" s="21">
        <f t="shared" si="18"/>
        <v>176</v>
      </c>
      <c r="F167" s="22">
        <f>VLOOKUP($B167,'[1]Lack of Reliability Index'!$A$2:$H$192,8,FALSE)</f>
        <v>4.573737373737373</v>
      </c>
      <c r="G167" s="20">
        <f t="shared" si="19"/>
        <v>1.2</v>
      </c>
      <c r="H167" s="20">
        <f>'[1]Hazard &amp; Exposure'!DD171</f>
        <v>2.2999999999999998</v>
      </c>
      <c r="I167" s="20">
        <f>'[1]Hazard &amp; Exposure'!AO171</f>
        <v>5.0999999999999996</v>
      </c>
      <c r="J167" s="20">
        <f>'[1]Hazard &amp; Exposure'!AP171</f>
        <v>4.3</v>
      </c>
      <c r="K167" s="20">
        <f>'[1]Hazard &amp; Exposure'!AQ171</f>
        <v>0</v>
      </c>
      <c r="L167" s="20">
        <f>'[1]Hazard &amp; Exposure'!AR171</f>
        <v>0</v>
      </c>
      <c r="M167" s="20">
        <f>'[1]Hazard &amp; Exposure'!AU171</f>
        <v>1</v>
      </c>
      <c r="N167" s="20">
        <f>'[1]Hazard &amp; Exposure'!DC171</f>
        <v>1.9</v>
      </c>
      <c r="O167" s="20">
        <f>'[1]Hazard &amp; Exposure'!DK171</f>
        <v>0</v>
      </c>
      <c r="P167" s="20">
        <f>'[1]Hazard &amp; Exposure'!DG171</f>
        <v>0</v>
      </c>
      <c r="Q167" s="20">
        <f>'[1]Hazard &amp; Exposure'!DJ171</f>
        <v>0</v>
      </c>
      <c r="R167" s="20">
        <f t="shared" si="20"/>
        <v>2.5</v>
      </c>
      <c r="S167" s="20">
        <f>[1]Vulnerability!O171</f>
        <v>0.3</v>
      </c>
      <c r="T167" s="20">
        <f>[1]Vulnerability!E171</f>
        <v>0</v>
      </c>
      <c r="U167" s="20">
        <f>[1]Vulnerability!H171</f>
        <v>1.2</v>
      </c>
      <c r="V167" s="20">
        <f>[1]Vulnerability!N171</f>
        <v>0.1</v>
      </c>
      <c r="W167" s="20">
        <f>[1]Vulnerability!AM171</f>
        <v>4.2</v>
      </c>
      <c r="X167" s="20">
        <f>[1]Vulnerability!T171</f>
        <v>6.6</v>
      </c>
      <c r="Y167" s="20">
        <f>[1]Vulnerability!AB171</f>
        <v>0.1</v>
      </c>
      <c r="Z167" s="20">
        <f>[1]Vulnerability!AE171</f>
        <v>0.3</v>
      </c>
      <c r="AA167" s="20">
        <f>[1]Vulnerability!AH171</f>
        <v>0</v>
      </c>
      <c r="AB167" s="20">
        <f>[1]Vulnerability!AK171</f>
        <v>1.4</v>
      </c>
      <c r="AC167" s="20">
        <f>[1]Vulnerability!AL171</f>
        <v>0.5</v>
      </c>
      <c r="AD167" s="20">
        <f t="shared" si="21"/>
        <v>0.9</v>
      </c>
      <c r="AE167" s="20">
        <f>'[1]Lack of Coping Capacity'!H171</f>
        <v>1.1000000000000001</v>
      </c>
      <c r="AF167" s="20">
        <f>'[1]Lack of Coping Capacity'!D171</f>
        <v>0.9</v>
      </c>
      <c r="AG167" s="20">
        <f>'[1]Lack of Coping Capacity'!G171</f>
        <v>1.3</v>
      </c>
      <c r="AH167" s="20">
        <f>'[1]Lack of Coping Capacity'!AA171</f>
        <v>0.6</v>
      </c>
      <c r="AI167" s="20">
        <f>'[1]Lack of Coping Capacity'!M171</f>
        <v>1.5</v>
      </c>
      <c r="AJ167" s="20">
        <f>'[1]Lack of Coping Capacity'!R171</f>
        <v>0</v>
      </c>
      <c r="AK167" s="20">
        <f>'[1]Lack of Coping Capacity'!Z171</f>
        <v>0.4</v>
      </c>
      <c r="AL167" s="23">
        <f>'[1]Imputed and missing data hidden'!BY167</f>
        <v>12</v>
      </c>
      <c r="AM167" s="24">
        <f t="shared" si="22"/>
        <v>0.23529411764705882</v>
      </c>
      <c r="AN167" s="23" t="str">
        <f t="shared" si="23"/>
        <v/>
      </c>
      <c r="AO167" s="25">
        <f>'[1]Indicator Date hidden2'!BZ168</f>
        <v>0.25757575757575757</v>
      </c>
    </row>
    <row r="168" spans="1:41" x14ac:dyDescent="0.3">
      <c r="A168" s="19" t="str">
        <f>'[1]Indicator Data'!A172</f>
        <v>Syria</v>
      </c>
      <c r="B168" s="19" t="str">
        <f>'[1]Indicator Data'!B172</f>
        <v>SYR</v>
      </c>
      <c r="C168" s="20">
        <f t="shared" si="16"/>
        <v>7.1</v>
      </c>
      <c r="D168" s="20" t="str">
        <f t="shared" si="17"/>
        <v>Very High</v>
      </c>
      <c r="E168" s="21">
        <f t="shared" si="18"/>
        <v>10</v>
      </c>
      <c r="F168" s="22">
        <f>VLOOKUP($B168,'[1]Lack of Reliability Index'!$A$2:$H$192,8,FALSE)</f>
        <v>7.9215686274509807</v>
      </c>
      <c r="G168" s="20">
        <f t="shared" si="19"/>
        <v>8.6999999999999993</v>
      </c>
      <c r="H168" s="20">
        <f>'[1]Hazard &amp; Exposure'!DD172</f>
        <v>5.7</v>
      </c>
      <c r="I168" s="20">
        <f>'[1]Hazard &amp; Exposure'!AO172</f>
        <v>7.8</v>
      </c>
      <c r="J168" s="20">
        <f>'[1]Hazard &amp; Exposure'!AP172</f>
        <v>5.2</v>
      </c>
      <c r="K168" s="20">
        <f>'[1]Hazard &amp; Exposure'!AQ172</f>
        <v>5.6</v>
      </c>
      <c r="L168" s="20">
        <f>'[1]Hazard &amp; Exposure'!AR172</f>
        <v>0</v>
      </c>
      <c r="M168" s="20">
        <f>'[1]Hazard &amp; Exposure'!AU172</f>
        <v>7.2</v>
      </c>
      <c r="N168" s="20">
        <f>'[1]Hazard &amp; Exposure'!DC172</f>
        <v>5.9</v>
      </c>
      <c r="O168" s="20">
        <f>'[1]Hazard &amp; Exposure'!DK172</f>
        <v>10</v>
      </c>
      <c r="P168" s="20">
        <f>'[1]Hazard &amp; Exposure'!DG172</f>
        <v>9.9</v>
      </c>
      <c r="Q168" s="20">
        <f>'[1]Hazard &amp; Exposure'!DJ172</f>
        <v>10</v>
      </c>
      <c r="R168" s="20">
        <f t="shared" si="20"/>
        <v>7.6</v>
      </c>
      <c r="S168" s="20">
        <f>[1]Vulnerability!O172</f>
        <v>7.2</v>
      </c>
      <c r="T168" s="20">
        <f>[1]Vulnerability!E172</f>
        <v>6.1</v>
      </c>
      <c r="U168" s="20">
        <f>[1]Vulnerability!H172</f>
        <v>6.4</v>
      </c>
      <c r="V168" s="20">
        <f>[1]Vulnerability!N172</f>
        <v>10</v>
      </c>
      <c r="W168" s="20">
        <f>[1]Vulnerability!AM172</f>
        <v>7.9</v>
      </c>
      <c r="X168" s="20">
        <f>[1]Vulnerability!T172</f>
        <v>10</v>
      </c>
      <c r="Y168" s="20">
        <f>[1]Vulnerability!AB172</f>
        <v>0.6</v>
      </c>
      <c r="Z168" s="20">
        <f>[1]Vulnerability!AE172</f>
        <v>2</v>
      </c>
      <c r="AA168" s="20">
        <f>[1]Vulnerability!AH172</f>
        <v>1.5</v>
      </c>
      <c r="AB168" s="20">
        <f>[1]Vulnerability!AK172</f>
        <v>3.8</v>
      </c>
      <c r="AC168" s="20">
        <f>[1]Vulnerability!AL172</f>
        <v>2.1</v>
      </c>
      <c r="AD168" s="20">
        <f t="shared" si="21"/>
        <v>5.4</v>
      </c>
      <c r="AE168" s="20">
        <f>'[1]Lack of Coping Capacity'!H172</f>
        <v>6.6</v>
      </c>
      <c r="AF168" s="20">
        <f>'[1]Lack of Coping Capacity'!D172</f>
        <v>4.5999999999999996</v>
      </c>
      <c r="AG168" s="20">
        <f>'[1]Lack of Coping Capacity'!G172</f>
        <v>8.5</v>
      </c>
      <c r="AH168" s="20">
        <f>'[1]Lack of Coping Capacity'!AA172</f>
        <v>3.9</v>
      </c>
      <c r="AI168" s="20">
        <f>'[1]Lack of Coping Capacity'!M172</f>
        <v>4</v>
      </c>
      <c r="AJ168" s="20">
        <f>'[1]Lack of Coping Capacity'!R172</f>
        <v>2.7</v>
      </c>
      <c r="AK168" s="20">
        <f>'[1]Lack of Coping Capacity'!Z172</f>
        <v>5</v>
      </c>
      <c r="AL168" s="23">
        <f>'[1]Imputed and missing data hidden'!BY168</f>
        <v>12</v>
      </c>
      <c r="AM168" s="24">
        <f t="shared" si="22"/>
        <v>0.23529411764705882</v>
      </c>
      <c r="AN168" s="23" t="str">
        <f t="shared" si="23"/>
        <v>YES</v>
      </c>
      <c r="AO168" s="25">
        <f>'[1]Indicator Date hidden2'!BZ169</f>
        <v>0.58823529411764708</v>
      </c>
    </row>
    <row r="169" spans="1:41" x14ac:dyDescent="0.3">
      <c r="A169" s="19" t="str">
        <f>'[1]Indicator Data'!A173</f>
        <v>Tajikistan</v>
      </c>
      <c r="B169" s="19" t="str">
        <f>'[1]Indicator Data'!B173</f>
        <v>TJK</v>
      </c>
      <c r="C169" s="20">
        <f t="shared" si="16"/>
        <v>4.4000000000000004</v>
      </c>
      <c r="D169" s="20" t="str">
        <f t="shared" si="17"/>
        <v>Medium</v>
      </c>
      <c r="E169" s="21">
        <f t="shared" si="18"/>
        <v>68</v>
      </c>
      <c r="F169" s="22">
        <f>VLOOKUP($B169,'[1]Lack of Reliability Index'!$A$2:$H$192,8,FALSE)</f>
        <v>4.8740740740740733</v>
      </c>
      <c r="G169" s="20">
        <f t="shared" si="19"/>
        <v>5</v>
      </c>
      <c r="H169" s="20">
        <f>'[1]Hazard &amp; Exposure'!DD173</f>
        <v>5.8</v>
      </c>
      <c r="I169" s="20">
        <f>'[1]Hazard &amp; Exposure'!AO173</f>
        <v>9.3000000000000007</v>
      </c>
      <c r="J169" s="20">
        <f>'[1]Hazard &amp; Exposure'!AP173</f>
        <v>5.4</v>
      </c>
      <c r="K169" s="20">
        <f>'[1]Hazard &amp; Exposure'!AQ173</f>
        <v>0</v>
      </c>
      <c r="L169" s="20">
        <f>'[1]Hazard &amp; Exposure'!AR173</f>
        <v>0</v>
      </c>
      <c r="M169" s="20">
        <f>'[1]Hazard &amp; Exposure'!AU173</f>
        <v>7.6</v>
      </c>
      <c r="N169" s="20">
        <f>'[1]Hazard &amp; Exposure'!DC173</f>
        <v>6</v>
      </c>
      <c r="O169" s="20">
        <f>'[1]Hazard &amp; Exposure'!DK173</f>
        <v>4.0999999999999996</v>
      </c>
      <c r="P169" s="20">
        <f>'[1]Hazard &amp; Exposure'!DG173</f>
        <v>5.9</v>
      </c>
      <c r="Q169" s="20">
        <f>'[1]Hazard &amp; Exposure'!DJ173</f>
        <v>0</v>
      </c>
      <c r="R169" s="20">
        <f t="shared" si="20"/>
        <v>3.4</v>
      </c>
      <c r="S169" s="20">
        <f>[1]Vulnerability!O173</f>
        <v>4.3</v>
      </c>
      <c r="T169" s="20">
        <f>[1]Vulnerability!E173</f>
        <v>5</v>
      </c>
      <c r="U169" s="20">
        <f>[1]Vulnerability!H173</f>
        <v>3.3</v>
      </c>
      <c r="V169" s="20">
        <f>[1]Vulnerability!N173</f>
        <v>4</v>
      </c>
      <c r="W169" s="20">
        <f>[1]Vulnerability!AM173</f>
        <v>2.4</v>
      </c>
      <c r="X169" s="20">
        <f>[1]Vulnerability!T173</f>
        <v>2.8</v>
      </c>
      <c r="Y169" s="20">
        <f>[1]Vulnerability!AB173</f>
        <v>1.9</v>
      </c>
      <c r="Z169" s="20">
        <f>[1]Vulnerability!AE173</f>
        <v>2.2000000000000002</v>
      </c>
      <c r="AA169" s="20">
        <f>[1]Vulnerability!AH173</f>
        <v>0</v>
      </c>
      <c r="AB169" s="20">
        <f>[1]Vulnerability!AK173</f>
        <v>3.4</v>
      </c>
      <c r="AC169" s="20">
        <f>[1]Vulnerability!AL173</f>
        <v>2</v>
      </c>
      <c r="AD169" s="20">
        <f t="shared" si="21"/>
        <v>5</v>
      </c>
      <c r="AE169" s="20">
        <f>'[1]Lack of Coping Capacity'!H173</f>
        <v>6</v>
      </c>
      <c r="AF169" s="20">
        <f>'[1]Lack of Coping Capacity'!D173</f>
        <v>4.5999999999999996</v>
      </c>
      <c r="AG169" s="20">
        <f>'[1]Lack of Coping Capacity'!G173</f>
        <v>7.3</v>
      </c>
      <c r="AH169" s="20">
        <f>'[1]Lack of Coping Capacity'!AA173</f>
        <v>3.8</v>
      </c>
      <c r="AI169" s="20">
        <f>'[1]Lack of Coping Capacity'!M173</f>
        <v>3.1</v>
      </c>
      <c r="AJ169" s="20">
        <f>'[1]Lack of Coping Capacity'!R173</f>
        <v>4.4000000000000004</v>
      </c>
      <c r="AK169" s="20">
        <f>'[1]Lack of Coping Capacity'!Z173</f>
        <v>3.9</v>
      </c>
      <c r="AL169" s="23">
        <f>'[1]Imputed and missing data hidden'!BY169</f>
        <v>8</v>
      </c>
      <c r="AM169" s="24">
        <f t="shared" si="22"/>
        <v>0.15686274509803921</v>
      </c>
      <c r="AN169" s="23" t="str">
        <f t="shared" si="23"/>
        <v/>
      </c>
      <c r="AO169" s="25">
        <f>'[1]Indicator Date hidden2'!BZ170</f>
        <v>0.51388888888888884</v>
      </c>
    </row>
    <row r="170" spans="1:41" x14ac:dyDescent="0.3">
      <c r="A170" s="19" t="str">
        <f>'[1]Indicator Data'!A174</f>
        <v>Tanzania</v>
      </c>
      <c r="B170" s="19" t="str">
        <f>'[1]Indicator Data'!B174</f>
        <v>TZA</v>
      </c>
      <c r="C170" s="20">
        <f t="shared" si="16"/>
        <v>5.3</v>
      </c>
      <c r="D170" s="20" t="str">
        <f t="shared" si="17"/>
        <v>High</v>
      </c>
      <c r="E170" s="21">
        <f t="shared" si="18"/>
        <v>34</v>
      </c>
      <c r="F170" s="22">
        <f>VLOOKUP($B170,'[1]Lack of Reliability Index'!$A$2:$H$192,8,FALSE)</f>
        <v>2.3783783783783772</v>
      </c>
      <c r="G170" s="20">
        <f t="shared" si="19"/>
        <v>4.3</v>
      </c>
      <c r="H170" s="20">
        <f>'[1]Hazard &amp; Exposure'!DD174</f>
        <v>5.2</v>
      </c>
      <c r="I170" s="20">
        <f>'[1]Hazard &amp; Exposure'!AO174</f>
        <v>4.8</v>
      </c>
      <c r="J170" s="20">
        <f>'[1]Hazard &amp; Exposure'!AP174</f>
        <v>5.8</v>
      </c>
      <c r="K170" s="20">
        <f>'[1]Hazard &amp; Exposure'!AQ174</f>
        <v>5.9</v>
      </c>
      <c r="L170" s="20">
        <f>'[1]Hazard &amp; Exposure'!AR174</f>
        <v>0.8</v>
      </c>
      <c r="M170" s="20">
        <f>'[1]Hazard &amp; Exposure'!AU174</f>
        <v>5.2</v>
      </c>
      <c r="N170" s="20">
        <f>'[1]Hazard &amp; Exposure'!DC174</f>
        <v>7</v>
      </c>
      <c r="O170" s="20">
        <f>'[1]Hazard &amp; Exposure'!DK174</f>
        <v>3.3</v>
      </c>
      <c r="P170" s="20">
        <f>'[1]Hazard &amp; Exposure'!DG174</f>
        <v>4.7</v>
      </c>
      <c r="Q170" s="20">
        <f>'[1]Hazard &amp; Exposure'!DJ174</f>
        <v>0</v>
      </c>
      <c r="R170" s="20">
        <f t="shared" si="20"/>
        <v>5.6</v>
      </c>
      <c r="S170" s="20">
        <f>[1]Vulnerability!O174</f>
        <v>5.9</v>
      </c>
      <c r="T170" s="20">
        <f>[1]Vulnerability!E174</f>
        <v>8.3000000000000007</v>
      </c>
      <c r="U170" s="20">
        <f>[1]Vulnerability!H174</f>
        <v>5.7</v>
      </c>
      <c r="V170" s="20">
        <f>[1]Vulnerability!N174</f>
        <v>1.1000000000000001</v>
      </c>
      <c r="W170" s="20">
        <f>[1]Vulnerability!AM174</f>
        <v>5.2</v>
      </c>
      <c r="X170" s="20">
        <f>[1]Vulnerability!T174</f>
        <v>6</v>
      </c>
      <c r="Y170" s="20">
        <f>[1]Vulnerability!AB174</f>
        <v>5.4</v>
      </c>
      <c r="Z170" s="20">
        <f>[1]Vulnerability!AE174</f>
        <v>3.6</v>
      </c>
      <c r="AA170" s="20">
        <f>[1]Vulnerability!AH174</f>
        <v>0.9</v>
      </c>
      <c r="AB170" s="20">
        <f>[1]Vulnerability!AK174</f>
        <v>6</v>
      </c>
      <c r="AC170" s="20">
        <f>[1]Vulnerability!AL174</f>
        <v>4.2</v>
      </c>
      <c r="AD170" s="20">
        <f t="shared" si="21"/>
        <v>6.3</v>
      </c>
      <c r="AE170" s="20">
        <f>'[1]Lack of Coping Capacity'!H174</f>
        <v>5</v>
      </c>
      <c r="AF170" s="20">
        <f>'[1]Lack of Coping Capacity'!D174</f>
        <v>3.5</v>
      </c>
      <c r="AG170" s="20">
        <f>'[1]Lack of Coping Capacity'!G174</f>
        <v>6.5</v>
      </c>
      <c r="AH170" s="20">
        <f>'[1]Lack of Coping Capacity'!AA174</f>
        <v>7.3</v>
      </c>
      <c r="AI170" s="20">
        <f>'[1]Lack of Coping Capacity'!M174</f>
        <v>6.2</v>
      </c>
      <c r="AJ170" s="20">
        <f>'[1]Lack of Coping Capacity'!R174</f>
        <v>8.6</v>
      </c>
      <c r="AK170" s="20">
        <f>'[1]Lack of Coping Capacity'!Z174</f>
        <v>7.1</v>
      </c>
      <c r="AL170" s="23">
        <f>'[1]Imputed and missing data hidden'!BY170</f>
        <v>0</v>
      </c>
      <c r="AM170" s="24">
        <f t="shared" si="22"/>
        <v>0</v>
      </c>
      <c r="AN170" s="23" t="str">
        <f t="shared" si="23"/>
        <v/>
      </c>
      <c r="AO170" s="25">
        <f>'[1]Indicator Date hidden2'!BZ171</f>
        <v>0.44594594594594594</v>
      </c>
    </row>
    <row r="171" spans="1:41" x14ac:dyDescent="0.3">
      <c r="A171" s="19" t="str">
        <f>'[1]Indicator Data'!A175</f>
        <v>Thailand</v>
      </c>
      <c r="B171" s="19" t="str">
        <f>'[1]Indicator Data'!B175</f>
        <v>THA</v>
      </c>
      <c r="C171" s="20">
        <f t="shared" si="16"/>
        <v>3.8</v>
      </c>
      <c r="D171" s="20" t="str">
        <f t="shared" si="17"/>
        <v>Medium</v>
      </c>
      <c r="E171" s="21">
        <f t="shared" si="18"/>
        <v>87</v>
      </c>
      <c r="F171" s="22">
        <f>VLOOKUP($B171,'[1]Lack of Reliability Index'!$A$2:$H$192,8,FALSE)</f>
        <v>2.9406392694063923</v>
      </c>
      <c r="G171" s="20">
        <f t="shared" si="19"/>
        <v>4.5999999999999996</v>
      </c>
      <c r="H171" s="20">
        <f>'[1]Hazard &amp; Exposure'!DD175</f>
        <v>6.1</v>
      </c>
      <c r="I171" s="20">
        <f>'[1]Hazard &amp; Exposure'!AO175</f>
        <v>2.1</v>
      </c>
      <c r="J171" s="20">
        <f>'[1]Hazard &amp; Exposure'!AP175</f>
        <v>8.8000000000000007</v>
      </c>
      <c r="K171" s="20">
        <f>'[1]Hazard &amp; Exposure'!AQ175</f>
        <v>7.2</v>
      </c>
      <c r="L171" s="20">
        <f>'[1]Hazard &amp; Exposure'!AR175</f>
        <v>4.9000000000000004</v>
      </c>
      <c r="M171" s="20">
        <f>'[1]Hazard &amp; Exposure'!AU175</f>
        <v>5.7</v>
      </c>
      <c r="N171" s="20">
        <f>'[1]Hazard &amp; Exposure'!DC175</f>
        <v>5.3</v>
      </c>
      <c r="O171" s="20">
        <f>'[1]Hazard &amp; Exposure'!DK175</f>
        <v>2.7</v>
      </c>
      <c r="P171" s="20">
        <f>'[1]Hazard &amp; Exposure'!DG175</f>
        <v>3.8</v>
      </c>
      <c r="Q171" s="20">
        <f>'[1]Hazard &amp; Exposure'!DJ175</f>
        <v>0</v>
      </c>
      <c r="R171" s="20">
        <f t="shared" si="20"/>
        <v>3</v>
      </c>
      <c r="S171" s="20">
        <f>[1]Vulnerability!O175</f>
        <v>2.1</v>
      </c>
      <c r="T171" s="20">
        <f>[1]Vulnerability!E175</f>
        <v>2.2000000000000002</v>
      </c>
      <c r="U171" s="20">
        <f>[1]Vulnerability!H175</f>
        <v>3.7</v>
      </c>
      <c r="V171" s="20">
        <f>[1]Vulnerability!N175</f>
        <v>0.2</v>
      </c>
      <c r="W171" s="20">
        <f>[1]Vulnerability!AM175</f>
        <v>3.8</v>
      </c>
      <c r="X171" s="20">
        <f>[1]Vulnerability!T175</f>
        <v>5.5</v>
      </c>
      <c r="Y171" s="20">
        <f>[1]Vulnerability!AB175</f>
        <v>1</v>
      </c>
      <c r="Z171" s="20">
        <f>[1]Vulnerability!AE175</f>
        <v>1.1000000000000001</v>
      </c>
      <c r="AA171" s="20">
        <f>[1]Vulnerability!AH175</f>
        <v>1.4</v>
      </c>
      <c r="AB171" s="20">
        <f>[1]Vulnerability!AK175</f>
        <v>2.9</v>
      </c>
      <c r="AC171" s="20">
        <f>[1]Vulnerability!AL175</f>
        <v>1.6</v>
      </c>
      <c r="AD171" s="20">
        <f t="shared" si="21"/>
        <v>3.9</v>
      </c>
      <c r="AE171" s="20">
        <f>'[1]Lack of Coping Capacity'!H175</f>
        <v>5.0999999999999996</v>
      </c>
      <c r="AF171" s="20">
        <f>'[1]Lack of Coping Capacity'!D175</f>
        <v>4.7</v>
      </c>
      <c r="AG171" s="20">
        <f>'[1]Lack of Coping Capacity'!G175</f>
        <v>5.4</v>
      </c>
      <c r="AH171" s="20">
        <f>'[1]Lack of Coping Capacity'!AA175</f>
        <v>2.5</v>
      </c>
      <c r="AI171" s="20">
        <f>'[1]Lack of Coping Capacity'!M175</f>
        <v>1.3</v>
      </c>
      <c r="AJ171" s="20">
        <f>'[1]Lack of Coping Capacity'!R175</f>
        <v>1.9</v>
      </c>
      <c r="AK171" s="20">
        <f>'[1]Lack of Coping Capacity'!Z175</f>
        <v>4.3</v>
      </c>
      <c r="AL171" s="23">
        <f>'[1]Imputed and missing data hidden'!BY171</f>
        <v>5</v>
      </c>
      <c r="AM171" s="24">
        <f t="shared" si="22"/>
        <v>9.8039215686274508E-2</v>
      </c>
      <c r="AN171" s="23" t="str">
        <f t="shared" si="23"/>
        <v/>
      </c>
      <c r="AO171" s="25">
        <f>'[1]Indicator Date hidden2'!BZ172</f>
        <v>0.30136986301369861</v>
      </c>
    </row>
    <row r="172" spans="1:41" x14ac:dyDescent="0.3">
      <c r="A172" s="19" t="str">
        <f>'[1]Indicator Data'!A176</f>
        <v>Timor-Leste</v>
      </c>
      <c r="B172" s="19" t="str">
        <f>'[1]Indicator Data'!B176</f>
        <v>TLS</v>
      </c>
      <c r="C172" s="20">
        <f t="shared" si="16"/>
        <v>4.3</v>
      </c>
      <c r="D172" s="20" t="str">
        <f t="shared" si="17"/>
        <v>Medium</v>
      </c>
      <c r="E172" s="21">
        <f t="shared" si="18"/>
        <v>72</v>
      </c>
      <c r="F172" s="22">
        <f>VLOOKUP($B172,'[1]Lack of Reliability Index'!$A$2:$H$192,8,FALSE)</f>
        <v>4.4957746478873242</v>
      </c>
      <c r="G172" s="20">
        <f t="shared" si="19"/>
        <v>2.7</v>
      </c>
      <c r="H172" s="20">
        <f>'[1]Hazard &amp; Exposure'!DD176</f>
        <v>4.5999999999999996</v>
      </c>
      <c r="I172" s="20">
        <f>'[1]Hazard &amp; Exposure'!AO176</f>
        <v>6.3</v>
      </c>
      <c r="J172" s="20">
        <f>'[1]Hazard &amp; Exposure'!AP176</f>
        <v>1.7</v>
      </c>
      <c r="K172" s="20">
        <f>'[1]Hazard &amp; Exposure'!AQ176</f>
        <v>6</v>
      </c>
      <c r="L172" s="20">
        <f>'[1]Hazard &amp; Exposure'!AR176</f>
        <v>3.6</v>
      </c>
      <c r="M172" s="20">
        <f>'[1]Hazard &amp; Exposure'!AU176</f>
        <v>2</v>
      </c>
      <c r="N172" s="20">
        <f>'[1]Hazard &amp; Exposure'!DC176</f>
        <v>6.4</v>
      </c>
      <c r="O172" s="20">
        <f>'[1]Hazard &amp; Exposure'!DK176</f>
        <v>0.2</v>
      </c>
      <c r="P172" s="20">
        <f>'[1]Hazard &amp; Exposure'!DG176</f>
        <v>0.3</v>
      </c>
      <c r="Q172" s="20">
        <f>'[1]Hazard &amp; Exposure'!DJ176</f>
        <v>0</v>
      </c>
      <c r="R172" s="20">
        <f t="shared" si="20"/>
        <v>5.0999999999999996</v>
      </c>
      <c r="S172" s="20">
        <f>[1]Vulnerability!O176</f>
        <v>5.2</v>
      </c>
      <c r="T172" s="20">
        <f>[1]Vulnerability!E176</f>
        <v>7.5</v>
      </c>
      <c r="U172" s="20">
        <f>[1]Vulnerability!H176</f>
        <v>0.9</v>
      </c>
      <c r="V172" s="20">
        <f>[1]Vulnerability!N176</f>
        <v>4.7</v>
      </c>
      <c r="W172" s="20">
        <f>[1]Vulnerability!AM176</f>
        <v>5</v>
      </c>
      <c r="X172" s="20">
        <f>[1]Vulnerability!T176</f>
        <v>0</v>
      </c>
      <c r="Y172" s="20">
        <f>[1]Vulnerability!AB176</f>
        <v>6.6</v>
      </c>
      <c r="Z172" s="20">
        <f>[1]Vulnerability!AE176</f>
        <v>5.9</v>
      </c>
      <c r="AA172" s="20">
        <f>[1]Vulnerability!AH176</f>
        <v>10</v>
      </c>
      <c r="AB172" s="20">
        <f>[1]Vulnerability!AK176</f>
        <v>5.9</v>
      </c>
      <c r="AC172" s="20">
        <f>[1]Vulnerability!AL176</f>
        <v>7.7</v>
      </c>
      <c r="AD172" s="20">
        <f t="shared" si="21"/>
        <v>5.9</v>
      </c>
      <c r="AE172" s="20">
        <f>'[1]Lack of Coping Capacity'!H176</f>
        <v>6.4</v>
      </c>
      <c r="AF172" s="20">
        <f>'[1]Lack of Coping Capacity'!D176</f>
        <v>6.3</v>
      </c>
      <c r="AG172" s="20">
        <f>'[1]Lack of Coping Capacity'!G176</f>
        <v>6.4</v>
      </c>
      <c r="AH172" s="20">
        <f>'[1]Lack of Coping Capacity'!AA176</f>
        <v>5.3</v>
      </c>
      <c r="AI172" s="20">
        <f>'[1]Lack of Coping Capacity'!M176</f>
        <v>4.5999999999999996</v>
      </c>
      <c r="AJ172" s="20">
        <f>'[1]Lack of Coping Capacity'!R176</f>
        <v>5.9</v>
      </c>
      <c r="AK172" s="20">
        <f>'[1]Lack of Coping Capacity'!Z176</f>
        <v>5.4</v>
      </c>
      <c r="AL172" s="23">
        <f>'[1]Imputed and missing data hidden'!BY172</f>
        <v>7</v>
      </c>
      <c r="AM172" s="24">
        <f t="shared" si="22"/>
        <v>0.13725490196078433</v>
      </c>
      <c r="AN172" s="23" t="str">
        <f t="shared" si="23"/>
        <v/>
      </c>
      <c r="AO172" s="25">
        <f>'[1]Indicator Date hidden2'!BZ173</f>
        <v>0.49295774647887325</v>
      </c>
    </row>
    <row r="173" spans="1:41" x14ac:dyDescent="0.3">
      <c r="A173" s="19" t="str">
        <f>'[1]Indicator Data'!A177</f>
        <v>Togo</v>
      </c>
      <c r="B173" s="19" t="str">
        <f>'[1]Indicator Data'!B177</f>
        <v>TGO</v>
      </c>
      <c r="C173" s="20">
        <f t="shared" si="16"/>
        <v>4.8</v>
      </c>
      <c r="D173" s="20" t="str">
        <f t="shared" si="17"/>
        <v>Medium</v>
      </c>
      <c r="E173" s="21">
        <f t="shared" si="18"/>
        <v>49</v>
      </c>
      <c r="F173" s="22">
        <f>VLOOKUP($B173,'[1]Lack of Reliability Index'!$A$2:$H$192,8,FALSE)</f>
        <v>2.6301369863013688</v>
      </c>
      <c r="G173" s="20">
        <f t="shared" si="19"/>
        <v>2.9</v>
      </c>
      <c r="H173" s="20">
        <f>'[1]Hazard &amp; Exposure'!DD177</f>
        <v>3.1</v>
      </c>
      <c r="I173" s="20">
        <f>'[1]Hazard &amp; Exposure'!AO177</f>
        <v>0.1</v>
      </c>
      <c r="J173" s="20">
        <f>'[1]Hazard &amp; Exposure'!AP177</f>
        <v>4.3</v>
      </c>
      <c r="K173" s="20">
        <f>'[1]Hazard &amp; Exposure'!AQ177</f>
        <v>0</v>
      </c>
      <c r="L173" s="20">
        <f>'[1]Hazard &amp; Exposure'!AR177</f>
        <v>0</v>
      </c>
      <c r="M173" s="20">
        <f>'[1]Hazard &amp; Exposure'!AU177</f>
        <v>3</v>
      </c>
      <c r="N173" s="20">
        <f>'[1]Hazard &amp; Exposure'!DC177</f>
        <v>7.5</v>
      </c>
      <c r="O173" s="20">
        <f>'[1]Hazard &amp; Exposure'!DK177</f>
        <v>2.6</v>
      </c>
      <c r="P173" s="20">
        <f>'[1]Hazard &amp; Exposure'!DG177</f>
        <v>3.7</v>
      </c>
      <c r="Q173" s="20">
        <f>'[1]Hazard &amp; Exposure'!DJ177</f>
        <v>0</v>
      </c>
      <c r="R173" s="20">
        <f t="shared" si="20"/>
        <v>5</v>
      </c>
      <c r="S173" s="20">
        <f>[1]Vulnerability!O177</f>
        <v>6.1</v>
      </c>
      <c r="T173" s="20">
        <f>[1]Vulnerability!E177</f>
        <v>8</v>
      </c>
      <c r="U173" s="20">
        <f>[1]Vulnerability!H177</f>
        <v>6.1</v>
      </c>
      <c r="V173" s="20">
        <f>[1]Vulnerability!N177</f>
        <v>2.1</v>
      </c>
      <c r="W173" s="20">
        <f>[1]Vulnerability!AM177</f>
        <v>3.6</v>
      </c>
      <c r="X173" s="20">
        <f>[1]Vulnerability!T177</f>
        <v>3.5</v>
      </c>
      <c r="Y173" s="20">
        <f>[1]Vulnerability!AB177</f>
        <v>4.2</v>
      </c>
      <c r="Z173" s="20">
        <f>[1]Vulnerability!AE177</f>
        <v>4.3</v>
      </c>
      <c r="AA173" s="20">
        <f>[1]Vulnerability!AH177</f>
        <v>0.3</v>
      </c>
      <c r="AB173" s="20">
        <f>[1]Vulnerability!AK177</f>
        <v>5.3</v>
      </c>
      <c r="AC173" s="20">
        <f>[1]Vulnerability!AL177</f>
        <v>3.7</v>
      </c>
      <c r="AD173" s="20">
        <f t="shared" si="21"/>
        <v>7.7</v>
      </c>
      <c r="AE173" s="20">
        <f>'[1]Lack of Coping Capacity'!H177</f>
        <v>8.1</v>
      </c>
      <c r="AF173" s="20">
        <f>'[1]Lack of Coping Capacity'!D177</f>
        <v>9.1999999999999993</v>
      </c>
      <c r="AG173" s="20">
        <f>'[1]Lack of Coping Capacity'!G177</f>
        <v>7</v>
      </c>
      <c r="AH173" s="20">
        <f>'[1]Lack of Coping Capacity'!AA177</f>
        <v>7.2</v>
      </c>
      <c r="AI173" s="20">
        <f>'[1]Lack of Coping Capacity'!M177</f>
        <v>6.6</v>
      </c>
      <c r="AJ173" s="20">
        <f>'[1]Lack of Coping Capacity'!R177</f>
        <v>8</v>
      </c>
      <c r="AK173" s="20">
        <f>'[1]Lack of Coping Capacity'!Z177</f>
        <v>6.9</v>
      </c>
      <c r="AL173" s="23">
        <f>'[1]Imputed and missing data hidden'!BY173</f>
        <v>0</v>
      </c>
      <c r="AM173" s="24">
        <f t="shared" si="22"/>
        <v>0</v>
      </c>
      <c r="AN173" s="23" t="str">
        <f t="shared" si="23"/>
        <v/>
      </c>
      <c r="AO173" s="25">
        <f>'[1]Indicator Date hidden2'!BZ174</f>
        <v>0.49315068493150682</v>
      </c>
    </row>
    <row r="174" spans="1:41" x14ac:dyDescent="0.3">
      <c r="A174" s="19" t="str">
        <f>'[1]Indicator Data'!A178</f>
        <v>Tonga</v>
      </c>
      <c r="B174" s="19" t="str">
        <f>'[1]Indicator Data'!B178</f>
        <v>TON</v>
      </c>
      <c r="C174" s="20">
        <f t="shared" si="16"/>
        <v>3.5</v>
      </c>
      <c r="D174" s="20" t="str">
        <f t="shared" si="17"/>
        <v>Medium</v>
      </c>
      <c r="E174" s="21">
        <f t="shared" si="18"/>
        <v>101</v>
      </c>
      <c r="F174" s="22">
        <f>VLOOKUP($B174,'[1]Lack of Reliability Index'!$A$2:$H$192,8,FALSE)</f>
        <v>6.916666666666667</v>
      </c>
      <c r="G174" s="20">
        <f t="shared" si="19"/>
        <v>3</v>
      </c>
      <c r="H174" s="20">
        <f>'[1]Hazard &amp; Exposure'!DD178</f>
        <v>5.2</v>
      </c>
      <c r="I174" s="20">
        <f>'[1]Hazard &amp; Exposure'!AO178</f>
        <v>7.7</v>
      </c>
      <c r="J174" s="20">
        <f>'[1]Hazard &amp; Exposure'!AP178</f>
        <v>0.1</v>
      </c>
      <c r="K174" s="20">
        <f>'[1]Hazard &amp; Exposure'!AQ178</f>
        <v>8</v>
      </c>
      <c r="L174" s="20">
        <f>'[1]Hazard &amp; Exposure'!AR178</f>
        <v>6.2</v>
      </c>
      <c r="M174" s="20">
        <f>'[1]Hazard &amp; Exposure'!AU178</f>
        <v>0.5</v>
      </c>
      <c r="N174" s="20">
        <f>'[1]Hazard &amp; Exposure'!DC178</f>
        <v>3.8</v>
      </c>
      <c r="O174" s="20">
        <f>'[1]Hazard &amp; Exposure'!DK178</f>
        <v>0</v>
      </c>
      <c r="P174" s="20">
        <f>'[1]Hazard &amp; Exposure'!DG178</f>
        <v>0</v>
      </c>
      <c r="Q174" s="20">
        <f>'[1]Hazard &amp; Exposure'!DJ178</f>
        <v>0</v>
      </c>
      <c r="R174" s="20">
        <f t="shared" si="20"/>
        <v>3.4</v>
      </c>
      <c r="S174" s="20">
        <f>[1]Vulnerability!O178</f>
        <v>5.2</v>
      </c>
      <c r="T174" s="20">
        <f>[1]Vulnerability!E178</f>
        <v>3.5</v>
      </c>
      <c r="U174" s="20">
        <f>[1]Vulnerability!H178</f>
        <v>3.9</v>
      </c>
      <c r="V174" s="20">
        <f>[1]Vulnerability!N178</f>
        <v>10</v>
      </c>
      <c r="W174" s="20">
        <f>[1]Vulnerability!AM178</f>
        <v>1.1000000000000001</v>
      </c>
      <c r="X174" s="20">
        <f>[1]Vulnerability!T178</f>
        <v>0</v>
      </c>
      <c r="Y174" s="20">
        <f>[1]Vulnerability!AB178</f>
        <v>2.1</v>
      </c>
      <c r="Z174" s="20">
        <f>[1]Vulnerability!AE178</f>
        <v>0.9</v>
      </c>
      <c r="AA174" s="20">
        <f>[1]Vulnerability!AH178</f>
        <v>0.7</v>
      </c>
      <c r="AB174" s="20">
        <f>[1]Vulnerability!AK178</f>
        <v>4.2</v>
      </c>
      <c r="AC174" s="20">
        <f>[1]Vulnerability!AL178</f>
        <v>2.1</v>
      </c>
      <c r="AD174" s="20">
        <f t="shared" si="21"/>
        <v>4.0999999999999996</v>
      </c>
      <c r="AE174" s="20">
        <f>'[1]Lack of Coping Capacity'!H178</f>
        <v>5.3</v>
      </c>
      <c r="AF174" s="20">
        <f>'[1]Lack of Coping Capacity'!D178</f>
        <v>5.8</v>
      </c>
      <c r="AG174" s="20">
        <f>'[1]Lack of Coping Capacity'!G178</f>
        <v>4.7</v>
      </c>
      <c r="AH174" s="20">
        <f>'[1]Lack of Coping Capacity'!AA178</f>
        <v>2.7</v>
      </c>
      <c r="AI174" s="20">
        <f>'[1]Lack of Coping Capacity'!M178</f>
        <v>3.4</v>
      </c>
      <c r="AJ174" s="20">
        <f>'[1]Lack of Coping Capacity'!R178</f>
        <v>0.2</v>
      </c>
      <c r="AK174" s="20">
        <f>'[1]Lack of Coping Capacity'!Z178</f>
        <v>4.5999999999999996</v>
      </c>
      <c r="AL174" s="23">
        <f>'[1]Imputed and missing data hidden'!BY174</f>
        <v>17</v>
      </c>
      <c r="AM174" s="24">
        <f t="shared" si="22"/>
        <v>0.33333333333333331</v>
      </c>
      <c r="AN174" s="23" t="str">
        <f t="shared" si="23"/>
        <v/>
      </c>
      <c r="AO174" s="25">
        <f>'[1]Indicator Date hidden2'!BZ175</f>
        <v>0.546875</v>
      </c>
    </row>
    <row r="175" spans="1:41" x14ac:dyDescent="0.3">
      <c r="A175" s="19" t="str">
        <f>'[1]Indicator Data'!A179</f>
        <v>Trinidad and Tobago</v>
      </c>
      <c r="B175" s="19" t="str">
        <f>'[1]Indicator Data'!B179</f>
        <v>TTO</v>
      </c>
      <c r="C175" s="20">
        <f t="shared" si="16"/>
        <v>2.6</v>
      </c>
      <c r="D175" s="20" t="str">
        <f t="shared" si="17"/>
        <v>Low</v>
      </c>
      <c r="E175" s="21">
        <f t="shared" si="18"/>
        <v>128</v>
      </c>
      <c r="F175" s="22">
        <f>VLOOKUP($B175,'[1]Lack of Reliability Index'!$A$2:$H$192,8,FALSE)</f>
        <v>6.1333333333333329</v>
      </c>
      <c r="G175" s="20">
        <f t="shared" si="19"/>
        <v>1.8</v>
      </c>
      <c r="H175" s="20">
        <f>'[1]Hazard &amp; Exposure'!DD179</f>
        <v>3.2</v>
      </c>
      <c r="I175" s="20">
        <f>'[1]Hazard &amp; Exposure'!AO179</f>
        <v>6.3</v>
      </c>
      <c r="J175" s="20">
        <f>'[1]Hazard &amp; Exposure'!AP179</f>
        <v>0.3</v>
      </c>
      <c r="K175" s="20">
        <f>'[1]Hazard &amp; Exposure'!AQ179</f>
        <v>0</v>
      </c>
      <c r="L175" s="20">
        <f>'[1]Hazard &amp; Exposure'!AR179</f>
        <v>2.4</v>
      </c>
      <c r="M175" s="20">
        <f>'[1]Hazard &amp; Exposure'!AU179</f>
        <v>3.1</v>
      </c>
      <c r="N175" s="20">
        <f>'[1]Hazard &amp; Exposure'!DC179</f>
        <v>4.9000000000000004</v>
      </c>
      <c r="O175" s="20">
        <f>'[1]Hazard &amp; Exposure'!DK179</f>
        <v>0.1</v>
      </c>
      <c r="P175" s="20">
        <f>'[1]Hazard &amp; Exposure'!DG179</f>
        <v>0.1</v>
      </c>
      <c r="Q175" s="20">
        <f>'[1]Hazard &amp; Exposure'!DJ179</f>
        <v>0</v>
      </c>
      <c r="R175" s="20">
        <f t="shared" si="20"/>
        <v>3</v>
      </c>
      <c r="S175" s="20">
        <f>[1]Vulnerability!O179</f>
        <v>2.1</v>
      </c>
      <c r="T175" s="20">
        <f>[1]Vulnerability!E179</f>
        <v>1.8</v>
      </c>
      <c r="U175" s="20">
        <f>[1]Vulnerability!H179</f>
        <v>4.3</v>
      </c>
      <c r="V175" s="20">
        <f>[1]Vulnerability!N179</f>
        <v>0.3</v>
      </c>
      <c r="W175" s="20">
        <f>[1]Vulnerability!AM179</f>
        <v>3.8</v>
      </c>
      <c r="X175" s="20">
        <f>[1]Vulnerability!T179</f>
        <v>5.8</v>
      </c>
      <c r="Y175" s="20">
        <f>[1]Vulnerability!AB179</f>
        <v>0.4</v>
      </c>
      <c r="Z175" s="20">
        <f>[1]Vulnerability!AE179</f>
        <v>1.2</v>
      </c>
      <c r="AA175" s="20">
        <f>[1]Vulnerability!AH179</f>
        <v>0</v>
      </c>
      <c r="AB175" s="20">
        <f>[1]Vulnerability!AK179</f>
        <v>2.1</v>
      </c>
      <c r="AC175" s="20">
        <f>[1]Vulnerability!AL179</f>
        <v>1</v>
      </c>
      <c r="AD175" s="20">
        <f t="shared" si="21"/>
        <v>3.3</v>
      </c>
      <c r="AE175" s="20">
        <f>'[1]Lack of Coping Capacity'!H179</f>
        <v>4.9000000000000004</v>
      </c>
      <c r="AF175" s="20">
        <f>'[1]Lack of Coping Capacity'!D179</f>
        <v>4.4000000000000004</v>
      </c>
      <c r="AG175" s="20">
        <f>'[1]Lack of Coping Capacity'!G179</f>
        <v>5.4</v>
      </c>
      <c r="AH175" s="20">
        <f>'[1]Lack of Coping Capacity'!AA179</f>
        <v>1.2</v>
      </c>
      <c r="AI175" s="20">
        <f>'[1]Lack of Coping Capacity'!M179</f>
        <v>1.2</v>
      </c>
      <c r="AJ175" s="20">
        <f>'[1]Lack of Coping Capacity'!R179</f>
        <v>0.4</v>
      </c>
      <c r="AK175" s="20">
        <f>'[1]Lack of Coping Capacity'!Z179</f>
        <v>2</v>
      </c>
      <c r="AL175" s="23">
        <f>'[1]Imputed and missing data hidden'!BY175</f>
        <v>8</v>
      </c>
      <c r="AM175" s="24">
        <f t="shared" si="22"/>
        <v>0.15686274509803921</v>
      </c>
      <c r="AN175" s="23" t="str">
        <f t="shared" si="23"/>
        <v/>
      </c>
      <c r="AO175" s="25">
        <f>'[1]Indicator Date hidden2'!BZ176</f>
        <v>0.80281690140845074</v>
      </c>
    </row>
    <row r="176" spans="1:41" x14ac:dyDescent="0.3">
      <c r="A176" s="19" t="str">
        <f>'[1]Indicator Data'!A180</f>
        <v>Tunisia</v>
      </c>
      <c r="B176" s="19" t="str">
        <f>'[1]Indicator Data'!B180</f>
        <v>TUN</v>
      </c>
      <c r="C176" s="20">
        <f t="shared" si="16"/>
        <v>3.3</v>
      </c>
      <c r="D176" s="20" t="str">
        <f t="shared" si="17"/>
        <v>Low</v>
      </c>
      <c r="E176" s="21">
        <f t="shared" si="18"/>
        <v>106</v>
      </c>
      <c r="F176" s="22">
        <f>VLOOKUP($B176,'[1]Lack of Reliability Index'!$A$2:$H$192,8,FALSE)</f>
        <v>2.9784037558685439</v>
      </c>
      <c r="G176" s="20">
        <f t="shared" si="19"/>
        <v>3.7</v>
      </c>
      <c r="H176" s="20">
        <f>'[1]Hazard &amp; Exposure'!DD180</f>
        <v>4.4000000000000004</v>
      </c>
      <c r="I176" s="20">
        <f>'[1]Hazard &amp; Exposure'!AO180</f>
        <v>5.7</v>
      </c>
      <c r="J176" s="20">
        <f>'[1]Hazard &amp; Exposure'!AP180</f>
        <v>3.8</v>
      </c>
      <c r="K176" s="20">
        <f>'[1]Hazard &amp; Exposure'!AQ180</f>
        <v>7.5</v>
      </c>
      <c r="L176" s="20">
        <f>'[1]Hazard &amp; Exposure'!AR180</f>
        <v>0</v>
      </c>
      <c r="M176" s="20">
        <f>'[1]Hazard &amp; Exposure'!AU180</f>
        <v>4.0999999999999996</v>
      </c>
      <c r="N176" s="20">
        <f>'[1]Hazard &amp; Exposure'!DC180</f>
        <v>2.7</v>
      </c>
      <c r="O176" s="20">
        <f>'[1]Hazard &amp; Exposure'!DK180</f>
        <v>2.9</v>
      </c>
      <c r="P176" s="20">
        <f>'[1]Hazard &amp; Exposure'!DG180</f>
        <v>4.0999999999999996</v>
      </c>
      <c r="Q176" s="20">
        <f>'[1]Hazard &amp; Exposure'!DJ180</f>
        <v>0</v>
      </c>
      <c r="R176" s="20">
        <f t="shared" si="20"/>
        <v>2.1</v>
      </c>
      <c r="S176" s="20">
        <f>[1]Vulnerability!O180</f>
        <v>2.5</v>
      </c>
      <c r="T176" s="20">
        <f>[1]Vulnerability!E180</f>
        <v>2.5</v>
      </c>
      <c r="U176" s="20">
        <f>[1]Vulnerability!H180</f>
        <v>2.9</v>
      </c>
      <c r="V176" s="20">
        <f>[1]Vulnerability!N180</f>
        <v>1.9</v>
      </c>
      <c r="W176" s="20">
        <f>[1]Vulnerability!AM180</f>
        <v>1.6</v>
      </c>
      <c r="X176" s="20">
        <f>[1]Vulnerability!T180</f>
        <v>2.7</v>
      </c>
      <c r="Y176" s="20">
        <f>[1]Vulnerability!AB180</f>
        <v>0.3</v>
      </c>
      <c r="Z176" s="20">
        <f>[1]Vulnerability!AE180</f>
        <v>0.9</v>
      </c>
      <c r="AA176" s="20">
        <f>[1]Vulnerability!AH180</f>
        <v>0.2</v>
      </c>
      <c r="AB176" s="20">
        <f>[1]Vulnerability!AK180</f>
        <v>0.2</v>
      </c>
      <c r="AC176" s="20">
        <f>[1]Vulnerability!AL180</f>
        <v>0.4</v>
      </c>
      <c r="AD176" s="20">
        <f t="shared" si="21"/>
        <v>4.5999999999999996</v>
      </c>
      <c r="AE176" s="20">
        <f>'[1]Lack of Coping Capacity'!H180</f>
        <v>5.9</v>
      </c>
      <c r="AF176" s="20">
        <f>'[1]Lack of Coping Capacity'!D180</f>
        <v>6.4</v>
      </c>
      <c r="AG176" s="20">
        <f>'[1]Lack of Coping Capacity'!G180</f>
        <v>5.4</v>
      </c>
      <c r="AH176" s="20">
        <f>'[1]Lack of Coping Capacity'!AA180</f>
        <v>3.1</v>
      </c>
      <c r="AI176" s="20">
        <f>'[1]Lack of Coping Capacity'!M180</f>
        <v>2.8</v>
      </c>
      <c r="AJ176" s="20">
        <f>'[1]Lack of Coping Capacity'!R180</f>
        <v>2.7</v>
      </c>
      <c r="AK176" s="20">
        <f>'[1]Lack of Coping Capacity'!Z180</f>
        <v>3.9</v>
      </c>
      <c r="AL176" s="23">
        <f>'[1]Imputed and missing data hidden'!BY176</f>
        <v>3</v>
      </c>
      <c r="AM176" s="24">
        <f t="shared" si="22"/>
        <v>5.8823529411764705E-2</v>
      </c>
      <c r="AN176" s="23" t="str">
        <f t="shared" si="23"/>
        <v/>
      </c>
      <c r="AO176" s="25">
        <f>'[1]Indicator Date hidden2'!BZ177</f>
        <v>0.40845070422535212</v>
      </c>
    </row>
    <row r="177" spans="1:41" x14ac:dyDescent="0.3">
      <c r="A177" s="19" t="str">
        <f>'[1]Indicator Data'!A181</f>
        <v>Turkey</v>
      </c>
      <c r="B177" s="19" t="str">
        <f>'[1]Indicator Data'!B181</f>
        <v>TUR</v>
      </c>
      <c r="C177" s="20">
        <f t="shared" si="16"/>
        <v>4.9000000000000004</v>
      </c>
      <c r="D177" s="20" t="str">
        <f t="shared" si="17"/>
        <v>Medium</v>
      </c>
      <c r="E177" s="21">
        <f t="shared" si="18"/>
        <v>45</v>
      </c>
      <c r="F177" s="22">
        <f>VLOOKUP($B177,'[1]Lack of Reliability Index'!$A$2:$H$192,8,FALSE)</f>
        <v>5</v>
      </c>
      <c r="G177" s="20">
        <f t="shared" si="19"/>
        <v>7.9</v>
      </c>
      <c r="H177" s="20">
        <f>'[1]Hazard &amp; Exposure'!DD181</f>
        <v>6.1</v>
      </c>
      <c r="I177" s="20">
        <f>'[1]Hazard &amp; Exposure'!AO181</f>
        <v>9.6999999999999993</v>
      </c>
      <c r="J177" s="20">
        <f>'[1]Hazard &amp; Exposure'!AP181</f>
        <v>5.7</v>
      </c>
      <c r="K177" s="20">
        <f>'[1]Hazard &amp; Exposure'!AQ181</f>
        <v>7</v>
      </c>
      <c r="L177" s="20">
        <f>'[1]Hazard &amp; Exposure'!AR181</f>
        <v>0</v>
      </c>
      <c r="M177" s="20">
        <f>'[1]Hazard &amp; Exposure'!AU181</f>
        <v>2.4</v>
      </c>
      <c r="N177" s="20">
        <f>'[1]Hazard &amp; Exposure'!DC181</f>
        <v>6.1</v>
      </c>
      <c r="O177" s="20">
        <f>'[1]Hazard &amp; Exposure'!DK181</f>
        <v>9</v>
      </c>
      <c r="P177" s="20">
        <f>'[1]Hazard &amp; Exposure'!DG181</f>
        <v>9.3000000000000007</v>
      </c>
      <c r="Q177" s="20">
        <f>'[1]Hazard &amp; Exposure'!DJ181</f>
        <v>9</v>
      </c>
      <c r="R177" s="20">
        <f t="shared" si="20"/>
        <v>4.8</v>
      </c>
      <c r="S177" s="20">
        <f>[1]Vulnerability!O181</f>
        <v>1.9</v>
      </c>
      <c r="T177" s="20">
        <f>[1]Vulnerability!E181</f>
        <v>1.6</v>
      </c>
      <c r="U177" s="20">
        <f>[1]Vulnerability!H181</f>
        <v>4.2</v>
      </c>
      <c r="V177" s="20">
        <f>[1]Vulnerability!N181</f>
        <v>0.3</v>
      </c>
      <c r="W177" s="20">
        <f>[1]Vulnerability!AM181</f>
        <v>6.8</v>
      </c>
      <c r="X177" s="20">
        <f>[1]Vulnerability!T181</f>
        <v>9.4</v>
      </c>
      <c r="Y177" s="20">
        <f>[1]Vulnerability!AB181</f>
        <v>0.2</v>
      </c>
      <c r="Z177" s="20">
        <f>[1]Vulnerability!AE181</f>
        <v>0.6</v>
      </c>
      <c r="AA177" s="20">
        <f>[1]Vulnerability!AH181</f>
        <v>0.7</v>
      </c>
      <c r="AB177" s="20">
        <f>[1]Vulnerability!AK181</f>
        <v>0</v>
      </c>
      <c r="AC177" s="20">
        <f>[1]Vulnerability!AL181</f>
        <v>0.4</v>
      </c>
      <c r="AD177" s="20">
        <f t="shared" si="21"/>
        <v>3.1</v>
      </c>
      <c r="AE177" s="20">
        <f>'[1]Lack of Coping Capacity'!H181</f>
        <v>3.8</v>
      </c>
      <c r="AF177" s="20">
        <f>'[1]Lack of Coping Capacity'!D181</f>
        <v>2.1</v>
      </c>
      <c r="AG177" s="20">
        <f>'[1]Lack of Coping Capacity'!G181</f>
        <v>5.5</v>
      </c>
      <c r="AH177" s="20">
        <f>'[1]Lack of Coping Capacity'!AA181</f>
        <v>2.4</v>
      </c>
      <c r="AI177" s="20">
        <f>'[1]Lack of Coping Capacity'!M181</f>
        <v>2.2000000000000002</v>
      </c>
      <c r="AJ177" s="20">
        <f>'[1]Lack of Coping Capacity'!R181</f>
        <v>1.8</v>
      </c>
      <c r="AK177" s="20">
        <f>'[1]Lack of Coping Capacity'!Z181</f>
        <v>3.2</v>
      </c>
      <c r="AL177" s="23">
        <f>'[1]Imputed and missing data hidden'!BY177</f>
        <v>9</v>
      </c>
      <c r="AM177" s="24">
        <f t="shared" si="22"/>
        <v>0.17647058823529413</v>
      </c>
      <c r="AN177" s="23" t="str">
        <f t="shared" si="23"/>
        <v>YES</v>
      </c>
      <c r="AO177" s="25">
        <f>'[1]Indicator Date hidden2'!BZ178</f>
        <v>0.3</v>
      </c>
    </row>
    <row r="178" spans="1:41" x14ac:dyDescent="0.3">
      <c r="A178" s="19" t="str">
        <f>'[1]Indicator Data'!A182</f>
        <v>Turkmenistan</v>
      </c>
      <c r="B178" s="19" t="str">
        <f>'[1]Indicator Data'!B182</f>
        <v>TKM</v>
      </c>
      <c r="C178" s="20">
        <f t="shared" si="16"/>
        <v>2.4</v>
      </c>
      <c r="D178" s="20" t="str">
        <f t="shared" si="17"/>
        <v>Low</v>
      </c>
      <c r="E178" s="21">
        <f t="shared" si="18"/>
        <v>134</v>
      </c>
      <c r="F178" s="22">
        <f>VLOOKUP($B178,'[1]Lack of Reliability Index'!$A$2:$H$192,8,FALSE)</f>
        <v>6.2141414141414142</v>
      </c>
      <c r="G178" s="20">
        <f t="shared" si="19"/>
        <v>2.2000000000000002</v>
      </c>
      <c r="H178" s="20">
        <f>'[1]Hazard &amp; Exposure'!DD182</f>
        <v>3.7</v>
      </c>
      <c r="I178" s="20">
        <f>'[1]Hazard &amp; Exposure'!AO182</f>
        <v>3.3</v>
      </c>
      <c r="J178" s="20">
        <f>'[1]Hazard &amp; Exposure'!AP182</f>
        <v>6.4</v>
      </c>
      <c r="K178" s="20">
        <f>'[1]Hazard &amp; Exposure'!AQ182</f>
        <v>0</v>
      </c>
      <c r="L178" s="20">
        <f>'[1]Hazard &amp; Exposure'!AR182</f>
        <v>0</v>
      </c>
      <c r="M178" s="20">
        <f>'[1]Hazard &amp; Exposure'!AU182</f>
        <v>4.3</v>
      </c>
      <c r="N178" s="20">
        <f>'[1]Hazard &amp; Exposure'!DC182</f>
        <v>5.6</v>
      </c>
      <c r="O178" s="20">
        <f>'[1]Hazard &amp; Exposure'!DK182</f>
        <v>0.4</v>
      </c>
      <c r="P178" s="20">
        <f>'[1]Hazard &amp; Exposure'!DG182</f>
        <v>0.5</v>
      </c>
      <c r="Q178" s="20">
        <f>'[1]Hazard &amp; Exposure'!DJ182</f>
        <v>0</v>
      </c>
      <c r="R178" s="20">
        <f t="shared" si="20"/>
        <v>1.1000000000000001</v>
      </c>
      <c r="S178" s="20">
        <f>[1]Vulnerability!O182</f>
        <v>1.6</v>
      </c>
      <c r="T178" s="20">
        <f>[1]Vulnerability!E182</f>
        <v>2.2999999999999998</v>
      </c>
      <c r="U178" s="20" t="str">
        <f>[1]Vulnerability!H182</f>
        <v>x</v>
      </c>
      <c r="V178" s="20">
        <f>[1]Vulnerability!N182</f>
        <v>0.1</v>
      </c>
      <c r="W178" s="20">
        <f>[1]Vulnerability!AM182</f>
        <v>0.6</v>
      </c>
      <c r="X178" s="20">
        <f>[1]Vulnerability!T182</f>
        <v>0</v>
      </c>
      <c r="Y178" s="20">
        <f>[1]Vulnerability!AB182</f>
        <v>0.4</v>
      </c>
      <c r="Z178" s="20">
        <f>[1]Vulnerability!AE182</f>
        <v>2</v>
      </c>
      <c r="AA178" s="20">
        <f>[1]Vulnerability!AH182</f>
        <v>0</v>
      </c>
      <c r="AB178" s="20">
        <f>[1]Vulnerability!AK182</f>
        <v>1.8</v>
      </c>
      <c r="AC178" s="20">
        <f>[1]Vulnerability!AL182</f>
        <v>1.1000000000000001</v>
      </c>
      <c r="AD178" s="20">
        <f t="shared" si="21"/>
        <v>5.8</v>
      </c>
      <c r="AE178" s="20">
        <f>'[1]Lack of Coping Capacity'!H182</f>
        <v>7.7</v>
      </c>
      <c r="AF178" s="20" t="str">
        <f>'[1]Lack of Coping Capacity'!D182</f>
        <v>x</v>
      </c>
      <c r="AG178" s="20">
        <f>'[1]Lack of Coping Capacity'!G182</f>
        <v>7.7</v>
      </c>
      <c r="AH178" s="20">
        <f>'[1]Lack of Coping Capacity'!AA182</f>
        <v>2.8</v>
      </c>
      <c r="AI178" s="20">
        <f>'[1]Lack of Coping Capacity'!M182</f>
        <v>2.5</v>
      </c>
      <c r="AJ178" s="20">
        <f>'[1]Lack of Coping Capacity'!R182</f>
        <v>3.3</v>
      </c>
      <c r="AK178" s="20">
        <f>'[1]Lack of Coping Capacity'!Z182</f>
        <v>2.6</v>
      </c>
      <c r="AL178" s="23">
        <f>'[1]Imputed and missing data hidden'!BY178</f>
        <v>13</v>
      </c>
      <c r="AM178" s="24">
        <f t="shared" si="22"/>
        <v>0.25490196078431371</v>
      </c>
      <c r="AN178" s="23" t="str">
        <f t="shared" si="23"/>
        <v/>
      </c>
      <c r="AO178" s="25">
        <f>'[1]Indicator Date hidden2'!BZ179</f>
        <v>0.51515151515151514</v>
      </c>
    </row>
    <row r="179" spans="1:41" x14ac:dyDescent="0.3">
      <c r="A179" s="19" t="str">
        <f>'[1]Indicator Data'!A183</f>
        <v>Tuvalu</v>
      </c>
      <c r="B179" s="19" t="str">
        <f>'[1]Indicator Data'!B183</f>
        <v>TUV</v>
      </c>
      <c r="C179" s="20">
        <f t="shared" si="16"/>
        <v>3.4</v>
      </c>
      <c r="D179" s="20" t="str">
        <f t="shared" si="17"/>
        <v>Low</v>
      </c>
      <c r="E179" s="21">
        <f t="shared" si="18"/>
        <v>104</v>
      </c>
      <c r="F179" s="22">
        <f>VLOOKUP($B179,'[1]Lack of Reliability Index'!$A$2:$H$192,8,FALSE)</f>
        <v>6.7151515151515158</v>
      </c>
      <c r="G179" s="20">
        <f t="shared" si="19"/>
        <v>1.6</v>
      </c>
      <c r="H179" s="20">
        <f>'[1]Hazard &amp; Exposure'!DD183</f>
        <v>2.9</v>
      </c>
      <c r="I179" s="20">
        <f>'[1]Hazard &amp; Exposure'!AO183</f>
        <v>0.1</v>
      </c>
      <c r="J179" s="20">
        <f>'[1]Hazard &amp; Exposure'!AP183</f>
        <v>0.1</v>
      </c>
      <c r="K179" s="20">
        <f>'[1]Hazard &amp; Exposure'!AQ183</f>
        <v>8.3000000000000007</v>
      </c>
      <c r="L179" s="20">
        <f>'[1]Hazard &amp; Exposure'!AR183</f>
        <v>0.1</v>
      </c>
      <c r="M179" s="20">
        <f>'[1]Hazard &amp; Exposure'!AU183</f>
        <v>0.5</v>
      </c>
      <c r="N179" s="20">
        <f>'[1]Hazard &amp; Exposure'!DC183</f>
        <v>3.6</v>
      </c>
      <c r="O179" s="20">
        <f>'[1]Hazard &amp; Exposure'!DK183</f>
        <v>0</v>
      </c>
      <c r="P179" s="20">
        <f>'[1]Hazard &amp; Exposure'!DG183</f>
        <v>0</v>
      </c>
      <c r="Q179" s="20">
        <f>'[1]Hazard &amp; Exposure'!DJ183</f>
        <v>0</v>
      </c>
      <c r="R179" s="20">
        <f t="shared" si="20"/>
        <v>4.7</v>
      </c>
      <c r="S179" s="20">
        <f>[1]Vulnerability!O183</f>
        <v>4.8</v>
      </c>
      <c r="T179" s="20">
        <f>[1]Vulnerability!E183</f>
        <v>4.4000000000000004</v>
      </c>
      <c r="U179" s="20">
        <f>[1]Vulnerability!H183</f>
        <v>3.5</v>
      </c>
      <c r="V179" s="20">
        <f>[1]Vulnerability!N183</f>
        <v>6.7</v>
      </c>
      <c r="W179" s="20">
        <f>[1]Vulnerability!AM183</f>
        <v>4.5</v>
      </c>
      <c r="X179" s="20">
        <f>[1]Vulnerability!T183</f>
        <v>0</v>
      </c>
      <c r="Y179" s="20">
        <f>[1]Vulnerability!AB183</f>
        <v>7.7</v>
      </c>
      <c r="Z179" s="20">
        <f>[1]Vulnerability!AE183</f>
        <v>1.8</v>
      </c>
      <c r="AA179" s="20">
        <f>[1]Vulnerability!AH183</f>
        <v>10</v>
      </c>
      <c r="AB179" s="20">
        <f>[1]Vulnerability!AK183</f>
        <v>4.2</v>
      </c>
      <c r="AC179" s="20">
        <f>[1]Vulnerability!AL183</f>
        <v>7.2</v>
      </c>
      <c r="AD179" s="20">
        <f t="shared" si="21"/>
        <v>5</v>
      </c>
      <c r="AE179" s="20">
        <f>'[1]Lack of Coping Capacity'!H183</f>
        <v>6.3</v>
      </c>
      <c r="AF179" s="20" t="str">
        <f>'[1]Lack of Coping Capacity'!D183</f>
        <v>x</v>
      </c>
      <c r="AG179" s="20">
        <f>'[1]Lack of Coping Capacity'!G183</f>
        <v>6.3</v>
      </c>
      <c r="AH179" s="20">
        <f>'[1]Lack of Coping Capacity'!AA183</f>
        <v>3.3</v>
      </c>
      <c r="AI179" s="20">
        <f>'[1]Lack of Coping Capacity'!M183</f>
        <v>3.9</v>
      </c>
      <c r="AJ179" s="20">
        <f>'[1]Lack of Coping Capacity'!R183</f>
        <v>0.6</v>
      </c>
      <c r="AK179" s="20">
        <f>'[1]Lack of Coping Capacity'!Z183</f>
        <v>5.5</v>
      </c>
      <c r="AL179" s="23">
        <f>'[1]Imputed and missing data hidden'!BY179</f>
        <v>25</v>
      </c>
      <c r="AM179" s="24">
        <f t="shared" si="22"/>
        <v>0.49019607843137253</v>
      </c>
      <c r="AN179" s="23" t="str">
        <f t="shared" si="23"/>
        <v/>
      </c>
      <c r="AO179" s="25">
        <f>'[1]Indicator Date hidden2'!BZ180</f>
        <v>0.50909090909090904</v>
      </c>
    </row>
    <row r="180" spans="1:41" x14ac:dyDescent="0.3">
      <c r="A180" s="19" t="str">
        <f>'[1]Indicator Data'!A184</f>
        <v>Uganda</v>
      </c>
      <c r="B180" s="19" t="str">
        <f>'[1]Indicator Data'!B184</f>
        <v>UGA</v>
      </c>
      <c r="C180" s="20">
        <f t="shared" si="16"/>
        <v>6</v>
      </c>
      <c r="D180" s="20" t="str">
        <f t="shared" si="17"/>
        <v>High</v>
      </c>
      <c r="E180" s="21">
        <f t="shared" si="18"/>
        <v>21</v>
      </c>
      <c r="F180" s="22">
        <f>VLOOKUP($B180,'[1]Lack of Reliability Index'!$A$2:$H$192,8,FALSE)</f>
        <v>3.137899543378996</v>
      </c>
      <c r="G180" s="20">
        <f t="shared" si="19"/>
        <v>4.5999999999999996</v>
      </c>
      <c r="H180" s="20">
        <f>'[1]Hazard &amp; Exposure'!DD184</f>
        <v>4.5</v>
      </c>
      <c r="I180" s="20">
        <f>'[1]Hazard &amp; Exposure'!AO184</f>
        <v>4</v>
      </c>
      <c r="J180" s="20">
        <f>'[1]Hazard &amp; Exposure'!AP184</f>
        <v>5.0999999999999996</v>
      </c>
      <c r="K180" s="20">
        <f>'[1]Hazard &amp; Exposure'!AQ184</f>
        <v>0</v>
      </c>
      <c r="L180" s="20">
        <f>'[1]Hazard &amp; Exposure'!AR184</f>
        <v>0</v>
      </c>
      <c r="M180" s="20">
        <f>'[1]Hazard &amp; Exposure'!AU184</f>
        <v>6.1</v>
      </c>
      <c r="N180" s="20">
        <f>'[1]Hazard &amp; Exposure'!DC184</f>
        <v>8</v>
      </c>
      <c r="O180" s="20">
        <f>'[1]Hazard &amp; Exposure'!DK184</f>
        <v>4.7</v>
      </c>
      <c r="P180" s="20">
        <f>'[1]Hazard &amp; Exposure'!DG184</f>
        <v>6.7</v>
      </c>
      <c r="Q180" s="20">
        <f>'[1]Hazard &amp; Exposure'!DJ184</f>
        <v>0</v>
      </c>
      <c r="R180" s="20">
        <f t="shared" si="20"/>
        <v>6.7</v>
      </c>
      <c r="S180" s="20">
        <f>[1]Vulnerability!O184</f>
        <v>6.1</v>
      </c>
      <c r="T180" s="20">
        <f>[1]Vulnerability!E184</f>
        <v>8.1999999999999993</v>
      </c>
      <c r="U180" s="20">
        <f>[1]Vulnerability!H184</f>
        <v>5.8</v>
      </c>
      <c r="V180" s="20">
        <f>[1]Vulnerability!N184</f>
        <v>2.1</v>
      </c>
      <c r="W180" s="20">
        <f>[1]Vulnerability!AM184</f>
        <v>7.3</v>
      </c>
      <c r="X180" s="20">
        <f>[1]Vulnerability!T184</f>
        <v>8.8000000000000007</v>
      </c>
      <c r="Y180" s="20">
        <f>[1]Vulnerability!AB184</f>
        <v>6.5</v>
      </c>
      <c r="Z180" s="20">
        <f>[1]Vulnerability!AE184</f>
        <v>2.9</v>
      </c>
      <c r="AA180" s="20">
        <f>[1]Vulnerability!AH184</f>
        <v>0.4</v>
      </c>
      <c r="AB180" s="20">
        <f>[1]Vulnerability!AK184</f>
        <v>7.3</v>
      </c>
      <c r="AC180" s="20">
        <f>[1]Vulnerability!AL184</f>
        <v>4.8</v>
      </c>
      <c r="AD180" s="20">
        <f t="shared" si="21"/>
        <v>7</v>
      </c>
      <c r="AE180" s="20">
        <f>'[1]Lack of Coping Capacity'!H184</f>
        <v>6.8</v>
      </c>
      <c r="AF180" s="20" t="str">
        <f>'[1]Lack of Coping Capacity'!D184</f>
        <v>x</v>
      </c>
      <c r="AG180" s="20">
        <f>'[1]Lack of Coping Capacity'!G184</f>
        <v>6.8</v>
      </c>
      <c r="AH180" s="20">
        <f>'[1]Lack of Coping Capacity'!AA184</f>
        <v>7.2</v>
      </c>
      <c r="AI180" s="20">
        <f>'[1]Lack of Coping Capacity'!M184</f>
        <v>6.4</v>
      </c>
      <c r="AJ180" s="20">
        <f>'[1]Lack of Coping Capacity'!R184</f>
        <v>9</v>
      </c>
      <c r="AK180" s="20">
        <f>'[1]Lack of Coping Capacity'!Z184</f>
        <v>6.2</v>
      </c>
      <c r="AL180" s="23">
        <f>'[1]Imputed and missing data hidden'!BY180</f>
        <v>3</v>
      </c>
      <c r="AM180" s="24">
        <f t="shared" si="22"/>
        <v>5.8823529411764705E-2</v>
      </c>
      <c r="AN180" s="23" t="str">
        <f t="shared" si="23"/>
        <v/>
      </c>
      <c r="AO180" s="25">
        <f>'[1]Indicator Date hidden2'!BZ181</f>
        <v>0.43835616438356162</v>
      </c>
    </row>
    <row r="181" spans="1:41" x14ac:dyDescent="0.3">
      <c r="A181" s="19" t="str">
        <f>'[1]Indicator Data'!A185</f>
        <v>Ukraine</v>
      </c>
      <c r="B181" s="19" t="str">
        <f>'[1]Indicator Data'!B185</f>
        <v>UKR</v>
      </c>
      <c r="C181" s="20">
        <f t="shared" si="16"/>
        <v>4.5</v>
      </c>
      <c r="D181" s="20" t="str">
        <f t="shared" si="17"/>
        <v>Medium</v>
      </c>
      <c r="E181" s="21">
        <f t="shared" si="18"/>
        <v>61</v>
      </c>
      <c r="F181" s="22">
        <f>VLOOKUP($B181,'[1]Lack of Reliability Index'!$A$2:$H$192,8,FALSE)</f>
        <v>6.1884057971014492</v>
      </c>
      <c r="G181" s="20">
        <f t="shared" si="19"/>
        <v>5.4</v>
      </c>
      <c r="H181" s="20">
        <f>'[1]Hazard &amp; Exposure'!DD185</f>
        <v>3.2</v>
      </c>
      <c r="I181" s="20">
        <f>'[1]Hazard &amp; Exposure'!AO185</f>
        <v>2.5</v>
      </c>
      <c r="J181" s="20">
        <f>'[1]Hazard &amp; Exposure'!AP185</f>
        <v>7.1</v>
      </c>
      <c r="K181" s="20">
        <f>'[1]Hazard &amp; Exposure'!AQ185</f>
        <v>0</v>
      </c>
      <c r="L181" s="20">
        <f>'[1]Hazard &amp; Exposure'!AR185</f>
        <v>0</v>
      </c>
      <c r="M181" s="20">
        <f>'[1]Hazard &amp; Exposure'!AU185</f>
        <v>2.7</v>
      </c>
      <c r="N181" s="20">
        <f>'[1]Hazard &amp; Exposure'!DC185</f>
        <v>4.2</v>
      </c>
      <c r="O181" s="20">
        <f>'[1]Hazard &amp; Exposure'!DK185</f>
        <v>7</v>
      </c>
      <c r="P181" s="20">
        <f>'[1]Hazard &amp; Exposure'!DG185</f>
        <v>9.9</v>
      </c>
      <c r="Q181" s="20">
        <f>'[1]Hazard &amp; Exposure'!DJ185</f>
        <v>7</v>
      </c>
      <c r="R181" s="20">
        <f t="shared" si="20"/>
        <v>3.8</v>
      </c>
      <c r="S181" s="20">
        <f>[1]Vulnerability!O185</f>
        <v>1.5</v>
      </c>
      <c r="T181" s="20">
        <f>[1]Vulnerability!E185</f>
        <v>1.3</v>
      </c>
      <c r="U181" s="20">
        <f>[1]Vulnerability!H185</f>
        <v>1.8</v>
      </c>
      <c r="V181" s="20">
        <f>[1]Vulnerability!N185</f>
        <v>1.5</v>
      </c>
      <c r="W181" s="20">
        <f>[1]Vulnerability!AM185</f>
        <v>5.5</v>
      </c>
      <c r="X181" s="20">
        <f>[1]Vulnerability!T185</f>
        <v>8</v>
      </c>
      <c r="Y181" s="20">
        <f>[1]Vulnerability!AB185</f>
        <v>1.1000000000000001</v>
      </c>
      <c r="Z181" s="20">
        <f>[1]Vulnerability!AE185</f>
        <v>0.6</v>
      </c>
      <c r="AA181" s="20">
        <f>[1]Vulnerability!AH185</f>
        <v>0.1</v>
      </c>
      <c r="AB181" s="20">
        <f>[1]Vulnerability!AK185</f>
        <v>1.7</v>
      </c>
      <c r="AC181" s="20">
        <f>[1]Vulnerability!AL185</f>
        <v>0.9</v>
      </c>
      <c r="AD181" s="20">
        <f t="shared" si="21"/>
        <v>4.5</v>
      </c>
      <c r="AE181" s="20">
        <f>'[1]Lack of Coping Capacity'!H185</f>
        <v>6.2</v>
      </c>
      <c r="AF181" s="20" t="str">
        <f>'[1]Lack of Coping Capacity'!D185</f>
        <v>x</v>
      </c>
      <c r="AG181" s="20">
        <f>'[1]Lack of Coping Capacity'!G185</f>
        <v>6.2</v>
      </c>
      <c r="AH181" s="20">
        <f>'[1]Lack of Coping Capacity'!AA185</f>
        <v>2.1</v>
      </c>
      <c r="AI181" s="20">
        <f>'[1]Lack of Coping Capacity'!M185</f>
        <v>1.8</v>
      </c>
      <c r="AJ181" s="20">
        <f>'[1]Lack of Coping Capacity'!R185</f>
        <v>1.4</v>
      </c>
      <c r="AK181" s="20">
        <f>'[1]Lack of Coping Capacity'!Z185</f>
        <v>3.2</v>
      </c>
      <c r="AL181" s="23">
        <f>'[1]Imputed and missing data hidden'!BY181</f>
        <v>9</v>
      </c>
      <c r="AM181" s="24">
        <f t="shared" si="22"/>
        <v>0.17647058823529413</v>
      </c>
      <c r="AN181" s="23" t="str">
        <f t="shared" si="23"/>
        <v>YES</v>
      </c>
      <c r="AO181" s="25">
        <f>'[1]Indicator Date hidden2'!BZ182</f>
        <v>0.47826086956521741</v>
      </c>
    </row>
    <row r="182" spans="1:41" x14ac:dyDescent="0.3">
      <c r="A182" s="19" t="str">
        <f>'[1]Indicator Data'!A186</f>
        <v>United Arab Emirates</v>
      </c>
      <c r="B182" s="19" t="str">
        <f>'[1]Indicator Data'!B186</f>
        <v>ARE</v>
      </c>
      <c r="C182" s="20">
        <f t="shared" si="16"/>
        <v>1.7</v>
      </c>
      <c r="D182" s="20" t="str">
        <f t="shared" si="17"/>
        <v>Very Low</v>
      </c>
      <c r="E182" s="21">
        <f t="shared" si="18"/>
        <v>166</v>
      </c>
      <c r="F182" s="22">
        <f>VLOOKUP($B182,'[1]Lack of Reliability Index'!$A$2:$H$192,8,FALSE)</f>
        <v>5.1076923076923073</v>
      </c>
      <c r="G182" s="20">
        <f t="shared" si="19"/>
        <v>2.2999999999999998</v>
      </c>
      <c r="H182" s="20">
        <f>'[1]Hazard &amp; Exposure'!DD186</f>
        <v>4.2</v>
      </c>
      <c r="I182" s="20">
        <f>'[1]Hazard &amp; Exposure'!AO186</f>
        <v>0.1</v>
      </c>
      <c r="J182" s="20">
        <f>'[1]Hazard &amp; Exposure'!AP186</f>
        <v>3.8</v>
      </c>
      <c r="K182" s="20">
        <f>'[1]Hazard &amp; Exposure'!AQ186</f>
        <v>7</v>
      </c>
      <c r="L182" s="20">
        <f>'[1]Hazard &amp; Exposure'!AR186</f>
        <v>1.8</v>
      </c>
      <c r="M182" s="20">
        <f>'[1]Hazard &amp; Exposure'!AU186</f>
        <v>5</v>
      </c>
      <c r="N182" s="20">
        <f>'[1]Hazard &amp; Exposure'!DC186</f>
        <v>5.5</v>
      </c>
      <c r="O182" s="20">
        <f>'[1]Hazard &amp; Exposure'!DK186</f>
        <v>0</v>
      </c>
      <c r="P182" s="20">
        <f>'[1]Hazard &amp; Exposure'!DG186</f>
        <v>0</v>
      </c>
      <c r="Q182" s="20">
        <f>'[1]Hazard &amp; Exposure'!DJ186</f>
        <v>0</v>
      </c>
      <c r="R182" s="20">
        <f t="shared" si="20"/>
        <v>1.1000000000000001</v>
      </c>
      <c r="S182" s="20">
        <f>[1]Vulnerability!O186</f>
        <v>0.3</v>
      </c>
      <c r="T182" s="20">
        <f>[1]Vulnerability!E186</f>
        <v>0.2</v>
      </c>
      <c r="U182" s="20">
        <f>[1]Vulnerability!H186</f>
        <v>0.7</v>
      </c>
      <c r="V182" s="20">
        <f>[1]Vulnerability!N186</f>
        <v>0</v>
      </c>
      <c r="W182" s="20">
        <f>[1]Vulnerability!AM186</f>
        <v>1.9</v>
      </c>
      <c r="X182" s="20">
        <f>[1]Vulnerability!T186</f>
        <v>3.1</v>
      </c>
      <c r="Y182" s="20">
        <f>[1]Vulnerability!AB186</f>
        <v>0</v>
      </c>
      <c r="Z182" s="20">
        <f>[1]Vulnerability!AE186</f>
        <v>0.6</v>
      </c>
      <c r="AA182" s="20">
        <f>[1]Vulnerability!AH186</f>
        <v>0</v>
      </c>
      <c r="AB182" s="20">
        <f>[1]Vulnerability!AK186</f>
        <v>1.8</v>
      </c>
      <c r="AC182" s="20">
        <f>[1]Vulnerability!AL186</f>
        <v>0.6</v>
      </c>
      <c r="AD182" s="20">
        <f t="shared" si="21"/>
        <v>1.8</v>
      </c>
      <c r="AE182" s="20">
        <f>'[1]Lack of Coping Capacity'!H186</f>
        <v>2.4</v>
      </c>
      <c r="AF182" s="20">
        <f>'[1]Lack of Coping Capacity'!D186</f>
        <v>2.1</v>
      </c>
      <c r="AG182" s="20">
        <f>'[1]Lack of Coping Capacity'!G186</f>
        <v>2.6</v>
      </c>
      <c r="AH182" s="20">
        <f>'[1]Lack of Coping Capacity'!AA186</f>
        <v>1.1000000000000001</v>
      </c>
      <c r="AI182" s="20">
        <f>'[1]Lack of Coping Capacity'!M186</f>
        <v>0.4</v>
      </c>
      <c r="AJ182" s="20">
        <f>'[1]Lack of Coping Capacity'!R186</f>
        <v>2</v>
      </c>
      <c r="AK182" s="20">
        <f>'[1]Lack of Coping Capacity'!Z186</f>
        <v>1</v>
      </c>
      <c r="AL182" s="23">
        <f>'[1]Imputed and missing data hidden'!BY182</f>
        <v>13</v>
      </c>
      <c r="AM182" s="24">
        <f t="shared" si="22"/>
        <v>0.25490196078431371</v>
      </c>
      <c r="AN182" s="23" t="str">
        <f t="shared" si="23"/>
        <v/>
      </c>
      <c r="AO182" s="25">
        <f>'[1]Indicator Date hidden2'!BZ183</f>
        <v>0.30769230769230771</v>
      </c>
    </row>
    <row r="183" spans="1:41" x14ac:dyDescent="0.3">
      <c r="A183" s="19" t="str">
        <f>'[1]Indicator Data'!A187</f>
        <v>United Kingdom</v>
      </c>
      <c r="B183" s="19" t="str">
        <f>'[1]Indicator Data'!B187</f>
        <v>GBR</v>
      </c>
      <c r="C183" s="20">
        <f t="shared" si="16"/>
        <v>1.9</v>
      </c>
      <c r="D183" s="20" t="str">
        <f t="shared" si="17"/>
        <v>Very Low</v>
      </c>
      <c r="E183" s="21">
        <f t="shared" si="18"/>
        <v>153</v>
      </c>
      <c r="F183" s="22">
        <f>VLOOKUP($B183,'[1]Lack of Reliability Index'!$A$2:$H$192,8,FALSE)</f>
        <v>5.2512820512820513</v>
      </c>
      <c r="G183" s="20">
        <f t="shared" si="19"/>
        <v>2.1</v>
      </c>
      <c r="H183" s="20">
        <f>'[1]Hazard &amp; Exposure'!DD187</f>
        <v>2.4</v>
      </c>
      <c r="I183" s="20">
        <f>'[1]Hazard &amp; Exposure'!AO187</f>
        <v>0.6</v>
      </c>
      <c r="J183" s="20">
        <f>'[1]Hazard &amp; Exposure'!AP187</f>
        <v>4.8</v>
      </c>
      <c r="K183" s="20">
        <f>'[1]Hazard &amp; Exposure'!AQ187</f>
        <v>4.9000000000000004</v>
      </c>
      <c r="L183" s="20">
        <f>'[1]Hazard &amp; Exposure'!AR187</f>
        <v>0</v>
      </c>
      <c r="M183" s="20">
        <f>'[1]Hazard &amp; Exposure'!AU187</f>
        <v>1</v>
      </c>
      <c r="N183" s="20">
        <f>'[1]Hazard &amp; Exposure'!DC187</f>
        <v>1.5</v>
      </c>
      <c r="O183" s="20">
        <f>'[1]Hazard &amp; Exposure'!DK187</f>
        <v>1.8</v>
      </c>
      <c r="P183" s="20">
        <f>'[1]Hazard &amp; Exposure'!DG187</f>
        <v>2.5</v>
      </c>
      <c r="Q183" s="20">
        <f>'[1]Hazard &amp; Exposure'!DJ187</f>
        <v>0</v>
      </c>
      <c r="R183" s="20">
        <f t="shared" si="20"/>
        <v>2.2000000000000002</v>
      </c>
      <c r="S183" s="20">
        <f>[1]Vulnerability!O187</f>
        <v>0.5</v>
      </c>
      <c r="T183" s="20">
        <f>[1]Vulnerability!E187</f>
        <v>0</v>
      </c>
      <c r="U183" s="20">
        <f>[1]Vulnerability!H187</f>
        <v>2.1</v>
      </c>
      <c r="V183" s="20">
        <f>[1]Vulnerability!N187</f>
        <v>0</v>
      </c>
      <c r="W183" s="20">
        <f>[1]Vulnerability!AM187</f>
        <v>3.7</v>
      </c>
      <c r="X183" s="20">
        <f>[1]Vulnerability!T187</f>
        <v>6</v>
      </c>
      <c r="Y183" s="20">
        <f>[1]Vulnerability!AB187</f>
        <v>0.1</v>
      </c>
      <c r="Z183" s="20">
        <f>[1]Vulnerability!AE187</f>
        <v>0.3</v>
      </c>
      <c r="AA183" s="20">
        <f>[1]Vulnerability!AH187</f>
        <v>0</v>
      </c>
      <c r="AB183" s="20">
        <f>[1]Vulnerability!AK187</f>
        <v>1.2</v>
      </c>
      <c r="AC183" s="20">
        <f>[1]Vulnerability!AL187</f>
        <v>0.4</v>
      </c>
      <c r="AD183" s="20">
        <f t="shared" si="21"/>
        <v>1.6</v>
      </c>
      <c r="AE183" s="20">
        <f>'[1]Lack of Coping Capacity'!H187</f>
        <v>2.2000000000000002</v>
      </c>
      <c r="AF183" s="20">
        <f>'[1]Lack of Coping Capacity'!D187</f>
        <v>2.1</v>
      </c>
      <c r="AG183" s="20">
        <f>'[1]Lack of Coping Capacity'!G187</f>
        <v>2.2000000000000002</v>
      </c>
      <c r="AH183" s="20">
        <f>'[1]Lack of Coping Capacity'!AA187</f>
        <v>0.9</v>
      </c>
      <c r="AI183" s="20">
        <f>'[1]Lack of Coping Capacity'!M187</f>
        <v>1.6</v>
      </c>
      <c r="AJ183" s="20">
        <f>'[1]Lack of Coping Capacity'!R187</f>
        <v>0</v>
      </c>
      <c r="AK183" s="20">
        <f>'[1]Lack of Coping Capacity'!Z187</f>
        <v>1.1000000000000001</v>
      </c>
      <c r="AL183" s="23">
        <f>'[1]Imputed and missing data hidden'!BY183</f>
        <v>12</v>
      </c>
      <c r="AM183" s="24">
        <f t="shared" si="22"/>
        <v>0.23529411764705882</v>
      </c>
      <c r="AN183" s="23" t="str">
        <f t="shared" si="23"/>
        <v/>
      </c>
      <c r="AO183" s="25">
        <f>'[1]Indicator Date hidden2'!BZ184</f>
        <v>0.38461538461538464</v>
      </c>
    </row>
    <row r="184" spans="1:41" x14ac:dyDescent="0.3">
      <c r="A184" s="19" t="str">
        <f>'[1]Indicator Data'!A188</f>
        <v>United States of America</v>
      </c>
      <c r="B184" s="19" t="str">
        <f>'[1]Indicator Data'!B188</f>
        <v>USA</v>
      </c>
      <c r="C184" s="20">
        <f t="shared" si="16"/>
        <v>3.4</v>
      </c>
      <c r="D184" s="20" t="str">
        <f t="shared" si="17"/>
        <v>Low</v>
      </c>
      <c r="E184" s="21">
        <f t="shared" si="18"/>
        <v>104</v>
      </c>
      <c r="F184" s="22">
        <f>VLOOKUP($B184,'[1]Lack of Reliability Index'!$A$2:$H$192,8,FALSE)</f>
        <v>5.3333333333333339</v>
      </c>
      <c r="G184" s="20">
        <f t="shared" si="19"/>
        <v>6.2</v>
      </c>
      <c r="H184" s="20">
        <f>'[1]Hazard &amp; Exposure'!DD188</f>
        <v>6.6</v>
      </c>
      <c r="I184" s="20">
        <f>'[1]Hazard &amp; Exposure'!AO188</f>
        <v>7.9</v>
      </c>
      <c r="J184" s="20">
        <f>'[1]Hazard &amp; Exposure'!AP188</f>
        <v>6.4</v>
      </c>
      <c r="K184" s="20">
        <f>'[1]Hazard &amp; Exposure'!AQ188</f>
        <v>7.9</v>
      </c>
      <c r="L184" s="20">
        <f>'[1]Hazard &amp; Exposure'!AR188</f>
        <v>7.6</v>
      </c>
      <c r="M184" s="20">
        <f>'[1]Hazard &amp; Exposure'!AU188</f>
        <v>4.4000000000000004</v>
      </c>
      <c r="N184" s="20">
        <f>'[1]Hazard &amp; Exposure'!DC188</f>
        <v>4</v>
      </c>
      <c r="O184" s="20">
        <f>'[1]Hazard &amp; Exposure'!DK188</f>
        <v>5.7</v>
      </c>
      <c r="P184" s="20">
        <f>'[1]Hazard &amp; Exposure'!DG188</f>
        <v>8.1999999999999993</v>
      </c>
      <c r="Q184" s="20">
        <f>'[1]Hazard &amp; Exposure'!DJ188</f>
        <v>0</v>
      </c>
      <c r="R184" s="20">
        <f t="shared" si="20"/>
        <v>3</v>
      </c>
      <c r="S184" s="20">
        <f>[1]Vulnerability!O188</f>
        <v>0.9</v>
      </c>
      <c r="T184" s="20">
        <f>[1]Vulnerability!E188</f>
        <v>0</v>
      </c>
      <c r="U184" s="20">
        <f>[1]Vulnerability!H188</f>
        <v>3.4</v>
      </c>
      <c r="V184" s="20">
        <f>[1]Vulnerability!N188</f>
        <v>0</v>
      </c>
      <c r="W184" s="20">
        <f>[1]Vulnerability!AM188</f>
        <v>4.7</v>
      </c>
      <c r="X184" s="20">
        <f>[1]Vulnerability!T188</f>
        <v>7.3</v>
      </c>
      <c r="Y184" s="20">
        <f>[1]Vulnerability!AB188</f>
        <v>0.3</v>
      </c>
      <c r="Z184" s="20">
        <f>[1]Vulnerability!AE188</f>
        <v>0.3</v>
      </c>
      <c r="AA184" s="20">
        <f>[1]Vulnerability!AH188</f>
        <v>0</v>
      </c>
      <c r="AB184" s="20">
        <f>[1]Vulnerability!AK188</f>
        <v>0.1</v>
      </c>
      <c r="AC184" s="20">
        <f>[1]Vulnerability!AL188</f>
        <v>0.2</v>
      </c>
      <c r="AD184" s="20">
        <f t="shared" si="21"/>
        <v>2.1</v>
      </c>
      <c r="AE184" s="20">
        <f>'[1]Lack of Coping Capacity'!H188</f>
        <v>2.9</v>
      </c>
      <c r="AF184" s="20">
        <f>'[1]Lack of Coping Capacity'!D188</f>
        <v>3</v>
      </c>
      <c r="AG184" s="20">
        <f>'[1]Lack of Coping Capacity'!G188</f>
        <v>2.7</v>
      </c>
      <c r="AH184" s="20">
        <f>'[1]Lack of Coping Capacity'!AA188</f>
        <v>1.2</v>
      </c>
      <c r="AI184" s="20">
        <f>'[1]Lack of Coping Capacity'!M188</f>
        <v>1.5</v>
      </c>
      <c r="AJ184" s="20">
        <f>'[1]Lack of Coping Capacity'!R188</f>
        <v>1</v>
      </c>
      <c r="AK184" s="20">
        <f>'[1]Lack of Coping Capacity'!Z188</f>
        <v>1.2</v>
      </c>
      <c r="AL184" s="23">
        <f>'[1]Imputed and missing data hidden'!BY184</f>
        <v>10</v>
      </c>
      <c r="AM184" s="24">
        <f t="shared" si="22"/>
        <v>0.19607843137254902</v>
      </c>
      <c r="AN184" s="23" t="str">
        <f t="shared" si="23"/>
        <v/>
      </c>
      <c r="AO184" s="25">
        <f>'[1]Indicator Date hidden2'!BZ185</f>
        <v>0.5</v>
      </c>
    </row>
    <row r="185" spans="1:41" x14ac:dyDescent="0.3">
      <c r="A185" s="19" t="str">
        <f>'[1]Indicator Data'!A189</f>
        <v>Uruguay</v>
      </c>
      <c r="B185" s="19" t="str">
        <f>'[1]Indicator Data'!B189</f>
        <v>URY</v>
      </c>
      <c r="C185" s="20">
        <f t="shared" si="16"/>
        <v>1.8</v>
      </c>
      <c r="D185" s="20" t="str">
        <f t="shared" si="17"/>
        <v>Very Low</v>
      </c>
      <c r="E185" s="21">
        <f t="shared" si="18"/>
        <v>160</v>
      </c>
      <c r="F185" s="22">
        <f>VLOOKUP($B185,'[1]Lack of Reliability Index'!$A$2:$H$192,8,FALSE)</f>
        <v>5.2549019607843137</v>
      </c>
      <c r="G185" s="20">
        <f t="shared" si="19"/>
        <v>0.9</v>
      </c>
      <c r="H185" s="20">
        <f>'[1]Hazard &amp; Exposure'!DD189</f>
        <v>1.7</v>
      </c>
      <c r="I185" s="20">
        <f>'[1]Hazard &amp; Exposure'!AO189</f>
        <v>0.3</v>
      </c>
      <c r="J185" s="20">
        <f>'[1]Hazard &amp; Exposure'!AP189</f>
        <v>3.9</v>
      </c>
      <c r="K185" s="20">
        <f>'[1]Hazard &amp; Exposure'!AQ189</f>
        <v>0</v>
      </c>
      <c r="L185" s="20">
        <f>'[1]Hazard &amp; Exposure'!AR189</f>
        <v>0</v>
      </c>
      <c r="M185" s="20">
        <f>'[1]Hazard &amp; Exposure'!AU189</f>
        <v>2</v>
      </c>
      <c r="N185" s="20">
        <f>'[1]Hazard &amp; Exposure'!DC189</f>
        <v>3.1</v>
      </c>
      <c r="O185" s="20">
        <f>'[1]Hazard &amp; Exposure'!DK189</f>
        <v>0.1</v>
      </c>
      <c r="P185" s="20">
        <f>'[1]Hazard &amp; Exposure'!DG189</f>
        <v>0.1</v>
      </c>
      <c r="Q185" s="20">
        <f>'[1]Hazard &amp; Exposure'!DJ189</f>
        <v>0</v>
      </c>
      <c r="R185" s="20">
        <f t="shared" si="20"/>
        <v>2.5</v>
      </c>
      <c r="S185" s="20">
        <f>[1]Vulnerability!O189</f>
        <v>1.8</v>
      </c>
      <c r="T185" s="20">
        <f>[1]Vulnerability!E189</f>
        <v>1.7</v>
      </c>
      <c r="U185" s="20">
        <f>[1]Vulnerability!H189</f>
        <v>3.8</v>
      </c>
      <c r="V185" s="20">
        <f>[1]Vulnerability!N189</f>
        <v>0</v>
      </c>
      <c r="W185" s="20">
        <f>[1]Vulnerability!AM189</f>
        <v>3.1</v>
      </c>
      <c r="X185" s="20">
        <f>[1]Vulnerability!T189</f>
        <v>5</v>
      </c>
      <c r="Y185" s="20">
        <f>[1]Vulnerability!AB189</f>
        <v>0.3</v>
      </c>
      <c r="Z185" s="20">
        <f>[1]Vulnerability!AE189</f>
        <v>0.7</v>
      </c>
      <c r="AA185" s="20">
        <f>[1]Vulnerability!AH189</f>
        <v>0.1</v>
      </c>
      <c r="AB185" s="20">
        <f>[1]Vulnerability!AK189</f>
        <v>1.2</v>
      </c>
      <c r="AC185" s="20">
        <f>[1]Vulnerability!AL189</f>
        <v>0.6</v>
      </c>
      <c r="AD185" s="20">
        <f t="shared" si="21"/>
        <v>2.7</v>
      </c>
      <c r="AE185" s="20">
        <f>'[1]Lack of Coping Capacity'!H189</f>
        <v>3.7</v>
      </c>
      <c r="AF185" s="20">
        <f>'[1]Lack of Coping Capacity'!D189</f>
        <v>4</v>
      </c>
      <c r="AG185" s="20">
        <f>'[1]Lack of Coping Capacity'!G189</f>
        <v>3.3</v>
      </c>
      <c r="AH185" s="20">
        <f>'[1]Lack of Coping Capacity'!AA189</f>
        <v>1.6</v>
      </c>
      <c r="AI185" s="20">
        <f>'[1]Lack of Coping Capacity'!M189</f>
        <v>1.5</v>
      </c>
      <c r="AJ185" s="20">
        <f>'[1]Lack of Coping Capacity'!R189</f>
        <v>2.4</v>
      </c>
      <c r="AK185" s="20">
        <f>'[1]Lack of Coping Capacity'!Z189</f>
        <v>0.9</v>
      </c>
      <c r="AL185" s="23">
        <f>'[1]Imputed and missing data hidden'!BY185</f>
        <v>10</v>
      </c>
      <c r="AM185" s="24">
        <f t="shared" si="22"/>
        <v>0.19607843137254902</v>
      </c>
      <c r="AN185" s="23" t="str">
        <f t="shared" si="23"/>
        <v/>
      </c>
      <c r="AO185" s="25">
        <f>'[1]Indicator Date hidden2'!BZ186</f>
        <v>0.48529411764705882</v>
      </c>
    </row>
    <row r="186" spans="1:41" x14ac:dyDescent="0.3">
      <c r="A186" s="19" t="str">
        <f>'[1]Indicator Data'!A190</f>
        <v>Uzbekistan</v>
      </c>
      <c r="B186" s="19" t="str">
        <f>'[1]Indicator Data'!B190</f>
        <v>UZB</v>
      </c>
      <c r="C186" s="20">
        <f t="shared" si="16"/>
        <v>3.1</v>
      </c>
      <c r="D186" s="20" t="str">
        <f t="shared" si="17"/>
        <v>Low</v>
      </c>
      <c r="E186" s="21">
        <f t="shared" si="18"/>
        <v>111</v>
      </c>
      <c r="F186" s="22">
        <f>VLOOKUP($B186,'[1]Lack of Reliability Index'!$A$2:$H$192,8,FALSE)</f>
        <v>3.961904761904762</v>
      </c>
      <c r="G186" s="20">
        <f t="shared" si="19"/>
        <v>3.9</v>
      </c>
      <c r="H186" s="20">
        <f>'[1]Hazard &amp; Exposure'!DD190</f>
        <v>5.2</v>
      </c>
      <c r="I186" s="20">
        <f>'[1]Hazard &amp; Exposure'!AO190</f>
        <v>8.1</v>
      </c>
      <c r="J186" s="20">
        <f>'[1]Hazard &amp; Exposure'!AP190</f>
        <v>6.3</v>
      </c>
      <c r="K186" s="20">
        <f>'[1]Hazard &amp; Exposure'!AQ190</f>
        <v>0</v>
      </c>
      <c r="L186" s="20">
        <f>'[1]Hazard &amp; Exposure'!AR190</f>
        <v>0</v>
      </c>
      <c r="M186" s="20">
        <f>'[1]Hazard &amp; Exposure'!AU190</f>
        <v>6.6</v>
      </c>
      <c r="N186" s="20">
        <f>'[1]Hazard &amp; Exposure'!DC190</f>
        <v>6</v>
      </c>
      <c r="O186" s="20">
        <f>'[1]Hazard &amp; Exposure'!DK190</f>
        <v>2.2999999999999998</v>
      </c>
      <c r="P186" s="20">
        <f>'[1]Hazard &amp; Exposure'!DG190</f>
        <v>3.3</v>
      </c>
      <c r="Q186" s="20">
        <f>'[1]Hazard &amp; Exposure'!DJ190</f>
        <v>0</v>
      </c>
      <c r="R186" s="20">
        <f t="shared" si="20"/>
        <v>2</v>
      </c>
      <c r="S186" s="20">
        <f>[1]Vulnerability!O190</f>
        <v>3.3</v>
      </c>
      <c r="T186" s="20">
        <f>[1]Vulnerability!E190</f>
        <v>3.6</v>
      </c>
      <c r="U186" s="20">
        <f>[1]Vulnerability!H190</f>
        <v>3.8</v>
      </c>
      <c r="V186" s="20">
        <f>[1]Vulnerability!N190</f>
        <v>2</v>
      </c>
      <c r="W186" s="20">
        <f>[1]Vulnerability!AM190</f>
        <v>0.4</v>
      </c>
      <c r="X186" s="20">
        <f>[1]Vulnerability!T190</f>
        <v>0</v>
      </c>
      <c r="Y186" s="20">
        <f>[1]Vulnerability!AB190</f>
        <v>0.6</v>
      </c>
      <c r="Z186" s="20">
        <f>[1]Vulnerability!AE190</f>
        <v>1</v>
      </c>
      <c r="AA186" s="20">
        <f>[1]Vulnerability!AH190</f>
        <v>0.1</v>
      </c>
      <c r="AB186" s="20">
        <f>[1]Vulnerability!AK190</f>
        <v>1</v>
      </c>
      <c r="AC186" s="20">
        <f>[1]Vulnerability!AL190</f>
        <v>0.7</v>
      </c>
      <c r="AD186" s="20">
        <f t="shared" si="21"/>
        <v>3.9</v>
      </c>
      <c r="AE186" s="20">
        <f>'[1]Lack of Coping Capacity'!H190</f>
        <v>4.7</v>
      </c>
      <c r="AF186" s="20">
        <f>'[1]Lack of Coping Capacity'!D190</f>
        <v>2.6</v>
      </c>
      <c r="AG186" s="20">
        <f>'[1]Lack of Coping Capacity'!G190</f>
        <v>6.7</v>
      </c>
      <c r="AH186" s="20">
        <f>'[1]Lack of Coping Capacity'!AA190</f>
        <v>2.9</v>
      </c>
      <c r="AI186" s="20">
        <f>'[1]Lack of Coping Capacity'!M190</f>
        <v>2.4</v>
      </c>
      <c r="AJ186" s="20">
        <f>'[1]Lack of Coping Capacity'!R190</f>
        <v>2.9</v>
      </c>
      <c r="AK186" s="20">
        <f>'[1]Lack of Coping Capacity'!Z190</f>
        <v>3.3</v>
      </c>
      <c r="AL186" s="23">
        <f>'[1]Imputed and missing data hidden'!BY186</f>
        <v>8</v>
      </c>
      <c r="AM186" s="24">
        <f t="shared" si="22"/>
        <v>0.15686274509803921</v>
      </c>
      <c r="AN186" s="23" t="str">
        <f t="shared" si="23"/>
        <v/>
      </c>
      <c r="AO186" s="25">
        <f>'[1]Indicator Date hidden2'!BZ187</f>
        <v>0.34285714285714286</v>
      </c>
    </row>
    <row r="187" spans="1:41" x14ac:dyDescent="0.3">
      <c r="A187" s="19" t="str">
        <f>'[1]Indicator Data'!A191</f>
        <v>Vanuatu</v>
      </c>
      <c r="B187" s="19" t="str">
        <f>'[1]Indicator Data'!B191</f>
        <v>VUT</v>
      </c>
      <c r="C187" s="20">
        <f t="shared" si="16"/>
        <v>4.4000000000000004</v>
      </c>
      <c r="D187" s="20" t="str">
        <f t="shared" si="17"/>
        <v>Medium</v>
      </c>
      <c r="E187" s="21">
        <f t="shared" si="18"/>
        <v>68</v>
      </c>
      <c r="F187" s="22">
        <f>VLOOKUP($B187,'[1]Lack of Reliability Index'!$A$2:$H$192,8,FALSE)</f>
        <v>6.2707070707070711</v>
      </c>
      <c r="G187" s="20">
        <f t="shared" si="19"/>
        <v>3.3</v>
      </c>
      <c r="H187" s="20">
        <f>'[1]Hazard &amp; Exposure'!DD191</f>
        <v>5.6</v>
      </c>
      <c r="I187" s="20">
        <f>'[1]Hazard &amp; Exposure'!AO191</f>
        <v>7.7</v>
      </c>
      <c r="J187" s="20">
        <f>'[1]Hazard &amp; Exposure'!AP191</f>
        <v>0.1</v>
      </c>
      <c r="K187" s="20">
        <f>'[1]Hazard &amp; Exposure'!AQ191</f>
        <v>8.5</v>
      </c>
      <c r="L187" s="20">
        <f>'[1]Hazard &amp; Exposure'!AR191</f>
        <v>4.5</v>
      </c>
      <c r="M187" s="20">
        <f>'[1]Hazard &amp; Exposure'!AU191</f>
        <v>5</v>
      </c>
      <c r="N187" s="20">
        <f>'[1]Hazard &amp; Exposure'!DC191</f>
        <v>4.4000000000000004</v>
      </c>
      <c r="O187" s="20">
        <f>'[1]Hazard &amp; Exposure'!DK191</f>
        <v>0</v>
      </c>
      <c r="P187" s="20">
        <f>'[1]Hazard &amp; Exposure'!DG191</f>
        <v>0</v>
      </c>
      <c r="Q187" s="20">
        <f>'[1]Hazard &amp; Exposure'!DJ191</f>
        <v>0</v>
      </c>
      <c r="R187" s="20">
        <f t="shared" si="20"/>
        <v>4.5999999999999996</v>
      </c>
      <c r="S187" s="20">
        <f>[1]Vulnerability!O191</f>
        <v>5.5</v>
      </c>
      <c r="T187" s="20">
        <f>[1]Vulnerability!E191</f>
        <v>5.8</v>
      </c>
      <c r="U187" s="20">
        <f>[1]Vulnerability!H191</f>
        <v>3.1</v>
      </c>
      <c r="V187" s="20">
        <f>[1]Vulnerability!N191</f>
        <v>7.3</v>
      </c>
      <c r="W187" s="20">
        <f>[1]Vulnerability!AM191</f>
        <v>3.6</v>
      </c>
      <c r="X187" s="20">
        <f>[1]Vulnerability!T191</f>
        <v>0</v>
      </c>
      <c r="Y187" s="20">
        <f>[1]Vulnerability!AB191</f>
        <v>3.6</v>
      </c>
      <c r="Z187" s="20">
        <f>[1]Vulnerability!AE191</f>
        <v>2.2999999999999998</v>
      </c>
      <c r="AA187" s="20">
        <f>[1]Vulnerability!AH191</f>
        <v>10</v>
      </c>
      <c r="AB187" s="20">
        <f>[1]Vulnerability!AK191</f>
        <v>2.7</v>
      </c>
      <c r="AC187" s="20">
        <f>[1]Vulnerability!AL191</f>
        <v>6.1</v>
      </c>
      <c r="AD187" s="20">
        <f t="shared" si="21"/>
        <v>5.6</v>
      </c>
      <c r="AE187" s="20">
        <f>'[1]Lack of Coping Capacity'!H191</f>
        <v>5.7</v>
      </c>
      <c r="AF187" s="20">
        <f>'[1]Lack of Coping Capacity'!D191</f>
        <v>5.4</v>
      </c>
      <c r="AG187" s="20">
        <f>'[1]Lack of Coping Capacity'!G191</f>
        <v>5.9</v>
      </c>
      <c r="AH187" s="20">
        <f>'[1]Lack of Coping Capacity'!AA191</f>
        <v>5.4</v>
      </c>
      <c r="AI187" s="20">
        <f>'[1]Lack of Coping Capacity'!M191</f>
        <v>4.8</v>
      </c>
      <c r="AJ187" s="20">
        <f>'[1]Lack of Coping Capacity'!R191</f>
        <v>6.1</v>
      </c>
      <c r="AK187" s="20">
        <f>'[1]Lack of Coping Capacity'!Z191</f>
        <v>5.4</v>
      </c>
      <c r="AL187" s="23">
        <f>'[1]Imputed and missing data hidden'!BY187</f>
        <v>12</v>
      </c>
      <c r="AM187" s="24">
        <f t="shared" si="22"/>
        <v>0.23529411764705882</v>
      </c>
      <c r="AN187" s="23" t="str">
        <f t="shared" si="23"/>
        <v/>
      </c>
      <c r="AO187" s="25">
        <f>'[1]Indicator Date hidden2'!BZ188</f>
        <v>0.5757575757575758</v>
      </c>
    </row>
    <row r="188" spans="1:41" x14ac:dyDescent="0.3">
      <c r="A188" s="19" t="str">
        <f>'[1]Indicator Data'!A192</f>
        <v>Venezuela</v>
      </c>
      <c r="B188" s="19" t="str">
        <f>'[1]Indicator Data'!B192</f>
        <v>VEN</v>
      </c>
      <c r="C188" s="20">
        <f t="shared" si="16"/>
        <v>4.7</v>
      </c>
      <c r="D188" s="20" t="str">
        <f t="shared" si="17"/>
        <v>Medium</v>
      </c>
      <c r="E188" s="21">
        <f t="shared" si="18"/>
        <v>52</v>
      </c>
      <c r="F188" s="22">
        <f>VLOOKUP($B188,'[1]Lack of Reliability Index'!$A$2:$H$192,8,FALSE)</f>
        <v>4.7353535353535356</v>
      </c>
      <c r="G188" s="20">
        <f t="shared" si="19"/>
        <v>5.2</v>
      </c>
      <c r="H188" s="20">
        <f>'[1]Hazard &amp; Exposure'!DD192</f>
        <v>6.2</v>
      </c>
      <c r="I188" s="20">
        <f>'[1]Hazard &amp; Exposure'!AO192</f>
        <v>9.1999999999999993</v>
      </c>
      <c r="J188" s="20">
        <f>'[1]Hazard &amp; Exposure'!AP192</f>
        <v>5.6</v>
      </c>
      <c r="K188" s="20">
        <f>'[1]Hazard &amp; Exposure'!AQ192</f>
        <v>6.8</v>
      </c>
      <c r="L188" s="20">
        <f>'[1]Hazard &amp; Exposure'!AR192</f>
        <v>4.5999999999999996</v>
      </c>
      <c r="M188" s="20">
        <f>'[1]Hazard &amp; Exposure'!AU192</f>
        <v>2.2000000000000002</v>
      </c>
      <c r="N188" s="20">
        <f>'[1]Hazard &amp; Exposure'!DC192</f>
        <v>5.7</v>
      </c>
      <c r="O188" s="20">
        <f>'[1]Hazard &amp; Exposure'!DK192</f>
        <v>4</v>
      </c>
      <c r="P188" s="20">
        <f>'[1]Hazard &amp; Exposure'!DG192</f>
        <v>5.7</v>
      </c>
      <c r="Q188" s="20">
        <f>'[1]Hazard &amp; Exposure'!DJ192</f>
        <v>0</v>
      </c>
      <c r="R188" s="20">
        <f t="shared" si="20"/>
        <v>4</v>
      </c>
      <c r="S188" s="20">
        <f>[1]Vulnerability!O192</f>
        <v>3.6</v>
      </c>
      <c r="T188" s="20">
        <f>[1]Vulnerability!E192</f>
        <v>3.8</v>
      </c>
      <c r="U188" s="20">
        <f>[1]Vulnerability!H192</f>
        <v>6.4</v>
      </c>
      <c r="V188" s="20">
        <f>[1]Vulnerability!N192</f>
        <v>0.2</v>
      </c>
      <c r="W188" s="20">
        <f>[1]Vulnerability!AM192</f>
        <v>4.3</v>
      </c>
      <c r="X188" s="20">
        <f>[1]Vulnerability!T192</f>
        <v>5.0999999999999996</v>
      </c>
      <c r="Y188" s="20">
        <f>[1]Vulnerability!AB192</f>
        <v>1.5</v>
      </c>
      <c r="Z188" s="20">
        <f>[1]Vulnerability!AE192</f>
        <v>1.9</v>
      </c>
      <c r="AA188" s="20">
        <f>[1]Vulnerability!AH192</f>
        <v>0</v>
      </c>
      <c r="AB188" s="20">
        <f>[1]Vulnerability!AK192</f>
        <v>7.5</v>
      </c>
      <c r="AC188" s="20">
        <f>[1]Vulnerability!AL192</f>
        <v>3.4</v>
      </c>
      <c r="AD188" s="20">
        <f t="shared" si="21"/>
        <v>4.9000000000000004</v>
      </c>
      <c r="AE188" s="20">
        <f>'[1]Lack of Coping Capacity'!H192</f>
        <v>5.5</v>
      </c>
      <c r="AF188" s="20">
        <f>'[1]Lack of Coping Capacity'!D192</f>
        <v>2.5</v>
      </c>
      <c r="AG188" s="20">
        <f>'[1]Lack of Coping Capacity'!G192</f>
        <v>8.4</v>
      </c>
      <c r="AH188" s="20">
        <f>'[1]Lack of Coping Capacity'!AA192</f>
        <v>4.2</v>
      </c>
      <c r="AI188" s="20">
        <f>'[1]Lack of Coping Capacity'!M192</f>
        <v>3</v>
      </c>
      <c r="AJ188" s="20">
        <f>'[1]Lack of Coping Capacity'!R192</f>
        <v>3.6</v>
      </c>
      <c r="AK188" s="20">
        <f>'[1]Lack of Coping Capacity'!Z192</f>
        <v>6.1</v>
      </c>
      <c r="AL188" s="23">
        <f>'[1]Imputed and missing data hidden'!BY188</f>
        <v>12</v>
      </c>
      <c r="AM188" s="24">
        <f t="shared" si="22"/>
        <v>0.23529411764705882</v>
      </c>
      <c r="AN188" s="23" t="str">
        <f t="shared" si="23"/>
        <v/>
      </c>
      <c r="AO188" s="25">
        <f>'[1]Indicator Date hidden2'!BZ189</f>
        <v>0.2878787878787879</v>
      </c>
    </row>
    <row r="189" spans="1:41" x14ac:dyDescent="0.3">
      <c r="A189" s="19" t="str">
        <f>'[1]Indicator Data'!A193</f>
        <v>Viet Nam</v>
      </c>
      <c r="B189" s="19" t="str">
        <f>'[1]Indicator Data'!B193</f>
        <v>VNM</v>
      </c>
      <c r="C189" s="20">
        <f t="shared" si="16"/>
        <v>3.7</v>
      </c>
      <c r="D189" s="20" t="str">
        <f t="shared" si="17"/>
        <v>Medium</v>
      </c>
      <c r="E189" s="21">
        <f t="shared" si="18"/>
        <v>91</v>
      </c>
      <c r="F189" s="22">
        <f>VLOOKUP($B189,'[1]Lack of Reliability Index'!$A$2:$H$192,8,FALSE)</f>
        <v>3.5506849315068489</v>
      </c>
      <c r="G189" s="20">
        <f t="shared" si="19"/>
        <v>5.6</v>
      </c>
      <c r="H189" s="20">
        <f>'[1]Hazard &amp; Exposure'!DD193</f>
        <v>7.4</v>
      </c>
      <c r="I189" s="20">
        <f>'[1]Hazard &amp; Exposure'!AO193</f>
        <v>4.0999999999999996</v>
      </c>
      <c r="J189" s="20">
        <f>'[1]Hazard &amp; Exposure'!AP193</f>
        <v>10</v>
      </c>
      <c r="K189" s="20">
        <f>'[1]Hazard &amp; Exposure'!AQ193</f>
        <v>7.4</v>
      </c>
      <c r="L189" s="20">
        <f>'[1]Hazard &amp; Exposure'!AR193</f>
        <v>7.9</v>
      </c>
      <c r="M189" s="20">
        <f>'[1]Hazard &amp; Exposure'!AU193</f>
        <v>4.0999999999999996</v>
      </c>
      <c r="N189" s="20">
        <f>'[1]Hazard &amp; Exposure'!DC193</f>
        <v>6.8</v>
      </c>
      <c r="O189" s="20">
        <f>'[1]Hazard &amp; Exposure'!DK193</f>
        <v>2.9</v>
      </c>
      <c r="P189" s="20">
        <f>'[1]Hazard &amp; Exposure'!DG193</f>
        <v>4.2</v>
      </c>
      <c r="Q189" s="20">
        <f>'[1]Hazard &amp; Exposure'!DJ193</f>
        <v>0</v>
      </c>
      <c r="R189" s="20">
        <f t="shared" si="20"/>
        <v>2.2000000000000002</v>
      </c>
      <c r="S189" s="20">
        <f>[1]Vulnerability!O193</f>
        <v>3.3</v>
      </c>
      <c r="T189" s="20">
        <f>[1]Vulnerability!E193</f>
        <v>4.4000000000000004</v>
      </c>
      <c r="U189" s="20">
        <f>[1]Vulnerability!H193</f>
        <v>3.3</v>
      </c>
      <c r="V189" s="20">
        <f>[1]Vulnerability!N193</f>
        <v>0.9</v>
      </c>
      <c r="W189" s="20">
        <f>[1]Vulnerability!AM193</f>
        <v>0.9</v>
      </c>
      <c r="X189" s="20">
        <f>[1]Vulnerability!T193</f>
        <v>0</v>
      </c>
      <c r="Y189" s="20">
        <f>[1]Vulnerability!AB193</f>
        <v>1.1000000000000001</v>
      </c>
      <c r="Z189" s="20">
        <f>[1]Vulnerability!AE193</f>
        <v>2.2999999999999998</v>
      </c>
      <c r="AA189" s="20">
        <f>[1]Vulnerability!AH193</f>
        <v>1.3</v>
      </c>
      <c r="AB189" s="20">
        <f>[1]Vulnerability!AK193</f>
        <v>1.9</v>
      </c>
      <c r="AC189" s="20">
        <f>[1]Vulnerability!AL193</f>
        <v>1.7</v>
      </c>
      <c r="AD189" s="20">
        <f t="shared" si="21"/>
        <v>4.2</v>
      </c>
      <c r="AE189" s="20">
        <f>'[1]Lack of Coping Capacity'!H193</f>
        <v>5</v>
      </c>
      <c r="AF189" s="20">
        <f>'[1]Lack of Coping Capacity'!D193</f>
        <v>4.2</v>
      </c>
      <c r="AG189" s="20">
        <f>'[1]Lack of Coping Capacity'!G193</f>
        <v>5.7</v>
      </c>
      <c r="AH189" s="20">
        <f>'[1]Lack of Coping Capacity'!AA193</f>
        <v>3.3</v>
      </c>
      <c r="AI189" s="20">
        <f>'[1]Lack of Coping Capacity'!M193</f>
        <v>1.8</v>
      </c>
      <c r="AJ189" s="20">
        <f>'[1]Lack of Coping Capacity'!R193</f>
        <v>3.5</v>
      </c>
      <c r="AK189" s="20">
        <f>'[1]Lack of Coping Capacity'!Z193</f>
        <v>4.7</v>
      </c>
      <c r="AL189" s="23">
        <f>'[1]Imputed and missing data hidden'!BY189</f>
        <v>4</v>
      </c>
      <c r="AM189" s="24">
        <f t="shared" si="22"/>
        <v>7.8431372549019607E-2</v>
      </c>
      <c r="AN189" s="23" t="str">
        <f t="shared" si="23"/>
        <v/>
      </c>
      <c r="AO189" s="25">
        <f>'[1]Indicator Date hidden2'!BZ190</f>
        <v>0.46575342465753422</v>
      </c>
    </row>
    <row r="190" spans="1:41" x14ac:dyDescent="0.3">
      <c r="A190" s="19" t="str">
        <f>'[1]Indicator Data'!A194</f>
        <v>Yemen</v>
      </c>
      <c r="B190" s="19" t="str">
        <f>'[1]Indicator Data'!B194</f>
        <v>YEM</v>
      </c>
      <c r="C190" s="20">
        <f t="shared" si="16"/>
        <v>8.1999999999999993</v>
      </c>
      <c r="D190" s="20" t="str">
        <f t="shared" si="17"/>
        <v>Very High</v>
      </c>
      <c r="E190" s="21">
        <f t="shared" si="18"/>
        <v>3</v>
      </c>
      <c r="F190" s="22">
        <f>VLOOKUP($B190,'[1]Lack of Reliability Index'!$A$2:$H$192,8,FALSE)</f>
        <v>6.1711711711711716</v>
      </c>
      <c r="G190" s="20">
        <f t="shared" si="19"/>
        <v>8.4</v>
      </c>
      <c r="H190" s="20">
        <f>'[1]Hazard &amp; Exposure'!DD194</f>
        <v>4.3</v>
      </c>
      <c r="I190" s="20">
        <f>'[1]Hazard &amp; Exposure'!AO194</f>
        <v>2.1</v>
      </c>
      <c r="J190" s="20">
        <f>'[1]Hazard &amp; Exposure'!AP194</f>
        <v>4.8</v>
      </c>
      <c r="K190" s="20">
        <f>'[1]Hazard &amp; Exposure'!AQ194</f>
        <v>5.5</v>
      </c>
      <c r="L190" s="20">
        <f>'[1]Hazard &amp; Exposure'!AR194</f>
        <v>0</v>
      </c>
      <c r="M190" s="20">
        <f>'[1]Hazard &amp; Exposure'!AU194</f>
        <v>4.3</v>
      </c>
      <c r="N190" s="20">
        <f>'[1]Hazard &amp; Exposure'!DC194</f>
        <v>7</v>
      </c>
      <c r="O190" s="20">
        <f>'[1]Hazard &amp; Exposure'!DK194</f>
        <v>10</v>
      </c>
      <c r="P190" s="20">
        <f>'[1]Hazard &amp; Exposure'!DG194</f>
        <v>10</v>
      </c>
      <c r="Q190" s="20">
        <f>'[1]Hazard &amp; Exposure'!DJ194</f>
        <v>10</v>
      </c>
      <c r="R190" s="20">
        <f t="shared" si="20"/>
        <v>8.1999999999999993</v>
      </c>
      <c r="S190" s="20">
        <f>[1]Vulnerability!O194</f>
        <v>7.8</v>
      </c>
      <c r="T190" s="20">
        <f>[1]Vulnerability!E194</f>
        <v>8.6999999999999993</v>
      </c>
      <c r="U190" s="20">
        <f>[1]Vulnerability!H194</f>
        <v>6.5</v>
      </c>
      <c r="V190" s="20">
        <f>[1]Vulnerability!N194</f>
        <v>7.3</v>
      </c>
      <c r="W190" s="20">
        <f>[1]Vulnerability!AM194</f>
        <v>8.6</v>
      </c>
      <c r="X190" s="20">
        <f>[1]Vulnerability!T194</f>
        <v>10</v>
      </c>
      <c r="Y190" s="20">
        <f>[1]Vulnerability!AB194</f>
        <v>1.5</v>
      </c>
      <c r="Z190" s="20">
        <f>[1]Vulnerability!AE194</f>
        <v>6.7</v>
      </c>
      <c r="AA190" s="20">
        <f>[1]Vulnerability!AH194</f>
        <v>1.1000000000000001</v>
      </c>
      <c r="AB190" s="20">
        <f>[1]Vulnerability!AK194</f>
        <v>8.9</v>
      </c>
      <c r="AC190" s="20">
        <f>[1]Vulnerability!AL194</f>
        <v>5.6</v>
      </c>
      <c r="AD190" s="20">
        <f t="shared" si="21"/>
        <v>7.9</v>
      </c>
      <c r="AE190" s="20">
        <f>'[1]Lack of Coping Capacity'!H194</f>
        <v>8.8000000000000007</v>
      </c>
      <c r="AF190" s="20">
        <f>'[1]Lack of Coping Capacity'!D194</f>
        <v>8.5</v>
      </c>
      <c r="AG190" s="20">
        <f>'[1]Lack of Coping Capacity'!G194</f>
        <v>9.1</v>
      </c>
      <c r="AH190" s="20">
        <f>'[1]Lack of Coping Capacity'!AA194</f>
        <v>6.6</v>
      </c>
      <c r="AI190" s="20">
        <f>'[1]Lack of Coping Capacity'!M194</f>
        <v>5.8</v>
      </c>
      <c r="AJ190" s="20">
        <f>'[1]Lack of Coping Capacity'!R194</f>
        <v>7.2</v>
      </c>
      <c r="AK190" s="20">
        <f>'[1]Lack of Coping Capacity'!Z194</f>
        <v>6.7</v>
      </c>
      <c r="AL190" s="23">
        <f>'[1]Imputed and missing data hidden'!BY190</f>
        <v>5</v>
      </c>
      <c r="AM190" s="24">
        <f t="shared" si="22"/>
        <v>9.8039215686274508E-2</v>
      </c>
      <c r="AN190" s="23" t="str">
        <f t="shared" si="23"/>
        <v>YES</v>
      </c>
      <c r="AO190" s="25">
        <f>'[1]Indicator Date hidden2'!BZ191</f>
        <v>0.67567567567567566</v>
      </c>
    </row>
    <row r="191" spans="1:41" x14ac:dyDescent="0.3">
      <c r="A191" s="19" t="str">
        <f>'[1]Indicator Data'!A195</f>
        <v>Zambia</v>
      </c>
      <c r="B191" s="19" t="str">
        <f>'[1]Indicator Data'!B195</f>
        <v>ZMB</v>
      </c>
      <c r="C191" s="20">
        <f t="shared" si="16"/>
        <v>4.2</v>
      </c>
      <c r="D191" s="20" t="str">
        <f t="shared" si="17"/>
        <v>Medium</v>
      </c>
      <c r="E191" s="21">
        <f t="shared" si="18"/>
        <v>76</v>
      </c>
      <c r="F191" s="22">
        <f>VLOOKUP($B191,'[1]Lack of Reliability Index'!$A$2:$H$192,8,FALSE)</f>
        <v>2.6450450450450447</v>
      </c>
      <c r="G191" s="20">
        <f t="shared" si="19"/>
        <v>2.2000000000000002</v>
      </c>
      <c r="H191" s="20">
        <f>'[1]Hazard &amp; Exposure'!DD195</f>
        <v>3.6</v>
      </c>
      <c r="I191" s="20">
        <f>'[1]Hazard &amp; Exposure'!AO195</f>
        <v>2.8</v>
      </c>
      <c r="J191" s="20">
        <f>'[1]Hazard &amp; Exposure'!AP195</f>
        <v>5.5</v>
      </c>
      <c r="K191" s="20">
        <f>'[1]Hazard &amp; Exposure'!AQ195</f>
        <v>0</v>
      </c>
      <c r="L191" s="20">
        <f>'[1]Hazard &amp; Exposure'!AR195</f>
        <v>0</v>
      </c>
      <c r="M191" s="20">
        <f>'[1]Hazard &amp; Exposure'!AU195</f>
        <v>4.4000000000000004</v>
      </c>
      <c r="N191" s="20">
        <f>'[1]Hazard &amp; Exposure'!DC195</f>
        <v>6.6</v>
      </c>
      <c r="O191" s="20">
        <f>'[1]Hazard &amp; Exposure'!DK195</f>
        <v>0.6</v>
      </c>
      <c r="P191" s="20">
        <f>'[1]Hazard &amp; Exposure'!DG195</f>
        <v>0.8</v>
      </c>
      <c r="Q191" s="20">
        <f>'[1]Hazard &amp; Exposure'!DJ195</f>
        <v>0</v>
      </c>
      <c r="R191" s="20">
        <f t="shared" si="20"/>
        <v>5.8</v>
      </c>
      <c r="S191" s="20">
        <f>[1]Vulnerability!O195</f>
        <v>6.2</v>
      </c>
      <c r="T191" s="20">
        <f>[1]Vulnerability!E195</f>
        <v>7.8</v>
      </c>
      <c r="U191" s="20">
        <f>[1]Vulnerability!H195</f>
        <v>7.6</v>
      </c>
      <c r="V191" s="20">
        <f>[1]Vulnerability!N195</f>
        <v>1.5</v>
      </c>
      <c r="W191" s="20">
        <f>[1]Vulnerability!AM195</f>
        <v>5.4</v>
      </c>
      <c r="X191" s="20">
        <f>[1]Vulnerability!T195</f>
        <v>5.4</v>
      </c>
      <c r="Y191" s="20">
        <f>[1]Vulnerability!AB195</f>
        <v>6.8</v>
      </c>
      <c r="Z191" s="20">
        <f>[1]Vulnerability!AE195</f>
        <v>3.7</v>
      </c>
      <c r="AA191" s="20">
        <f>[1]Vulnerability!AH195</f>
        <v>1.9</v>
      </c>
      <c r="AB191" s="20">
        <f>[1]Vulnerability!AK195</f>
        <v>7.5</v>
      </c>
      <c r="AC191" s="20">
        <f>[1]Vulnerability!AL195</f>
        <v>5.4</v>
      </c>
      <c r="AD191" s="20">
        <f t="shared" si="21"/>
        <v>6</v>
      </c>
      <c r="AE191" s="20">
        <f>'[1]Lack of Coping Capacity'!H195</f>
        <v>5.0999999999999996</v>
      </c>
      <c r="AF191" s="20">
        <f>'[1]Lack of Coping Capacity'!D195</f>
        <v>3.5</v>
      </c>
      <c r="AG191" s="20">
        <f>'[1]Lack of Coping Capacity'!G195</f>
        <v>6.6</v>
      </c>
      <c r="AH191" s="20">
        <f>'[1]Lack of Coping Capacity'!AA195</f>
        <v>6.8</v>
      </c>
      <c r="AI191" s="20">
        <f>'[1]Lack of Coping Capacity'!M195</f>
        <v>5.6</v>
      </c>
      <c r="AJ191" s="20">
        <f>'[1]Lack of Coping Capacity'!R195</f>
        <v>8.6</v>
      </c>
      <c r="AK191" s="20">
        <f>'[1]Lack of Coping Capacity'!Z195</f>
        <v>6.2</v>
      </c>
      <c r="AL191" s="23">
        <f>'[1]Imputed and missing data hidden'!BY191</f>
        <v>1</v>
      </c>
      <c r="AM191" s="24">
        <f t="shared" si="22"/>
        <v>1.9607843137254902E-2</v>
      </c>
      <c r="AN191" s="23" t="str">
        <f t="shared" si="23"/>
        <v/>
      </c>
      <c r="AO191" s="25">
        <f>'[1]Indicator Date hidden2'!BZ192</f>
        <v>0.44594594594594594</v>
      </c>
    </row>
    <row r="192" spans="1:41" x14ac:dyDescent="0.3">
      <c r="A192" s="19" t="str">
        <f>'[1]Indicator Data'!A196</f>
        <v>Zimbabwe</v>
      </c>
      <c r="B192" s="19" t="str">
        <f>'[1]Indicator Data'!B196</f>
        <v>ZWE</v>
      </c>
      <c r="C192" s="20">
        <f t="shared" si="16"/>
        <v>5.0999999999999996</v>
      </c>
      <c r="D192" s="20" t="str">
        <f t="shared" si="17"/>
        <v>High</v>
      </c>
      <c r="E192" s="21">
        <f t="shared" si="18"/>
        <v>41</v>
      </c>
      <c r="F192" s="22">
        <f>VLOOKUP($B192,'[1]Lack of Reliability Index'!$A$2:$H$192,8,FALSE)</f>
        <v>2.2846846846846844</v>
      </c>
      <c r="G192" s="20">
        <f t="shared" si="19"/>
        <v>3.7</v>
      </c>
      <c r="H192" s="20">
        <f>'[1]Hazard &amp; Exposure'!DD196</f>
        <v>4.8</v>
      </c>
      <c r="I192" s="20">
        <f>'[1]Hazard &amp; Exposure'!AO196</f>
        <v>2.2000000000000002</v>
      </c>
      <c r="J192" s="20">
        <f>'[1]Hazard &amp; Exposure'!AP196</f>
        <v>6</v>
      </c>
      <c r="K192" s="20">
        <f>'[1]Hazard &amp; Exposure'!AQ196</f>
        <v>0</v>
      </c>
      <c r="L192" s="20">
        <f>'[1]Hazard &amp; Exposure'!AR196</f>
        <v>0.4</v>
      </c>
      <c r="M192" s="20">
        <f>'[1]Hazard &amp; Exposure'!AU196</f>
        <v>9.1999999999999993</v>
      </c>
      <c r="N192" s="20">
        <f>'[1]Hazard &amp; Exposure'!DC196</f>
        <v>5</v>
      </c>
      <c r="O192" s="20">
        <f>'[1]Hazard &amp; Exposure'!DK196</f>
        <v>2.2999999999999998</v>
      </c>
      <c r="P192" s="20">
        <f>'[1]Hazard &amp; Exposure'!DG196</f>
        <v>3.3</v>
      </c>
      <c r="Q192" s="20">
        <f>'[1]Hazard &amp; Exposure'!DJ196</f>
        <v>0</v>
      </c>
      <c r="R192" s="20">
        <f t="shared" si="20"/>
        <v>6.1</v>
      </c>
      <c r="S192" s="20">
        <f>[1]Vulnerability!O196</f>
        <v>5.9</v>
      </c>
      <c r="T192" s="20">
        <f>[1]Vulnerability!E196</f>
        <v>7.1</v>
      </c>
      <c r="U192" s="20">
        <f>[1]Vulnerability!H196</f>
        <v>6.7</v>
      </c>
      <c r="V192" s="20">
        <f>[1]Vulnerability!N196</f>
        <v>2.8</v>
      </c>
      <c r="W192" s="20">
        <f>[1]Vulnerability!AM196</f>
        <v>6.2</v>
      </c>
      <c r="X192" s="20">
        <f>[1]Vulnerability!T196</f>
        <v>4</v>
      </c>
      <c r="Y192" s="20">
        <f>[1]Vulnerability!AB196</f>
        <v>5.7</v>
      </c>
      <c r="Z192" s="20">
        <f>[1]Vulnerability!AE196</f>
        <v>3.2</v>
      </c>
      <c r="AA192" s="20">
        <f>[1]Vulnerability!AH196</f>
        <v>10</v>
      </c>
      <c r="AB192" s="20">
        <f>[1]Vulnerability!AK196</f>
        <v>8.4</v>
      </c>
      <c r="AC192" s="20">
        <f>[1]Vulnerability!AL196</f>
        <v>7.7</v>
      </c>
      <c r="AD192" s="20">
        <f t="shared" si="21"/>
        <v>5.9</v>
      </c>
      <c r="AE192" s="20">
        <f>'[1]Lack of Coping Capacity'!H196</f>
        <v>5.0999999999999996</v>
      </c>
      <c r="AF192" s="20">
        <f>'[1]Lack of Coping Capacity'!D196</f>
        <v>2.6</v>
      </c>
      <c r="AG192" s="20">
        <f>'[1]Lack of Coping Capacity'!G196</f>
        <v>7.5</v>
      </c>
      <c r="AH192" s="20">
        <f>'[1]Lack of Coping Capacity'!AA196</f>
        <v>6.6</v>
      </c>
      <c r="AI192" s="20">
        <f>'[1]Lack of Coping Capacity'!M196</f>
        <v>5.3</v>
      </c>
      <c r="AJ192" s="20">
        <f>'[1]Lack of Coping Capacity'!R196</f>
        <v>7.7</v>
      </c>
      <c r="AK192" s="20">
        <f>'[1]Lack of Coping Capacity'!Z196</f>
        <v>6.7</v>
      </c>
      <c r="AL192" s="23">
        <f>'[1]Imputed and missing data hidden'!BY192</f>
        <v>1</v>
      </c>
      <c r="AM192" s="24">
        <f t="shared" si="22"/>
        <v>1.9607843137254902E-2</v>
      </c>
      <c r="AN192" s="23" t="str">
        <f t="shared" si="23"/>
        <v/>
      </c>
      <c r="AO192" s="25">
        <f>'[1]Indicator Date hidden2'!BZ193</f>
        <v>0.3783783783783784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INFORM Risk 2022 (a-z)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Özgen</dc:creator>
  <cp:lastModifiedBy>Ezgi Özgen</cp:lastModifiedBy>
  <dcterms:created xsi:type="dcterms:W3CDTF">2021-10-26T16:23:02Z</dcterms:created>
  <dcterms:modified xsi:type="dcterms:W3CDTF">2021-11-26T16:43:19Z</dcterms:modified>
</cp:coreProperties>
</file>