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E6FCBC70-0C1B-4E9A-8168-BC258C8D57E8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<sst xmlns="http://schemas.openxmlformats.org/spreadsheetml/2006/main" count="69" uniqueCount="42">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</sst>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3"/>
  <sheetViews>
    <sheetView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B404" sqref="B404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2"/>
  <sheetViews>
    <sheetView topLeftCell="A373" workbookViewId="0">
      <selection activeCell="C406" sqref="C406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45006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45008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45011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45013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58"/>
  <sheetViews>
    <sheetView tabSelected="1" topLeftCell="A1237" workbookViewId="0">
      <selection activeCell="A1259" sqref="A1259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23</v>
      </c>
      <c r="C2" s="5">
        <f t="shared" ref="C2:C33" si="0">AVERAGE(J2:Q2)</f>
        <v>2259.6488095238096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19</v>
      </c>
      <c r="I2" s="5">
        <f t="shared" ref="I2:I33" si="3">AVERAGE(J2:O2)</f>
        <v>3003.1083333333331</v>
      </c>
      <c r="J2">
        <f>IFERROR(AVERAGEIF(CSL_Sonuclari!C:C,A:A,CSL_Sonuclari!A:A) * H2,"")</f>
        <v>2634.6666666666665</v>
      </c>
      <c r="K2">
        <f>IFERROR(AVERAGEIF(CSL_Sonuclari!D:D,A:A,CSL_Sonuclari!A:A) * H2,"")</f>
        <v>4066</v>
      </c>
      <c r="L2">
        <f>IFERROR(AVERAGEIF(CSL_Sonuclari!E:E,A:A,CSL_Sonuclari!A:A) *H2,"")</f>
        <v>3640.875</v>
      </c>
      <c r="M2">
        <f>IFERROR(AVERAGEIF(CSL_Sonuclari!F:F,A:A,CSL_Sonuclari!A:A)*H2,"")</f>
        <v>3819</v>
      </c>
      <c r="N2">
        <f>IFERROR(AVERAGEIF(CSL_Sonuclari!G:G,A:A,CSL_Sonuclari!A:A)*H2,"")</f>
        <v>855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24</v>
      </c>
      <c r="C8" s="5">
        <f t="shared" si="0"/>
        <v>2575.0214285714287</v>
      </c>
      <c r="D8">
        <f>COUNTIF(CSL_Sonuclari!J:J,A8)</f>
        <v>3</v>
      </c>
      <c r="E8" s="5">
        <f t="shared" si="1"/>
        <v>997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997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2994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26</v>
      </c>
      <c r="C14" s="5">
        <f t="shared" si="0"/>
        <v>3802.3142857142857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21</v>
      </c>
      <c r="I14" s="5">
        <f t="shared" si="3"/>
        <v>5095.4400000000005</v>
      </c>
      <c r="J14">
        <f>IFERROR(AVERAGEIF(CSL_Sonuclari!C:C,A:A,CSL_Sonuclari!A:A) * H14,"")</f>
        <v>7644</v>
      </c>
      <c r="K14">
        <f>IFERROR(AVERAGEIF(CSL_Sonuclari!D:D,A:A,CSL_Sonuclari!A:A) * H14,"")</f>
        <v>5012</v>
      </c>
      <c r="L14">
        <f>IFERROR(AVERAGEIF(CSL_Sonuclari!E:E,A:A,CSL_Sonuclari!A:A) *H14,"")</f>
        <v>3364.2</v>
      </c>
      <c r="M14">
        <f>IFERROR(AVERAGEIF(CSL_Sonuclari!F:F,A:A,CSL_Sonuclari!A:A)*H14,"")</f>
        <v>3514</v>
      </c>
      <c r="N14">
        <f>IFERROR(AVERAGEIF(CSL_Sonuclari!G:G,A:A,CSL_Sonuclari!A:A)*H14,"")</f>
        <v>5943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27</v>
      </c>
      <c r="C17" s="5">
        <f t="shared" si="0"/>
        <v>3384.7111111111112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27</v>
      </c>
      <c r="C18" s="5">
        <f t="shared" si="0"/>
        <v>3007.3485714285716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1</v>
      </c>
      <c r="G18" s="8">
        <f t="shared" si="2"/>
        <v>394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394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30</v>
      </c>
      <c r="C23" s="5">
        <f t="shared" si="0"/>
        <v>4429.1190476190477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25</v>
      </c>
      <c r="I23" s="5">
        <f t="shared" si="3"/>
        <v>5226.3988095238092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5314.2857142857147</v>
      </c>
      <c r="M23">
        <f>IFERROR(AVERAGEIF(CSL_Sonuclari!F:F,A:A,CSL_Sonuclari!A:A)*H23,"")</f>
        <v>4382.1428571428569</v>
      </c>
      <c r="N23">
        <f>IFERROR(AVERAGEIF(CSL_Sonuclari!G:G,A:A,CSL_Sonuclari!A:A)*H23,"")</f>
        <v>4554.1666666666661</v>
      </c>
      <c r="O23">
        <f>IFERROR(AVERAGEIF(CSL_Sonuclari!H:H,A:A,CSL_Sonuclari!A:A)*H23,"")</f>
        <v>6655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31</v>
      </c>
      <c r="C24" s="5">
        <f t="shared" si="0"/>
        <v>4646.0204081632646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24</v>
      </c>
      <c r="I24" s="5">
        <f t="shared" si="3"/>
        <v>6169.028571428571</v>
      </c>
      <c r="J24" t="str">
        <f>IFERROR(AVERAGEIF(CSL_Sonuclari!C:C,A:A,CSL_Sonuclari!A:A) * H24,"")</f>
        <v/>
      </c>
      <c r="K24">
        <f>IFERROR(AVERAGEIF(CSL_Sonuclari!D:D,A:A,CSL_Sonuclari!A:A) * H24,"")</f>
        <v>7224</v>
      </c>
      <c r="L24">
        <f>IFERROR(AVERAGEIF(CSL_Sonuclari!E:E,A:A,CSL_Sonuclari!A:A) *H24,"")</f>
        <v>7200</v>
      </c>
      <c r="M24">
        <f>IFERROR(AVERAGEIF(CSL_Sonuclari!F:F,A:A,CSL_Sonuclari!A:A)*H24,"")</f>
        <v>5736</v>
      </c>
      <c r="N24">
        <f>IFERROR(AVERAGEIF(CSL_Sonuclari!G:G,A:A,CSL_Sonuclari!A:A)*H24,"")</f>
        <v>5376</v>
      </c>
      <c r="O24">
        <f>IFERROR(AVERAGEIF(CSL_Sonuclari!H:H,A:A,CSL_Sonuclari!A:A)*H24,"")</f>
        <v>5309.1428571428569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30</v>
      </c>
      <c r="C25" s="5">
        <f t="shared" si="0"/>
        <v>5330.3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27</v>
      </c>
      <c r="I25" s="5">
        <f t="shared" si="3"/>
        <v>7013.4000000000005</v>
      </c>
      <c r="J25">
        <f>IFERROR(AVERAGEIF(CSL_Sonuclari!C:C,A:A,CSL_Sonuclari!A:A) * H25,"")</f>
        <v>5348.7</v>
      </c>
      <c r="K25">
        <f>IFERROR(AVERAGEIF(CSL_Sonuclari!D:D,A:A,CSL_Sonuclari!A:A) * H25,"")</f>
        <v>6268.5</v>
      </c>
      <c r="L25">
        <f>IFERROR(AVERAGEIF(CSL_Sonuclari!E:E,A:A,CSL_Sonuclari!A:A) *H25,"")</f>
        <v>9423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32</v>
      </c>
      <c r="C26" s="5">
        <f t="shared" si="0"/>
        <v>3969.0357142857142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26</v>
      </c>
      <c r="I26" s="5">
        <f t="shared" si="3"/>
        <v>5588.3035714285716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3276</v>
      </c>
      <c r="M26">
        <f>IFERROR(AVERAGEIF(CSL_Sonuclari!F:F,A:A,CSL_Sonuclari!A:A)*H26,"")</f>
        <v>4865.7142857142853</v>
      </c>
      <c r="N26">
        <f>IFERROR(AVERAGEIF(CSL_Sonuclari!G:G,A:A,CSL_Sonuclari!A:A)*H26,"")</f>
        <v>6808.0000000000009</v>
      </c>
      <c r="O26">
        <f>IFERROR(AVERAGEIF(CSL_Sonuclari!H:H,A:A,CSL_Sonuclari!A:A)*H26,"")</f>
        <v>7403.5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35</v>
      </c>
      <c r="C30" s="5">
        <f t="shared" si="0"/>
        <v>4242.3555555555549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26</v>
      </c>
      <c r="I30" s="5">
        <f t="shared" si="3"/>
        <v>5797.7833333333328</v>
      </c>
      <c r="J30">
        <f>IFERROR(AVERAGEIF(CSL_Sonuclari!C:C,A:A,CSL_Sonuclari!A:A) * H30,"")</f>
        <v>4030</v>
      </c>
      <c r="K30">
        <f>IFERROR(AVERAGEIF(CSL_Sonuclari!D:D,A:A,CSL_Sonuclari!A:A) * H30,"")</f>
        <v>5763.333333333333</v>
      </c>
      <c r="L30">
        <f>IFERROR(AVERAGEIF(CSL_Sonuclari!E:E,A:A,CSL_Sonuclari!A:A) *H30,"")</f>
        <v>6780.8</v>
      </c>
      <c r="M30">
        <f>IFERROR(AVERAGEIF(CSL_Sonuclari!F:F,A:A,CSL_Sonuclari!A:A)*H30,"")</f>
        <v>6617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4160.9890350877195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29</v>
      </c>
      <c r="C37" s="5">
        <f t="shared" si="4"/>
        <v>3501.8952380952383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22</v>
      </c>
      <c r="I37" s="5">
        <f t="shared" si="7"/>
        <v>4663.8533333333335</v>
      </c>
      <c r="J37" t="str">
        <f>IFERROR(AVERAGEIF(CSL_Sonuclari!C:C,A:A,CSL_Sonuclari!A:A) * H37,"")</f>
        <v/>
      </c>
      <c r="K37">
        <f>IFERROR(AVERAGEIF(CSL_Sonuclari!D:D,A:A,CSL_Sonuclari!A:A) * H37,"")</f>
        <v>2764.666666666667</v>
      </c>
      <c r="L37">
        <f>IFERROR(AVERAGEIF(CSL_Sonuclari!E:E,A:A,CSL_Sonuclari!A:A) *H37,"")</f>
        <v>4879.6000000000004</v>
      </c>
      <c r="M37">
        <f>IFERROR(AVERAGEIF(CSL_Sonuclari!F:F,A:A,CSL_Sonuclari!A:A)*H37,"")</f>
        <v>2728</v>
      </c>
      <c r="N37">
        <f>IFERROR(AVERAGEIF(CSL_Sonuclari!G:G,A:A,CSL_Sonuclari!A:A)*H37,"")</f>
        <v>4609</v>
      </c>
      <c r="O37">
        <f>IFERROR(AVERAGEIF(CSL_Sonuclari!H:H,A:A,CSL_Sonuclari!A:A)*H37,"")</f>
        <v>8338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4102.9740259740265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5412.1636363636371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6981.818181818182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3986.6904761904757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1281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36</v>
      </c>
      <c r="C41" s="5">
        <f t="shared" si="4"/>
        <v>4653.6111111111113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1423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1423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34</v>
      </c>
      <c r="C42" s="5">
        <f t="shared" si="4"/>
        <v>3724.287037037037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33</v>
      </c>
      <c r="C43" s="5">
        <f t="shared" si="4"/>
        <v>3587.761904761905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25</v>
      </c>
      <c r="I43" s="5">
        <f t="shared" si="7"/>
        <v>4681.666666666667</v>
      </c>
      <c r="J43">
        <f>IFERROR(AVERAGEIF(CSL_Sonuclari!C:C,A:A,CSL_Sonuclari!A:A) * H43,"")</f>
        <v>6166.6666666666661</v>
      </c>
      <c r="K43">
        <f>IFERROR(AVERAGEIF(CSL_Sonuclari!D:D,A:A,CSL_Sonuclari!A:A) * H43,"")</f>
        <v>4600</v>
      </c>
      <c r="L43">
        <f>IFERROR(AVERAGEIF(CSL_Sonuclari!E:E,A:A,CSL_Sonuclari!A:A) *H43,"")</f>
        <v>4458.3333333333339</v>
      </c>
      <c r="M43">
        <f>IFERROR(AVERAGEIF(CSL_Sonuclari!F:F,A:A,CSL_Sonuclari!A:A)*H43,"")</f>
        <v>5658.3333333333339</v>
      </c>
      <c r="N43">
        <f>IFERROR(AVERAGEIF(CSL_Sonuclari!G:G,A:A,CSL_Sonuclari!A:A)*H43,"")</f>
        <v>2525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36</v>
      </c>
      <c r="C44" s="5">
        <f t="shared" si="4"/>
        <v>4696.8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28</v>
      </c>
      <c r="I44" s="5">
        <f t="shared" si="7"/>
        <v>7215.666666666667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9828</v>
      </c>
      <c r="N44">
        <f>IFERROR(AVERAGEIF(CSL_Sonuclari!G:G,A:A,CSL_Sonuclari!A:A)*H44,"")</f>
        <v>6797</v>
      </c>
      <c r="O44">
        <f>IFERROR(AVERAGEIF(CSL_Sonuclari!H:H,A:A,CSL_Sonuclari!A:A)*H44,"")</f>
        <v>5022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32</v>
      </c>
      <c r="C45" s="5">
        <f t="shared" si="4"/>
        <v>2948.9555555555557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23</v>
      </c>
      <c r="I45" s="5">
        <f t="shared" si="7"/>
        <v>3855.1833333333334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3583.4</v>
      </c>
      <c r="M45">
        <f>IFERROR(AVERAGEIF(CSL_Sonuclari!F:F,A:A,CSL_Sonuclari!A:A)*H45,"")</f>
        <v>5106</v>
      </c>
      <c r="N45">
        <f>IFERROR(AVERAGEIF(CSL_Sonuclari!G:G,A:A,CSL_Sonuclari!A:A)*H45,"")</f>
        <v>6271.3333333333339</v>
      </c>
      <c r="O45">
        <f>IFERROR(AVERAGEIF(CSL_Sonuclari!H:H,A:A,CSL_Sonuclari!A:A)*H45,"")</f>
        <v>460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31</v>
      </c>
      <c r="C46" s="5">
        <f t="shared" si="4"/>
        <v>3220.3611111111113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39</v>
      </c>
      <c r="C50" s="5">
        <f t="shared" si="4"/>
        <v>2994.5925925925926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28</v>
      </c>
      <c r="I50" s="5">
        <f t="shared" si="7"/>
        <v>3831.1388888888887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1036</v>
      </c>
      <c r="M50">
        <f>IFERROR(AVERAGEIF(CSL_Sonuclari!F:F,A:A,CSL_Sonuclari!A:A)*H50,"")</f>
        <v>5251.5555555555547</v>
      </c>
      <c r="N50">
        <f>IFERROR(AVERAGEIF(CSL_Sonuclari!G:G,A:A,CSL_Sonuclari!A:A)*H50,"")</f>
        <v>3962</v>
      </c>
      <c r="O50">
        <f>IFERROR(AVERAGEIF(CSL_Sonuclari!H:H,A:A,CSL_Sonuclari!A:A)*H50,"")</f>
        <v>5075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34</v>
      </c>
      <c r="C54" s="5">
        <f t="shared" si="4"/>
        <v>3298.9070707070709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29</v>
      </c>
      <c r="I54" s="5">
        <f t="shared" si="7"/>
        <v>4580.1106060606062</v>
      </c>
      <c r="J54" t="str">
        <f>IFERROR(AVERAGEIF(CSL_Sonuclari!C:C,A:A,CSL_Sonuclari!A:A) * H54,"")</f>
        <v/>
      </c>
      <c r="K54">
        <f>IFERROR(AVERAGEIF(CSL_Sonuclari!D:D,A:A,CSL_Sonuclari!A:A) * H54,"")</f>
        <v>2233</v>
      </c>
      <c r="L54">
        <f>IFERROR(AVERAGEIF(CSL_Sonuclari!E:E,A:A,CSL_Sonuclari!A:A) *H54,"")</f>
        <v>6171.2000000000007</v>
      </c>
      <c r="M54">
        <f>IFERROR(AVERAGEIF(CSL_Sonuclari!F:F,A:A,CSL_Sonuclari!A:A)*H54,"")</f>
        <v>3661.9090909090905</v>
      </c>
      <c r="N54">
        <f>IFERROR(AVERAGEIF(CSL_Sonuclari!G:G,A:A,CSL_Sonuclari!A:A)*H54,"")</f>
        <v>6254.333333333333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34</v>
      </c>
      <c r="C57" s="5">
        <f t="shared" si="4"/>
        <v>4726.885396825397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29</v>
      </c>
      <c r="I57" s="5">
        <f t="shared" si="7"/>
        <v>5706.1067460317463</v>
      </c>
      <c r="J57" t="str">
        <f>IFERROR(AVERAGEIF(CSL_Sonuclari!C:C,A:A,CSL_Sonuclari!A:A) * H57,"")</f>
        <v/>
      </c>
      <c r="K57">
        <f>IFERROR(AVERAGEIF(CSL_Sonuclari!D:D,A:A,CSL_Sonuclari!A:A) * H57,"")</f>
        <v>7255.7999999999993</v>
      </c>
      <c r="L57">
        <f>IFERROR(AVERAGEIF(CSL_Sonuclari!E:E,A:A,CSL_Sonuclari!A:A) *H57,"")</f>
        <v>3030.5</v>
      </c>
      <c r="M57">
        <f>IFERROR(AVERAGEIF(CSL_Sonuclari!F:F,A:A,CSL_Sonuclari!A:A)*H57,"")</f>
        <v>6576.5555555555557</v>
      </c>
      <c r="N57">
        <f>IFERROR(AVERAGEIF(CSL_Sonuclari!G:G,A:A,CSL_Sonuclari!A:A)*H57,"")</f>
        <v>5961.5714285714294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36</v>
      </c>
      <c r="C60" s="5">
        <f t="shared" si="4"/>
        <v>4480.4444444444443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33</v>
      </c>
      <c r="C66" s="5">
        <f t="shared" ref="C66:C91" si="8">AVERAGE(J66:Q66)</f>
        <v>5984.6230158730159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5166.8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7295.2000000000007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9013.3333333333339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5644.9985569985565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31</v>
      </c>
      <c r="I68" s="5">
        <f t="shared" si="11"/>
        <v>7519.597979797979</v>
      </c>
      <c r="J68">
        <f>IFERROR(AVERAGEIF(CSL_Sonuclari!C:C,A:A,CSL_Sonuclari!A:A) * H68,"")</f>
        <v>7021.5</v>
      </c>
      <c r="K68">
        <f>IFERROR(AVERAGEIF(CSL_Sonuclari!D:D,A:A,CSL_Sonuclari!A:A) * H68,"")</f>
        <v>6067.545454545454</v>
      </c>
      <c r="L68">
        <f>IFERROR(AVERAGEIF(CSL_Sonuclari!E:E,A:A,CSL_Sonuclari!A:A) *H68,"")</f>
        <v>8125.4444444444434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35</v>
      </c>
      <c r="C72" s="5">
        <f t="shared" si="8"/>
        <v>3414.5915750915747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29</v>
      </c>
      <c r="I72" s="5">
        <f t="shared" si="11"/>
        <v>4581.6282051282051</v>
      </c>
      <c r="J72">
        <f>IFERROR(AVERAGEIF(CSL_Sonuclari!C:C,A:A,CSL_Sonuclari!A:A) * H72,"")</f>
        <v>58</v>
      </c>
      <c r="K72" t="str">
        <f>IFERROR(AVERAGEIF(CSL_Sonuclari!D:D,A:A,CSL_Sonuclari!A:A) * H72,"")</f>
        <v/>
      </c>
      <c r="L72">
        <f>IFERROR(AVERAGEIF(CSL_Sonuclari!E:E,A:A,CSL_Sonuclari!A:A) *H72,"")</f>
        <v>8729</v>
      </c>
      <c r="M72">
        <f>IFERROR(AVERAGEIF(CSL_Sonuclari!F:F,A:A,CSL_Sonuclari!A:A)*H72,"")</f>
        <v>3813.5</v>
      </c>
      <c r="N72">
        <f>IFERROR(AVERAGEIF(CSL_Sonuclari!G:G,A:A,CSL_Sonuclari!A:A)*H72,"")</f>
        <v>6112.3076923076924</v>
      </c>
      <c r="O72">
        <f>IFERROR(AVERAGEIF(CSL_Sonuclari!H:H,A:A,CSL_Sonuclari!A:A)*H72,"")</f>
        <v>4195.333333333333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3419.1666666666665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4599</v>
      </c>
      <c r="J78">
        <f>IFERROR(AVERAGEIF(CSL_Sonuclari!C:C,A:A,CSL_Sonuclari!A:A) * H78,"")</f>
        <v>6480</v>
      </c>
      <c r="K78">
        <f>IFERROR(AVERAGEIF(CSL_Sonuclari!D:D,A:A,CSL_Sonuclari!A:A) * H78,"")</f>
        <v>5286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35</v>
      </c>
      <c r="C79" s="5">
        <f t="shared" si="8"/>
        <v>4669.1888528138525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29</v>
      </c>
      <c r="I79" s="5">
        <f t="shared" si="11"/>
        <v>6285.4643939393936</v>
      </c>
      <c r="J79" t="str">
        <f>IFERROR(AVERAGEIF(CSL_Sonuclari!C:C,A:A,CSL_Sonuclari!A:A) * H79,"")</f>
        <v/>
      </c>
      <c r="K79">
        <f>IFERROR(AVERAGEIF(CSL_Sonuclari!D:D,A:A,CSL_Sonuclari!A:A) * H79,"")</f>
        <v>11252</v>
      </c>
      <c r="L79">
        <f>IFERROR(AVERAGEIF(CSL_Sonuclari!E:E,A:A,CSL_Sonuclari!A:A) *H79,"")</f>
        <v>4948.125</v>
      </c>
      <c r="M79">
        <f>IFERROR(AVERAGEIF(CSL_Sonuclari!F:F,A:A,CSL_Sonuclari!A:A)*H79,"")</f>
        <v>5507.363636363636</v>
      </c>
      <c r="N79">
        <f>IFERROR(AVERAGEIF(CSL_Sonuclari!G:G,A:A,CSL_Sonuclari!A:A)*H79,"")</f>
        <v>5166.833333333333</v>
      </c>
      <c r="O79">
        <f>IFERROR(AVERAGEIF(CSL_Sonuclari!H:H,A:A,CSL_Sonuclari!A:A)*H79,"")</f>
        <v>4553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3207.5277777777774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41</v>
      </c>
      <c r="C84" s="5">
        <f t="shared" si="8"/>
        <v>4155.8275862068967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35</v>
      </c>
      <c r="I84" s="5">
        <f t="shared" si="11"/>
        <v>5074.4367816091954</v>
      </c>
      <c r="J84">
        <f>IFERROR(AVERAGEIF(CSL_Sonuclari!C:C,A:A,CSL_Sonuclari!A:A) * H84,"")</f>
        <v>490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7014</v>
      </c>
      <c r="O84">
        <f>IFERROR(AVERAGEIF(CSL_Sonuclari!H:H,A:A,CSL_Sonuclari!A:A)*H84,"")</f>
        <v>7719.310344827587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44</v>
      </c>
      <c r="C85" s="5">
        <f t="shared" si="8"/>
        <v>4558.4337606837607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35</v>
      </c>
      <c r="I85" s="5">
        <f t="shared" si="11"/>
        <v>6237.6506410256416</v>
      </c>
      <c r="J85" t="str">
        <f>IFERROR(AVERAGEIF(CSL_Sonuclari!C:C,A:A,CSL_Sonuclari!A:A) * H85,"")</f>
        <v/>
      </c>
      <c r="K85">
        <f>IFERROR(AVERAGEIF(CSL_Sonuclari!D:D,A:A,CSL_Sonuclari!A:A) * H85,"")</f>
        <v>175</v>
      </c>
      <c r="L85" t="str">
        <f>IFERROR(AVERAGEIF(CSL_Sonuclari!E:E,A:A,CSL_Sonuclari!A:A) *H85,"")</f>
        <v/>
      </c>
      <c r="M85">
        <f>IFERROR(AVERAGEIF(CSL_Sonuclari!F:F,A:A,CSL_Sonuclari!A:A)*H85,"")</f>
        <v>10873.333333333334</v>
      </c>
      <c r="N85">
        <f>IFERROR(AVERAGEIF(CSL_Sonuclari!G:G,A:A,CSL_Sonuclari!A:A)*H85,"")</f>
        <v>8379</v>
      </c>
      <c r="O85">
        <f>IFERROR(AVERAGEIF(CSL_Sonuclari!H:H,A:A,CSL_Sonuclari!A:A)*H85,"")</f>
        <v>5523.2692307692314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41</v>
      </c>
      <c r="C88" s="5">
        <f t="shared" si="8"/>
        <v>2608.9080745341616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31</v>
      </c>
      <c r="I88" s="5">
        <f t="shared" si="11"/>
        <v>3627.5134575569359</v>
      </c>
      <c r="J88">
        <f>IFERROR(AVERAGEIF(CSL_Sonuclari!C:C,A:A,CSL_Sonuclari!A:A) * H88,"")</f>
        <v>6214.826086956522</v>
      </c>
      <c r="K88">
        <f>IFERROR(AVERAGEIF(CSL_Sonuclari!D:D,A:A,CSL_Sonuclari!A:A) * H88,"")</f>
        <v>3954.7142857142858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713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49</v>
      </c>
      <c r="C89" s="5">
        <f t="shared" si="8"/>
        <v>5844.4190476190479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42</v>
      </c>
      <c r="I89" s="5">
        <f t="shared" si="11"/>
        <v>7796.7866666666669</v>
      </c>
      <c r="J89" t="str">
        <f>IFERROR(AVERAGEIF(CSL_Sonuclari!C:C,A:A,CSL_Sonuclari!A:A) * H89,"")</f>
        <v/>
      </c>
      <c r="K89">
        <f>IFERROR(AVERAGEIF(CSL_Sonuclari!D:D,A:A,CSL_Sonuclari!A:A) * H89,"")</f>
        <v>2289</v>
      </c>
      <c r="L89">
        <f>IFERROR(AVERAGEIF(CSL_Sonuclari!E:E,A:A,CSL_Sonuclari!A:A) *H89,"")</f>
        <v>8736</v>
      </c>
      <c r="M89">
        <f>IFERROR(AVERAGEIF(CSL_Sonuclari!F:F,A:A,CSL_Sonuclari!A:A)*H89,"")</f>
        <v>10789.333333333334</v>
      </c>
      <c r="N89">
        <f>IFERROR(AVERAGEIF(CSL_Sonuclari!G:G,A:A,CSL_Sonuclari!A:A)*H89,"")</f>
        <v>8055.6</v>
      </c>
      <c r="O89">
        <f>IFERROR(AVERAGEIF(CSL_Sonuclari!H:H,A:A,CSL_Sonuclari!A:A)*H89,"")</f>
        <v>9114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47</v>
      </c>
      <c r="C91" s="5">
        <f t="shared" si="8"/>
        <v>5817.5903263403261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37</v>
      </c>
      <c r="I91" s="5">
        <f t="shared" si="11"/>
        <v>8231.8854895104887</v>
      </c>
      <c r="J91">
        <f>IFERROR(AVERAGEIF(CSL_Sonuclari!C:C,A:A,CSL_Sonuclari!A:A) * H91,"")</f>
        <v>7013.181818181818</v>
      </c>
      <c r="K91">
        <f>IFERROR(AVERAGEIF(CSL_Sonuclari!D:D,A:A,CSL_Sonuclari!A:A) * H91,"")</f>
        <v>7163.7692307692305</v>
      </c>
      <c r="L91">
        <f>IFERROR(AVERAGEIF(CSL_Sonuclari!E:E,A:A,CSL_Sonuclari!A:A) *H91,"")</f>
        <v>9889.0909090909081</v>
      </c>
      <c r="M91">
        <f>IFERROR(AVERAGEIF(CSL_Sonuclari!F:F,A:A,CSL_Sonuclari!A:A)*H91,"")</f>
        <v>8861.5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34</v>
      </c>
      <c r="C3" s="5">
        <f t="shared" si="0"/>
        <v>94.25</v>
      </c>
      <c r="D3">
        <f>IFERROR(AVERAGEIF(SL_Sonuclari!C:C,A3,SL_Sonuclari!A:A),"")</f>
        <v>181.5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37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31</v>
      </c>
      <c r="C5" s="5">
        <f t="shared" si="0"/>
        <v>115.43333333333334</v>
      </c>
      <c r="D5">
        <f>IFERROR(AVERAGEIF(SL_Sonuclari!C:C,A5,SL_Sonuclari!A:A),"")</f>
        <v>223.86666666666667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38</v>
      </c>
      <c r="C9" s="5">
        <f t="shared" si="0"/>
        <v>188.64444444444445</v>
      </c>
      <c r="D9">
        <f>IFERROR(AVERAGEIF(SL_Sonuclari!C:C,A9,SL_Sonuclari!A:A),"")</f>
        <v>201.61111111111111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35</v>
      </c>
      <c r="C12" s="5">
        <f t="shared" si="0"/>
        <v>154.23409090909092</v>
      </c>
      <c r="D12">
        <f>IFERROR(AVERAGEIF(SL_Sonuclari!C:C,A12,SL_Sonuclari!A:A),"")</f>
        <v>207.63636363636363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35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43</v>
      </c>
      <c r="C20" s="5">
        <f t="shared" si="0"/>
        <v>195.62702020202022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237.2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32</v>
      </c>
      <c r="C21" s="5">
        <f t="shared" si="0"/>
        <v>209.32775974025972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37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42</v>
      </c>
      <c r="C26" s="5">
        <f t="shared" si="0"/>
        <v>157.65565476190477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36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40</v>
      </c>
      <c r="C32" s="5">
        <f t="shared" si="0"/>
        <v>215.55978260869566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243.86956521739131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43</v>
      </c>
      <c r="C34" s="5">
        <f t="shared" ref="C34:C61" si="1">AVERAGE(D34:H34)</f>
        <v>270.90000000000003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37</v>
      </c>
      <c r="C36" s="5">
        <f t="shared" si="1"/>
        <v>184.7777777777778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47</v>
      </c>
      <c r="C37" s="5">
        <f t="shared" si="1"/>
        <v>177.82799671592775</v>
      </c>
      <c r="D37">
        <f>IFERROR(AVERAGEIF(SL_Sonuclari!C:C,A37,SL_Sonuclari!A:A),"")</f>
        <v>223.44827586206895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41</v>
      </c>
      <c r="C39" s="5">
        <f t="shared" si="1"/>
        <v>220.05138888888888</v>
      </c>
      <c r="D39">
        <f>IFERROR(AVERAGEIF(SL_Sonuclari!C:C,A39,SL_Sonuclari!A:A),"")</f>
        <v>158.75</v>
      </c>
      <c r="E39">
        <f>IFERROR(AVERAGEIF(SL_Sonuclari!D:D,A39,SL_Sonuclari!A:A),"")</f>
        <v>229.05555555555554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45</v>
      </c>
      <c r="C40" s="5">
        <f t="shared" si="1"/>
        <v>212.2610294117647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54</v>
      </c>
      <c r="C41" s="5">
        <f t="shared" si="1"/>
        <v>189.16260822510824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221.23809523809524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50</v>
      </c>
      <c r="C45" s="5">
        <f t="shared" si="1"/>
        <v>208.30054179566565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48</v>
      </c>
      <c r="C46" s="5">
        <f t="shared" si="1"/>
        <v>207.44924242424244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193.125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56</v>
      </c>
      <c r="C48" s="5">
        <f t="shared" si="1"/>
        <v>224.47619047619048</v>
      </c>
      <c r="D48">
        <f>IFERROR(AVERAGEIF(SL_Sonuclari!C:C,A48,SL_Sonuclari!A:A),"")</f>
        <v>224.17857142857142</v>
      </c>
      <c r="E48">
        <f>IFERROR(AVERAGEIF(SL_Sonuclari!D:D,A48,SL_Sonuclari!A:A),"")</f>
        <v>212.5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50</v>
      </c>
      <c r="C52" s="5">
        <f t="shared" si="1"/>
        <v>213.35763888888889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242.05555555555554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24</v>
      </c>
      <c r="C54" s="5">
        <f t="shared" si="1"/>
        <v>218.66666666666666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185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43</v>
      </c>
      <c r="C55" s="5">
        <f t="shared" si="1"/>
        <v>213.74666666666667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213.9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49</v>
      </c>
      <c r="C56" s="5">
        <f t="shared" si="1"/>
        <v>232.59450483091786</v>
      </c>
      <c r="D56">
        <f>IFERROR(AVERAGEIF(SL_Sonuclari!C:C,A56,SL_Sonuclari!A:A),"")</f>
        <v>163.88888888888889</v>
      </c>
      <c r="E56">
        <f>IFERROR(AVERAGEIF(SL_Sonuclari!D:D,A56,SL_Sonuclari!A:A),"")</f>
        <v>168.7391304347826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39</v>
      </c>
      <c r="C57" s="5">
        <f t="shared" si="1"/>
        <v>211.78070175438597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204.89473684210526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40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2023-03-02T07:22:57Z</dcterms:modified>
</cp:coreProperties>
</file>