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28AC1CE0-1B22-4173-A60C-D8DBACD1EA04}" xr6:coauthVersionLast="47" xr6:coauthVersionMax="47" xr10:uidLastSave="{00000000-0000-0000-0000-000000000000}"/>
  <bookViews>
    <workbookView xWindow="2865" yWindow="1830" windowWidth="21600" windowHeight="11385" activeTab="1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<sst xmlns="http://schemas.openxmlformats.org/spreadsheetml/2006/main" count="69" uniqueCount="42">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</sst>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496"/>
  <sheetViews>
    <sheetView workbookViewId="0">
      <pane xSplit="1" ySplit="1" topLeftCell="C463" activePane="bottomRight" state="frozen"/>
      <selection pane="topRight" activeCell="B1" sqref="B1"/>
      <selection pane="bottomLeft" activeCell="A2" sqref="A2"/>
      <selection pane="bottomRight" activeCell="A497" sqref="A497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 s="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363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364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365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366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367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368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369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370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371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372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373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374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375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376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377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378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379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380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381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382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383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384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385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386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387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388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389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390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391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392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393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394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395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396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397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398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399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400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401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402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403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404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405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406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407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408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409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410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411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412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413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414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415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416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417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418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419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25">
      <c r="A421" s="2">
        <v>420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  <row r="422" spans="1:10" x14ac:dyDescent="0.25">
      <c r="A422" s="2">
        <v>421</v>
      </c>
      <c r="B422" s="1">
        <v>45031</v>
      </c>
      <c r="C422" s="2">
        <v>9</v>
      </c>
      <c r="D422" s="2">
        <v>26</v>
      </c>
      <c r="E422" s="2">
        <v>39</v>
      </c>
      <c r="F422" s="2">
        <v>43</v>
      </c>
      <c r="G422" s="2">
        <v>56</v>
      </c>
      <c r="H422" s="2">
        <v>64</v>
      </c>
      <c r="I422" s="2">
        <v>87</v>
      </c>
      <c r="J422" s="2">
        <v>9</v>
      </c>
    </row>
    <row r="423" spans="1:10" x14ac:dyDescent="0.25">
      <c r="A423" s="2">
        <v>422</v>
      </c>
      <c r="B423" s="1">
        <v>45033</v>
      </c>
      <c r="C423" s="2">
        <v>5</v>
      </c>
      <c r="D423" s="2">
        <v>6</v>
      </c>
      <c r="E423" s="2">
        <v>18</v>
      </c>
      <c r="F423" s="2">
        <v>25</v>
      </c>
      <c r="G423" s="2">
        <v>48</v>
      </c>
      <c r="H423" s="2">
        <v>72</v>
      </c>
      <c r="I423" s="2">
        <v>2</v>
      </c>
      <c r="J423" s="2">
        <v>70</v>
      </c>
    </row>
    <row r="424" spans="1:10" x14ac:dyDescent="0.25">
      <c r="A424" s="2">
        <v>423</v>
      </c>
      <c r="B424" s="1">
        <v>45035</v>
      </c>
      <c r="C424" s="2">
        <v>35</v>
      </c>
      <c r="D424" s="2">
        <v>41</v>
      </c>
      <c r="E424" s="2">
        <v>42</v>
      </c>
      <c r="F424" s="2">
        <v>46</v>
      </c>
      <c r="G424" s="2">
        <v>70</v>
      </c>
      <c r="H424" s="2">
        <v>87</v>
      </c>
      <c r="I424" s="2">
        <v>7</v>
      </c>
      <c r="J424" s="2">
        <v>62</v>
      </c>
    </row>
    <row r="425" spans="1:10" x14ac:dyDescent="0.25">
      <c r="A425" s="2">
        <v>424</v>
      </c>
      <c r="B425" s="1">
        <v>45038</v>
      </c>
      <c r="C425" s="2">
        <v>7</v>
      </c>
      <c r="D425" s="2">
        <v>8</v>
      </c>
      <c r="E425" s="2">
        <v>11</v>
      </c>
      <c r="F425" s="2">
        <v>20</v>
      </c>
      <c r="G425" s="2">
        <v>46</v>
      </c>
      <c r="H425" s="2">
        <v>76</v>
      </c>
      <c r="I425" s="2">
        <v>5</v>
      </c>
      <c r="J425" s="2">
        <v>18</v>
      </c>
    </row>
    <row r="426" spans="1:10" x14ac:dyDescent="0.25">
      <c r="A426" s="2">
        <v>425</v>
      </c>
      <c r="B426" s="1">
        <v>45040</v>
      </c>
      <c r="C426" s="2">
        <v>12</v>
      </c>
      <c r="D426" s="2">
        <v>15</v>
      </c>
      <c r="E426" s="2">
        <v>45</v>
      </c>
      <c r="F426" s="2">
        <v>62</v>
      </c>
      <c r="G426" s="2">
        <v>74</v>
      </c>
      <c r="H426" s="2">
        <v>84</v>
      </c>
      <c r="I426" s="2">
        <v>76</v>
      </c>
      <c r="J426" s="2">
        <v>50</v>
      </c>
    </row>
    <row r="427" spans="1:10" x14ac:dyDescent="0.25">
      <c r="A427" s="2">
        <v>426</v>
      </c>
      <c r="B427" s="1">
        <v>45042</v>
      </c>
      <c r="C427" s="2">
        <v>8</v>
      </c>
      <c r="D427" s="2">
        <v>25</v>
      </c>
      <c r="E427" s="2">
        <v>53</v>
      </c>
      <c r="F427" s="2">
        <v>62</v>
      </c>
      <c r="G427" s="2">
        <v>71</v>
      </c>
      <c r="H427" s="2">
        <v>82</v>
      </c>
      <c r="I427" s="2">
        <v>28</v>
      </c>
      <c r="J427" s="2">
        <v>25</v>
      </c>
    </row>
    <row r="428" spans="1:10" x14ac:dyDescent="0.25">
      <c r="A428" s="2">
        <v>427</v>
      </c>
      <c r="B428" s="1">
        <v>45045</v>
      </c>
      <c r="C428" s="2">
        <v>8</v>
      </c>
      <c r="D428" s="2">
        <v>11</v>
      </c>
      <c r="E428" s="2">
        <v>41</v>
      </c>
      <c r="F428" s="2">
        <v>58</v>
      </c>
      <c r="G428" s="2">
        <v>84</v>
      </c>
      <c r="H428" s="2">
        <v>87</v>
      </c>
      <c r="I428" s="2">
        <v>63</v>
      </c>
      <c r="J428" s="2">
        <v>76</v>
      </c>
    </row>
    <row r="429" spans="1:10" x14ac:dyDescent="0.25">
      <c r="A429" s="2">
        <v>428</v>
      </c>
      <c r="B429" s="1">
        <v>45047</v>
      </c>
      <c r="C429" s="2">
        <v>34</v>
      </c>
      <c r="D429" s="2">
        <v>39</v>
      </c>
      <c r="E429" s="2">
        <v>43</v>
      </c>
      <c r="F429" s="2">
        <v>49</v>
      </c>
      <c r="G429" s="2">
        <v>56</v>
      </c>
      <c r="H429" s="2">
        <v>57</v>
      </c>
      <c r="I429" s="2">
        <v>52</v>
      </c>
      <c r="J429" s="2">
        <v>43</v>
      </c>
    </row>
    <row r="430" spans="1:10" x14ac:dyDescent="0.25">
      <c r="A430" s="2">
        <v>429</v>
      </c>
      <c r="B430" s="1">
        <v>45049</v>
      </c>
      <c r="C430" s="2">
        <v>7</v>
      </c>
      <c r="D430" s="2">
        <v>18</v>
      </c>
      <c r="E430" s="2">
        <v>45</v>
      </c>
      <c r="F430" s="2">
        <v>47</v>
      </c>
      <c r="G430" s="2">
        <v>61</v>
      </c>
      <c r="H430" s="2">
        <v>88</v>
      </c>
      <c r="I430" s="2">
        <v>60</v>
      </c>
      <c r="J430" s="2">
        <v>13</v>
      </c>
    </row>
    <row r="431" spans="1:10" x14ac:dyDescent="0.25">
      <c r="A431" s="2">
        <v>430</v>
      </c>
      <c r="B431" s="1">
        <v>45052</v>
      </c>
      <c r="C431" s="2">
        <v>21</v>
      </c>
      <c r="D431" s="2">
        <v>29</v>
      </c>
      <c r="E431" s="2">
        <v>66</v>
      </c>
      <c r="F431" s="2">
        <v>67</v>
      </c>
      <c r="G431" s="2">
        <v>82</v>
      </c>
      <c r="H431" s="2">
        <v>87</v>
      </c>
      <c r="I431" s="2">
        <v>55</v>
      </c>
      <c r="J431" s="2">
        <v>65</v>
      </c>
    </row>
    <row r="432" spans="1:10" x14ac:dyDescent="0.25">
      <c r="A432" s="2">
        <v>431</v>
      </c>
      <c r="B432" s="1">
        <v>45054</v>
      </c>
      <c r="C432" s="2">
        <v>9</v>
      </c>
      <c r="D432" s="2">
        <v>15</v>
      </c>
      <c r="E432" s="2">
        <v>46</v>
      </c>
      <c r="F432" s="2">
        <v>47</v>
      </c>
      <c r="G432" s="2">
        <v>57</v>
      </c>
      <c r="H432" s="2">
        <v>67</v>
      </c>
      <c r="I432" s="2">
        <v>86</v>
      </c>
      <c r="J432" s="2">
        <v>14</v>
      </c>
    </row>
    <row r="433" spans="1:10" x14ac:dyDescent="0.25">
      <c r="A433" s="2">
        <v>432</v>
      </c>
      <c r="B433" s="1">
        <v>45056</v>
      </c>
      <c r="C433" s="2">
        <v>17</v>
      </c>
      <c r="D433" s="2">
        <v>30</v>
      </c>
      <c r="E433" s="2">
        <v>35</v>
      </c>
      <c r="F433" s="2">
        <v>62</v>
      </c>
      <c r="G433" s="2">
        <v>89</v>
      </c>
      <c r="H433" s="2">
        <v>90</v>
      </c>
      <c r="I433" s="2">
        <v>28</v>
      </c>
      <c r="J433" s="2">
        <v>7</v>
      </c>
    </row>
    <row r="434" spans="1:10" x14ac:dyDescent="0.25">
      <c r="A434" s="2">
        <v>433</v>
      </c>
      <c r="B434" s="1">
        <v>45059</v>
      </c>
      <c r="C434" s="2">
        <v>25</v>
      </c>
      <c r="D434" s="2">
        <v>49</v>
      </c>
      <c r="E434" s="2">
        <v>66</v>
      </c>
      <c r="F434" s="2">
        <v>80</v>
      </c>
      <c r="G434" s="2">
        <v>81</v>
      </c>
      <c r="H434" s="2">
        <v>88</v>
      </c>
      <c r="I434" s="2">
        <v>55</v>
      </c>
      <c r="J434" s="2">
        <v>90</v>
      </c>
    </row>
    <row r="435" spans="1:10" x14ac:dyDescent="0.25">
      <c r="A435" s="2">
        <v>434</v>
      </c>
      <c r="B435" s="1">
        <v>45061</v>
      </c>
      <c r="C435" s="2">
        <v>10</v>
      </c>
      <c r="D435" s="2">
        <v>13</v>
      </c>
      <c r="E435" s="2">
        <v>20</v>
      </c>
      <c r="F435" s="2">
        <v>31</v>
      </c>
      <c r="G435" s="2">
        <v>69</v>
      </c>
      <c r="H435" s="2">
        <v>87</v>
      </c>
      <c r="I435" s="2">
        <v>56</v>
      </c>
      <c r="J435" s="2">
        <v>6</v>
      </c>
    </row>
    <row r="436" spans="1:10" x14ac:dyDescent="0.25">
      <c r="A436" s="2">
        <v>435</v>
      </c>
      <c r="B436" s="1">
        <v>45063</v>
      </c>
      <c r="C436" s="2">
        <v>14</v>
      </c>
      <c r="D436" s="2">
        <v>29</v>
      </c>
      <c r="E436" s="2">
        <v>40</v>
      </c>
      <c r="F436" s="2">
        <v>46</v>
      </c>
      <c r="G436" s="2">
        <v>79</v>
      </c>
      <c r="H436" s="2">
        <v>89</v>
      </c>
      <c r="I436" s="2">
        <v>19</v>
      </c>
      <c r="J436" s="2">
        <v>66</v>
      </c>
    </row>
    <row r="437" spans="1:10" x14ac:dyDescent="0.25">
      <c r="A437" s="2">
        <v>436</v>
      </c>
      <c r="B437" s="1">
        <v>45066</v>
      </c>
      <c r="C437" s="2">
        <v>3</v>
      </c>
      <c r="D437" s="2">
        <v>14</v>
      </c>
      <c r="E437" s="2">
        <v>18</v>
      </c>
      <c r="F437" s="2">
        <v>51</v>
      </c>
      <c r="G437" s="2">
        <v>62</v>
      </c>
      <c r="H437" s="2">
        <v>68</v>
      </c>
      <c r="I437" s="2">
        <v>31</v>
      </c>
      <c r="J437" s="2">
        <v>84</v>
      </c>
    </row>
    <row r="438" spans="1:10" x14ac:dyDescent="0.25">
      <c r="A438" s="2">
        <v>437</v>
      </c>
      <c r="B438" s="1">
        <v>45068</v>
      </c>
      <c r="C438" s="2">
        <v>18</v>
      </c>
      <c r="D438" s="2">
        <v>36</v>
      </c>
      <c r="E438" s="2">
        <v>45</v>
      </c>
      <c r="F438" s="2">
        <v>48</v>
      </c>
      <c r="G438" s="2">
        <v>49</v>
      </c>
      <c r="H438" s="2">
        <v>69</v>
      </c>
      <c r="I438" s="2">
        <v>58</v>
      </c>
      <c r="J438" s="2">
        <v>68</v>
      </c>
    </row>
    <row r="439" spans="1:10" x14ac:dyDescent="0.25">
      <c r="A439" s="2">
        <v>438</v>
      </c>
      <c r="B439" s="1">
        <v>45070</v>
      </c>
      <c r="C439" s="2">
        <v>11</v>
      </c>
      <c r="D439" s="2">
        <v>37</v>
      </c>
      <c r="E439" s="2">
        <v>38</v>
      </c>
      <c r="F439" s="2">
        <v>40</v>
      </c>
      <c r="G439" s="2">
        <v>49</v>
      </c>
      <c r="H439" s="2">
        <v>78</v>
      </c>
      <c r="I439" s="2">
        <v>59</v>
      </c>
      <c r="J439" s="2">
        <v>69</v>
      </c>
    </row>
    <row r="440" spans="1:10" x14ac:dyDescent="0.25">
      <c r="A440" s="2">
        <v>439</v>
      </c>
      <c r="B440" s="1">
        <v>45073</v>
      </c>
      <c r="C440" s="2">
        <v>20</v>
      </c>
      <c r="D440" s="2">
        <v>22</v>
      </c>
      <c r="E440" s="2">
        <v>32</v>
      </c>
      <c r="F440" s="2">
        <v>46</v>
      </c>
      <c r="G440" s="2">
        <v>56</v>
      </c>
      <c r="H440" s="2">
        <v>75</v>
      </c>
      <c r="I440" s="2">
        <v>66</v>
      </c>
      <c r="J440" s="2">
        <v>77</v>
      </c>
    </row>
    <row r="441" spans="1:10" x14ac:dyDescent="0.25">
      <c r="A441" s="2">
        <v>440</v>
      </c>
      <c r="B441" s="1">
        <v>45075</v>
      </c>
      <c r="C441" s="2">
        <v>8</v>
      </c>
      <c r="D441" s="2">
        <v>15</v>
      </c>
      <c r="E441" s="2">
        <v>47</v>
      </c>
      <c r="F441" s="2">
        <v>63</v>
      </c>
      <c r="G441" s="2">
        <v>69</v>
      </c>
      <c r="H441" s="2">
        <v>86</v>
      </c>
      <c r="I441" s="2">
        <v>18</v>
      </c>
      <c r="J441" s="2">
        <v>59</v>
      </c>
    </row>
    <row r="442" spans="1:10" x14ac:dyDescent="0.25">
      <c r="A442" s="2">
        <v>441</v>
      </c>
      <c r="B442" s="1">
        <v>45077</v>
      </c>
      <c r="C442" s="2">
        <v>1</v>
      </c>
      <c r="D442" s="2">
        <v>7</v>
      </c>
      <c r="E442" s="2">
        <v>10</v>
      </c>
      <c r="F442" s="2">
        <v>30</v>
      </c>
      <c r="G442" s="2">
        <v>49</v>
      </c>
      <c r="H442" s="2">
        <v>66</v>
      </c>
      <c r="I442" s="2">
        <v>46</v>
      </c>
      <c r="J442" s="2">
        <v>43</v>
      </c>
    </row>
    <row r="443" spans="1:10" x14ac:dyDescent="0.25">
      <c r="A443" s="2">
        <v>442</v>
      </c>
      <c r="B443" s="1">
        <v>45080</v>
      </c>
      <c r="C443" s="2">
        <v>24</v>
      </c>
      <c r="D443" s="2">
        <v>26</v>
      </c>
      <c r="E443" s="2">
        <v>43</v>
      </c>
      <c r="F443" s="2">
        <v>54</v>
      </c>
      <c r="G443" s="2">
        <v>62</v>
      </c>
      <c r="H443" s="2">
        <v>85</v>
      </c>
      <c r="I443" s="2">
        <v>8</v>
      </c>
      <c r="J443" s="2">
        <v>43</v>
      </c>
    </row>
    <row r="444" spans="1:10" x14ac:dyDescent="0.25">
      <c r="A444" s="2">
        <v>443</v>
      </c>
      <c r="B444" s="1">
        <v>45082</v>
      </c>
      <c r="C444" s="2">
        <v>15</v>
      </c>
      <c r="D444" s="2">
        <v>56</v>
      </c>
      <c r="E444" s="2">
        <v>67</v>
      </c>
      <c r="F444" s="2">
        <v>69</v>
      </c>
      <c r="G444" s="2">
        <v>88</v>
      </c>
      <c r="H444" s="2">
        <v>89</v>
      </c>
      <c r="I444" s="2">
        <v>1</v>
      </c>
      <c r="J444" s="2">
        <v>54</v>
      </c>
    </row>
    <row r="445" spans="1:10" x14ac:dyDescent="0.25">
      <c r="A445" s="2">
        <v>444</v>
      </c>
      <c r="B445" s="1">
        <v>45084</v>
      </c>
      <c r="C445" s="2">
        <v>1</v>
      </c>
      <c r="D445" s="2">
        <v>12</v>
      </c>
      <c r="E445" s="2">
        <v>41</v>
      </c>
      <c r="F445" s="2">
        <v>49</v>
      </c>
      <c r="G445" s="2">
        <v>55</v>
      </c>
      <c r="H445" s="2">
        <v>71</v>
      </c>
      <c r="I445" s="2">
        <v>8</v>
      </c>
      <c r="J445" s="2">
        <v>34</v>
      </c>
    </row>
    <row r="446" spans="1:10" x14ac:dyDescent="0.25">
      <c r="A446" s="2">
        <v>445</v>
      </c>
      <c r="B446" s="1">
        <v>45087</v>
      </c>
      <c r="C446" s="2">
        <v>2</v>
      </c>
      <c r="D446" s="2">
        <v>37</v>
      </c>
      <c r="E446" s="2">
        <v>39</v>
      </c>
      <c r="F446" s="2">
        <v>45</v>
      </c>
      <c r="G446" s="2">
        <v>50</v>
      </c>
      <c r="H446" s="2">
        <v>52</v>
      </c>
      <c r="I446" s="2">
        <v>34</v>
      </c>
      <c r="J446" s="2">
        <v>17</v>
      </c>
    </row>
    <row r="447" spans="1:10" x14ac:dyDescent="0.25">
      <c r="A447" s="2">
        <v>446</v>
      </c>
      <c r="B447" s="1">
        <v>45089</v>
      </c>
      <c r="C447" s="2">
        <v>1</v>
      </c>
      <c r="D447" s="2">
        <v>12</v>
      </c>
      <c r="E447" s="2">
        <v>46</v>
      </c>
      <c r="F447" s="2">
        <v>58</v>
      </c>
      <c r="G447" s="2">
        <v>80</v>
      </c>
      <c r="H447" s="2">
        <v>86</v>
      </c>
      <c r="I447" s="2">
        <v>30</v>
      </c>
      <c r="J447" s="2">
        <v>50</v>
      </c>
    </row>
    <row r="448" spans="1:10" x14ac:dyDescent="0.25">
      <c r="A448" s="2">
        <v>447</v>
      </c>
      <c r="B448" s="1">
        <v>45091</v>
      </c>
      <c r="C448" s="2">
        <v>4</v>
      </c>
      <c r="D448" s="2">
        <v>9</v>
      </c>
      <c r="E448" s="2">
        <v>34</v>
      </c>
      <c r="F448" s="2">
        <v>38</v>
      </c>
      <c r="G448" s="2">
        <v>89</v>
      </c>
      <c r="H448" s="2">
        <v>90</v>
      </c>
      <c r="I448" s="2">
        <v>86</v>
      </c>
      <c r="J448" s="2">
        <v>67</v>
      </c>
    </row>
    <row r="449" spans="1:10" x14ac:dyDescent="0.25">
      <c r="A449" s="2">
        <v>448</v>
      </c>
      <c r="B449" s="1">
        <v>45094</v>
      </c>
      <c r="C449" s="2">
        <v>7</v>
      </c>
      <c r="D449" s="2">
        <v>30</v>
      </c>
      <c r="E449" s="2">
        <v>32</v>
      </c>
      <c r="F449" s="2">
        <v>33</v>
      </c>
      <c r="G449" s="2">
        <v>34</v>
      </c>
      <c r="H449" s="2">
        <v>35</v>
      </c>
      <c r="I449" s="2">
        <v>54</v>
      </c>
      <c r="J449" s="2">
        <v>55</v>
      </c>
    </row>
    <row r="450" spans="1:10" x14ac:dyDescent="0.25">
      <c r="A450" s="2">
        <v>449</v>
      </c>
      <c r="B450" s="1">
        <v>45096</v>
      </c>
      <c r="C450" s="2">
        <v>9</v>
      </c>
      <c r="D450" s="2">
        <v>22</v>
      </c>
      <c r="E450" s="2">
        <v>27</v>
      </c>
      <c r="F450" s="2">
        <v>50</v>
      </c>
      <c r="G450" s="2">
        <v>74</v>
      </c>
      <c r="H450" s="2">
        <v>86</v>
      </c>
      <c r="I450" s="2">
        <v>2</v>
      </c>
      <c r="J450" s="2">
        <v>76</v>
      </c>
    </row>
    <row r="451" spans="1:10" x14ac:dyDescent="0.25">
      <c r="A451" s="2">
        <v>450</v>
      </c>
      <c r="B451" s="1">
        <v>45098</v>
      </c>
      <c r="C451" s="2">
        <v>10</v>
      </c>
      <c r="D451" s="2">
        <v>25</v>
      </c>
      <c r="E451" s="2">
        <v>39</v>
      </c>
      <c r="F451" s="2">
        <v>47</v>
      </c>
      <c r="G451" s="2">
        <v>52</v>
      </c>
      <c r="H451" s="2">
        <v>72</v>
      </c>
      <c r="I451" s="2">
        <v>61</v>
      </c>
      <c r="J451" s="2">
        <v>26</v>
      </c>
    </row>
    <row r="452" spans="1:10" x14ac:dyDescent="0.25">
      <c r="A452" s="2">
        <v>451</v>
      </c>
      <c r="B452" s="1">
        <v>45101</v>
      </c>
      <c r="C452" s="2">
        <v>18</v>
      </c>
      <c r="D452" s="2">
        <v>51</v>
      </c>
      <c r="E452" s="2">
        <v>64</v>
      </c>
      <c r="F452" s="2">
        <v>66</v>
      </c>
      <c r="G452" s="2">
        <v>84</v>
      </c>
      <c r="H452" s="2">
        <v>87</v>
      </c>
      <c r="I452" s="2">
        <v>24</v>
      </c>
      <c r="J452" s="2">
        <v>49</v>
      </c>
    </row>
    <row r="453" spans="1:10" x14ac:dyDescent="0.25">
      <c r="A453" s="2">
        <v>452</v>
      </c>
      <c r="B453" s="1">
        <v>45103</v>
      </c>
      <c r="C453" s="2">
        <v>51</v>
      </c>
      <c r="D453" s="2">
        <v>64</v>
      </c>
      <c r="E453" s="2">
        <v>69</v>
      </c>
      <c r="F453" s="2">
        <v>70</v>
      </c>
      <c r="G453" s="2">
        <v>78</v>
      </c>
      <c r="H453" s="2">
        <v>85</v>
      </c>
      <c r="I453" s="2">
        <v>42</v>
      </c>
      <c r="J453" s="2">
        <v>82</v>
      </c>
    </row>
    <row r="454" spans="1:10" x14ac:dyDescent="0.25">
      <c r="A454" s="2">
        <v>453</v>
      </c>
      <c r="B454" s="1">
        <v>45105</v>
      </c>
      <c r="C454" s="2">
        <v>14</v>
      </c>
      <c r="D454" s="2">
        <v>19</v>
      </c>
      <c r="E454" s="2">
        <v>72</v>
      </c>
      <c r="F454" s="2">
        <v>73</v>
      </c>
      <c r="G454" s="2">
        <v>75</v>
      </c>
      <c r="H454" s="2">
        <v>82</v>
      </c>
      <c r="I454" s="2">
        <v>28</v>
      </c>
      <c r="J454" s="2">
        <v>72</v>
      </c>
    </row>
    <row r="455" spans="1:10" x14ac:dyDescent="0.25">
      <c r="A455" s="2">
        <v>454</v>
      </c>
      <c r="B455" s="1">
        <v>45108</v>
      </c>
      <c r="C455" s="2">
        <v>3</v>
      </c>
      <c r="D455" s="2">
        <v>19</v>
      </c>
      <c r="E455" s="2">
        <v>24</v>
      </c>
      <c r="F455" s="2">
        <v>81</v>
      </c>
      <c r="G455" s="2">
        <v>46</v>
      </c>
      <c r="H455" s="2">
        <v>50</v>
      </c>
      <c r="I455" s="2">
        <v>4</v>
      </c>
      <c r="J455" s="2">
        <v>13</v>
      </c>
    </row>
    <row r="456" spans="1:10" x14ac:dyDescent="0.25">
      <c r="A456" s="2">
        <v>455</v>
      </c>
      <c r="B456" s="1">
        <v>45110</v>
      </c>
      <c r="C456" s="2">
        <v>7</v>
      </c>
      <c r="D456" s="2">
        <v>14</v>
      </c>
      <c r="E456" s="2">
        <v>52</v>
      </c>
      <c r="F456" s="2">
        <v>71</v>
      </c>
      <c r="G456" s="2">
        <v>77</v>
      </c>
      <c r="H456" s="2">
        <v>87</v>
      </c>
      <c r="I456" s="2">
        <v>46</v>
      </c>
      <c r="J456" s="2">
        <v>89</v>
      </c>
    </row>
    <row r="457" spans="1:10" x14ac:dyDescent="0.25">
      <c r="A457" s="2">
        <v>456</v>
      </c>
      <c r="B457" s="1">
        <v>45112</v>
      </c>
      <c r="C457" s="2">
        <v>4</v>
      </c>
      <c r="D457" s="2">
        <v>16</v>
      </c>
      <c r="E457" s="2">
        <v>37</v>
      </c>
      <c r="F457" s="2">
        <v>38</v>
      </c>
      <c r="G457" s="2">
        <v>64</v>
      </c>
      <c r="H457" s="2">
        <v>81</v>
      </c>
      <c r="I457" s="2">
        <v>22</v>
      </c>
      <c r="J457" s="2">
        <v>79</v>
      </c>
    </row>
    <row r="458" spans="1:10" x14ac:dyDescent="0.25">
      <c r="A458" s="2">
        <v>457</v>
      </c>
      <c r="B458" s="1">
        <v>45115</v>
      </c>
      <c r="C458" s="2">
        <v>10</v>
      </c>
      <c r="D458" s="2">
        <v>37</v>
      </c>
      <c r="E458" s="2">
        <v>45</v>
      </c>
      <c r="F458" s="2">
        <v>67</v>
      </c>
      <c r="G458" s="2">
        <v>73</v>
      </c>
      <c r="H458" s="2">
        <v>84</v>
      </c>
      <c r="I458" s="2">
        <v>68</v>
      </c>
      <c r="J458" s="2">
        <v>45</v>
      </c>
    </row>
    <row r="459" spans="1:10" x14ac:dyDescent="0.25">
      <c r="A459" s="2">
        <v>458</v>
      </c>
      <c r="B459" s="1">
        <v>45117</v>
      </c>
      <c r="C459" s="2">
        <v>27</v>
      </c>
      <c r="D459" s="2">
        <v>42</v>
      </c>
      <c r="E459" s="2">
        <v>45</v>
      </c>
      <c r="F459" s="2">
        <v>53</v>
      </c>
      <c r="G459" s="2">
        <v>63</v>
      </c>
      <c r="H459" s="2">
        <v>81</v>
      </c>
      <c r="I459" s="2">
        <v>85</v>
      </c>
      <c r="J459" s="2">
        <v>78</v>
      </c>
    </row>
    <row r="460" spans="1:10" x14ac:dyDescent="0.25">
      <c r="A460" s="2">
        <v>459</v>
      </c>
      <c r="B460" s="1">
        <v>45119</v>
      </c>
      <c r="C460" s="2">
        <v>21</v>
      </c>
      <c r="D460" s="2">
        <v>30</v>
      </c>
      <c r="E460" s="2">
        <v>31</v>
      </c>
      <c r="F460" s="2">
        <v>40</v>
      </c>
      <c r="G460" s="2">
        <v>51</v>
      </c>
      <c r="H460" s="2">
        <v>71</v>
      </c>
      <c r="I460" s="2">
        <v>54</v>
      </c>
      <c r="J460" s="2">
        <v>59</v>
      </c>
    </row>
    <row r="461" spans="1:10" x14ac:dyDescent="0.25">
      <c r="A461" s="2">
        <v>460</v>
      </c>
      <c r="B461" s="1">
        <v>45122</v>
      </c>
      <c r="C461" s="2">
        <v>14</v>
      </c>
      <c r="D461" s="2">
        <v>28</v>
      </c>
      <c r="E461" s="2">
        <v>41</v>
      </c>
      <c r="F461" s="2">
        <v>45</v>
      </c>
      <c r="G461" s="2">
        <v>66</v>
      </c>
      <c r="H461" s="2">
        <v>87</v>
      </c>
      <c r="I461" s="2">
        <v>39</v>
      </c>
      <c r="J461" s="2">
        <v>4</v>
      </c>
    </row>
    <row r="462" spans="1:10" x14ac:dyDescent="0.25">
      <c r="A462" s="2">
        <v>461</v>
      </c>
      <c r="B462" s="1">
        <v>45124</v>
      </c>
      <c r="C462" s="2">
        <v>5</v>
      </c>
      <c r="D462" s="2">
        <v>30</v>
      </c>
      <c r="E462" s="2">
        <v>55</v>
      </c>
      <c r="F462" s="2">
        <v>62</v>
      </c>
      <c r="G462" s="2">
        <v>66</v>
      </c>
      <c r="H462" s="2">
        <v>78</v>
      </c>
      <c r="I462" s="2">
        <v>79</v>
      </c>
      <c r="J462" s="2">
        <v>16</v>
      </c>
    </row>
    <row r="463" spans="1:10" x14ac:dyDescent="0.25">
      <c r="A463" s="2">
        <v>462</v>
      </c>
      <c r="B463" s="1">
        <v>45126</v>
      </c>
      <c r="C463" s="2">
        <v>25</v>
      </c>
      <c r="D463" s="2">
        <v>28</v>
      </c>
      <c r="E463" s="2">
        <v>44</v>
      </c>
      <c r="F463" s="2">
        <v>60</v>
      </c>
      <c r="G463" s="2">
        <v>77</v>
      </c>
      <c r="H463" s="2">
        <v>89</v>
      </c>
      <c r="I463" s="2">
        <v>47</v>
      </c>
      <c r="J463" s="2">
        <v>13</v>
      </c>
    </row>
    <row r="464" spans="1:10" x14ac:dyDescent="0.25">
      <c r="A464" s="2">
        <v>463</v>
      </c>
      <c r="B464" s="1">
        <v>45129</v>
      </c>
      <c r="C464" s="2">
        <v>12</v>
      </c>
      <c r="D464" s="2">
        <v>34</v>
      </c>
      <c r="E464" s="2">
        <v>52</v>
      </c>
      <c r="F464" s="2">
        <v>56</v>
      </c>
      <c r="G464" s="2">
        <v>59</v>
      </c>
      <c r="H464" s="2">
        <v>82</v>
      </c>
      <c r="I464" s="2">
        <v>15</v>
      </c>
      <c r="J464" s="2">
        <v>71</v>
      </c>
    </row>
    <row r="465" spans="1:10" x14ac:dyDescent="0.25">
      <c r="A465" s="2">
        <v>464</v>
      </c>
      <c r="B465" s="1">
        <v>45131</v>
      </c>
      <c r="C465" s="2">
        <v>4</v>
      </c>
      <c r="D465" s="2">
        <v>12</v>
      </c>
      <c r="E465" s="2">
        <v>31</v>
      </c>
      <c r="F465" s="2">
        <v>38</v>
      </c>
      <c r="G465" s="2">
        <v>68</v>
      </c>
      <c r="H465" s="2">
        <v>83</v>
      </c>
      <c r="I465" s="2">
        <v>9</v>
      </c>
      <c r="J465" s="2">
        <v>48</v>
      </c>
    </row>
    <row r="466" spans="1:10" x14ac:dyDescent="0.25">
      <c r="A466" s="2">
        <v>465</v>
      </c>
      <c r="B466" s="1">
        <v>45133</v>
      </c>
      <c r="C466" s="2">
        <v>10</v>
      </c>
      <c r="D466" s="2">
        <v>20</v>
      </c>
      <c r="E466" s="2">
        <v>23</v>
      </c>
      <c r="F466" s="2">
        <v>30</v>
      </c>
      <c r="G466" s="2">
        <v>83</v>
      </c>
      <c r="H466" s="2">
        <v>89</v>
      </c>
      <c r="I466" s="2">
        <v>7</v>
      </c>
      <c r="J466" s="2">
        <v>80</v>
      </c>
    </row>
    <row r="467" spans="1:10" x14ac:dyDescent="0.25">
      <c r="A467" s="2">
        <v>466</v>
      </c>
      <c r="B467" s="1">
        <v>45136</v>
      </c>
      <c r="C467" s="2">
        <v>33</v>
      </c>
      <c r="D467" s="2">
        <v>45</v>
      </c>
      <c r="E467" s="2">
        <v>63</v>
      </c>
      <c r="F467" s="2">
        <v>66</v>
      </c>
      <c r="G467" s="2">
        <v>74</v>
      </c>
      <c r="H467" s="2">
        <v>89</v>
      </c>
      <c r="I467" s="2">
        <v>67</v>
      </c>
      <c r="J467" s="2">
        <v>89</v>
      </c>
    </row>
    <row r="468" spans="1:10" x14ac:dyDescent="0.25">
      <c r="A468" s="2">
        <v>467</v>
      </c>
      <c r="B468" s="1">
        <v>45138</v>
      </c>
      <c r="C468" s="2">
        <v>1</v>
      </c>
      <c r="D468" s="2">
        <v>26</v>
      </c>
      <c r="E468" s="2">
        <v>34</v>
      </c>
      <c r="F468" s="2">
        <v>56</v>
      </c>
      <c r="G468" s="2">
        <v>64</v>
      </c>
      <c r="H468" s="2">
        <v>67</v>
      </c>
      <c r="I468" s="2">
        <v>71</v>
      </c>
      <c r="J468" s="2">
        <v>14</v>
      </c>
    </row>
    <row r="469" spans="1:10" x14ac:dyDescent="0.25">
      <c r="A469" s="2">
        <v>468</v>
      </c>
      <c r="B469" s="1">
        <v>45140</v>
      </c>
      <c r="C469" s="2">
        <v>4</v>
      </c>
      <c r="D469" s="2">
        <v>32</v>
      </c>
      <c r="E469" s="2">
        <v>64</v>
      </c>
      <c r="F469" s="2">
        <v>71</v>
      </c>
      <c r="G469" s="2">
        <v>82</v>
      </c>
      <c r="H469" s="2">
        <v>89</v>
      </c>
      <c r="I469" s="2">
        <v>3</v>
      </c>
      <c r="J469" s="2">
        <v>21</v>
      </c>
    </row>
    <row r="470" spans="1:10" x14ac:dyDescent="0.25">
      <c r="A470" s="2">
        <v>469</v>
      </c>
      <c r="B470" s="1">
        <v>45143</v>
      </c>
      <c r="C470" s="2">
        <v>18</v>
      </c>
      <c r="D470" s="2">
        <v>26</v>
      </c>
      <c r="E470" s="2">
        <v>34</v>
      </c>
      <c r="F470" s="2">
        <v>43</v>
      </c>
      <c r="G470" s="2">
        <v>52</v>
      </c>
      <c r="H470" s="2">
        <v>80</v>
      </c>
      <c r="I470" s="2">
        <v>36</v>
      </c>
      <c r="J470" s="2">
        <v>45</v>
      </c>
    </row>
    <row r="471" spans="1:10" x14ac:dyDescent="0.25">
      <c r="A471" s="2">
        <v>470</v>
      </c>
      <c r="B471" s="1">
        <v>45145</v>
      </c>
      <c r="C471" s="2">
        <v>21</v>
      </c>
      <c r="D471" s="2">
        <v>34</v>
      </c>
      <c r="E471" s="2">
        <v>40</v>
      </c>
      <c r="F471" s="2">
        <v>51</v>
      </c>
      <c r="G471" s="2">
        <v>79</v>
      </c>
      <c r="H471" s="2">
        <v>88</v>
      </c>
      <c r="I471" s="2">
        <v>33</v>
      </c>
      <c r="J471" s="2">
        <v>30</v>
      </c>
    </row>
    <row r="472" spans="1:10" x14ac:dyDescent="0.25">
      <c r="A472" s="2">
        <v>471</v>
      </c>
      <c r="B472" s="1">
        <v>45147</v>
      </c>
      <c r="C472" s="2">
        <v>20</v>
      </c>
      <c r="D472" s="2">
        <v>36</v>
      </c>
      <c r="E472" s="2">
        <v>39</v>
      </c>
      <c r="F472" s="2">
        <v>69</v>
      </c>
      <c r="G472" s="2">
        <v>71</v>
      </c>
      <c r="H472" s="2">
        <v>75</v>
      </c>
      <c r="I472" s="2">
        <v>88</v>
      </c>
      <c r="J472" s="2">
        <v>42</v>
      </c>
    </row>
    <row r="473" spans="1:10" x14ac:dyDescent="0.25">
      <c r="A473" s="2">
        <v>472</v>
      </c>
      <c r="B473" s="1">
        <v>45150</v>
      </c>
      <c r="C473" s="2">
        <v>39</v>
      </c>
      <c r="D473" s="2">
        <v>59</v>
      </c>
      <c r="E473" s="2">
        <v>60</v>
      </c>
      <c r="F473" s="2">
        <v>63</v>
      </c>
      <c r="G473" s="2">
        <v>81</v>
      </c>
      <c r="H473" s="2">
        <v>84</v>
      </c>
      <c r="I473" s="2">
        <v>7</v>
      </c>
      <c r="J473" s="2">
        <v>60</v>
      </c>
    </row>
    <row r="474" spans="1:10" x14ac:dyDescent="0.25">
      <c r="A474" s="2">
        <v>473</v>
      </c>
      <c r="B474" s="1">
        <v>45152</v>
      </c>
      <c r="C474" s="2">
        <v>5</v>
      </c>
      <c r="D474" s="2">
        <v>6</v>
      </c>
      <c r="E474" s="2">
        <v>31</v>
      </c>
      <c r="F474" s="2">
        <v>66</v>
      </c>
      <c r="G474" s="2">
        <v>67</v>
      </c>
      <c r="H474" s="2">
        <v>77</v>
      </c>
      <c r="I474" s="2">
        <v>64</v>
      </c>
      <c r="J474" s="2">
        <v>89</v>
      </c>
    </row>
    <row r="475" spans="1:10" x14ac:dyDescent="0.25">
      <c r="A475" s="2">
        <v>474</v>
      </c>
      <c r="B475" s="1">
        <v>45154</v>
      </c>
      <c r="C475" s="2">
        <v>45</v>
      </c>
      <c r="D475" s="2">
        <v>58</v>
      </c>
      <c r="E475" s="2">
        <v>66</v>
      </c>
      <c r="F475" s="2">
        <v>79</v>
      </c>
      <c r="G475" s="2">
        <v>84</v>
      </c>
      <c r="H475" s="2">
        <v>89</v>
      </c>
      <c r="I475" s="2">
        <v>9</v>
      </c>
      <c r="J475" s="2">
        <v>64</v>
      </c>
    </row>
    <row r="476" spans="1:10" x14ac:dyDescent="0.25">
      <c r="A476" s="2">
        <v>475</v>
      </c>
      <c r="B476" s="1">
        <v>45157</v>
      </c>
      <c r="C476" s="2">
        <v>37</v>
      </c>
      <c r="D476" s="2">
        <v>45</v>
      </c>
      <c r="E476" s="2">
        <v>48</v>
      </c>
      <c r="F476" s="2">
        <v>55</v>
      </c>
      <c r="G476" s="2">
        <v>73</v>
      </c>
      <c r="H476" s="2">
        <v>84</v>
      </c>
      <c r="I476" s="2">
        <v>24</v>
      </c>
      <c r="J476" s="2">
        <v>68</v>
      </c>
    </row>
    <row r="477" spans="1:10" x14ac:dyDescent="0.25">
      <c r="A477" s="2">
        <v>476</v>
      </c>
      <c r="B477" s="1">
        <v>45159</v>
      </c>
      <c r="C477" s="2">
        <v>17</v>
      </c>
      <c r="D477" s="2">
        <v>20</v>
      </c>
      <c r="E477" s="2">
        <v>32</v>
      </c>
      <c r="F477" s="2">
        <v>33</v>
      </c>
      <c r="G477" s="2">
        <v>49</v>
      </c>
      <c r="H477" s="2">
        <v>57</v>
      </c>
      <c r="I477" s="2">
        <v>40</v>
      </c>
      <c r="J477" s="2">
        <v>18</v>
      </c>
    </row>
    <row r="478" spans="1:10" x14ac:dyDescent="0.25">
      <c r="A478" s="2">
        <v>477</v>
      </c>
      <c r="B478" s="1">
        <v>45161</v>
      </c>
      <c r="C478" s="2">
        <v>9</v>
      </c>
      <c r="D478" s="2">
        <v>18</v>
      </c>
      <c r="E478" s="2">
        <v>24</v>
      </c>
      <c r="F478" s="2">
        <v>42</v>
      </c>
      <c r="G478" s="2">
        <v>76</v>
      </c>
      <c r="H478" s="2">
        <v>86</v>
      </c>
      <c r="I478" s="2">
        <v>71</v>
      </c>
      <c r="J478" s="2">
        <v>10</v>
      </c>
    </row>
    <row r="479" spans="1:10" x14ac:dyDescent="0.25">
      <c r="A479" s="2">
        <v>478</v>
      </c>
      <c r="B479" s="1">
        <v>45164</v>
      </c>
      <c r="C479" s="2">
        <v>15</v>
      </c>
      <c r="D479" s="2">
        <v>30</v>
      </c>
      <c r="E479" s="2">
        <v>72</v>
      </c>
      <c r="F479" s="2">
        <v>76</v>
      </c>
      <c r="G479" s="2">
        <v>78</v>
      </c>
      <c r="H479" s="2">
        <v>79</v>
      </c>
      <c r="I479" s="2">
        <v>51</v>
      </c>
      <c r="J479" s="2">
        <v>51</v>
      </c>
    </row>
    <row r="480" spans="1:10" x14ac:dyDescent="0.25">
      <c r="A480" s="2">
        <v>479</v>
      </c>
      <c r="B480" s="1">
        <v>45166</v>
      </c>
      <c r="C480" s="2">
        <v>1</v>
      </c>
      <c r="D480" s="2">
        <v>29</v>
      </c>
      <c r="E480" s="2">
        <v>36</v>
      </c>
      <c r="F480" s="2">
        <v>48</v>
      </c>
      <c r="G480" s="2">
        <v>60</v>
      </c>
      <c r="H480" s="2">
        <v>89</v>
      </c>
      <c r="I480" s="2">
        <v>67</v>
      </c>
      <c r="J480" s="2">
        <v>56</v>
      </c>
    </row>
    <row r="481" spans="1:10" x14ac:dyDescent="0.25">
      <c r="A481" s="2">
        <v>480</v>
      </c>
      <c r="B481" s="1">
        <v>45168</v>
      </c>
      <c r="C481" s="2">
        <v>6</v>
      </c>
      <c r="D481" s="2">
        <v>20</v>
      </c>
      <c r="E481" s="2">
        <v>40</v>
      </c>
      <c r="F481" s="2">
        <v>46</v>
      </c>
      <c r="G481" s="2">
        <v>47</v>
      </c>
      <c r="H481" s="2">
        <v>48</v>
      </c>
      <c r="I481" s="2">
        <v>28</v>
      </c>
      <c r="J481" s="2">
        <v>71</v>
      </c>
    </row>
    <row r="482" spans="1:10" x14ac:dyDescent="0.25">
      <c r="A482" s="2">
        <v>481</v>
      </c>
      <c r="B482" s="1">
        <v>45171</v>
      </c>
      <c r="C482" s="2">
        <v>29</v>
      </c>
      <c r="D482" s="2">
        <v>36</v>
      </c>
      <c r="E482" s="2">
        <v>38</v>
      </c>
      <c r="F482" s="2">
        <v>43</v>
      </c>
      <c r="G482" s="2">
        <v>49</v>
      </c>
      <c r="H482" s="2">
        <v>78</v>
      </c>
      <c r="I482" s="2">
        <v>46</v>
      </c>
      <c r="J482" s="2">
        <v>65</v>
      </c>
    </row>
    <row r="483" spans="1:10" x14ac:dyDescent="0.25">
      <c r="A483" s="2">
        <v>482</v>
      </c>
      <c r="B483" s="1">
        <v>45173</v>
      </c>
      <c r="C483" s="2">
        <v>3</v>
      </c>
      <c r="D483" s="2">
        <v>37</v>
      </c>
      <c r="E483" s="2">
        <v>70</v>
      </c>
      <c r="F483" s="2">
        <v>80</v>
      </c>
      <c r="G483" s="2">
        <v>86</v>
      </c>
      <c r="H483" s="2">
        <v>90</v>
      </c>
      <c r="I483" s="2">
        <v>39</v>
      </c>
      <c r="J483" s="2">
        <v>2</v>
      </c>
    </row>
    <row r="484" spans="1:10" x14ac:dyDescent="0.25">
      <c r="A484" s="2">
        <v>483</v>
      </c>
      <c r="B484" s="1">
        <v>45175</v>
      </c>
      <c r="C484" s="2">
        <v>12</v>
      </c>
      <c r="D484" s="2">
        <v>35</v>
      </c>
      <c r="E484" s="2">
        <v>45</v>
      </c>
      <c r="F484" s="2">
        <v>60</v>
      </c>
      <c r="G484" s="2">
        <v>68</v>
      </c>
      <c r="H484" s="2">
        <v>70</v>
      </c>
      <c r="I484" s="2">
        <v>27</v>
      </c>
      <c r="J484" s="2">
        <v>35</v>
      </c>
    </row>
    <row r="485" spans="1:10" x14ac:dyDescent="0.25">
      <c r="A485" s="2">
        <v>484</v>
      </c>
      <c r="B485" s="1">
        <v>45178</v>
      </c>
      <c r="C485" s="2">
        <v>1</v>
      </c>
      <c r="D485" s="2">
        <v>2</v>
      </c>
      <c r="E485" s="2">
        <v>13</v>
      </c>
      <c r="F485" s="2">
        <v>16</v>
      </c>
      <c r="G485" s="2">
        <v>24</v>
      </c>
      <c r="H485" s="2">
        <v>47</v>
      </c>
      <c r="I485" s="2">
        <v>11</v>
      </c>
      <c r="J485" s="2">
        <v>17</v>
      </c>
    </row>
    <row r="486" spans="1:10" x14ac:dyDescent="0.25">
      <c r="A486" s="2">
        <v>485</v>
      </c>
      <c r="B486" s="1">
        <v>45180</v>
      </c>
      <c r="C486" s="2">
        <v>3</v>
      </c>
      <c r="D486" s="2">
        <v>14</v>
      </c>
      <c r="E486" s="2">
        <v>20</v>
      </c>
      <c r="F486" s="2">
        <v>40</v>
      </c>
      <c r="G486" s="2">
        <v>79</v>
      </c>
      <c r="H486" s="2">
        <v>84</v>
      </c>
      <c r="I486" s="2">
        <v>35</v>
      </c>
      <c r="J486" s="2">
        <v>67</v>
      </c>
    </row>
    <row r="487" spans="1:10" x14ac:dyDescent="0.25">
      <c r="A487" s="2">
        <v>486</v>
      </c>
      <c r="B487" s="1">
        <v>45182</v>
      </c>
      <c r="C487" s="2">
        <v>11</v>
      </c>
      <c r="D487" s="2">
        <v>14</v>
      </c>
      <c r="E487" s="2">
        <v>50</v>
      </c>
      <c r="F487" s="2">
        <v>54</v>
      </c>
      <c r="G487" s="2">
        <v>61</v>
      </c>
      <c r="H487" s="2">
        <v>73</v>
      </c>
      <c r="I487" s="2">
        <v>30</v>
      </c>
      <c r="J487" s="2">
        <v>7</v>
      </c>
    </row>
    <row r="488" spans="1:10" x14ac:dyDescent="0.25">
      <c r="A488" s="2">
        <v>487</v>
      </c>
      <c r="B488" s="1">
        <v>45185</v>
      </c>
      <c r="C488" s="2">
        <v>14</v>
      </c>
      <c r="D488" s="2">
        <v>45</v>
      </c>
      <c r="E488" s="2">
        <v>67</v>
      </c>
      <c r="F488" s="2">
        <v>73</v>
      </c>
      <c r="G488" s="2">
        <v>82</v>
      </c>
      <c r="H488" s="2">
        <v>88</v>
      </c>
      <c r="I488" s="2">
        <v>89</v>
      </c>
      <c r="J488" s="2">
        <v>85</v>
      </c>
    </row>
    <row r="489" spans="1:10" x14ac:dyDescent="0.25">
      <c r="A489" s="2">
        <v>488</v>
      </c>
      <c r="B489" s="1">
        <v>45187</v>
      </c>
      <c r="C489" s="2">
        <v>39</v>
      </c>
      <c r="D489" s="2">
        <v>40</v>
      </c>
      <c r="E489" s="2">
        <v>42</v>
      </c>
      <c r="F489" s="2">
        <v>45</v>
      </c>
      <c r="G489" s="2">
        <v>50</v>
      </c>
      <c r="H489" s="2">
        <v>55</v>
      </c>
      <c r="I489" s="2">
        <v>69</v>
      </c>
      <c r="J489" s="2">
        <v>15</v>
      </c>
    </row>
    <row r="490" spans="1:10" x14ac:dyDescent="0.25">
      <c r="A490" s="2">
        <v>489</v>
      </c>
      <c r="B490" s="1">
        <v>45189</v>
      </c>
      <c r="C490" s="2">
        <v>26</v>
      </c>
      <c r="D490" s="2">
        <v>34</v>
      </c>
      <c r="E490" s="2">
        <v>38</v>
      </c>
      <c r="F490" s="2">
        <v>43</v>
      </c>
      <c r="G490" s="2">
        <v>68</v>
      </c>
      <c r="H490" s="2">
        <v>76</v>
      </c>
      <c r="I490" s="2">
        <v>44</v>
      </c>
      <c r="J490" s="2">
        <v>11</v>
      </c>
    </row>
    <row r="491" spans="1:10" x14ac:dyDescent="0.25">
      <c r="A491" s="2">
        <v>490</v>
      </c>
      <c r="B491" s="1">
        <v>45192</v>
      </c>
      <c r="C491" s="2">
        <v>1</v>
      </c>
      <c r="D491" s="2">
        <v>11</v>
      </c>
      <c r="E491" s="2">
        <v>34</v>
      </c>
      <c r="F491" s="2">
        <v>40</v>
      </c>
      <c r="G491" s="2">
        <v>60</v>
      </c>
      <c r="H491" s="2">
        <v>72</v>
      </c>
      <c r="I491" s="2">
        <v>75</v>
      </c>
      <c r="J491" s="2">
        <v>19</v>
      </c>
    </row>
    <row r="492" spans="1:10" x14ac:dyDescent="0.25">
      <c r="A492" s="2">
        <v>491</v>
      </c>
      <c r="B492" s="1">
        <v>45194</v>
      </c>
      <c r="C492" s="2">
        <v>15</v>
      </c>
      <c r="D492" s="2">
        <v>23</v>
      </c>
      <c r="E492" s="2">
        <v>25</v>
      </c>
      <c r="F492" s="2">
        <v>76</v>
      </c>
      <c r="G492" s="2">
        <v>79</v>
      </c>
      <c r="H492" s="2">
        <v>89</v>
      </c>
      <c r="I492" s="2">
        <v>83</v>
      </c>
      <c r="J492" s="2">
        <v>34</v>
      </c>
    </row>
    <row r="493" spans="1:10" x14ac:dyDescent="0.25">
      <c r="A493" s="2">
        <v>492</v>
      </c>
      <c r="B493" s="1">
        <v>45196</v>
      </c>
      <c r="C493" s="2">
        <v>32</v>
      </c>
      <c r="D493" s="2">
        <v>50</v>
      </c>
      <c r="E493" s="2">
        <v>57</v>
      </c>
      <c r="F493" s="2">
        <v>69</v>
      </c>
      <c r="G493" s="2">
        <v>70</v>
      </c>
      <c r="H493" s="2">
        <v>75</v>
      </c>
      <c r="I493" s="2">
        <v>5</v>
      </c>
      <c r="J493" s="2">
        <v>65</v>
      </c>
    </row>
    <row r="494" spans="1:10" x14ac:dyDescent="0.25">
      <c r="A494" s="2">
        <v>493</v>
      </c>
      <c r="B494" s="1">
        <v>45199</v>
      </c>
      <c r="C494" s="2">
        <v>22</v>
      </c>
      <c r="D494" s="2">
        <v>27</v>
      </c>
      <c r="E494" s="2">
        <v>28</v>
      </c>
      <c r="F494" s="2">
        <v>62</v>
      </c>
      <c r="G494" s="2">
        <v>75</v>
      </c>
      <c r="H494" s="2">
        <v>76</v>
      </c>
      <c r="I494" s="2">
        <v>16</v>
      </c>
      <c r="J494" s="2">
        <v>46</v>
      </c>
    </row>
    <row r="495" spans="1:10" x14ac:dyDescent="0.25">
      <c r="A495" s="2">
        <v>494</v>
      </c>
      <c r="B495" s="1">
        <v>45201</v>
      </c>
      <c r="C495" s="2">
        <v>3</v>
      </c>
      <c r="D495" s="2">
        <v>19</v>
      </c>
      <c r="E495" s="2">
        <v>45</v>
      </c>
      <c r="F495" s="2">
        <v>58</v>
      </c>
      <c r="G495" s="2">
        <v>62</v>
      </c>
      <c r="H495" s="2">
        <v>88</v>
      </c>
      <c r="I495" s="2">
        <v>34</v>
      </c>
      <c r="J495" s="2">
        <v>16</v>
      </c>
    </row>
    <row r="496" spans="1:10" x14ac:dyDescent="0.25">
      <c r="A496" s="2">
        <v>495</v>
      </c>
      <c r="B496" s="1">
        <v>45203</v>
      </c>
      <c r="C496" s="2">
        <v>5</v>
      </c>
      <c r="D496" s="2">
        <v>22</v>
      </c>
      <c r="E496" s="2">
        <v>39</v>
      </c>
      <c r="F496" s="2">
        <v>61</v>
      </c>
      <c r="G496" s="2">
        <v>75</v>
      </c>
      <c r="H496" s="2">
        <v>80</v>
      </c>
      <c r="I496" s="2">
        <v>66</v>
      </c>
      <c r="J496" s="2">
        <v>55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95"/>
  <sheetViews>
    <sheetView tabSelected="1" topLeftCell="A483" workbookViewId="0">
      <selection activeCell="H495" sqref="H495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377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378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379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380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381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382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383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384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385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386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387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388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389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390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391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392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393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394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395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396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397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398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399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400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401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402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403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404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405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406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407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408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409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410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411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412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413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414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415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416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417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418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419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25">
      <c r="A421">
        <v>420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  <row r="422" spans="1:8" x14ac:dyDescent="0.25">
      <c r="A422">
        <v>421</v>
      </c>
      <c r="B422" s="1">
        <v>45032</v>
      </c>
      <c r="C422">
        <v>1</v>
      </c>
      <c r="D422">
        <v>23</v>
      </c>
      <c r="E422">
        <v>40</v>
      </c>
      <c r="F422">
        <v>50</v>
      </c>
      <c r="G422">
        <v>53</v>
      </c>
      <c r="H422">
        <v>56</v>
      </c>
    </row>
    <row r="423" spans="1:8" x14ac:dyDescent="0.25">
      <c r="A423">
        <v>422</v>
      </c>
      <c r="B423" s="1">
        <v>45034</v>
      </c>
      <c r="C423">
        <v>8</v>
      </c>
      <c r="D423">
        <v>30</v>
      </c>
      <c r="E423">
        <v>36</v>
      </c>
      <c r="F423">
        <v>37</v>
      </c>
      <c r="G423">
        <v>57</v>
      </c>
      <c r="H423">
        <v>58</v>
      </c>
    </row>
    <row r="424" spans="1:8" x14ac:dyDescent="0.25">
      <c r="A424">
        <v>423</v>
      </c>
      <c r="B424" s="1">
        <v>45036</v>
      </c>
      <c r="C424">
        <v>4</v>
      </c>
      <c r="D424">
        <v>11</v>
      </c>
      <c r="E424">
        <v>15</v>
      </c>
      <c r="F424">
        <v>28</v>
      </c>
      <c r="G424">
        <v>29</v>
      </c>
      <c r="H424">
        <v>55</v>
      </c>
    </row>
    <row r="425" spans="1:8" x14ac:dyDescent="0.25">
      <c r="A425">
        <v>424</v>
      </c>
      <c r="B425" s="1">
        <v>45039</v>
      </c>
      <c r="C425">
        <v>1</v>
      </c>
      <c r="D425">
        <v>8</v>
      </c>
      <c r="E425">
        <v>9</v>
      </c>
      <c r="F425">
        <v>21</v>
      </c>
      <c r="G425">
        <v>22</v>
      </c>
      <c r="H425">
        <v>31</v>
      </c>
    </row>
    <row r="426" spans="1:8" x14ac:dyDescent="0.25">
      <c r="A426">
        <v>425</v>
      </c>
      <c r="B426" s="1">
        <v>45041</v>
      </c>
      <c r="C426">
        <v>1</v>
      </c>
      <c r="D426">
        <v>5</v>
      </c>
      <c r="E426">
        <v>19</v>
      </c>
      <c r="F426">
        <v>34</v>
      </c>
      <c r="G426">
        <v>43</v>
      </c>
      <c r="H426">
        <v>56</v>
      </c>
    </row>
    <row r="427" spans="1:8" x14ac:dyDescent="0.25">
      <c r="A427">
        <v>426</v>
      </c>
      <c r="B427" s="1">
        <v>45043</v>
      </c>
      <c r="C427">
        <v>11</v>
      </c>
      <c r="D427">
        <v>15</v>
      </c>
      <c r="E427">
        <v>17</v>
      </c>
      <c r="F427">
        <v>32</v>
      </c>
      <c r="G427">
        <v>33</v>
      </c>
      <c r="H427">
        <v>52</v>
      </c>
    </row>
    <row r="428" spans="1:8" x14ac:dyDescent="0.25">
      <c r="A428">
        <v>427</v>
      </c>
      <c r="B428" s="1">
        <v>45046</v>
      </c>
      <c r="C428">
        <v>1</v>
      </c>
      <c r="D428">
        <v>8</v>
      </c>
      <c r="E428">
        <v>37</v>
      </c>
      <c r="F428">
        <v>38</v>
      </c>
      <c r="G428">
        <v>41</v>
      </c>
      <c r="H428">
        <v>53</v>
      </c>
    </row>
    <row r="429" spans="1:8" x14ac:dyDescent="0.25">
      <c r="A429">
        <v>428</v>
      </c>
      <c r="B429" s="1">
        <v>45048</v>
      </c>
      <c r="C429">
        <v>29</v>
      </c>
      <c r="D429">
        <v>34</v>
      </c>
      <c r="E429">
        <v>41</v>
      </c>
      <c r="F429">
        <v>52</v>
      </c>
      <c r="G429">
        <v>53</v>
      </c>
      <c r="H429">
        <v>57</v>
      </c>
    </row>
    <row r="430" spans="1:8" x14ac:dyDescent="0.25">
      <c r="A430">
        <v>429</v>
      </c>
      <c r="B430" s="1">
        <v>45050</v>
      </c>
      <c r="C430">
        <v>9</v>
      </c>
      <c r="D430">
        <v>30</v>
      </c>
      <c r="E430">
        <v>46</v>
      </c>
      <c r="F430">
        <v>47</v>
      </c>
      <c r="G430">
        <v>51</v>
      </c>
      <c r="H430">
        <v>57</v>
      </c>
    </row>
    <row r="431" spans="1:8" x14ac:dyDescent="0.25">
      <c r="A431">
        <v>430</v>
      </c>
      <c r="B431" s="1">
        <v>45053</v>
      </c>
      <c r="C431">
        <v>11</v>
      </c>
      <c r="D431">
        <v>14</v>
      </c>
      <c r="E431">
        <v>21</v>
      </c>
      <c r="F431">
        <v>28</v>
      </c>
      <c r="G431">
        <v>54</v>
      </c>
      <c r="H431">
        <v>58</v>
      </c>
    </row>
    <row r="432" spans="1:8" x14ac:dyDescent="0.25">
      <c r="A432">
        <v>431</v>
      </c>
      <c r="B432" s="1">
        <v>45055</v>
      </c>
      <c r="C432">
        <v>2</v>
      </c>
      <c r="D432">
        <v>14</v>
      </c>
      <c r="E432">
        <v>28</v>
      </c>
      <c r="F432">
        <v>34</v>
      </c>
      <c r="G432">
        <v>58</v>
      </c>
      <c r="H432">
        <v>60</v>
      </c>
    </row>
    <row r="433" spans="1:8" x14ac:dyDescent="0.25">
      <c r="A433">
        <v>432</v>
      </c>
      <c r="B433" s="1">
        <v>45057</v>
      </c>
      <c r="C433">
        <v>4</v>
      </c>
      <c r="D433">
        <v>9</v>
      </c>
      <c r="E433">
        <v>29</v>
      </c>
      <c r="F433">
        <v>43</v>
      </c>
      <c r="G433">
        <v>47</v>
      </c>
      <c r="H433">
        <v>53</v>
      </c>
    </row>
    <row r="434" spans="1:8" x14ac:dyDescent="0.25">
      <c r="A434">
        <v>433</v>
      </c>
      <c r="B434" s="1">
        <v>45060</v>
      </c>
      <c r="C434">
        <v>4</v>
      </c>
      <c r="D434">
        <v>7</v>
      </c>
      <c r="E434">
        <v>15</v>
      </c>
      <c r="F434">
        <v>39</v>
      </c>
      <c r="G434">
        <v>56</v>
      </c>
      <c r="H434">
        <v>60</v>
      </c>
    </row>
    <row r="435" spans="1:8" x14ac:dyDescent="0.25">
      <c r="A435">
        <v>434</v>
      </c>
      <c r="B435" s="1">
        <v>45062</v>
      </c>
      <c r="C435">
        <v>16</v>
      </c>
      <c r="D435">
        <v>22</v>
      </c>
      <c r="E435">
        <v>32</v>
      </c>
      <c r="F435">
        <v>34</v>
      </c>
      <c r="G435">
        <v>47</v>
      </c>
      <c r="H435">
        <v>48</v>
      </c>
    </row>
    <row r="436" spans="1:8" x14ac:dyDescent="0.25">
      <c r="A436">
        <v>435</v>
      </c>
      <c r="B436" s="1">
        <v>45064</v>
      </c>
      <c r="C436">
        <v>7</v>
      </c>
      <c r="D436">
        <v>17</v>
      </c>
      <c r="E436">
        <v>20</v>
      </c>
      <c r="F436">
        <v>30</v>
      </c>
      <c r="G436">
        <v>35</v>
      </c>
      <c r="H436">
        <v>39</v>
      </c>
    </row>
    <row r="437" spans="1:8" x14ac:dyDescent="0.25">
      <c r="A437">
        <v>436</v>
      </c>
      <c r="B437" s="1">
        <v>45067</v>
      </c>
      <c r="C437">
        <v>10</v>
      </c>
      <c r="D437">
        <v>29</v>
      </c>
      <c r="E437">
        <v>45</v>
      </c>
      <c r="F437">
        <v>49</v>
      </c>
      <c r="G437">
        <v>56</v>
      </c>
      <c r="H437">
        <v>57</v>
      </c>
    </row>
    <row r="438" spans="1:8" x14ac:dyDescent="0.25">
      <c r="A438">
        <v>437</v>
      </c>
      <c r="B438" s="1">
        <v>45069</v>
      </c>
      <c r="C438">
        <v>1</v>
      </c>
      <c r="D438">
        <v>19</v>
      </c>
      <c r="E438">
        <v>21</v>
      </c>
      <c r="F438">
        <v>37</v>
      </c>
      <c r="G438">
        <v>41</v>
      </c>
      <c r="H438">
        <v>51</v>
      </c>
    </row>
    <row r="439" spans="1:8" x14ac:dyDescent="0.25">
      <c r="A439">
        <v>438</v>
      </c>
      <c r="B439" s="1">
        <v>45071</v>
      </c>
      <c r="C439">
        <v>1</v>
      </c>
      <c r="D439">
        <v>17</v>
      </c>
      <c r="E439">
        <v>38</v>
      </c>
      <c r="F439">
        <v>41</v>
      </c>
      <c r="G439">
        <v>52</v>
      </c>
      <c r="H439">
        <v>57</v>
      </c>
    </row>
    <row r="440" spans="1:8" x14ac:dyDescent="0.25">
      <c r="A440">
        <v>439</v>
      </c>
      <c r="B440" s="1">
        <v>45074</v>
      </c>
      <c r="C440">
        <v>9</v>
      </c>
      <c r="D440">
        <v>24</v>
      </c>
      <c r="E440">
        <v>28</v>
      </c>
      <c r="F440">
        <v>38</v>
      </c>
      <c r="G440">
        <v>41</v>
      </c>
      <c r="H440">
        <v>51</v>
      </c>
    </row>
    <row r="441" spans="1:8" x14ac:dyDescent="0.25">
      <c r="A441">
        <v>440</v>
      </c>
      <c r="B441" s="1">
        <v>45076</v>
      </c>
      <c r="C441">
        <v>2</v>
      </c>
      <c r="D441">
        <v>6</v>
      </c>
      <c r="E441">
        <v>7</v>
      </c>
      <c r="F441">
        <v>10</v>
      </c>
      <c r="G441">
        <v>31</v>
      </c>
      <c r="H441">
        <v>47</v>
      </c>
    </row>
    <row r="442" spans="1:8" x14ac:dyDescent="0.25">
      <c r="A442">
        <v>441</v>
      </c>
      <c r="B442" s="1">
        <v>45078</v>
      </c>
      <c r="C442">
        <v>5</v>
      </c>
      <c r="D442">
        <v>7</v>
      </c>
      <c r="E442">
        <v>17</v>
      </c>
      <c r="F442">
        <v>18</v>
      </c>
      <c r="G442">
        <v>19</v>
      </c>
      <c r="H442">
        <v>56</v>
      </c>
    </row>
    <row r="443" spans="1:8" x14ac:dyDescent="0.25">
      <c r="A443">
        <v>442</v>
      </c>
      <c r="B443" s="1">
        <v>45081</v>
      </c>
      <c r="C443">
        <v>24</v>
      </c>
      <c r="D443">
        <v>27</v>
      </c>
      <c r="E443">
        <v>40</v>
      </c>
      <c r="F443">
        <v>41</v>
      </c>
      <c r="G443">
        <v>44</v>
      </c>
      <c r="H443">
        <v>45</v>
      </c>
    </row>
    <row r="444" spans="1:8" x14ac:dyDescent="0.25">
      <c r="A444">
        <v>443</v>
      </c>
      <c r="B444" s="1">
        <v>45083</v>
      </c>
      <c r="C444">
        <v>18</v>
      </c>
      <c r="D444">
        <v>19</v>
      </c>
      <c r="E444">
        <v>25</v>
      </c>
      <c r="F444">
        <v>33</v>
      </c>
      <c r="G444">
        <v>42</v>
      </c>
      <c r="H444">
        <v>54</v>
      </c>
    </row>
    <row r="445" spans="1:8" x14ac:dyDescent="0.25">
      <c r="A445">
        <v>444</v>
      </c>
      <c r="B445" s="1">
        <v>45085</v>
      </c>
      <c r="C445">
        <v>5</v>
      </c>
      <c r="D445">
        <v>6</v>
      </c>
      <c r="E445">
        <v>20</v>
      </c>
      <c r="F445">
        <v>43</v>
      </c>
      <c r="G445">
        <v>53</v>
      </c>
      <c r="H445">
        <v>56</v>
      </c>
    </row>
    <row r="446" spans="1:8" x14ac:dyDescent="0.25">
      <c r="A446">
        <v>445</v>
      </c>
      <c r="B446" s="1">
        <v>45088</v>
      </c>
      <c r="C446">
        <v>8</v>
      </c>
      <c r="D446">
        <v>16</v>
      </c>
      <c r="E446">
        <v>19</v>
      </c>
      <c r="F446">
        <v>36</v>
      </c>
      <c r="G446">
        <v>51</v>
      </c>
      <c r="H446">
        <v>57</v>
      </c>
    </row>
    <row r="447" spans="1:8" x14ac:dyDescent="0.25">
      <c r="A447">
        <v>446</v>
      </c>
      <c r="B447" s="1">
        <v>45090</v>
      </c>
      <c r="C447">
        <v>20</v>
      </c>
      <c r="D447">
        <v>29</v>
      </c>
      <c r="E447">
        <v>33</v>
      </c>
      <c r="F447">
        <v>42</v>
      </c>
      <c r="G447">
        <v>44</v>
      </c>
      <c r="H447">
        <v>49</v>
      </c>
    </row>
    <row r="448" spans="1:8" x14ac:dyDescent="0.25">
      <c r="A448">
        <v>447</v>
      </c>
      <c r="B448" s="1">
        <v>45092</v>
      </c>
      <c r="C448">
        <v>3</v>
      </c>
      <c r="D448">
        <v>4</v>
      </c>
      <c r="E448">
        <v>16</v>
      </c>
      <c r="F448">
        <v>28</v>
      </c>
      <c r="G448">
        <v>51</v>
      </c>
      <c r="H448">
        <v>57</v>
      </c>
    </row>
    <row r="449" spans="1:8" x14ac:dyDescent="0.25">
      <c r="A449">
        <v>448</v>
      </c>
      <c r="B449" s="1">
        <v>45095</v>
      </c>
      <c r="C449">
        <v>6</v>
      </c>
      <c r="D449">
        <v>8</v>
      </c>
      <c r="E449">
        <v>16</v>
      </c>
      <c r="F449">
        <v>32</v>
      </c>
      <c r="G449">
        <v>34</v>
      </c>
      <c r="H449">
        <v>40</v>
      </c>
    </row>
    <row r="450" spans="1:8" x14ac:dyDescent="0.25">
      <c r="A450">
        <v>449</v>
      </c>
      <c r="B450" s="1">
        <v>45097</v>
      </c>
      <c r="C450">
        <v>29</v>
      </c>
      <c r="D450">
        <v>34</v>
      </c>
      <c r="E450">
        <v>41</v>
      </c>
      <c r="F450">
        <v>42</v>
      </c>
      <c r="G450">
        <v>56</v>
      </c>
      <c r="H450">
        <v>57</v>
      </c>
    </row>
    <row r="451" spans="1:8" x14ac:dyDescent="0.25">
      <c r="A451">
        <v>450</v>
      </c>
      <c r="B451" s="1">
        <v>45099</v>
      </c>
      <c r="C451">
        <v>22</v>
      </c>
      <c r="D451">
        <v>25</v>
      </c>
      <c r="E451">
        <v>33</v>
      </c>
      <c r="F451">
        <v>47</v>
      </c>
      <c r="G451">
        <v>53</v>
      </c>
      <c r="H451">
        <v>55</v>
      </c>
    </row>
    <row r="452" spans="1:8" x14ac:dyDescent="0.25">
      <c r="A452">
        <v>451</v>
      </c>
      <c r="B452" s="1">
        <v>45102</v>
      </c>
      <c r="C452">
        <v>1</v>
      </c>
      <c r="D452">
        <v>8</v>
      </c>
      <c r="E452">
        <v>9</v>
      </c>
      <c r="F452">
        <v>20</v>
      </c>
      <c r="G452">
        <v>26</v>
      </c>
      <c r="H452">
        <v>60</v>
      </c>
    </row>
    <row r="453" spans="1:8" x14ac:dyDescent="0.25">
      <c r="A453">
        <v>452</v>
      </c>
      <c r="B453" s="1">
        <v>45104</v>
      </c>
      <c r="C453">
        <v>3</v>
      </c>
      <c r="D453">
        <v>4</v>
      </c>
      <c r="E453">
        <v>20</v>
      </c>
      <c r="F453">
        <v>30</v>
      </c>
      <c r="G453">
        <v>35</v>
      </c>
      <c r="H453">
        <v>40</v>
      </c>
    </row>
    <row r="454" spans="1:8" x14ac:dyDescent="0.25">
      <c r="A454">
        <v>453</v>
      </c>
      <c r="B454" s="1">
        <v>45106</v>
      </c>
      <c r="C454">
        <v>26</v>
      </c>
      <c r="D454">
        <v>33</v>
      </c>
      <c r="E454">
        <v>43</v>
      </c>
      <c r="F454">
        <v>48</v>
      </c>
      <c r="G454">
        <v>56</v>
      </c>
      <c r="H454">
        <v>60</v>
      </c>
    </row>
    <row r="455" spans="1:8" x14ac:dyDescent="0.25">
      <c r="A455">
        <v>454</v>
      </c>
      <c r="B455" s="1">
        <v>45109</v>
      </c>
      <c r="C455">
        <v>2</v>
      </c>
      <c r="D455">
        <v>7</v>
      </c>
      <c r="E455">
        <v>8</v>
      </c>
      <c r="F455">
        <v>24</v>
      </c>
      <c r="G455">
        <v>28</v>
      </c>
      <c r="H455">
        <v>56</v>
      </c>
    </row>
    <row r="456" spans="1:8" x14ac:dyDescent="0.25">
      <c r="A456">
        <v>455</v>
      </c>
      <c r="B456" s="1">
        <v>45111</v>
      </c>
      <c r="C456">
        <v>5</v>
      </c>
      <c r="D456">
        <v>6</v>
      </c>
      <c r="E456">
        <v>11</v>
      </c>
      <c r="F456">
        <v>20</v>
      </c>
      <c r="G456">
        <v>58</v>
      </c>
      <c r="H456">
        <v>60</v>
      </c>
    </row>
    <row r="457" spans="1:8" x14ac:dyDescent="0.25">
      <c r="A457">
        <v>456</v>
      </c>
      <c r="B457" s="1">
        <v>45113</v>
      </c>
      <c r="C457">
        <v>18</v>
      </c>
      <c r="D457">
        <v>32</v>
      </c>
      <c r="E457">
        <v>40</v>
      </c>
      <c r="F457">
        <v>41</v>
      </c>
      <c r="G457">
        <v>42</v>
      </c>
      <c r="H457">
        <v>45</v>
      </c>
    </row>
    <row r="458" spans="1:8" x14ac:dyDescent="0.25">
      <c r="A458">
        <v>457</v>
      </c>
      <c r="B458" s="1">
        <v>45116</v>
      </c>
      <c r="C458">
        <v>2</v>
      </c>
      <c r="D458">
        <v>22</v>
      </c>
      <c r="E458">
        <v>35</v>
      </c>
      <c r="F458">
        <v>37</v>
      </c>
      <c r="G458">
        <v>42</v>
      </c>
      <c r="H458">
        <v>55</v>
      </c>
    </row>
    <row r="459" spans="1:8" x14ac:dyDescent="0.25">
      <c r="A459">
        <v>458</v>
      </c>
      <c r="B459" s="1">
        <v>45118</v>
      </c>
      <c r="C459">
        <v>3</v>
      </c>
      <c r="D459">
        <v>17</v>
      </c>
      <c r="E459">
        <v>31</v>
      </c>
      <c r="F459">
        <v>33</v>
      </c>
      <c r="G459">
        <v>44</v>
      </c>
      <c r="H459">
        <v>49</v>
      </c>
    </row>
    <row r="460" spans="1:8" x14ac:dyDescent="0.25">
      <c r="A460">
        <v>459</v>
      </c>
      <c r="B460" s="1">
        <v>45120</v>
      </c>
      <c r="C460">
        <v>1</v>
      </c>
      <c r="D460">
        <v>17</v>
      </c>
      <c r="E460">
        <v>32</v>
      </c>
      <c r="F460">
        <v>45</v>
      </c>
      <c r="G460">
        <v>52</v>
      </c>
      <c r="H460">
        <v>58</v>
      </c>
    </row>
    <row r="461" spans="1:8" x14ac:dyDescent="0.25">
      <c r="A461">
        <v>460</v>
      </c>
      <c r="B461" s="1">
        <v>45123</v>
      </c>
      <c r="C461">
        <v>10</v>
      </c>
      <c r="D461">
        <v>33</v>
      </c>
      <c r="E461">
        <v>36</v>
      </c>
      <c r="F461">
        <v>51</v>
      </c>
      <c r="G461">
        <v>54</v>
      </c>
      <c r="H461">
        <v>55</v>
      </c>
    </row>
    <row r="462" spans="1:8" x14ac:dyDescent="0.25">
      <c r="A462">
        <v>461</v>
      </c>
      <c r="B462" s="1">
        <v>45125</v>
      </c>
      <c r="C462">
        <v>8</v>
      </c>
      <c r="D462">
        <v>19</v>
      </c>
      <c r="E462">
        <v>23</v>
      </c>
      <c r="F462">
        <v>29</v>
      </c>
      <c r="G462">
        <v>30</v>
      </c>
      <c r="H462">
        <v>50</v>
      </c>
    </row>
    <row r="463" spans="1:8" x14ac:dyDescent="0.25">
      <c r="A463">
        <v>462</v>
      </c>
      <c r="B463" s="1">
        <v>45127</v>
      </c>
      <c r="C463">
        <v>14</v>
      </c>
      <c r="D463">
        <v>23</v>
      </c>
      <c r="E463">
        <v>24</v>
      </c>
      <c r="F463">
        <v>34</v>
      </c>
      <c r="G463">
        <v>37</v>
      </c>
      <c r="H463">
        <v>56</v>
      </c>
    </row>
    <row r="464" spans="1:8" x14ac:dyDescent="0.25">
      <c r="A464">
        <v>463</v>
      </c>
      <c r="B464" s="1">
        <v>45130</v>
      </c>
      <c r="C464">
        <v>11</v>
      </c>
      <c r="D464">
        <v>13</v>
      </c>
      <c r="E464">
        <v>38</v>
      </c>
      <c r="F464">
        <v>39</v>
      </c>
      <c r="G464">
        <v>42</v>
      </c>
      <c r="H464">
        <v>44</v>
      </c>
    </row>
    <row r="465" spans="1:8" x14ac:dyDescent="0.25">
      <c r="A465">
        <v>464</v>
      </c>
      <c r="B465" s="1">
        <v>45132</v>
      </c>
      <c r="C465">
        <v>7</v>
      </c>
      <c r="D465">
        <v>17</v>
      </c>
      <c r="E465">
        <v>49</v>
      </c>
      <c r="F465">
        <v>53</v>
      </c>
      <c r="G465">
        <v>54</v>
      </c>
      <c r="H465">
        <v>56</v>
      </c>
    </row>
    <row r="466" spans="1:8" x14ac:dyDescent="0.25">
      <c r="A466">
        <v>465</v>
      </c>
      <c r="B466" s="1">
        <v>45134</v>
      </c>
      <c r="C466">
        <v>3</v>
      </c>
      <c r="D466">
        <v>11</v>
      </c>
      <c r="E466">
        <v>12</v>
      </c>
      <c r="F466">
        <v>14</v>
      </c>
      <c r="G466">
        <v>26</v>
      </c>
      <c r="H466">
        <v>41</v>
      </c>
    </row>
    <row r="467" spans="1:8" x14ac:dyDescent="0.25">
      <c r="A467">
        <v>466</v>
      </c>
      <c r="B467" s="1">
        <v>45137</v>
      </c>
      <c r="C467">
        <v>11</v>
      </c>
      <c r="D467">
        <v>17</v>
      </c>
      <c r="E467">
        <v>28</v>
      </c>
      <c r="F467">
        <v>33</v>
      </c>
      <c r="G467">
        <v>40</v>
      </c>
      <c r="H467">
        <v>57</v>
      </c>
    </row>
    <row r="468" spans="1:8" x14ac:dyDescent="0.25">
      <c r="A468">
        <v>467</v>
      </c>
      <c r="B468" s="1">
        <v>45139</v>
      </c>
      <c r="C468">
        <v>7</v>
      </c>
      <c r="D468">
        <v>9</v>
      </c>
      <c r="E468">
        <v>10</v>
      </c>
      <c r="F468">
        <v>16</v>
      </c>
      <c r="G468">
        <v>21</v>
      </c>
      <c r="H468">
        <v>50</v>
      </c>
    </row>
    <row r="469" spans="1:8" x14ac:dyDescent="0.25">
      <c r="A469">
        <v>468</v>
      </c>
      <c r="B469" s="1">
        <v>45141</v>
      </c>
      <c r="C469">
        <v>4</v>
      </c>
      <c r="D469">
        <v>10</v>
      </c>
      <c r="E469">
        <v>16</v>
      </c>
      <c r="F469">
        <v>20</v>
      </c>
      <c r="G469">
        <v>40</v>
      </c>
      <c r="H469">
        <v>51</v>
      </c>
    </row>
    <row r="470" spans="1:8" x14ac:dyDescent="0.25">
      <c r="A470">
        <v>469</v>
      </c>
      <c r="B470" s="1">
        <v>45144</v>
      </c>
      <c r="C470">
        <v>5</v>
      </c>
      <c r="D470">
        <v>6</v>
      </c>
      <c r="E470">
        <v>25</v>
      </c>
      <c r="F470">
        <v>34</v>
      </c>
      <c r="G470">
        <v>55</v>
      </c>
      <c r="H470">
        <v>60</v>
      </c>
    </row>
    <row r="471" spans="1:8" x14ac:dyDescent="0.25">
      <c r="A471">
        <v>470</v>
      </c>
      <c r="B471" s="1">
        <v>45146</v>
      </c>
      <c r="C471">
        <v>1</v>
      </c>
      <c r="D471">
        <v>2</v>
      </c>
      <c r="E471">
        <v>3</v>
      </c>
      <c r="F471">
        <v>16</v>
      </c>
      <c r="G471">
        <v>21</v>
      </c>
      <c r="H471">
        <v>30</v>
      </c>
    </row>
    <row r="472" spans="1:8" x14ac:dyDescent="0.25">
      <c r="A472">
        <v>471</v>
      </c>
      <c r="B472" s="1">
        <v>45148</v>
      </c>
      <c r="C472">
        <v>6</v>
      </c>
      <c r="D472">
        <v>14</v>
      </c>
      <c r="E472">
        <v>43</v>
      </c>
      <c r="F472">
        <v>44</v>
      </c>
      <c r="G472">
        <v>45</v>
      </c>
      <c r="H472">
        <v>56</v>
      </c>
    </row>
    <row r="473" spans="1:8" x14ac:dyDescent="0.25">
      <c r="A473">
        <v>472</v>
      </c>
      <c r="B473" s="1">
        <v>45151</v>
      </c>
      <c r="C473">
        <v>6</v>
      </c>
      <c r="D473">
        <v>10</v>
      </c>
      <c r="E473">
        <v>28</v>
      </c>
      <c r="F473">
        <v>38</v>
      </c>
      <c r="G473">
        <v>40</v>
      </c>
      <c r="H473">
        <v>52</v>
      </c>
    </row>
    <row r="474" spans="1:8" x14ac:dyDescent="0.25">
      <c r="A474">
        <v>473</v>
      </c>
      <c r="B474" s="1">
        <v>45153</v>
      </c>
      <c r="C474">
        <v>12</v>
      </c>
      <c r="D474">
        <v>21</v>
      </c>
      <c r="E474">
        <v>34</v>
      </c>
      <c r="F474">
        <v>48</v>
      </c>
      <c r="G474">
        <v>49</v>
      </c>
      <c r="H474">
        <v>50</v>
      </c>
    </row>
    <row r="475" spans="1:8" x14ac:dyDescent="0.25">
      <c r="A475">
        <v>474</v>
      </c>
      <c r="B475" s="1">
        <v>45155</v>
      </c>
      <c r="C475">
        <v>5</v>
      </c>
      <c r="D475">
        <v>10</v>
      </c>
      <c r="E475">
        <v>19</v>
      </c>
      <c r="F475">
        <v>25</v>
      </c>
      <c r="G475">
        <v>33</v>
      </c>
      <c r="H475">
        <v>35</v>
      </c>
    </row>
    <row r="476" spans="1:8" x14ac:dyDescent="0.25">
      <c r="A476">
        <v>475</v>
      </c>
      <c r="B476" s="1">
        <v>45158</v>
      </c>
      <c r="C476">
        <v>12</v>
      </c>
      <c r="D476">
        <v>18</v>
      </c>
      <c r="E476">
        <v>39</v>
      </c>
      <c r="F476">
        <v>48</v>
      </c>
      <c r="G476">
        <v>54</v>
      </c>
      <c r="H476">
        <v>59</v>
      </c>
    </row>
    <row r="477" spans="1:8" x14ac:dyDescent="0.25">
      <c r="A477">
        <v>476</v>
      </c>
      <c r="B477" s="1">
        <v>45160</v>
      </c>
      <c r="C477">
        <v>4</v>
      </c>
      <c r="D477">
        <v>5</v>
      </c>
      <c r="E477">
        <v>12</v>
      </c>
      <c r="F477">
        <v>21</v>
      </c>
      <c r="G477">
        <v>39</v>
      </c>
      <c r="H477">
        <v>18</v>
      </c>
    </row>
    <row r="478" spans="1:8" x14ac:dyDescent="0.25">
      <c r="A478">
        <v>477</v>
      </c>
      <c r="B478" s="1">
        <v>45162</v>
      </c>
      <c r="C478">
        <v>6</v>
      </c>
      <c r="D478">
        <v>12</v>
      </c>
      <c r="E478">
        <v>25</v>
      </c>
      <c r="F478">
        <v>30</v>
      </c>
      <c r="G478">
        <v>38</v>
      </c>
      <c r="H478">
        <v>40</v>
      </c>
    </row>
    <row r="479" spans="1:8" x14ac:dyDescent="0.25">
      <c r="A479">
        <v>478</v>
      </c>
      <c r="B479" s="1">
        <v>45165</v>
      </c>
      <c r="C479">
        <v>5</v>
      </c>
      <c r="D479">
        <v>6</v>
      </c>
      <c r="E479">
        <v>43</v>
      </c>
      <c r="F479">
        <v>46</v>
      </c>
      <c r="G479">
        <v>54</v>
      </c>
      <c r="H479">
        <v>58</v>
      </c>
    </row>
    <row r="480" spans="1:8" x14ac:dyDescent="0.25">
      <c r="A480">
        <v>479</v>
      </c>
      <c r="B480" s="1">
        <v>45167</v>
      </c>
      <c r="C480">
        <v>5</v>
      </c>
      <c r="D480">
        <v>7</v>
      </c>
      <c r="E480">
        <v>10</v>
      </c>
      <c r="F480">
        <v>14</v>
      </c>
      <c r="G480">
        <v>15</v>
      </c>
      <c r="H480">
        <v>56</v>
      </c>
    </row>
    <row r="481" spans="1:8" x14ac:dyDescent="0.25">
      <c r="A481">
        <v>480</v>
      </c>
      <c r="B481" s="1">
        <v>45169</v>
      </c>
      <c r="C481">
        <v>6</v>
      </c>
      <c r="D481">
        <v>10</v>
      </c>
      <c r="E481">
        <v>21</v>
      </c>
      <c r="F481">
        <v>24</v>
      </c>
      <c r="G481">
        <v>53</v>
      </c>
      <c r="H481">
        <v>59</v>
      </c>
    </row>
    <row r="482" spans="1:8" x14ac:dyDescent="0.25">
      <c r="A482">
        <v>481</v>
      </c>
      <c r="B482" s="1">
        <v>45172</v>
      </c>
      <c r="C482">
        <v>1</v>
      </c>
      <c r="D482">
        <v>21</v>
      </c>
      <c r="E482">
        <v>37</v>
      </c>
      <c r="F482">
        <v>38</v>
      </c>
      <c r="G482">
        <v>40</v>
      </c>
      <c r="H482">
        <v>49</v>
      </c>
    </row>
    <row r="483" spans="1:8" x14ac:dyDescent="0.25">
      <c r="A483">
        <v>482</v>
      </c>
      <c r="B483" s="1">
        <v>45174</v>
      </c>
      <c r="C483">
        <v>13</v>
      </c>
      <c r="D483">
        <v>17</v>
      </c>
      <c r="E483">
        <v>27</v>
      </c>
      <c r="F483">
        <v>30</v>
      </c>
      <c r="G483">
        <v>44</v>
      </c>
      <c r="H483">
        <v>49</v>
      </c>
    </row>
    <row r="484" spans="1:8" x14ac:dyDescent="0.25">
      <c r="A484">
        <v>483</v>
      </c>
      <c r="B484" s="1">
        <v>45176</v>
      </c>
      <c r="C484">
        <v>6</v>
      </c>
      <c r="D484">
        <v>11</v>
      </c>
      <c r="E484">
        <v>24</v>
      </c>
      <c r="F484">
        <v>31</v>
      </c>
      <c r="G484">
        <v>36</v>
      </c>
      <c r="H484">
        <v>53</v>
      </c>
    </row>
    <row r="485" spans="1:8" x14ac:dyDescent="0.25">
      <c r="A485">
        <v>484</v>
      </c>
      <c r="B485" s="1">
        <v>45179</v>
      </c>
      <c r="C485">
        <v>16</v>
      </c>
      <c r="D485">
        <v>32</v>
      </c>
      <c r="E485">
        <v>38</v>
      </c>
      <c r="F485">
        <v>51</v>
      </c>
      <c r="G485">
        <v>55</v>
      </c>
      <c r="H485">
        <v>60</v>
      </c>
    </row>
    <row r="486" spans="1:8" x14ac:dyDescent="0.25">
      <c r="A486">
        <v>485</v>
      </c>
      <c r="B486" s="1">
        <v>45181</v>
      </c>
      <c r="C486">
        <v>6</v>
      </c>
      <c r="D486">
        <v>16</v>
      </c>
      <c r="E486">
        <v>20</v>
      </c>
      <c r="F486">
        <v>32</v>
      </c>
      <c r="G486">
        <v>43</v>
      </c>
      <c r="H486">
        <v>52</v>
      </c>
    </row>
    <row r="487" spans="1:8" x14ac:dyDescent="0.25">
      <c r="A487">
        <v>486</v>
      </c>
      <c r="B487" s="1">
        <v>45183</v>
      </c>
      <c r="C487">
        <v>27</v>
      </c>
      <c r="D487">
        <v>29</v>
      </c>
      <c r="E487">
        <v>37</v>
      </c>
      <c r="F487">
        <v>39</v>
      </c>
      <c r="G487">
        <v>43</v>
      </c>
      <c r="H487">
        <v>60</v>
      </c>
    </row>
    <row r="488" spans="1:8" x14ac:dyDescent="0.25">
      <c r="A488">
        <v>487</v>
      </c>
      <c r="B488" s="1">
        <v>45186</v>
      </c>
      <c r="C488">
        <v>4</v>
      </c>
      <c r="D488">
        <v>19</v>
      </c>
      <c r="E488">
        <v>25</v>
      </c>
      <c r="F488">
        <v>34</v>
      </c>
      <c r="G488">
        <v>35</v>
      </c>
      <c r="H488">
        <v>46</v>
      </c>
    </row>
    <row r="489" spans="1:8" x14ac:dyDescent="0.25">
      <c r="A489">
        <v>488</v>
      </c>
      <c r="B489" s="1">
        <v>45188</v>
      </c>
      <c r="C489">
        <v>4</v>
      </c>
      <c r="D489">
        <v>8</v>
      </c>
      <c r="E489">
        <v>15</v>
      </c>
      <c r="F489">
        <v>43</v>
      </c>
      <c r="G489">
        <v>47</v>
      </c>
      <c r="H489">
        <v>48</v>
      </c>
    </row>
    <row r="490" spans="1:8" x14ac:dyDescent="0.25">
      <c r="A490">
        <v>489</v>
      </c>
      <c r="B490" s="1">
        <v>45190</v>
      </c>
      <c r="C490">
        <v>4</v>
      </c>
      <c r="D490">
        <v>6</v>
      </c>
      <c r="E490">
        <v>15</v>
      </c>
      <c r="F490">
        <v>41</v>
      </c>
      <c r="G490">
        <v>49</v>
      </c>
      <c r="H490">
        <v>52</v>
      </c>
    </row>
    <row r="491" spans="1:8" x14ac:dyDescent="0.25">
      <c r="A491">
        <v>490</v>
      </c>
      <c r="B491" s="1">
        <v>45193</v>
      </c>
      <c r="C491">
        <v>5</v>
      </c>
      <c r="D491">
        <v>9</v>
      </c>
      <c r="E491">
        <v>28</v>
      </c>
      <c r="F491">
        <v>35</v>
      </c>
      <c r="G491">
        <v>44</v>
      </c>
      <c r="H491">
        <v>58</v>
      </c>
    </row>
    <row r="492" spans="1:8" x14ac:dyDescent="0.25">
      <c r="A492">
        <v>491</v>
      </c>
      <c r="B492" s="1">
        <v>45195</v>
      </c>
      <c r="C492">
        <v>4</v>
      </c>
      <c r="D492">
        <v>5</v>
      </c>
      <c r="E492">
        <v>11</v>
      </c>
      <c r="F492">
        <v>13</v>
      </c>
      <c r="G492">
        <v>40</v>
      </c>
      <c r="H492">
        <v>60</v>
      </c>
    </row>
    <row r="493" spans="1:8" x14ac:dyDescent="0.25">
      <c r="A493">
        <v>492</v>
      </c>
      <c r="B493" s="1">
        <v>45197</v>
      </c>
      <c r="C493">
        <v>2</v>
      </c>
      <c r="D493">
        <v>7</v>
      </c>
      <c r="E493">
        <v>9</v>
      </c>
      <c r="F493">
        <v>10</v>
      </c>
      <c r="G493">
        <v>17</v>
      </c>
      <c r="H493">
        <v>49</v>
      </c>
    </row>
    <row r="494" spans="1:8" x14ac:dyDescent="0.25">
      <c r="A494">
        <v>493</v>
      </c>
      <c r="B494" s="1">
        <v>45200</v>
      </c>
      <c r="C494">
        <v>6</v>
      </c>
      <c r="D494">
        <v>11</v>
      </c>
      <c r="E494">
        <v>18</v>
      </c>
      <c r="F494">
        <v>25</v>
      </c>
      <c r="G494">
        <v>45</v>
      </c>
      <c r="H494">
        <v>60</v>
      </c>
    </row>
    <row r="495" spans="1:8" x14ac:dyDescent="0.25">
      <c r="A495">
        <v>494</v>
      </c>
      <c r="B495" s="1">
        <v>45202</v>
      </c>
      <c r="C495">
        <v>8</v>
      </c>
      <c r="D495">
        <v>11</v>
      </c>
      <c r="E495">
        <v>18</v>
      </c>
      <c r="F495">
        <v>34</v>
      </c>
      <c r="G495">
        <v>51</v>
      </c>
      <c r="H495">
        <v>58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320"/>
  <sheetViews>
    <sheetView topLeftCell="A1286" workbookViewId="0">
      <selection activeCell="A1321" sqref="A1321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25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  <row r="1271" spans="1:8" x14ac:dyDescent="0.25">
      <c r="A1271">
        <v>1660</v>
      </c>
      <c r="B1271" s="1">
        <v>45032</v>
      </c>
      <c r="C1271">
        <v>9</v>
      </c>
      <c r="D1271">
        <v>10</v>
      </c>
      <c r="E1271">
        <v>25</v>
      </c>
      <c r="F1271">
        <v>30</v>
      </c>
      <c r="G1271">
        <v>33</v>
      </c>
      <c r="H1271">
        <v>13</v>
      </c>
    </row>
    <row r="1272" spans="1:8" x14ac:dyDescent="0.25">
      <c r="A1272">
        <v>1661</v>
      </c>
      <c r="B1272" s="1">
        <v>45035</v>
      </c>
      <c r="C1272">
        <v>4</v>
      </c>
      <c r="D1272">
        <v>5</v>
      </c>
      <c r="E1272">
        <v>17</v>
      </c>
      <c r="F1272">
        <v>28</v>
      </c>
      <c r="G1272">
        <v>32</v>
      </c>
      <c r="H1272">
        <v>14</v>
      </c>
    </row>
    <row r="1273" spans="1:8" x14ac:dyDescent="0.25">
      <c r="A1273">
        <v>1662</v>
      </c>
      <c r="B1273" s="1">
        <v>45039</v>
      </c>
      <c r="C1273">
        <v>9</v>
      </c>
      <c r="D1273">
        <v>22</v>
      </c>
      <c r="E1273">
        <v>26</v>
      </c>
      <c r="F1273">
        <v>27</v>
      </c>
      <c r="G1273">
        <v>28</v>
      </c>
      <c r="H1273">
        <v>12</v>
      </c>
    </row>
    <row r="1274" spans="1:8" x14ac:dyDescent="0.25">
      <c r="A1274">
        <v>1663</v>
      </c>
      <c r="B1274" s="1">
        <v>45042</v>
      </c>
      <c r="C1274">
        <v>11</v>
      </c>
      <c r="D1274">
        <v>13</v>
      </c>
      <c r="E1274">
        <v>23</v>
      </c>
      <c r="F1274">
        <v>24</v>
      </c>
      <c r="G1274">
        <v>33</v>
      </c>
      <c r="H1274">
        <v>12</v>
      </c>
    </row>
    <row r="1275" spans="1:8" x14ac:dyDescent="0.25">
      <c r="A1275">
        <v>1664</v>
      </c>
      <c r="B1275" s="1">
        <v>45046</v>
      </c>
      <c r="C1275">
        <v>7</v>
      </c>
      <c r="D1275">
        <v>11</v>
      </c>
      <c r="E1275">
        <v>13</v>
      </c>
      <c r="F1275">
        <v>14</v>
      </c>
      <c r="G1275">
        <v>24</v>
      </c>
      <c r="H1275">
        <v>10</v>
      </c>
    </row>
    <row r="1276" spans="1:8" x14ac:dyDescent="0.25">
      <c r="A1276">
        <v>1665</v>
      </c>
      <c r="B1276" s="1">
        <v>45049</v>
      </c>
      <c r="C1276">
        <v>11</v>
      </c>
      <c r="D1276">
        <v>18</v>
      </c>
      <c r="E1276">
        <v>25</v>
      </c>
      <c r="F1276">
        <v>26</v>
      </c>
      <c r="G1276">
        <v>29</v>
      </c>
      <c r="H1276">
        <v>13</v>
      </c>
    </row>
    <row r="1277" spans="1:8" x14ac:dyDescent="0.25">
      <c r="A1277">
        <v>1666</v>
      </c>
      <c r="B1277" s="1">
        <v>45053</v>
      </c>
      <c r="C1277">
        <v>10</v>
      </c>
      <c r="D1277">
        <v>20</v>
      </c>
      <c r="E1277">
        <v>26</v>
      </c>
      <c r="F1277">
        <v>27</v>
      </c>
      <c r="G1277">
        <v>34</v>
      </c>
      <c r="H1277">
        <v>2</v>
      </c>
    </row>
    <row r="1278" spans="1:8" x14ac:dyDescent="0.25">
      <c r="A1278">
        <v>1667</v>
      </c>
      <c r="B1278" s="1">
        <v>45056</v>
      </c>
      <c r="C1278">
        <v>6</v>
      </c>
      <c r="D1278">
        <v>7</v>
      </c>
      <c r="E1278">
        <v>13</v>
      </c>
      <c r="F1278">
        <v>27</v>
      </c>
      <c r="G1278">
        <v>30</v>
      </c>
      <c r="H1278">
        <v>12</v>
      </c>
    </row>
    <row r="1279" spans="1:8" x14ac:dyDescent="0.25">
      <c r="A1279">
        <v>1668</v>
      </c>
      <c r="B1279" s="1">
        <v>45060</v>
      </c>
      <c r="C1279">
        <v>9</v>
      </c>
      <c r="D1279">
        <v>12</v>
      </c>
      <c r="E1279">
        <v>17</v>
      </c>
      <c r="F1279">
        <v>23</v>
      </c>
      <c r="G1279">
        <v>33</v>
      </c>
      <c r="H1279">
        <v>13</v>
      </c>
    </row>
    <row r="1280" spans="1:8" x14ac:dyDescent="0.25">
      <c r="A1280">
        <v>1669</v>
      </c>
      <c r="B1280" s="1">
        <v>45063</v>
      </c>
      <c r="C1280">
        <v>14</v>
      </c>
      <c r="D1280">
        <v>21</v>
      </c>
      <c r="E1280">
        <v>22</v>
      </c>
      <c r="F1280">
        <v>25</v>
      </c>
      <c r="G1280">
        <v>29</v>
      </c>
      <c r="H1280">
        <v>2</v>
      </c>
    </row>
    <row r="1281" spans="1:8" x14ac:dyDescent="0.25">
      <c r="A1281">
        <v>1670</v>
      </c>
      <c r="B1281" s="1">
        <v>45067</v>
      </c>
      <c r="C1281">
        <v>5</v>
      </c>
      <c r="D1281">
        <v>13</v>
      </c>
      <c r="E1281">
        <v>17</v>
      </c>
      <c r="F1281">
        <v>18</v>
      </c>
      <c r="G1281">
        <v>20</v>
      </c>
      <c r="H1281">
        <v>7</v>
      </c>
    </row>
    <row r="1282" spans="1:8" x14ac:dyDescent="0.25">
      <c r="A1282">
        <v>1671</v>
      </c>
      <c r="B1282" s="1">
        <v>45070</v>
      </c>
      <c r="C1282">
        <v>5</v>
      </c>
      <c r="D1282">
        <v>10</v>
      </c>
      <c r="E1282">
        <v>24</v>
      </c>
      <c r="F1282">
        <v>25</v>
      </c>
      <c r="G1282">
        <v>29</v>
      </c>
      <c r="H1282">
        <v>2</v>
      </c>
    </row>
    <row r="1283" spans="1:8" x14ac:dyDescent="0.25">
      <c r="A1283">
        <v>1672</v>
      </c>
      <c r="B1283" s="1">
        <v>45074</v>
      </c>
      <c r="C1283">
        <v>8</v>
      </c>
      <c r="D1283">
        <v>17</v>
      </c>
      <c r="E1283">
        <v>23</v>
      </c>
      <c r="F1283">
        <v>29</v>
      </c>
      <c r="G1283">
        <v>31</v>
      </c>
      <c r="H1283">
        <v>2</v>
      </c>
    </row>
    <row r="1284" spans="1:8" x14ac:dyDescent="0.25">
      <c r="A1284">
        <v>1673</v>
      </c>
      <c r="B1284" s="1">
        <v>45077</v>
      </c>
      <c r="C1284">
        <v>3</v>
      </c>
      <c r="D1284">
        <v>14</v>
      </c>
      <c r="E1284">
        <v>28</v>
      </c>
      <c r="F1284">
        <v>31</v>
      </c>
      <c r="G1284">
        <v>32</v>
      </c>
      <c r="H1284">
        <v>11</v>
      </c>
    </row>
    <row r="1285" spans="1:8" x14ac:dyDescent="0.25">
      <c r="A1285">
        <v>1674</v>
      </c>
      <c r="B1285" s="1">
        <v>45081</v>
      </c>
      <c r="C1285">
        <v>4</v>
      </c>
      <c r="D1285">
        <v>6</v>
      </c>
      <c r="E1285">
        <v>7</v>
      </c>
      <c r="F1285">
        <v>12</v>
      </c>
      <c r="G1285">
        <v>29</v>
      </c>
      <c r="H1285">
        <v>8</v>
      </c>
    </row>
    <row r="1286" spans="1:8" x14ac:dyDescent="0.25">
      <c r="A1286">
        <v>1675</v>
      </c>
      <c r="B1286" s="1">
        <v>45084</v>
      </c>
      <c r="C1286">
        <v>5</v>
      </c>
      <c r="D1286">
        <v>7</v>
      </c>
      <c r="E1286">
        <v>14</v>
      </c>
      <c r="F1286">
        <v>15</v>
      </c>
      <c r="G1286">
        <v>25</v>
      </c>
      <c r="H1286">
        <v>4</v>
      </c>
    </row>
    <row r="1287" spans="1:8" x14ac:dyDescent="0.25">
      <c r="A1287">
        <v>1676</v>
      </c>
      <c r="B1287" s="1">
        <v>45088</v>
      </c>
      <c r="C1287">
        <v>12</v>
      </c>
      <c r="D1287">
        <v>13</v>
      </c>
      <c r="E1287">
        <v>14</v>
      </c>
      <c r="F1287">
        <v>17</v>
      </c>
      <c r="G1287">
        <v>25</v>
      </c>
      <c r="H1287">
        <v>5</v>
      </c>
    </row>
    <row r="1288" spans="1:8" x14ac:dyDescent="0.25">
      <c r="A1288">
        <v>1677</v>
      </c>
      <c r="B1288" s="1">
        <v>45091</v>
      </c>
      <c r="C1288">
        <v>8</v>
      </c>
      <c r="D1288">
        <v>9</v>
      </c>
      <c r="E1288">
        <v>15</v>
      </c>
      <c r="F1288">
        <v>25</v>
      </c>
      <c r="G1288">
        <v>27</v>
      </c>
      <c r="H1288">
        <v>13</v>
      </c>
    </row>
    <row r="1289" spans="1:8" x14ac:dyDescent="0.25">
      <c r="A1289">
        <v>1678</v>
      </c>
      <c r="B1289" s="1">
        <v>45095</v>
      </c>
      <c r="C1289">
        <v>2</v>
      </c>
      <c r="D1289">
        <v>5</v>
      </c>
      <c r="E1289">
        <v>10</v>
      </c>
      <c r="F1289">
        <v>11</v>
      </c>
      <c r="G1289">
        <v>27</v>
      </c>
      <c r="H1289">
        <v>12</v>
      </c>
    </row>
    <row r="1290" spans="1:8" x14ac:dyDescent="0.25">
      <c r="A1290">
        <v>1679</v>
      </c>
      <c r="B1290" s="1">
        <v>45098</v>
      </c>
      <c r="C1290">
        <v>8</v>
      </c>
      <c r="D1290">
        <v>15</v>
      </c>
      <c r="E1290">
        <v>19</v>
      </c>
      <c r="F1290">
        <v>23</v>
      </c>
      <c r="G1290">
        <v>29</v>
      </c>
      <c r="H1290">
        <v>9</v>
      </c>
    </row>
    <row r="1291" spans="1:8" x14ac:dyDescent="0.25">
      <c r="A1291">
        <v>1980</v>
      </c>
      <c r="B1291" s="1">
        <v>45102</v>
      </c>
      <c r="C1291">
        <v>4</v>
      </c>
      <c r="D1291">
        <v>9</v>
      </c>
      <c r="E1291">
        <v>16</v>
      </c>
      <c r="F1291">
        <v>22</v>
      </c>
      <c r="G1291">
        <v>32</v>
      </c>
      <c r="H1291">
        <v>13</v>
      </c>
    </row>
    <row r="1292" spans="1:8" x14ac:dyDescent="0.25">
      <c r="A1292">
        <v>1981</v>
      </c>
      <c r="B1292" s="1">
        <v>45105</v>
      </c>
      <c r="C1292">
        <v>11</v>
      </c>
      <c r="D1292">
        <v>13</v>
      </c>
      <c r="E1292">
        <v>18</v>
      </c>
      <c r="F1292">
        <v>21</v>
      </c>
      <c r="G1292">
        <v>32</v>
      </c>
      <c r="H1292">
        <v>5</v>
      </c>
    </row>
    <row r="1293" spans="1:8" x14ac:dyDescent="0.25">
      <c r="A1293">
        <v>1982</v>
      </c>
      <c r="B1293" s="1">
        <v>45109</v>
      </c>
      <c r="C1293">
        <v>2</v>
      </c>
      <c r="D1293">
        <v>5</v>
      </c>
      <c r="E1293">
        <v>8</v>
      </c>
      <c r="F1293">
        <v>11</v>
      </c>
      <c r="G1293">
        <v>14</v>
      </c>
      <c r="H1293">
        <v>3</v>
      </c>
    </row>
    <row r="1294" spans="1:8" x14ac:dyDescent="0.25">
      <c r="A1294">
        <v>1983</v>
      </c>
      <c r="B1294" s="1">
        <v>45112</v>
      </c>
      <c r="C1294">
        <v>16</v>
      </c>
      <c r="D1294">
        <v>17</v>
      </c>
      <c r="E1294">
        <v>18</v>
      </c>
      <c r="F1294">
        <v>20</v>
      </c>
      <c r="G1294">
        <v>22</v>
      </c>
      <c r="H1294">
        <v>9</v>
      </c>
    </row>
    <row r="1295" spans="1:8" x14ac:dyDescent="0.25">
      <c r="A1295">
        <v>1984</v>
      </c>
      <c r="B1295" s="1">
        <v>45116</v>
      </c>
      <c r="C1295">
        <v>6</v>
      </c>
      <c r="D1295">
        <v>9</v>
      </c>
      <c r="E1295">
        <v>10</v>
      </c>
      <c r="F1295">
        <v>15</v>
      </c>
      <c r="G1295">
        <v>26</v>
      </c>
      <c r="H1295">
        <v>13</v>
      </c>
    </row>
    <row r="1296" spans="1:8" x14ac:dyDescent="0.25">
      <c r="A1296">
        <v>1985</v>
      </c>
      <c r="B1296" s="1">
        <v>45119</v>
      </c>
      <c r="C1296">
        <v>9</v>
      </c>
      <c r="D1296">
        <v>13</v>
      </c>
      <c r="E1296">
        <v>15</v>
      </c>
      <c r="F1296">
        <v>17</v>
      </c>
      <c r="G1296">
        <v>32</v>
      </c>
      <c r="H1296">
        <v>11</v>
      </c>
    </row>
    <row r="1297" spans="1:8" x14ac:dyDescent="0.25">
      <c r="A1297">
        <v>1986</v>
      </c>
      <c r="B1297" s="1">
        <v>45123</v>
      </c>
      <c r="C1297">
        <v>2</v>
      </c>
      <c r="D1297">
        <v>13</v>
      </c>
      <c r="E1297">
        <v>18</v>
      </c>
      <c r="F1297">
        <v>23</v>
      </c>
      <c r="G1297">
        <v>24</v>
      </c>
      <c r="H1297">
        <v>10</v>
      </c>
    </row>
    <row r="1298" spans="1:8" x14ac:dyDescent="0.25">
      <c r="A1298">
        <v>1687</v>
      </c>
      <c r="B1298" s="1">
        <v>45126</v>
      </c>
      <c r="C1298">
        <v>2</v>
      </c>
      <c r="D1298">
        <v>7</v>
      </c>
      <c r="E1298">
        <v>13</v>
      </c>
      <c r="F1298">
        <v>15</v>
      </c>
      <c r="G1298">
        <v>23</v>
      </c>
      <c r="H1298">
        <v>14</v>
      </c>
    </row>
    <row r="1299" spans="1:8" x14ac:dyDescent="0.25">
      <c r="A1299">
        <v>1688</v>
      </c>
      <c r="B1299" s="1">
        <v>45130</v>
      </c>
      <c r="C1299">
        <v>9</v>
      </c>
      <c r="D1299">
        <v>14</v>
      </c>
      <c r="E1299">
        <v>21</v>
      </c>
      <c r="F1299">
        <v>26</v>
      </c>
      <c r="G1299">
        <v>28</v>
      </c>
      <c r="H1299">
        <v>11</v>
      </c>
    </row>
    <row r="1300" spans="1:8" x14ac:dyDescent="0.25">
      <c r="A1300">
        <v>1689</v>
      </c>
      <c r="B1300" s="1">
        <v>45133</v>
      </c>
      <c r="C1300">
        <v>5</v>
      </c>
      <c r="D1300">
        <v>14</v>
      </c>
      <c r="E1300">
        <v>16</v>
      </c>
      <c r="F1300">
        <v>20</v>
      </c>
      <c r="G1300">
        <v>30</v>
      </c>
      <c r="H1300">
        <v>9</v>
      </c>
    </row>
    <row r="1301" spans="1:8" x14ac:dyDescent="0.25">
      <c r="A1301">
        <v>1690</v>
      </c>
      <c r="B1301" s="1">
        <v>45137</v>
      </c>
      <c r="C1301">
        <v>1</v>
      </c>
      <c r="D1301">
        <v>8</v>
      </c>
      <c r="E1301">
        <v>19</v>
      </c>
      <c r="F1301">
        <v>26</v>
      </c>
      <c r="G1301">
        <v>32</v>
      </c>
      <c r="H1301">
        <v>13</v>
      </c>
    </row>
    <row r="1302" spans="1:8" x14ac:dyDescent="0.25">
      <c r="A1302">
        <v>1691</v>
      </c>
      <c r="B1302" s="1">
        <v>45140</v>
      </c>
      <c r="C1302">
        <v>4</v>
      </c>
      <c r="D1302">
        <v>8</v>
      </c>
      <c r="E1302">
        <v>16</v>
      </c>
      <c r="F1302">
        <v>30</v>
      </c>
      <c r="G1302">
        <v>33</v>
      </c>
      <c r="H1302">
        <v>2</v>
      </c>
    </row>
    <row r="1303" spans="1:8" x14ac:dyDescent="0.25">
      <c r="A1303">
        <v>1692</v>
      </c>
      <c r="B1303" s="1">
        <v>45144</v>
      </c>
      <c r="C1303">
        <v>3</v>
      </c>
      <c r="D1303">
        <v>10</v>
      </c>
      <c r="E1303">
        <v>15</v>
      </c>
      <c r="F1303">
        <v>18</v>
      </c>
      <c r="G1303">
        <v>32</v>
      </c>
      <c r="H1303">
        <v>12</v>
      </c>
    </row>
    <row r="1304" spans="1:8" x14ac:dyDescent="0.25">
      <c r="A1304">
        <v>1693</v>
      </c>
      <c r="B1304" s="1">
        <v>45147</v>
      </c>
      <c r="C1304">
        <v>1</v>
      </c>
      <c r="D1304">
        <v>2</v>
      </c>
      <c r="E1304">
        <v>10</v>
      </c>
      <c r="F1304">
        <v>28</v>
      </c>
      <c r="G1304">
        <v>33</v>
      </c>
      <c r="H1304">
        <v>9</v>
      </c>
    </row>
    <row r="1305" spans="1:8" x14ac:dyDescent="0.25">
      <c r="A1305">
        <v>1694</v>
      </c>
      <c r="B1305" s="1">
        <v>45151</v>
      </c>
      <c r="C1305">
        <v>4</v>
      </c>
      <c r="D1305">
        <v>16</v>
      </c>
      <c r="E1305">
        <v>17</v>
      </c>
      <c r="F1305">
        <v>26</v>
      </c>
      <c r="G1305">
        <v>28</v>
      </c>
      <c r="H1305">
        <v>1</v>
      </c>
    </row>
    <row r="1306" spans="1:8" x14ac:dyDescent="0.25">
      <c r="A1306">
        <v>1695</v>
      </c>
      <c r="B1306" s="1">
        <v>45154</v>
      </c>
      <c r="C1306">
        <v>9</v>
      </c>
      <c r="D1306">
        <v>17</v>
      </c>
      <c r="E1306">
        <v>23</v>
      </c>
      <c r="F1306">
        <v>24</v>
      </c>
      <c r="G1306">
        <v>29</v>
      </c>
      <c r="H1306">
        <v>2</v>
      </c>
    </row>
    <row r="1307" spans="1:8" x14ac:dyDescent="0.25">
      <c r="A1307">
        <v>1639</v>
      </c>
      <c r="B1307" s="1">
        <v>45158</v>
      </c>
      <c r="C1307">
        <v>3</v>
      </c>
      <c r="D1307">
        <v>7</v>
      </c>
      <c r="E1307">
        <v>16</v>
      </c>
      <c r="F1307">
        <v>18</v>
      </c>
      <c r="G1307">
        <v>31</v>
      </c>
      <c r="H1307">
        <v>13</v>
      </c>
    </row>
    <row r="1308" spans="1:8" x14ac:dyDescent="0.25">
      <c r="A1308">
        <v>1640</v>
      </c>
      <c r="B1308" s="1">
        <v>45161</v>
      </c>
      <c r="C1308">
        <v>6</v>
      </c>
      <c r="D1308">
        <v>8</v>
      </c>
      <c r="E1308">
        <v>9</v>
      </c>
      <c r="F1308">
        <v>26</v>
      </c>
      <c r="G1308">
        <v>34</v>
      </c>
      <c r="H1308">
        <v>8</v>
      </c>
    </row>
    <row r="1309" spans="1:8" x14ac:dyDescent="0.25">
      <c r="A1309">
        <v>1641</v>
      </c>
      <c r="B1309" s="1">
        <v>45165</v>
      </c>
      <c r="C1309">
        <v>2</v>
      </c>
      <c r="D1309">
        <v>15</v>
      </c>
      <c r="E1309">
        <v>24</v>
      </c>
      <c r="F1309">
        <v>28</v>
      </c>
      <c r="G1309">
        <v>29</v>
      </c>
      <c r="H1309">
        <v>12</v>
      </c>
    </row>
    <row r="1310" spans="1:8" x14ac:dyDescent="0.25">
      <c r="A1310">
        <v>1642</v>
      </c>
      <c r="B1310" s="1">
        <v>45168</v>
      </c>
      <c r="C1310">
        <v>14</v>
      </c>
      <c r="D1310">
        <v>23</v>
      </c>
      <c r="E1310">
        <v>29</v>
      </c>
      <c r="F1310">
        <v>33</v>
      </c>
      <c r="G1310">
        <v>34</v>
      </c>
      <c r="H1310">
        <v>2</v>
      </c>
    </row>
    <row r="1311" spans="1:8" x14ac:dyDescent="0.25">
      <c r="A1311">
        <v>1643</v>
      </c>
      <c r="B1311" s="1">
        <v>45172</v>
      </c>
      <c r="C1311">
        <v>6</v>
      </c>
      <c r="D1311">
        <v>18</v>
      </c>
      <c r="E1311">
        <v>19</v>
      </c>
      <c r="F1311">
        <v>20</v>
      </c>
      <c r="G1311">
        <v>29</v>
      </c>
      <c r="H1311">
        <v>2</v>
      </c>
    </row>
    <row r="1312" spans="1:8" x14ac:dyDescent="0.25">
      <c r="A1312">
        <v>1644</v>
      </c>
      <c r="B1312" s="1">
        <v>45175</v>
      </c>
      <c r="C1312">
        <v>7</v>
      </c>
      <c r="D1312">
        <v>12</v>
      </c>
      <c r="E1312">
        <v>15</v>
      </c>
      <c r="F1312">
        <v>22</v>
      </c>
      <c r="G1312">
        <v>31</v>
      </c>
      <c r="H1312">
        <v>9</v>
      </c>
    </row>
    <row r="1313" spans="1:8" x14ac:dyDescent="0.25">
      <c r="A1313">
        <v>1645</v>
      </c>
      <c r="B1313" s="1">
        <v>45179</v>
      </c>
      <c r="C1313">
        <v>6</v>
      </c>
      <c r="D1313">
        <v>14</v>
      </c>
      <c r="E1313">
        <v>21</v>
      </c>
      <c r="F1313">
        <v>25</v>
      </c>
      <c r="G1313">
        <v>26</v>
      </c>
      <c r="H1313">
        <v>1</v>
      </c>
    </row>
    <row r="1314" spans="1:8" x14ac:dyDescent="0.25">
      <c r="A1314">
        <v>1646</v>
      </c>
      <c r="B1314" s="1">
        <v>45182</v>
      </c>
      <c r="C1314">
        <v>21</v>
      </c>
      <c r="D1314">
        <v>22</v>
      </c>
      <c r="E1314">
        <v>26</v>
      </c>
      <c r="F1314">
        <v>27</v>
      </c>
      <c r="G1314">
        <v>28</v>
      </c>
      <c r="H1314">
        <v>11</v>
      </c>
    </row>
    <row r="1315" spans="1:8" x14ac:dyDescent="0.25">
      <c r="A1315">
        <v>1647</v>
      </c>
      <c r="B1315" s="1">
        <v>45186</v>
      </c>
      <c r="C1315">
        <v>1</v>
      </c>
      <c r="D1315">
        <v>4</v>
      </c>
      <c r="E1315">
        <v>15</v>
      </c>
      <c r="F1315">
        <v>25</v>
      </c>
      <c r="G1315">
        <v>30</v>
      </c>
      <c r="H1315">
        <v>7</v>
      </c>
    </row>
    <row r="1316" spans="1:8" x14ac:dyDescent="0.25">
      <c r="A1316">
        <v>1648</v>
      </c>
      <c r="B1316" s="1">
        <v>45189</v>
      </c>
      <c r="C1316">
        <v>8</v>
      </c>
      <c r="D1316">
        <v>10</v>
      </c>
      <c r="E1316">
        <v>19</v>
      </c>
      <c r="F1316">
        <v>23</v>
      </c>
      <c r="G1316">
        <v>33</v>
      </c>
      <c r="H1316">
        <v>6</v>
      </c>
    </row>
    <row r="1317" spans="1:8" x14ac:dyDescent="0.25">
      <c r="A1317">
        <v>1649</v>
      </c>
      <c r="B1317" s="1">
        <v>45193</v>
      </c>
      <c r="C1317">
        <v>12</v>
      </c>
      <c r="D1317">
        <v>22</v>
      </c>
      <c r="E1317">
        <v>24</v>
      </c>
      <c r="F1317">
        <v>29</v>
      </c>
      <c r="G1317">
        <v>32</v>
      </c>
      <c r="H1317">
        <v>5</v>
      </c>
    </row>
    <row r="1318" spans="1:8" x14ac:dyDescent="0.25">
      <c r="A1318">
        <v>1650</v>
      </c>
      <c r="B1318" s="1">
        <v>45196</v>
      </c>
      <c r="C1318">
        <v>17</v>
      </c>
      <c r="D1318">
        <v>20</v>
      </c>
      <c r="E1318">
        <v>21</v>
      </c>
      <c r="F1318">
        <v>26</v>
      </c>
      <c r="G1318">
        <v>33</v>
      </c>
      <c r="H1318">
        <v>12</v>
      </c>
    </row>
    <row r="1319" spans="1:8" x14ac:dyDescent="0.25">
      <c r="A1319">
        <v>1651</v>
      </c>
      <c r="B1319" s="1">
        <v>45200</v>
      </c>
      <c r="C1319">
        <v>1</v>
      </c>
      <c r="D1319">
        <v>10</v>
      </c>
      <c r="E1319">
        <v>25</v>
      </c>
      <c r="F1319">
        <v>29</v>
      </c>
      <c r="G1319">
        <v>33</v>
      </c>
      <c r="H1319">
        <v>2</v>
      </c>
    </row>
    <row r="1320" spans="1:8" x14ac:dyDescent="0.25">
      <c r="A1320">
        <v>1652</v>
      </c>
      <c r="B1320" s="1">
        <v>45203</v>
      </c>
      <c r="C1320">
        <v>3</v>
      </c>
      <c r="D1320">
        <v>20</v>
      </c>
      <c r="E1320">
        <v>23</v>
      </c>
      <c r="F1320">
        <v>26</v>
      </c>
      <c r="G1320">
        <v>31</v>
      </c>
      <c r="H1320">
        <v>7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36</v>
      </c>
      <c r="C2" s="5">
        <f t="shared" ref="C2:C33" si="0">AVERAGE(J2:Q2)</f>
        <v>4761.9888888888891</v>
      </c>
      <c r="D2">
        <f>COUNTIF(CSL_Sonuclari!J:J,A2)</f>
        <v>3</v>
      </c>
      <c r="E2" s="5">
        <f t="shared" ref="E2:E33" si="1">IF(Q2&lt;&gt;"",Q2,0)</f>
        <v>1153</v>
      </c>
      <c r="F2" s="6">
        <f>COUNTIF(CSL_Sonuclari!I:I,A2)</f>
        <v>4</v>
      </c>
      <c r="G2" s="8">
        <f t="shared" ref="G2:G33" si="2">IF(P2&lt;&gt;"",P2,0)</f>
        <v>1052</v>
      </c>
      <c r="H2">
        <f>COUNTIF(CSL_Sonuclari!C:H,A2)</f>
        <v>29</v>
      </c>
      <c r="I2" s="5">
        <f t="shared" ref="I2:I33" si="3">AVERAGE(J2:O2)</f>
        <v>6225.7844444444445</v>
      </c>
      <c r="J2">
        <f>IFERROR(AVERAGEIF(CSL_Sonuclari!C:C,A:A,CSL_Sonuclari!A:A) * H2,"")</f>
        <v>4021.333333333333</v>
      </c>
      <c r="K2">
        <f>IFERROR(AVERAGEIF(CSL_Sonuclari!D:D,A:A,CSL_Sonuclari!A:A) * H2,"")</f>
        <v>10723.555555555555</v>
      </c>
      <c r="L2">
        <f>IFERROR(AVERAGEIF(CSL_Sonuclari!E:E,A:A,CSL_Sonuclari!A:A) *H2,"")</f>
        <v>6809.2000000000007</v>
      </c>
      <c r="M2">
        <f>IFERROR(AVERAGEIF(CSL_Sonuclari!F:F,A:A,CSL_Sonuclari!A:A)*H2,"")</f>
        <v>8269.8333333333339</v>
      </c>
      <c r="N2">
        <f>IFERROR(AVERAGEIF(CSL_Sonuclari!G:G,A:A,CSL_Sonuclari!A:A)*H2,"")</f>
        <v>1305</v>
      </c>
      <c r="O2" t="str">
        <f>IFERROR(AVERAGEIF(CSL_Sonuclari!H:H,A:A,CSL_Sonuclari!A:A)*H2,"")</f>
        <v/>
      </c>
      <c r="P2">
        <f>IFERROR(AVERAGEIF(CSL_Sonuclari!I:I,A:A,CSL_Sonuclari!A:A)*F2,"")</f>
        <v>1052</v>
      </c>
      <c r="Q2">
        <f>IFERROR(AVERAGEIF(CSL_Sonuclari!J:J,A:A,CSL_Sonuclari!A:A)*D2,"")</f>
        <v>1153</v>
      </c>
      <c r="R2" s="2">
        <v>1</v>
      </c>
      <c r="S2">
        <f>COUNTIF(CSL_Sonuclari!C:I,$R2)</f>
        <v>45</v>
      </c>
    </row>
    <row r="3" spans="1:19" x14ac:dyDescent="0.25">
      <c r="A3">
        <v>51</v>
      </c>
      <c r="B3">
        <f>COUNTIF(CSL_Sonuclari!C:J,A3)</f>
        <v>32</v>
      </c>
      <c r="C3" s="5">
        <f t="shared" si="0"/>
        <v>5848.7250000000004</v>
      </c>
      <c r="D3">
        <f>COUNTIF(CSL_Sonuclari!J:J,A3)</f>
        <v>2</v>
      </c>
      <c r="E3" s="5">
        <f t="shared" si="1"/>
        <v>795</v>
      </c>
      <c r="F3" s="6">
        <f>COUNTIF(CSL_Sonuclari!I:I,A3)</f>
        <v>6</v>
      </c>
      <c r="G3" s="8">
        <f t="shared" si="2"/>
        <v>1992</v>
      </c>
      <c r="H3">
        <f>COUNTIF(CSL_Sonuclari!C:H,A3)</f>
        <v>24</v>
      </c>
      <c r="I3" s="5">
        <f t="shared" si="3"/>
        <v>7333.8</v>
      </c>
      <c r="J3">
        <f>IFERROR(AVERAGEIF(CSL_Sonuclari!C:C,A:A,CSL_Sonuclari!A:A) * H3,"")</f>
        <v>9888</v>
      </c>
      <c r="K3">
        <f>IFERROR(AVERAGEIF(CSL_Sonuclari!D:D,A:A,CSL_Sonuclari!A:A) * H3,"")</f>
        <v>5624</v>
      </c>
      <c r="L3">
        <f>IFERROR(AVERAGEIF(CSL_Sonuclari!E:E,A:A,CSL_Sonuclari!A:A) *H3,"")</f>
        <v>7840</v>
      </c>
      <c r="M3">
        <f>IFERROR(AVERAGEIF(CSL_Sonuclari!F:F,A:A,CSL_Sonuclari!A:A)*H3,"")</f>
        <v>5284.7999999999993</v>
      </c>
      <c r="N3">
        <f>IFERROR(AVERAGEIF(CSL_Sonuclari!G:G,A:A,CSL_Sonuclari!A:A)*H3,"")</f>
        <v>7074</v>
      </c>
      <c r="O3">
        <f>IFERROR(AVERAGEIF(CSL_Sonuclari!H:H,A:A,CSL_Sonuclari!A:A)*H3,"")</f>
        <v>8292</v>
      </c>
      <c r="P3">
        <f>IFERROR(AVERAGEIF(CSL_Sonuclari!I:I,A:A,CSL_Sonuclari!A:A)*F3,"")</f>
        <v>1992</v>
      </c>
      <c r="Q3">
        <f>IFERROR(AVERAGEIF(CSL_Sonuclari!J:J,A:A,CSL_Sonuclari!A:A)*D3,"")</f>
        <v>795</v>
      </c>
      <c r="R3" s="2">
        <v>2</v>
      </c>
      <c r="S3">
        <f>COUNTIF(CSL_Sonuclari!C:I,$R3)</f>
        <v>30</v>
      </c>
    </row>
    <row r="4" spans="1:19" x14ac:dyDescent="0.25">
      <c r="A4">
        <v>2</v>
      </c>
      <c r="B4">
        <f>COUNTIF(CSL_Sonuclari!C:J,A4)</f>
        <v>36</v>
      </c>
      <c r="C4" s="5">
        <f t="shared" si="0"/>
        <v>5223.842391304348</v>
      </c>
      <c r="D4">
        <f>COUNTIF(CSL_Sonuclari!J:J,A4)</f>
        <v>6</v>
      </c>
      <c r="E4" s="5">
        <f t="shared" si="1"/>
        <v>2065</v>
      </c>
      <c r="F4" s="6">
        <f>COUNTIF(CSL_Sonuclari!I:I,A4)</f>
        <v>5</v>
      </c>
      <c r="G4" s="8">
        <f t="shared" si="2"/>
        <v>1407</v>
      </c>
      <c r="H4">
        <f>COUNTIF(CSL_Sonuclari!C:H,A4)</f>
        <v>25</v>
      </c>
      <c r="I4" s="5">
        <f t="shared" si="3"/>
        <v>8711.684782608696</v>
      </c>
      <c r="J4">
        <f>IFERROR(AVERAGEIF(CSL_Sonuclari!C:C,A:A,CSL_Sonuclari!A:A) * H4,"")</f>
        <v>6135.869565217391</v>
      </c>
      <c r="K4">
        <f>IFERROR(AVERAGEIF(CSL_Sonuclari!D:D,A:A,CSL_Sonuclari!A:A) * H4,"")</f>
        <v>11287.5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1407</v>
      </c>
      <c r="Q4">
        <f>IFERROR(AVERAGEIF(CSL_Sonuclari!J:J,A:A,CSL_Sonuclari!A:A)*D4,"")</f>
        <v>2065</v>
      </c>
      <c r="R4" s="2">
        <v>3</v>
      </c>
      <c r="S4">
        <f>COUNTIF(CSL_Sonuclari!C:I,$R4)</f>
        <v>34</v>
      </c>
    </row>
    <row r="5" spans="1:19" x14ac:dyDescent="0.25">
      <c r="A5">
        <v>70</v>
      </c>
      <c r="B5">
        <f>COUNTIF(CSL_Sonuclari!C:J,A5)</f>
        <v>35</v>
      </c>
      <c r="C5" s="5">
        <f t="shared" si="0"/>
        <v>4984.5555555555557</v>
      </c>
      <c r="D5">
        <f>COUNTIF(CSL_Sonuclari!J:J,A5)</f>
        <v>5</v>
      </c>
      <c r="E5" s="5">
        <f t="shared" si="1"/>
        <v>1867</v>
      </c>
      <c r="F5" s="6">
        <f>COUNTIF(CSL_Sonuclari!I:I,A5)</f>
        <v>4</v>
      </c>
      <c r="G5" s="8">
        <f t="shared" si="2"/>
        <v>1204</v>
      </c>
      <c r="H5">
        <f>COUNTIF(CSL_Sonuclari!C:H,A5)</f>
        <v>26</v>
      </c>
      <c r="I5" s="5">
        <f t="shared" si="3"/>
        <v>6709.083333333333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9464</v>
      </c>
      <c r="M5">
        <f>IFERROR(AVERAGEIF(CSL_Sonuclari!F:F,A:A,CSL_Sonuclari!A:A)*H5,"")</f>
        <v>5841.333333333333</v>
      </c>
      <c r="N5">
        <f>IFERROR(AVERAGEIF(CSL_Sonuclari!G:G,A:A,CSL_Sonuclari!A:A)*H5,"")</f>
        <v>6183.666666666667</v>
      </c>
      <c r="O5">
        <f>IFERROR(AVERAGEIF(CSL_Sonuclari!H:H,A:A,CSL_Sonuclari!A:A)*H5,"")</f>
        <v>5347.333333333333</v>
      </c>
      <c r="P5">
        <f>IFERROR(AVERAGEIF(CSL_Sonuclari!I:I,A:A,CSL_Sonuclari!A:A)*F5,"")</f>
        <v>1204</v>
      </c>
      <c r="Q5">
        <f>IFERROR(AVERAGEIF(CSL_Sonuclari!J:J,A:A,CSL_Sonuclari!A:A)*D5,"")</f>
        <v>1867</v>
      </c>
      <c r="R5" s="2">
        <v>4</v>
      </c>
      <c r="S5">
        <f>COUNTIF(CSL_Sonuclari!C:I,$R5)</f>
        <v>35</v>
      </c>
    </row>
    <row r="6" spans="1:19" x14ac:dyDescent="0.25">
      <c r="A6">
        <v>10</v>
      </c>
      <c r="B6">
        <f>COUNTIF(CSL_Sonuclari!C:J,A6)</f>
        <v>30</v>
      </c>
      <c r="C6" s="5">
        <f t="shared" si="0"/>
        <v>3784.1666666666665</v>
      </c>
      <c r="D6">
        <f>COUNTIF(CSL_Sonuclari!J:J,A6)</f>
        <v>1</v>
      </c>
      <c r="E6" s="5">
        <f t="shared" si="1"/>
        <v>477</v>
      </c>
      <c r="F6" s="6">
        <f>COUNTIF(CSL_Sonuclari!I:I,A6)</f>
        <v>8</v>
      </c>
      <c r="G6" s="8">
        <f t="shared" si="2"/>
        <v>1714</v>
      </c>
      <c r="H6">
        <f>COUNTIF(CSL_Sonuclari!C:H,A6)</f>
        <v>21</v>
      </c>
      <c r="I6" s="5">
        <f t="shared" si="3"/>
        <v>5128.5</v>
      </c>
      <c r="J6">
        <f>IFERROR(AVERAGEIF(CSL_Sonuclari!C:C,A:A,CSL_Sonuclari!A:A) * H6,"")</f>
        <v>6496.4999999999991</v>
      </c>
      <c r="K6">
        <f>IFERROR(AVERAGEIF(CSL_Sonuclari!D:D,A:A,CSL_Sonuclari!A:A) * H6,"")</f>
        <v>5544</v>
      </c>
      <c r="L6">
        <f>IFERROR(AVERAGEIF(CSL_Sonuclari!E:E,A:A,CSL_Sonuclari!A:A) *H6,"")</f>
        <v>8368.5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105</v>
      </c>
      <c r="P6">
        <f>IFERROR(AVERAGEIF(CSL_Sonuclari!I:I,A:A,CSL_Sonuclari!A:A)*F6,"")</f>
        <v>1714</v>
      </c>
      <c r="Q6">
        <f>IFERROR(AVERAGEIF(CSL_Sonuclari!J:J,A:A,CSL_Sonuclari!A:A)*D6,"")</f>
        <v>477</v>
      </c>
      <c r="R6" s="2">
        <v>5</v>
      </c>
      <c r="S6">
        <f>COUNTIF(CSL_Sonuclari!C:I,$R6)</f>
        <v>45</v>
      </c>
    </row>
    <row r="7" spans="1:19" x14ac:dyDescent="0.25">
      <c r="A7">
        <v>4</v>
      </c>
      <c r="B7">
        <f>COUNTIF(CSL_Sonuclari!C:J,A7)</f>
        <v>38</v>
      </c>
      <c r="C7" s="5">
        <f t="shared" si="0"/>
        <v>3884.3809523809523</v>
      </c>
      <c r="D7">
        <f>COUNTIF(CSL_Sonuclari!J:J,A7)</f>
        <v>3</v>
      </c>
      <c r="E7" s="5">
        <f t="shared" si="1"/>
        <v>1209</v>
      </c>
      <c r="F7" s="6">
        <f>COUNTIF(CSL_Sonuclari!I:I,A7)</f>
        <v>5</v>
      </c>
      <c r="G7" s="8">
        <f t="shared" si="2"/>
        <v>1533</v>
      </c>
      <c r="H7">
        <f>COUNTIF(CSL_Sonuclari!C:H,A7)</f>
        <v>30</v>
      </c>
      <c r="I7" s="5">
        <f t="shared" si="3"/>
        <v>5141.0714285714284</v>
      </c>
      <c r="J7">
        <f>IFERROR(AVERAGEIF(CSL_Sonuclari!C:C,A:A,CSL_Sonuclari!A:A) * H7,"")</f>
        <v>9010</v>
      </c>
      <c r="K7">
        <f>IFERROR(AVERAGEIF(CSL_Sonuclari!D:D,A:A,CSL_Sonuclari!A:A) * H7,"")</f>
        <v>5974.2857142857138</v>
      </c>
      <c r="L7">
        <f>IFERROR(AVERAGEIF(CSL_Sonuclari!E:E,A:A,CSL_Sonuclari!A:A) *H7,"")</f>
        <v>5550</v>
      </c>
      <c r="M7">
        <f>IFERROR(AVERAGEIF(CSL_Sonuclari!F:F,A:A,CSL_Sonuclari!A:A)*H7,"")</f>
        <v>30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1533</v>
      </c>
      <c r="Q7">
        <f>IFERROR(AVERAGEIF(CSL_Sonuclari!J:J,A:A,CSL_Sonuclari!A:A)*D7,"")</f>
        <v>1209</v>
      </c>
      <c r="R7" s="2">
        <v>6</v>
      </c>
      <c r="S7">
        <f>COUNTIF(CSL_Sonuclari!C:I,$R7)</f>
        <v>39</v>
      </c>
    </row>
    <row r="8" spans="1:19" x14ac:dyDescent="0.25">
      <c r="A8">
        <v>76</v>
      </c>
      <c r="B8">
        <f>COUNTIF(CSL_Sonuclari!C:J,A8)</f>
        <v>35</v>
      </c>
      <c r="C8" s="5">
        <f t="shared" si="0"/>
        <v>4780.7030303030306</v>
      </c>
      <c r="D8">
        <f>COUNTIF(CSL_Sonuclari!J:J,A8)</f>
        <v>6</v>
      </c>
      <c r="E8" s="5">
        <f t="shared" si="1"/>
        <v>2279</v>
      </c>
      <c r="F8" s="6">
        <f>COUNTIF(CSL_Sonuclari!I:I,A8)</f>
        <v>4</v>
      </c>
      <c r="G8" s="8">
        <f t="shared" si="2"/>
        <v>1273</v>
      </c>
      <c r="H8">
        <f>COUNTIF(CSL_Sonuclari!C:H,A8)</f>
        <v>25</v>
      </c>
      <c r="I8" s="5">
        <f t="shared" si="3"/>
        <v>6783.8383838383843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6595.833333333333</v>
      </c>
      <c r="N8">
        <f>IFERROR(AVERAGEIF(CSL_Sonuclari!G:G,A:A,CSL_Sonuclari!A:A)*H8,"")</f>
        <v>6862.5</v>
      </c>
      <c r="O8">
        <f>IFERROR(AVERAGEIF(CSL_Sonuclari!H:H,A:A,CSL_Sonuclari!A:A)*H8,"")</f>
        <v>6893.1818181818189</v>
      </c>
      <c r="P8">
        <f>IFERROR(AVERAGEIF(CSL_Sonuclari!I:I,A:A,CSL_Sonuclari!A:A)*F8,"")</f>
        <v>1273</v>
      </c>
      <c r="Q8">
        <f>IFERROR(AVERAGEIF(CSL_Sonuclari!J:J,A:A,CSL_Sonuclari!A:A)*D8,"")</f>
        <v>2279</v>
      </c>
      <c r="R8" s="2">
        <v>7</v>
      </c>
      <c r="S8">
        <f>COUNTIF(CSL_Sonuclari!C:I,$R8)</f>
        <v>39</v>
      </c>
    </row>
    <row r="9" spans="1:19" x14ac:dyDescent="0.25">
      <c r="A9">
        <v>50</v>
      </c>
      <c r="B9">
        <f>COUNTIF(CSL_Sonuclari!C:J,A9)</f>
        <v>36</v>
      </c>
      <c r="C9" s="5">
        <f t="shared" si="0"/>
        <v>6400.5408163265301</v>
      </c>
      <c r="D9">
        <f>COUNTIF(CSL_Sonuclari!J:J,A9)</f>
        <v>6</v>
      </c>
      <c r="E9" s="5">
        <f t="shared" si="1"/>
        <v>2203</v>
      </c>
      <c r="F9" s="6">
        <f>COUNTIF(CSL_Sonuclari!I:I,A9)</f>
        <v>3</v>
      </c>
      <c r="G9" s="8">
        <f t="shared" si="2"/>
        <v>871</v>
      </c>
      <c r="H9">
        <f>COUNTIF(CSL_Sonuclari!C:H,A9)</f>
        <v>27</v>
      </c>
      <c r="I9" s="5">
        <f t="shared" si="3"/>
        <v>8345.9571428571417</v>
      </c>
      <c r="J9" t="str">
        <f>IFERROR(AVERAGEIF(CSL_Sonuclari!C:C,A:A,CSL_Sonuclari!A:A) * H9,"")</f>
        <v/>
      </c>
      <c r="K9">
        <f>IFERROR(AVERAGEIF(CSL_Sonuclari!D:D,A:A,CSL_Sonuclari!A:A) * H9,"")</f>
        <v>9099</v>
      </c>
      <c r="L9">
        <f>IFERROR(AVERAGEIF(CSL_Sonuclari!E:E,A:A,CSL_Sonuclari!A:A) *H9,"")</f>
        <v>5373</v>
      </c>
      <c r="M9">
        <f>IFERROR(AVERAGEIF(CSL_Sonuclari!F:F,A:A,CSL_Sonuclari!A:A)*H9,"")</f>
        <v>6634.2857142857147</v>
      </c>
      <c r="N9">
        <f>IFERROR(AVERAGEIF(CSL_Sonuclari!G:G,A:A,CSL_Sonuclari!A:A)*H9,"")</f>
        <v>9162</v>
      </c>
      <c r="O9">
        <f>IFERROR(AVERAGEIF(CSL_Sonuclari!H:H,A:A,CSL_Sonuclari!A:A)*H9,"")</f>
        <v>11461.5</v>
      </c>
      <c r="P9">
        <f>IFERROR(AVERAGEIF(CSL_Sonuclari!I:I,A:A,CSL_Sonuclari!A:A)*F9,"")</f>
        <v>871</v>
      </c>
      <c r="Q9">
        <f>IFERROR(AVERAGEIF(CSL_Sonuclari!J:J,A:A,CSL_Sonuclari!A:A)*D9,"")</f>
        <v>2203</v>
      </c>
      <c r="R9" s="2">
        <v>8</v>
      </c>
      <c r="S9">
        <f>COUNTIF(CSL_Sonuclari!C:I,$R9)</f>
        <v>39</v>
      </c>
    </row>
    <row r="10" spans="1:19" x14ac:dyDescent="0.25">
      <c r="A10">
        <v>34</v>
      </c>
      <c r="B10">
        <f>COUNTIF(CSL_Sonuclari!C:J,A10)</f>
        <v>41</v>
      </c>
      <c r="C10" s="5">
        <f t="shared" si="0"/>
        <v>7286.0714285714284</v>
      </c>
      <c r="D10">
        <f>COUNTIF(CSL_Sonuclari!J:J,A10)</f>
        <v>4</v>
      </c>
      <c r="E10" s="5">
        <f t="shared" si="1"/>
        <v>1616</v>
      </c>
      <c r="F10" s="6">
        <f>COUNTIF(CSL_Sonuclari!I:I,A10)</f>
        <v>4</v>
      </c>
      <c r="G10" s="8">
        <f t="shared" si="2"/>
        <v>1256</v>
      </c>
      <c r="H10">
        <f>COUNTIF(CSL_Sonuclari!C:H,A10)</f>
        <v>33</v>
      </c>
      <c r="I10" s="5">
        <f t="shared" si="3"/>
        <v>9626.1</v>
      </c>
      <c r="J10">
        <f>IFERROR(AVERAGEIF(CSL_Sonuclari!C:C,A:A,CSL_Sonuclari!A:A) * H10,"")</f>
        <v>6451.5</v>
      </c>
      <c r="K10">
        <f>IFERROR(AVERAGEIF(CSL_Sonuclari!D:D,A:A,CSL_Sonuclari!A:A) * H10,"")</f>
        <v>10010</v>
      </c>
      <c r="L10">
        <f>IFERROR(AVERAGEIF(CSL_Sonuclari!E:E,A:A,CSL_Sonuclari!A:A) *H10,"")</f>
        <v>12848</v>
      </c>
      <c r="M10">
        <f>IFERROR(AVERAGEIF(CSL_Sonuclari!F:F,A:A,CSL_Sonuclari!A:A)*H10,"")</f>
        <v>7788</v>
      </c>
      <c r="N10">
        <f>IFERROR(AVERAGEIF(CSL_Sonuclari!G:G,A:A,CSL_Sonuclari!A:A)*H10,"")</f>
        <v>11033</v>
      </c>
      <c r="O10" t="str">
        <f>IFERROR(AVERAGEIF(CSL_Sonuclari!H:H,A:A,CSL_Sonuclari!A:A)*H10,"")</f>
        <v/>
      </c>
      <c r="P10">
        <f>IFERROR(AVERAGEIF(CSL_Sonuclari!I:I,A:A,CSL_Sonuclari!A:A)*F10,"")</f>
        <v>1256</v>
      </c>
      <c r="Q10">
        <f>IFERROR(AVERAGEIF(CSL_Sonuclari!J:J,A:A,CSL_Sonuclari!A:A)*D10,"")</f>
        <v>1616</v>
      </c>
      <c r="R10" s="2">
        <v>9</v>
      </c>
      <c r="S10">
        <f>COUNTIF(CSL_Sonuclari!C:I,$R10)</f>
        <v>39</v>
      </c>
    </row>
    <row r="11" spans="1:19" x14ac:dyDescent="0.25">
      <c r="A11">
        <v>31</v>
      </c>
      <c r="B11">
        <f>COUNTIF(CSL_Sonuclari!C:J,A11)</f>
        <v>32</v>
      </c>
      <c r="C11" s="5">
        <f t="shared" si="0"/>
        <v>4512.3171768707489</v>
      </c>
      <c r="D11">
        <f>COUNTIF(CSL_Sonuclari!J:J,A11)</f>
        <v>1</v>
      </c>
      <c r="E11" s="5">
        <f t="shared" si="1"/>
        <v>244</v>
      </c>
      <c r="F11" s="6">
        <f>COUNTIF(CSL_Sonuclari!I:I,A11)</f>
        <v>2</v>
      </c>
      <c r="G11" s="8">
        <f t="shared" si="2"/>
        <v>765</v>
      </c>
      <c r="H11">
        <f>COUNTIF(CSL_Sonuclari!C:H,A11)</f>
        <v>29</v>
      </c>
      <c r="I11" s="5">
        <f t="shared" si="3"/>
        <v>6115.4440476190484</v>
      </c>
      <c r="J11">
        <f>IFERROR(AVERAGEIF(CSL_Sonuclari!C:C,A:A,CSL_Sonuclari!A:A) * H11,"")</f>
        <v>6641</v>
      </c>
      <c r="K11">
        <f>IFERROR(AVERAGEIF(CSL_Sonuclari!D:D,A:A,CSL_Sonuclari!A:A) * H11,"")</f>
        <v>8254.125</v>
      </c>
      <c r="L11">
        <f>IFERROR(AVERAGEIF(CSL_Sonuclari!E:E,A:A,CSL_Sonuclari!A:A) *H11,"")</f>
        <v>8074.4285714285716</v>
      </c>
      <c r="M11">
        <f>IFERROR(AVERAGEIF(CSL_Sonuclari!F:F,A:A,CSL_Sonuclari!A:A)*H11,"")</f>
        <v>7230.666666666667</v>
      </c>
      <c r="N11">
        <f>IFERROR(AVERAGEIF(CSL_Sonuclari!G:G,A:A,CSL_Sonuclari!A:A)*H11,"")</f>
        <v>377</v>
      </c>
      <c r="O11" t="str">
        <f>IFERROR(AVERAGEIF(CSL_Sonuclari!H:H,A:A,CSL_Sonuclari!A:A)*H11,"")</f>
        <v/>
      </c>
      <c r="P11">
        <f>IFERROR(AVERAGEIF(CSL_Sonuclari!I:I,A:A,CSL_Sonuclari!A:A)*F11,"")</f>
        <v>765</v>
      </c>
      <c r="Q11">
        <f>IFERROR(AVERAGEIF(CSL_Sonuclari!J:J,A:A,CSL_Sonuclari!A:A)*D11,"")</f>
        <v>244</v>
      </c>
      <c r="R11" s="2">
        <v>10</v>
      </c>
      <c r="S11">
        <f>COUNTIF(CSL_Sonuclari!C:I,$R11)</f>
        <v>29</v>
      </c>
    </row>
    <row r="12" spans="1:19" x14ac:dyDescent="0.25">
      <c r="A12">
        <v>54</v>
      </c>
      <c r="B12">
        <f>COUNTIF(CSL_Sonuclari!C:J,A12)</f>
        <v>28</v>
      </c>
      <c r="C12" s="5">
        <f t="shared" si="0"/>
        <v>2358.2857142857142</v>
      </c>
      <c r="D12">
        <f>COUNTIF(CSL_Sonuclari!J:J,A12)</f>
        <v>2</v>
      </c>
      <c r="E12" s="5">
        <f t="shared" si="1"/>
        <v>682</v>
      </c>
      <c r="F12" s="6">
        <f>COUNTIF(CSL_Sonuclari!I:I,A12)</f>
        <v>8</v>
      </c>
      <c r="G12" s="8">
        <f t="shared" si="2"/>
        <v>2185</v>
      </c>
      <c r="H12">
        <f>COUNTIF(CSL_Sonuclari!C:H,A12)</f>
        <v>18</v>
      </c>
      <c r="I12" s="5">
        <f t="shared" si="3"/>
        <v>2728.2</v>
      </c>
      <c r="J12" t="str">
        <f>IFERROR(AVERAGEIF(CSL_Sonuclari!C:C,A:A,CSL_Sonuclari!A:A) * H12,"")</f>
        <v/>
      </c>
      <c r="K12">
        <f>IFERROR(AVERAGEIF(CSL_Sonuclari!D:D,A:A,CSL_Sonuclari!A:A) * H12,"")</f>
        <v>3483</v>
      </c>
      <c r="L12">
        <f>IFERROR(AVERAGEIF(CSL_Sonuclari!E:E,A:A,CSL_Sonuclari!A:A) *H12,"")</f>
        <v>5130</v>
      </c>
      <c r="M12">
        <f>IFERROR(AVERAGEIF(CSL_Sonuclari!F:F,A:A,CSL_Sonuclari!A:A)*H12,"")</f>
        <v>3444</v>
      </c>
      <c r="N12">
        <f>IFERROR(AVERAGEIF(CSL_Sonuclari!G:G,A:A,CSL_Sonuclari!A:A)*H12,"")</f>
        <v>1260</v>
      </c>
      <c r="O12">
        <f>IFERROR(AVERAGEIF(CSL_Sonuclari!H:H,A:A,CSL_Sonuclari!A:A)*H12,"")</f>
        <v>324</v>
      </c>
      <c r="P12">
        <f>IFERROR(AVERAGEIF(CSL_Sonuclari!I:I,A:A,CSL_Sonuclari!A:A)*F12,"")</f>
        <v>2185</v>
      </c>
      <c r="Q12">
        <f>IFERROR(AVERAGEIF(CSL_Sonuclari!J:J,A:A,CSL_Sonuclari!A:A)*D12,"")</f>
        <v>682</v>
      </c>
      <c r="R12" s="2">
        <v>11</v>
      </c>
      <c r="S12">
        <f>COUNTIF(CSL_Sonuclari!C:I,$R12)</f>
        <v>49</v>
      </c>
    </row>
    <row r="13" spans="1:19" x14ac:dyDescent="0.25">
      <c r="A13">
        <v>17</v>
      </c>
      <c r="B13">
        <f>COUNTIF(CSL_Sonuclari!C:J,A13)</f>
        <v>31</v>
      </c>
      <c r="C13" s="5">
        <f t="shared" si="0"/>
        <v>3710.9444444444439</v>
      </c>
      <c r="D13">
        <f>COUNTIF(CSL_Sonuclari!J:J,A13)</f>
        <v>5</v>
      </c>
      <c r="E13" s="5">
        <f t="shared" si="1"/>
        <v>1741</v>
      </c>
      <c r="F13" s="6">
        <f>COUNTIF(CSL_Sonuclari!I:I,A13)</f>
        <v>6</v>
      </c>
      <c r="G13" s="8">
        <f t="shared" si="2"/>
        <v>1704</v>
      </c>
      <c r="H13">
        <f>COUNTIF(CSL_Sonuclari!C:H,A13)</f>
        <v>20</v>
      </c>
      <c r="I13" s="5">
        <f t="shared" si="3"/>
        <v>4705.1666666666661</v>
      </c>
      <c r="J13">
        <f>IFERROR(AVERAGEIF(CSL_Sonuclari!C:C,A:A,CSL_Sonuclari!A:A) * H13,"")</f>
        <v>4304</v>
      </c>
      <c r="K13">
        <f>IFERROR(AVERAGEIF(CSL_Sonuclari!D:D,A:A,CSL_Sonuclari!A:A) * H13,"")</f>
        <v>5816.6666666666661</v>
      </c>
      <c r="L13">
        <f>IFERROR(AVERAGEIF(CSL_Sonuclari!E:E,A:A,CSL_Sonuclari!A:A) *H13,"")</f>
        <v>1720</v>
      </c>
      <c r="M13">
        <f>IFERROR(AVERAGEIF(CSL_Sonuclari!F:F,A:A,CSL_Sonuclari!A:A)*H13,"")</f>
        <v>6980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1704</v>
      </c>
      <c r="Q13">
        <f>IFERROR(AVERAGEIF(CSL_Sonuclari!J:J,A:A,CSL_Sonuclari!A:A)*D13,"")</f>
        <v>1741</v>
      </c>
      <c r="R13" s="2">
        <v>12</v>
      </c>
      <c r="S13">
        <f>COUNTIF(CSL_Sonuclari!C:I,$R13)</f>
        <v>44</v>
      </c>
    </row>
    <row r="14" spans="1:19" x14ac:dyDescent="0.25">
      <c r="A14">
        <v>38</v>
      </c>
      <c r="B14">
        <f>COUNTIF(CSL_Sonuclari!C:J,A14)</f>
        <v>38</v>
      </c>
      <c r="C14" s="5">
        <f t="shared" si="0"/>
        <v>7646.8387755102058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854</v>
      </c>
      <c r="H14">
        <f>COUNTIF(CSL_Sonuclari!C:H,A14)</f>
        <v>33</v>
      </c>
      <c r="I14" s="5">
        <f t="shared" si="3"/>
        <v>10477.374285714288</v>
      </c>
      <c r="J14">
        <f>IFERROR(AVERAGEIF(CSL_Sonuclari!C:C,A:A,CSL_Sonuclari!A:A) * H14,"")</f>
        <v>12952.5</v>
      </c>
      <c r="K14">
        <f>IFERROR(AVERAGEIF(CSL_Sonuclari!D:D,A:A,CSL_Sonuclari!A:A) * H14,"")</f>
        <v>8664.8571428571431</v>
      </c>
      <c r="L14">
        <f>IFERROR(AVERAGEIF(CSL_Sonuclari!E:E,A:A,CSL_Sonuclari!A:A) *H14,"")</f>
        <v>8423.8000000000011</v>
      </c>
      <c r="M14">
        <f>IFERROR(AVERAGEIF(CSL_Sonuclari!F:F,A:A,CSL_Sonuclari!A:A)*H14,"")</f>
        <v>10762.714285714286</v>
      </c>
      <c r="N14">
        <f>IFERROR(AVERAGEIF(CSL_Sonuclari!G:G,A:A,CSL_Sonuclari!A:A)*H14,"")</f>
        <v>11583</v>
      </c>
      <c r="O14" t="str">
        <f>IFERROR(AVERAGEIF(CSL_Sonuclari!H:H,A:A,CSL_Sonuclari!A:A)*H14,"")</f>
        <v/>
      </c>
      <c r="P14">
        <f>IFERROR(AVERAGEIF(CSL_Sonuclari!I:I,A:A,CSL_Sonuclari!A:A)*F14,"")</f>
        <v>854</v>
      </c>
      <c r="Q14">
        <f>IFERROR(AVERAGEIF(CSL_Sonuclari!J:J,A:A,CSL_Sonuclari!A:A)*D14,"")</f>
        <v>287</v>
      </c>
      <c r="R14" s="2">
        <v>13</v>
      </c>
      <c r="S14">
        <f>COUNTIF(CSL_Sonuclari!C:I,$R14)</f>
        <v>43</v>
      </c>
    </row>
    <row r="15" spans="1:19" x14ac:dyDescent="0.25">
      <c r="A15">
        <v>36</v>
      </c>
      <c r="B15">
        <f>COUNTIF(CSL_Sonuclari!C:J,A15)</f>
        <v>33</v>
      </c>
      <c r="C15" s="5">
        <f t="shared" si="0"/>
        <v>4817.0649350649346</v>
      </c>
      <c r="D15">
        <f>COUNTIF(CSL_Sonuclari!J:J,A15)</f>
        <v>2</v>
      </c>
      <c r="E15" s="5">
        <f t="shared" si="1"/>
        <v>575</v>
      </c>
      <c r="F15" s="6">
        <f>COUNTIF(CSL_Sonuclari!I:I,A15)</f>
        <v>4</v>
      </c>
      <c r="G15" s="8">
        <f t="shared" si="2"/>
        <v>1051</v>
      </c>
      <c r="H15">
        <f>COUNTIF(CSL_Sonuclari!C:H,A15)</f>
        <v>27</v>
      </c>
      <c r="I15" s="5">
        <f t="shared" si="3"/>
        <v>6418.6909090909085</v>
      </c>
      <c r="J15">
        <f>IFERROR(AVERAGEIF(CSL_Sonuclari!C:C,A:A,CSL_Sonuclari!A:A) * H15,"")</f>
        <v>5247</v>
      </c>
      <c r="K15">
        <f>IFERROR(AVERAGEIF(CSL_Sonuclari!D:D,A:A,CSL_Sonuclari!A:A) * H15,"")</f>
        <v>9236.4545454545441</v>
      </c>
      <c r="L15">
        <f>IFERROR(AVERAGEIF(CSL_Sonuclari!E:E,A:A,CSL_Sonuclari!A:A) *H15,"")</f>
        <v>6873</v>
      </c>
      <c r="M15">
        <f>IFERROR(AVERAGEIF(CSL_Sonuclari!F:F,A:A,CSL_Sonuclari!A:A)*H15,"")</f>
        <v>6525</v>
      </c>
      <c r="N15">
        <f>IFERROR(AVERAGEIF(CSL_Sonuclari!G:G,A:A,CSL_Sonuclari!A:A)*H15,"")</f>
        <v>4212</v>
      </c>
      <c r="O15" t="str">
        <f>IFERROR(AVERAGEIF(CSL_Sonuclari!H:H,A:A,CSL_Sonuclari!A:A)*H15,"")</f>
        <v/>
      </c>
      <c r="P15">
        <f>IFERROR(AVERAGEIF(CSL_Sonuclari!I:I,A:A,CSL_Sonuclari!A:A)*F15,"")</f>
        <v>1051</v>
      </c>
      <c r="Q15">
        <f>IFERROR(AVERAGEIF(CSL_Sonuclari!J:J,A:A,CSL_Sonuclari!A:A)*D15,"")</f>
        <v>575</v>
      </c>
      <c r="R15" s="2">
        <v>14</v>
      </c>
      <c r="S15">
        <f>COUNTIF(CSL_Sonuclari!C:I,$R15)</f>
        <v>42</v>
      </c>
    </row>
    <row r="16" spans="1:19" x14ac:dyDescent="0.25">
      <c r="A16">
        <v>82</v>
      </c>
      <c r="B16">
        <f>COUNTIF(CSL_Sonuclari!C:J,A16)</f>
        <v>38</v>
      </c>
      <c r="C16" s="5">
        <f t="shared" si="0"/>
        <v>4372.25</v>
      </c>
      <c r="D16">
        <f>COUNTIF(CSL_Sonuclari!J:J,A16)</f>
        <v>4</v>
      </c>
      <c r="E16" s="5">
        <f t="shared" si="1"/>
        <v>1459</v>
      </c>
      <c r="F16" s="6">
        <f>COUNTIF(CSL_Sonuclari!I:I,A16)</f>
        <v>1</v>
      </c>
      <c r="G16" s="8">
        <f t="shared" si="2"/>
        <v>130</v>
      </c>
      <c r="H16">
        <f>COUNTIF(CSL_Sonuclari!C:H,A16)</f>
        <v>33</v>
      </c>
      <c r="I16" s="5">
        <f t="shared" si="3"/>
        <v>6161.125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165</v>
      </c>
      <c r="M16">
        <f>IFERROR(AVERAGEIF(CSL_Sonuclari!F:F,A:A,CSL_Sonuclari!A:A)*H16,"")</f>
        <v>7062</v>
      </c>
      <c r="N16">
        <f>IFERROR(AVERAGEIF(CSL_Sonuclari!G:G,A:A,CSL_Sonuclari!A:A)*H16,"")</f>
        <v>9888</v>
      </c>
      <c r="O16">
        <f>IFERROR(AVERAGEIF(CSL_Sonuclari!H:H,A:A,CSL_Sonuclari!A:A)*H16,"")</f>
        <v>7529.5</v>
      </c>
      <c r="P16">
        <f>IFERROR(AVERAGEIF(CSL_Sonuclari!I:I,A:A,CSL_Sonuclari!A:A)*F16,"")</f>
        <v>130</v>
      </c>
      <c r="Q16">
        <f>IFERROR(AVERAGEIF(CSL_Sonuclari!J:J,A:A,CSL_Sonuclari!A:A)*D16,"")</f>
        <v>1459</v>
      </c>
      <c r="R16" s="2">
        <v>15</v>
      </c>
      <c r="S16">
        <f>COUNTIF(CSL_Sonuclari!C:I,$R16)</f>
        <v>43</v>
      </c>
    </row>
    <row r="17" spans="1:19" x14ac:dyDescent="0.25">
      <c r="A17">
        <v>16</v>
      </c>
      <c r="B17">
        <f>COUNTIF(CSL_Sonuclari!C:J,A17)</f>
        <v>34</v>
      </c>
      <c r="C17" s="5">
        <f t="shared" si="0"/>
        <v>4620.5</v>
      </c>
      <c r="D17">
        <f>COUNTIF(CSL_Sonuclari!J:J,A17)</f>
        <v>3</v>
      </c>
      <c r="E17" s="5">
        <f t="shared" si="1"/>
        <v>1161</v>
      </c>
      <c r="F17" s="6">
        <f>COUNTIF(CSL_Sonuclari!I:I,A17)</f>
        <v>7</v>
      </c>
      <c r="G17" s="8">
        <f t="shared" si="2"/>
        <v>2328</v>
      </c>
      <c r="H17">
        <f>COUNTIF(CSL_Sonuclari!C:H,A17)</f>
        <v>24</v>
      </c>
      <c r="I17" s="5">
        <f t="shared" si="3"/>
        <v>6058.5</v>
      </c>
      <c r="J17">
        <f>IFERROR(AVERAGEIF(CSL_Sonuclari!C:C,A:A,CSL_Sonuclari!A:A) * H17,"")</f>
        <v>4730</v>
      </c>
      <c r="K17">
        <f>IFERROR(AVERAGEIF(CSL_Sonuclari!D:D,A:A,CSL_Sonuclari!A:A) * H17,"")</f>
        <v>6624</v>
      </c>
      <c r="L17">
        <f>IFERROR(AVERAGEIF(CSL_Sonuclari!E:E,A:A,CSL_Sonuclari!A:A) *H17,"")</f>
        <v>6336</v>
      </c>
      <c r="M17">
        <f>IFERROR(AVERAGEIF(CSL_Sonuclari!F:F,A:A,CSL_Sonuclari!A:A)*H17,"")</f>
        <v>6544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2328</v>
      </c>
      <c r="Q17">
        <f>IFERROR(AVERAGEIF(CSL_Sonuclari!J:J,A:A,CSL_Sonuclari!A:A)*D17,"")</f>
        <v>1161</v>
      </c>
      <c r="R17" s="2">
        <v>16</v>
      </c>
      <c r="S17">
        <f>COUNTIF(CSL_Sonuclari!C:I,$R17)</f>
        <v>31</v>
      </c>
    </row>
    <row r="18" spans="1:19" x14ac:dyDescent="0.25">
      <c r="A18">
        <v>75</v>
      </c>
      <c r="B18">
        <f>COUNTIF(CSL_Sonuclari!C:J,A18)</f>
        <v>35</v>
      </c>
      <c r="C18" s="5">
        <f t="shared" si="0"/>
        <v>4859.4879120879123</v>
      </c>
      <c r="D18">
        <f>COUNTIF(CSL_Sonuclari!J:J,A18)</f>
        <v>2</v>
      </c>
      <c r="E18" s="5">
        <f t="shared" si="1"/>
        <v>600</v>
      </c>
      <c r="F18" s="6">
        <f>COUNTIF(CSL_Sonuclari!I:I,A18)</f>
        <v>3</v>
      </c>
      <c r="G18" s="8">
        <f t="shared" si="2"/>
        <v>1291</v>
      </c>
      <c r="H18">
        <f>COUNTIF(CSL_Sonuclari!C:H,A18)</f>
        <v>30</v>
      </c>
      <c r="I18" s="5">
        <f t="shared" si="3"/>
        <v>7468.8131868131868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7204.2857142857138</v>
      </c>
      <c r="N18">
        <f>IFERROR(AVERAGEIF(CSL_Sonuclari!G:G,A:A,CSL_Sonuclari!A:A)*H18,"")</f>
        <v>7596</v>
      </c>
      <c r="O18">
        <f>IFERROR(AVERAGEIF(CSL_Sonuclari!H:H,A:A,CSL_Sonuclari!A:A)*H18,"")</f>
        <v>7606.1538461538466</v>
      </c>
      <c r="P18">
        <f>IFERROR(AVERAGEIF(CSL_Sonuclari!I:I,A:A,CSL_Sonuclari!A:A)*F18,"")</f>
        <v>1291</v>
      </c>
      <c r="Q18">
        <f>IFERROR(AVERAGEIF(CSL_Sonuclari!J:J,A:A,CSL_Sonuclari!A:A)*D18,"")</f>
        <v>600</v>
      </c>
      <c r="R18" s="2">
        <v>17</v>
      </c>
      <c r="S18">
        <f>COUNTIF(CSL_Sonuclari!C:I,$R18)</f>
        <v>26</v>
      </c>
    </row>
    <row r="19" spans="1:19" x14ac:dyDescent="0.25">
      <c r="A19">
        <v>85</v>
      </c>
      <c r="B19">
        <f>COUNTIF(CSL_Sonuclari!C:J,A19)</f>
        <v>37</v>
      </c>
      <c r="C19" s="5">
        <f t="shared" si="0"/>
        <v>3210.3849624060149</v>
      </c>
      <c r="D19">
        <f>COUNTIF(CSL_Sonuclari!J:J,A19)</f>
        <v>3</v>
      </c>
      <c r="E19" s="5">
        <f t="shared" si="1"/>
        <v>1186</v>
      </c>
      <c r="F19" s="6">
        <f>COUNTIF(CSL_Sonuclari!I:I,A19)</f>
        <v>7</v>
      </c>
      <c r="G19" s="8">
        <f t="shared" si="2"/>
        <v>1533</v>
      </c>
      <c r="H19">
        <f>COUNTIF(CSL_Sonuclari!C:H,A19)</f>
        <v>27</v>
      </c>
      <c r="I19" s="5">
        <f t="shared" si="3"/>
        <v>4444.3082706766918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324</v>
      </c>
      <c r="N19">
        <f>IFERROR(AVERAGEIF(CSL_Sonuclari!G:G,A:A,CSL_Sonuclari!A:A)*H19,"")</f>
        <v>6190.7142857142853</v>
      </c>
      <c r="O19">
        <f>IFERROR(AVERAGEIF(CSL_Sonuclari!H:H,A:A,CSL_Sonuclari!A:A)*H19,"")</f>
        <v>6818.2105263157891</v>
      </c>
      <c r="P19">
        <f>IFERROR(AVERAGEIF(CSL_Sonuclari!I:I,A:A,CSL_Sonuclari!A:A)*F19,"")</f>
        <v>1533</v>
      </c>
      <c r="Q19">
        <f>IFERROR(AVERAGEIF(CSL_Sonuclari!J:J,A:A,CSL_Sonuclari!A:A)*D19,"")</f>
        <v>1186</v>
      </c>
      <c r="R19" s="2">
        <v>18</v>
      </c>
      <c r="S19">
        <f>COUNTIF(CSL_Sonuclari!C:I,$R19)</f>
        <v>50</v>
      </c>
    </row>
    <row r="20" spans="1:19" x14ac:dyDescent="0.25">
      <c r="A20">
        <v>65</v>
      </c>
      <c r="B20">
        <f>COUNTIF(CSL_Sonuclari!C:J,A20)</f>
        <v>37</v>
      </c>
      <c r="C20" s="5">
        <f t="shared" si="0"/>
        <v>3808.1</v>
      </c>
      <c r="D20">
        <f>COUNTIF(CSL_Sonuclari!J:J,A20)</f>
        <v>6</v>
      </c>
      <c r="E20" s="5">
        <f t="shared" si="1"/>
        <v>2255</v>
      </c>
      <c r="F20" s="6">
        <f>COUNTIF(CSL_Sonuclari!I:I,A20)</f>
        <v>4</v>
      </c>
      <c r="G20" s="8">
        <f t="shared" si="2"/>
        <v>916</v>
      </c>
      <c r="H20">
        <f>COUNTIF(CSL_Sonuclari!C:H,A20)</f>
        <v>27</v>
      </c>
      <c r="I20" s="5">
        <f t="shared" si="3"/>
        <v>4919.3999999999996</v>
      </c>
      <c r="J20" t="str">
        <f>IFERROR(AVERAGEIF(CSL_Sonuclari!C:C,A:A,CSL_Sonuclari!A:A) * H20,"")</f>
        <v/>
      </c>
      <c r="K20">
        <f>IFERROR(AVERAGEIF(CSL_Sonuclari!D:D,A:A,CSL_Sonuclari!A:A) * H20,"")</f>
        <v>513</v>
      </c>
      <c r="L20" t="str">
        <f>IFERROR(AVERAGEIF(CSL_Sonuclari!E:E,A:A,CSL_Sonuclari!A:A) *H20,"")</f>
        <v/>
      </c>
      <c r="M20">
        <f>IFERROR(AVERAGEIF(CSL_Sonuclari!F:F,A:A,CSL_Sonuclari!A:A)*H20,"")</f>
        <v>5278.5</v>
      </c>
      <c r="N20">
        <f>IFERROR(AVERAGEIF(CSL_Sonuclari!G:G,A:A,CSL_Sonuclari!A:A)*H20,"")</f>
        <v>6758.1</v>
      </c>
      <c r="O20">
        <f>IFERROR(AVERAGEIF(CSL_Sonuclari!H:H,A:A,CSL_Sonuclari!A:A)*H20,"")</f>
        <v>7128</v>
      </c>
      <c r="P20">
        <f>IFERROR(AVERAGEIF(CSL_Sonuclari!I:I,A:A,CSL_Sonuclari!A:A)*F20,"")</f>
        <v>916</v>
      </c>
      <c r="Q20">
        <f>IFERROR(AVERAGEIF(CSL_Sonuclari!J:J,A:A,CSL_Sonuclari!A:A)*D20,"")</f>
        <v>2255</v>
      </c>
      <c r="R20" s="2">
        <v>19</v>
      </c>
      <c r="S20">
        <f>COUNTIF(CSL_Sonuclari!C:I,$R20)</f>
        <v>31</v>
      </c>
    </row>
    <row r="21" spans="1:19" x14ac:dyDescent="0.25">
      <c r="A21">
        <v>35</v>
      </c>
      <c r="B21">
        <f>COUNTIF(CSL_Sonuclari!C:J,A21)</f>
        <v>34</v>
      </c>
      <c r="C21" s="5">
        <f t="shared" si="0"/>
        <v>5689.3702380952382</v>
      </c>
      <c r="D21">
        <f>COUNTIF(CSL_Sonuclari!J:J,A21)</f>
        <v>4</v>
      </c>
      <c r="E21" s="5">
        <f t="shared" si="1"/>
        <v>1203</v>
      </c>
      <c r="F21" s="6">
        <f>COUNTIF(CSL_Sonuclari!I:I,A21)</f>
        <v>4</v>
      </c>
      <c r="G21" s="8">
        <f t="shared" si="2"/>
        <v>901</v>
      </c>
      <c r="H21">
        <f>COUNTIF(CSL_Sonuclari!C:H,A21)</f>
        <v>26</v>
      </c>
      <c r="I21" s="5">
        <f t="shared" si="3"/>
        <v>7235.1603174603179</v>
      </c>
      <c r="J21">
        <f>IFERROR(AVERAGEIF(CSL_Sonuclari!C:C,A:A,CSL_Sonuclari!A:A) * H21,"")</f>
        <v>8242</v>
      </c>
      <c r="K21">
        <f>IFERROR(AVERAGEIF(CSL_Sonuclari!D:D,A:A,CSL_Sonuclari!A:A) * H21,"")</f>
        <v>5036.2</v>
      </c>
      <c r="L21">
        <f>IFERROR(AVERAGEIF(CSL_Sonuclari!E:E,A:A,CSL_Sonuclari!A:A) *H21,"")</f>
        <v>7183.4285714285716</v>
      </c>
      <c r="M21">
        <f>IFERROR(AVERAGEIF(CSL_Sonuclari!F:F,A:A,CSL_Sonuclari!A:A)*H21,"")</f>
        <v>5052.666666666667</v>
      </c>
      <c r="N21">
        <f>IFERROR(AVERAGEIF(CSL_Sonuclari!G:G,A:A,CSL_Sonuclari!A:A)*H21,"")</f>
        <v>6248.666666666667</v>
      </c>
      <c r="O21">
        <f>IFERROR(AVERAGEIF(CSL_Sonuclari!H:H,A:A,CSL_Sonuclari!A:A)*H21,"")</f>
        <v>11648</v>
      </c>
      <c r="P21">
        <f>IFERROR(AVERAGEIF(CSL_Sonuclari!I:I,A:A,CSL_Sonuclari!A:A)*F21,"")</f>
        <v>901</v>
      </c>
      <c r="Q21">
        <f>IFERROR(AVERAGEIF(CSL_Sonuclari!J:J,A:A,CSL_Sonuclari!A:A)*D21,"")</f>
        <v>1203</v>
      </c>
      <c r="R21" s="2">
        <v>20</v>
      </c>
      <c r="S21">
        <f>COUNTIF(CSL_Sonuclari!C:I,$R21)</f>
        <v>36</v>
      </c>
    </row>
    <row r="22" spans="1:19" x14ac:dyDescent="0.25">
      <c r="A22">
        <v>66</v>
      </c>
      <c r="B22">
        <f>COUNTIF(CSL_Sonuclari!C:J,A22)</f>
        <v>45</v>
      </c>
      <c r="C22" s="5">
        <f t="shared" si="0"/>
        <v>7844.057142857142</v>
      </c>
      <c r="D22">
        <f>COUNTIF(CSL_Sonuclari!J:J,A22)</f>
        <v>3</v>
      </c>
      <c r="E22" s="5">
        <f t="shared" si="1"/>
        <v>1048</v>
      </c>
      <c r="F22" s="6">
        <f>COUNTIF(CSL_Sonuclari!I:I,A22)</f>
        <v>3</v>
      </c>
      <c r="G22" s="8">
        <f t="shared" si="2"/>
        <v>1022</v>
      </c>
      <c r="H22">
        <f>COUNTIF(CSL_Sonuclari!C:H,A22)</f>
        <v>39</v>
      </c>
      <c r="I22" s="5">
        <f t="shared" si="3"/>
        <v>11248.585714285713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13527.428571428571</v>
      </c>
      <c r="M22">
        <f>IFERROR(AVERAGEIF(CSL_Sonuclari!F:F,A:A,CSL_Sonuclari!A:A)*H22,"")</f>
        <v>11412.000000000002</v>
      </c>
      <c r="N22">
        <f>IFERROR(AVERAGEIF(CSL_Sonuclari!G:G,A:A,CSL_Sonuclari!A:A)*H22,"")</f>
        <v>9922.7142857142844</v>
      </c>
      <c r="O22">
        <f>IFERROR(AVERAGEIF(CSL_Sonuclari!H:H,A:A,CSL_Sonuclari!A:A)*H22,"")</f>
        <v>10132.200000000001</v>
      </c>
      <c r="P22">
        <f>IFERROR(AVERAGEIF(CSL_Sonuclari!I:I,A:A,CSL_Sonuclari!A:A)*F22,"")</f>
        <v>1022</v>
      </c>
      <c r="Q22">
        <f>IFERROR(AVERAGEIF(CSL_Sonuclari!J:J,A:A,CSL_Sonuclari!A:A)*D22,"")</f>
        <v>1048</v>
      </c>
      <c r="R22" s="2">
        <v>21</v>
      </c>
      <c r="S22">
        <f>COUNTIF(CSL_Sonuclari!C:I,$R22)</f>
        <v>35</v>
      </c>
    </row>
    <row r="23" spans="1:19" x14ac:dyDescent="0.25">
      <c r="A23">
        <v>58</v>
      </c>
      <c r="B23">
        <f>COUNTIF(CSL_Sonuclari!C:J,A23)</f>
        <v>39</v>
      </c>
      <c r="C23" s="5">
        <f t="shared" si="0"/>
        <v>6964.3809523809523</v>
      </c>
      <c r="D23">
        <f>COUNTIF(CSL_Sonuclari!J:J,A23)</f>
        <v>1</v>
      </c>
      <c r="E23" s="5">
        <f t="shared" si="1"/>
        <v>410</v>
      </c>
      <c r="F23" s="6">
        <f>COUNTIF(CSL_Sonuclari!I:I,A23)</f>
        <v>6</v>
      </c>
      <c r="G23" s="8">
        <f t="shared" si="2"/>
        <v>1678</v>
      </c>
      <c r="H23">
        <f>COUNTIF(CSL_Sonuclari!C:H,A23)</f>
        <v>32</v>
      </c>
      <c r="I23" s="5">
        <f t="shared" si="3"/>
        <v>9332.5333333333328</v>
      </c>
      <c r="J23" t="str">
        <f>IFERROR(AVERAGEIF(CSL_Sonuclari!C:C,A:A,CSL_Sonuclari!A:A) * H23,"")</f>
        <v/>
      </c>
      <c r="K23">
        <f>IFERROR(AVERAGEIF(CSL_Sonuclari!D:D,A:A,CSL_Sonuclari!A:A) * H23,"")</f>
        <v>15168</v>
      </c>
      <c r="L23">
        <f>IFERROR(AVERAGEIF(CSL_Sonuclari!E:E,A:A,CSL_Sonuclari!A:A) *H23,"")</f>
        <v>7596</v>
      </c>
      <c r="M23">
        <f>IFERROR(AVERAGEIF(CSL_Sonuclari!F:F,A:A,CSL_Sonuclari!A:A)*H23,"")</f>
        <v>8736</v>
      </c>
      <c r="N23">
        <f>IFERROR(AVERAGEIF(CSL_Sonuclari!G:G,A:A,CSL_Sonuclari!A:A)*H23,"")</f>
        <v>5834.666666666667</v>
      </c>
      <c r="O23">
        <f>IFERROR(AVERAGEIF(CSL_Sonuclari!H:H,A:A,CSL_Sonuclari!A:A)*H23,"")</f>
        <v>9328</v>
      </c>
      <c r="P23">
        <f>IFERROR(AVERAGEIF(CSL_Sonuclari!I:I,A:A,CSL_Sonuclari!A:A)*F23,"")</f>
        <v>1678</v>
      </c>
      <c r="Q23">
        <f>IFERROR(AVERAGEIF(CSL_Sonuclari!J:J,A:A,CSL_Sonuclari!A:A)*D23,"")</f>
        <v>410</v>
      </c>
      <c r="R23" s="2">
        <v>22</v>
      </c>
      <c r="S23">
        <f>COUNTIF(CSL_Sonuclari!C:I,$R23)</f>
        <v>39</v>
      </c>
    </row>
    <row r="24" spans="1:19" x14ac:dyDescent="0.25">
      <c r="A24">
        <v>81</v>
      </c>
      <c r="B24">
        <f>COUNTIF(CSL_Sonuclari!C:J,A24)</f>
        <v>39</v>
      </c>
      <c r="C24" s="5">
        <f t="shared" si="0"/>
        <v>6817.8196428571437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994</v>
      </c>
      <c r="H24">
        <f>COUNTIF(CSL_Sonuclari!C:H,A24)</f>
        <v>31</v>
      </c>
      <c r="I24" s="5">
        <f t="shared" si="3"/>
        <v>9125.5475000000006</v>
      </c>
      <c r="J24" t="str">
        <f>IFERROR(AVERAGEIF(CSL_Sonuclari!C:C,A:A,CSL_Sonuclari!A:A) * H24,"")</f>
        <v/>
      </c>
      <c r="K24">
        <f>IFERROR(AVERAGEIF(CSL_Sonuclari!D:D,A:A,CSL_Sonuclari!A:A) * H24,"")</f>
        <v>9331</v>
      </c>
      <c r="L24">
        <f>IFERROR(AVERAGEIF(CSL_Sonuclari!E:E,A:A,CSL_Sonuclari!A:A) *H24,"")</f>
        <v>9300</v>
      </c>
      <c r="M24">
        <f>IFERROR(AVERAGEIF(CSL_Sonuclari!F:F,A:A,CSL_Sonuclari!A:A)*H24,"")</f>
        <v>9789.8000000000011</v>
      </c>
      <c r="N24">
        <f>IFERROR(AVERAGEIF(CSL_Sonuclari!G:G,A:A,CSL_Sonuclari!A:A)*H24,"")</f>
        <v>9431.75</v>
      </c>
      <c r="O24">
        <f>IFERROR(AVERAGEIF(CSL_Sonuclari!H:H,A:A,CSL_Sonuclari!A:A)*H24,"")</f>
        <v>7775.1875</v>
      </c>
      <c r="P24">
        <f>IFERROR(AVERAGEIF(CSL_Sonuclari!I:I,A:A,CSL_Sonuclari!A:A)*F24,"")</f>
        <v>994</v>
      </c>
      <c r="Q24">
        <f>IFERROR(AVERAGEIF(CSL_Sonuclari!J:J,A:A,CSL_Sonuclari!A:A)*D24,"")</f>
        <v>1103</v>
      </c>
      <c r="R24" s="2">
        <v>23</v>
      </c>
      <c r="S24">
        <f>COUNTIF(CSL_Sonuclari!C:I,$R24)</f>
        <v>47</v>
      </c>
    </row>
    <row r="25" spans="1:19" x14ac:dyDescent="0.25">
      <c r="A25">
        <v>7</v>
      </c>
      <c r="B25">
        <f>COUNTIF(CSL_Sonuclari!C:J,A25)</f>
        <v>41</v>
      </c>
      <c r="C25" s="5">
        <f t="shared" si="0"/>
        <v>6236.4750000000004</v>
      </c>
      <c r="D25">
        <f>COUNTIF(CSL_Sonuclari!J:J,A25)</f>
        <v>2</v>
      </c>
      <c r="E25" s="5">
        <f t="shared" si="1"/>
        <v>918</v>
      </c>
      <c r="F25" s="6">
        <f>COUNTIF(CSL_Sonuclari!I:I,A25)</f>
        <v>6</v>
      </c>
      <c r="G25" s="8">
        <f t="shared" si="2"/>
        <v>1641</v>
      </c>
      <c r="H25">
        <f>COUNTIF(CSL_Sonuclari!C:H,A25)</f>
        <v>33</v>
      </c>
      <c r="I25" s="5">
        <f t="shared" si="3"/>
        <v>9541.125</v>
      </c>
      <c r="J25">
        <f>IFERROR(AVERAGEIF(CSL_Sonuclari!C:C,A:A,CSL_Sonuclari!A:A) * H25,"")</f>
        <v>7866.375</v>
      </c>
      <c r="K25">
        <f>IFERROR(AVERAGEIF(CSL_Sonuclari!D:D,A:A,CSL_Sonuclari!A:A) * H25,"")</f>
        <v>9240</v>
      </c>
      <c r="L25">
        <f>IFERROR(AVERAGEIF(CSL_Sonuclari!E:E,A:A,CSL_Sonuclari!A:A) *H25,"")</f>
        <v>11517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1641</v>
      </c>
      <c r="Q25">
        <f>IFERROR(AVERAGEIF(CSL_Sonuclari!J:J,A:A,CSL_Sonuclari!A:A)*D25,"")</f>
        <v>918</v>
      </c>
      <c r="R25" s="2">
        <v>24</v>
      </c>
      <c r="S25">
        <f>COUNTIF(CSL_Sonuclari!C:I,$R25)</f>
        <v>39</v>
      </c>
    </row>
    <row r="26" spans="1:19" x14ac:dyDescent="0.25">
      <c r="A26">
        <v>68</v>
      </c>
      <c r="B26">
        <f>COUNTIF(CSL_Sonuclari!C:J,A26)</f>
        <v>41</v>
      </c>
      <c r="C26" s="5">
        <f t="shared" si="0"/>
        <v>5619.4392156862741</v>
      </c>
      <c r="D26">
        <f>COUNTIF(CSL_Sonuclari!J:J,A26)</f>
        <v>4</v>
      </c>
      <c r="E26" s="5">
        <f t="shared" si="1"/>
        <v>1571</v>
      </c>
      <c r="F26" s="6">
        <f>COUNTIF(CSL_Sonuclari!I:I,A26)</f>
        <v>5</v>
      </c>
      <c r="G26" s="8">
        <f t="shared" si="2"/>
        <v>1259</v>
      </c>
      <c r="H26">
        <f>COUNTIF(CSL_Sonuclari!C:H,A26)</f>
        <v>32</v>
      </c>
      <c r="I26" s="5">
        <f t="shared" si="3"/>
        <v>7721.6588235294112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4032</v>
      </c>
      <c r="M26">
        <f>IFERROR(AVERAGEIF(CSL_Sonuclari!F:F,A:A,CSL_Sonuclari!A:A)*H26,"")</f>
        <v>6884</v>
      </c>
      <c r="N26">
        <f>IFERROR(AVERAGEIF(CSL_Sonuclari!G:G,A:A,CSL_Sonuclari!A:A)*H26,"")</f>
        <v>9884.2352941176468</v>
      </c>
      <c r="O26">
        <f>IFERROR(AVERAGEIF(CSL_Sonuclari!H:H,A:A,CSL_Sonuclari!A:A)*H26,"")</f>
        <v>10086.4</v>
      </c>
      <c r="P26">
        <f>IFERROR(AVERAGEIF(CSL_Sonuclari!I:I,A:A,CSL_Sonuclari!A:A)*F26,"")</f>
        <v>1259</v>
      </c>
      <c r="Q26">
        <f>IFERROR(AVERAGEIF(CSL_Sonuclari!J:J,A:A,CSL_Sonuclari!A:A)*D26,"")</f>
        <v>1571</v>
      </c>
      <c r="R26" s="2">
        <v>25</v>
      </c>
      <c r="S26">
        <f>COUNTIF(CSL_Sonuclari!C:I,$R26)</f>
        <v>45</v>
      </c>
    </row>
    <row r="27" spans="1:19" x14ac:dyDescent="0.25">
      <c r="A27">
        <v>14</v>
      </c>
      <c r="B27">
        <f>COUNTIF(CSL_Sonuclari!C:J,A27)</f>
        <v>48</v>
      </c>
      <c r="C27" s="5">
        <f t="shared" si="0"/>
        <v>7267.2999999999993</v>
      </c>
      <c r="D27">
        <f>COUNTIF(CSL_Sonuclari!J:J,A27)</f>
        <v>6</v>
      </c>
      <c r="E27" s="5">
        <f t="shared" si="1"/>
        <v>2344</v>
      </c>
      <c r="F27" s="6">
        <f>COUNTIF(CSL_Sonuclari!I:I,A27)</f>
        <v>6</v>
      </c>
      <c r="G27" s="8">
        <f t="shared" si="2"/>
        <v>1367</v>
      </c>
      <c r="H27">
        <f>COUNTIF(CSL_Sonuclari!C:H,A27)</f>
        <v>36</v>
      </c>
      <c r="I27" s="5">
        <f t="shared" si="3"/>
        <v>9973.1999999999989</v>
      </c>
      <c r="J27">
        <f>IFERROR(AVERAGEIF(CSL_Sonuclari!C:C,A:A,CSL_Sonuclari!A:A) * H27,"")</f>
        <v>10092</v>
      </c>
      <c r="K27">
        <f>IFERROR(AVERAGEIF(CSL_Sonuclari!D:D,A:A,CSL_Sonuclari!A:A) * H27,"")</f>
        <v>10195.199999999999</v>
      </c>
      <c r="L27">
        <f>IFERROR(AVERAGEIF(CSL_Sonuclari!E:E,A:A,CSL_Sonuclari!A:A) *H27,"")</f>
        <v>8373.6</v>
      </c>
      <c r="M27">
        <f>IFERROR(AVERAGEIF(CSL_Sonuclari!F:F,A:A,CSL_Sonuclari!A:A)*H27,"")</f>
        <v>11232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1367</v>
      </c>
      <c r="Q27">
        <f>IFERROR(AVERAGEIF(CSL_Sonuclari!J:J,A:A,CSL_Sonuclari!A:A)*D27,"")</f>
        <v>2344</v>
      </c>
      <c r="R27" s="2">
        <v>26</v>
      </c>
      <c r="S27">
        <f>COUNTIF(CSL_Sonuclari!C:I,$R27)</f>
        <v>35</v>
      </c>
    </row>
    <row r="28" spans="1:19" x14ac:dyDescent="0.25">
      <c r="A28">
        <v>33</v>
      </c>
      <c r="B28">
        <f>COUNTIF(CSL_Sonuclari!C:J,A28)</f>
        <v>38</v>
      </c>
      <c r="C28" s="5">
        <f t="shared" si="0"/>
        <v>4909.454545454546</v>
      </c>
      <c r="D28">
        <f>COUNTIF(CSL_Sonuclari!J:J,A28)</f>
        <v>0</v>
      </c>
      <c r="E28" s="5">
        <f t="shared" si="1"/>
        <v>0</v>
      </c>
      <c r="F28" s="6">
        <f>COUNTIF(CSL_Sonuclari!I:I,A28)</f>
        <v>9</v>
      </c>
      <c r="G28" s="8">
        <f t="shared" si="2"/>
        <v>2250</v>
      </c>
      <c r="H28">
        <f>COUNTIF(CSL_Sonuclari!C:H,A28)</f>
        <v>29</v>
      </c>
      <c r="I28" s="5">
        <f t="shared" si="3"/>
        <v>5352.69696969697</v>
      </c>
      <c r="J28">
        <f>IFERROR(AVERAGEIF(CSL_Sonuclari!C:C,A:A,CSL_Sonuclari!A:A) * H28,"")</f>
        <v>11469.5</v>
      </c>
      <c r="K28">
        <f>IFERROR(AVERAGEIF(CSL_Sonuclari!D:D,A:A,CSL_Sonuclari!A:A) * H28,"")</f>
        <v>5842.1818181818189</v>
      </c>
      <c r="L28">
        <f>IFERROR(AVERAGEIF(CSL_Sonuclari!E:E,A:A,CSL_Sonuclari!A:A) *H28,"")</f>
        <v>4553</v>
      </c>
      <c r="M28">
        <f>IFERROR(AVERAGEIF(CSL_Sonuclari!F:F,A:A,CSL_Sonuclari!A:A)*H28,"")</f>
        <v>9932.5</v>
      </c>
      <c r="N28">
        <f>IFERROR(AVERAGEIF(CSL_Sonuclari!G:G,A:A,CSL_Sonuclari!A:A)*H28,"")</f>
        <v>232</v>
      </c>
      <c r="O28">
        <f>IFERROR(AVERAGEIF(CSL_Sonuclari!H:H,A:A,CSL_Sonuclari!A:A)*H28,"")</f>
        <v>87</v>
      </c>
      <c r="P28">
        <f>IFERROR(AVERAGEIF(CSL_Sonuclari!I:I,A:A,CSL_Sonuclari!A:A)*F28,"")</f>
        <v>2250</v>
      </c>
      <c r="Q28" t="str">
        <f>IFERROR(AVERAGEIF(CSL_Sonuclari!J:J,A:A,CSL_Sonuclari!A:A)*D28,"")</f>
        <v/>
      </c>
      <c r="R28" s="2">
        <v>27</v>
      </c>
      <c r="S28">
        <f>COUNTIF(CSL_Sonuclari!C:I,$R28)</f>
        <v>35</v>
      </c>
    </row>
    <row r="29" spans="1:19" x14ac:dyDescent="0.25">
      <c r="A29">
        <v>41</v>
      </c>
      <c r="B29">
        <f>COUNTIF(CSL_Sonuclari!C:J,A29)</f>
        <v>38</v>
      </c>
      <c r="C29" s="5">
        <f t="shared" si="0"/>
        <v>4561.1428571428569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848</v>
      </c>
      <c r="H29">
        <f>COUNTIF(CSL_Sonuclari!C:H,A29)</f>
        <v>32</v>
      </c>
      <c r="I29" s="5">
        <f t="shared" si="3"/>
        <v>6024</v>
      </c>
      <c r="J29">
        <f>IFERROR(AVERAGEIF(CSL_Sonuclari!C:C,A:A,CSL_Sonuclari!A:A) * H29,"")</f>
        <v>544</v>
      </c>
      <c r="K29">
        <f>IFERROR(AVERAGEIF(CSL_Sonuclari!D:D,A:A,CSL_Sonuclari!A:A) * H29,"")</f>
        <v>8272</v>
      </c>
      <c r="L29">
        <f>IFERROR(AVERAGEIF(CSL_Sonuclari!E:E,A:A,CSL_Sonuclari!A:A) *H29,"")</f>
        <v>7904</v>
      </c>
      <c r="M29">
        <f>IFERROR(AVERAGEIF(CSL_Sonuclari!F:F,A:A,CSL_Sonuclari!A:A)*H29,"")</f>
        <v>8376</v>
      </c>
      <c r="N29">
        <f>IFERROR(AVERAGEIF(CSL_Sonuclari!G:G,A:A,CSL_Sonuclari!A:A)*H29,"")</f>
        <v>5024</v>
      </c>
      <c r="O29" t="str">
        <f>IFERROR(AVERAGEIF(CSL_Sonuclari!H:H,A:A,CSL_Sonuclari!A:A)*H29,"")</f>
        <v/>
      </c>
      <c r="P29">
        <f>IFERROR(AVERAGEIF(CSL_Sonuclari!I:I,A:A,CSL_Sonuclari!A:A)*F29,"")</f>
        <v>848</v>
      </c>
      <c r="Q29">
        <f>IFERROR(AVERAGEIF(CSL_Sonuclari!J:J,A:A,CSL_Sonuclari!A:A)*D29,"")</f>
        <v>960</v>
      </c>
      <c r="R29" s="2">
        <v>28</v>
      </c>
      <c r="S29">
        <f>COUNTIF(CSL_Sonuclari!C:I,$R29)</f>
        <v>43</v>
      </c>
    </row>
    <row r="30" spans="1:19" x14ac:dyDescent="0.25">
      <c r="A30">
        <v>29</v>
      </c>
      <c r="B30">
        <f>COUNTIF(CSL_Sonuclari!C:J,A30)</f>
        <v>42</v>
      </c>
      <c r="C30" s="5">
        <f t="shared" si="0"/>
        <v>6032.853174603174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1708</v>
      </c>
      <c r="H30">
        <f>COUNTIF(CSL_Sonuclari!C:H,A30)</f>
        <v>33</v>
      </c>
      <c r="I30" s="5">
        <f t="shared" si="3"/>
        <v>8483.0297619047615</v>
      </c>
      <c r="J30">
        <f>IFERROR(AVERAGEIF(CSL_Sonuclari!C:C,A:A,CSL_Sonuclari!A:A) * H30,"")</f>
        <v>6310.3333333333339</v>
      </c>
      <c r="K30">
        <f>IFERROR(AVERAGEIF(CSL_Sonuclari!D:D,A:A,CSL_Sonuclari!A:A) * H30,"")</f>
        <v>9796.2857142857138</v>
      </c>
      <c r="L30">
        <f>IFERROR(AVERAGEIF(CSL_Sonuclari!E:E,A:A,CSL_Sonuclari!A:A) *H30,"")</f>
        <v>9427</v>
      </c>
      <c r="M30">
        <f>IFERROR(AVERAGEIF(CSL_Sonuclari!F:F,A:A,CSL_Sonuclari!A:A)*H30,"")</f>
        <v>8398.5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1708</v>
      </c>
      <c r="Q30">
        <f>IFERROR(AVERAGEIF(CSL_Sonuclari!J:J,A:A,CSL_Sonuclari!A:A)*D30,"")</f>
        <v>557</v>
      </c>
      <c r="R30" s="2">
        <v>29</v>
      </c>
      <c r="S30">
        <f>COUNTIF(CSL_Sonuclari!C:I,$R30)</f>
        <v>40</v>
      </c>
    </row>
    <row r="31" spans="1:19" x14ac:dyDescent="0.25">
      <c r="A31">
        <v>78</v>
      </c>
      <c r="B31">
        <f>COUNTIF(CSL_Sonuclari!C:J,A31)</f>
        <v>39</v>
      </c>
      <c r="C31" s="5">
        <f t="shared" si="0"/>
        <v>6049.6309523809523</v>
      </c>
      <c r="D31">
        <f>COUNTIF(CSL_Sonuclari!J:J,A31)</f>
        <v>2</v>
      </c>
      <c r="E31" s="5">
        <f t="shared" si="1"/>
        <v>685</v>
      </c>
      <c r="F31" s="6">
        <f>COUNTIF(CSL_Sonuclari!I:I,A31)</f>
        <v>3</v>
      </c>
      <c r="G31" s="8">
        <f t="shared" si="2"/>
        <v>691</v>
      </c>
      <c r="H31">
        <f>COUNTIF(CSL_Sonuclari!C:H,A31)</f>
        <v>34</v>
      </c>
      <c r="I31" s="5">
        <f t="shared" si="3"/>
        <v>8194.2833333333328</v>
      </c>
      <c r="J31">
        <f>IFERROR(AVERAGEIF(CSL_Sonuclari!C:C,A:A,CSL_Sonuclari!A:A) * H31,"")</f>
        <v>102</v>
      </c>
      <c r="K31" t="str">
        <f>IFERROR(AVERAGEIF(CSL_Sonuclari!D:D,A:A,CSL_Sonuclari!A:A) * H31,"")</f>
        <v/>
      </c>
      <c r="L31">
        <f>IFERROR(AVERAGEIF(CSL_Sonuclari!E:E,A:A,CSL_Sonuclari!A:A) *H31,"")</f>
        <v>13838</v>
      </c>
      <c r="M31">
        <f>IFERROR(AVERAGEIF(CSL_Sonuclari!F:F,A:A,CSL_Sonuclari!A:A)*H31,"")</f>
        <v>9010</v>
      </c>
      <c r="N31">
        <f>IFERROR(AVERAGEIF(CSL_Sonuclari!G:G,A:A,CSL_Sonuclari!A:A)*H31,"")</f>
        <v>7978.6666666666661</v>
      </c>
      <c r="O31">
        <f>IFERROR(AVERAGEIF(CSL_Sonuclari!H:H,A:A,CSL_Sonuclari!A:A)*H31,"")</f>
        <v>10042.75</v>
      </c>
      <c r="P31">
        <f>IFERROR(AVERAGEIF(CSL_Sonuclari!I:I,A:A,CSL_Sonuclari!A:A)*F31,"")</f>
        <v>691</v>
      </c>
      <c r="Q31">
        <f>IFERROR(AVERAGEIF(CSL_Sonuclari!J:J,A:A,CSL_Sonuclari!A:A)*D31,"")</f>
        <v>685</v>
      </c>
      <c r="R31" s="2">
        <v>30</v>
      </c>
      <c r="S31">
        <f>COUNTIF(CSL_Sonuclari!C:I,$R31)</f>
        <v>33</v>
      </c>
    </row>
    <row r="32" spans="1:19" x14ac:dyDescent="0.25">
      <c r="A32">
        <v>59</v>
      </c>
      <c r="B32">
        <f>COUNTIF(CSL_Sonuclari!C:J,A32)</f>
        <v>36</v>
      </c>
      <c r="C32" s="5">
        <f t="shared" si="0"/>
        <v>4790.666666666667</v>
      </c>
      <c r="D32">
        <f>COUNTIF(CSL_Sonuclari!J:J,A32)</f>
        <v>5</v>
      </c>
      <c r="E32" s="5">
        <f t="shared" si="1"/>
        <v>1971</v>
      </c>
      <c r="F32" s="6">
        <f>COUNTIF(CSL_Sonuclari!I:I,A32)</f>
        <v>3</v>
      </c>
      <c r="G32" s="8">
        <f t="shared" si="2"/>
        <v>818</v>
      </c>
      <c r="H32">
        <f>COUNTIF(CSL_Sonuclari!C:H,A32)</f>
        <v>28</v>
      </c>
      <c r="I32" s="5">
        <f t="shared" si="3"/>
        <v>6149.1333333333332</v>
      </c>
      <c r="J32" t="str">
        <f>IFERROR(AVERAGEIF(CSL_Sonuclari!C:C,A:A,CSL_Sonuclari!A:A) * H32,"")</f>
        <v/>
      </c>
      <c r="K32">
        <f>IFERROR(AVERAGEIF(CSL_Sonuclari!D:D,A:A,CSL_Sonuclari!A:A) * H32,"")</f>
        <v>10024</v>
      </c>
      <c r="L32">
        <f>IFERROR(AVERAGEIF(CSL_Sonuclari!E:E,A:A,CSL_Sonuclari!A:A) *H32,"")</f>
        <v>5281.5</v>
      </c>
      <c r="M32">
        <f>IFERROR(AVERAGEIF(CSL_Sonuclari!F:F,A:A,CSL_Sonuclari!A:A)*H32,"")</f>
        <v>6276</v>
      </c>
      <c r="N32">
        <f>IFERROR(AVERAGEIF(CSL_Sonuclari!G:G,A:A,CSL_Sonuclari!A:A)*H32,"")</f>
        <v>5169.5</v>
      </c>
      <c r="O32">
        <f>IFERROR(AVERAGEIF(CSL_Sonuclari!H:H,A:A,CSL_Sonuclari!A:A)*H32,"")</f>
        <v>3994.6666666666665</v>
      </c>
      <c r="P32">
        <f>IFERROR(AVERAGEIF(CSL_Sonuclari!I:I,A:A,CSL_Sonuclari!A:A)*F32,"")</f>
        <v>818</v>
      </c>
      <c r="Q32">
        <f>IFERROR(AVERAGEIF(CSL_Sonuclari!J:J,A:A,CSL_Sonuclari!A:A)*D32,"")</f>
        <v>1971</v>
      </c>
      <c r="R32" s="2">
        <v>31</v>
      </c>
      <c r="S32">
        <f>COUNTIF(CSL_Sonuclari!C:I,$R32)</f>
        <v>31</v>
      </c>
    </row>
    <row r="33" spans="1:19" x14ac:dyDescent="0.25">
      <c r="A33">
        <v>3</v>
      </c>
      <c r="B33">
        <f>COUNTIF(CSL_Sonuclari!C:J,A33)</f>
        <v>37</v>
      </c>
      <c r="C33" s="5">
        <f t="shared" si="0"/>
        <v>4438.6937500000004</v>
      </c>
      <c r="D33">
        <f>COUNTIF(CSL_Sonuclari!J:J,A33)</f>
        <v>3</v>
      </c>
      <c r="E33" s="5">
        <f t="shared" si="1"/>
        <v>1078</v>
      </c>
      <c r="F33" s="6">
        <f>COUNTIF(CSL_Sonuclari!I:I,A33)</f>
        <v>1</v>
      </c>
      <c r="G33" s="8">
        <f t="shared" si="2"/>
        <v>468</v>
      </c>
      <c r="H33">
        <f>COUNTIF(CSL_Sonuclari!C:H,A33)</f>
        <v>33</v>
      </c>
      <c r="I33" s="5">
        <f t="shared" si="3"/>
        <v>8104.3875000000007</v>
      </c>
      <c r="J33">
        <f>IFERROR(AVERAGEIF(CSL_Sonuclari!C:C,A:A,CSL_Sonuclari!A:A) * H33,"")</f>
        <v>8012.4000000000005</v>
      </c>
      <c r="K33">
        <f>IFERROR(AVERAGEIF(CSL_Sonuclari!D:D,A:A,CSL_Sonuclari!A:A) * H33,"")</f>
        <v>8196.375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>
        <f>IFERROR(AVERAGEIF(CSL_Sonuclari!I:I,A:A,CSL_Sonuclari!A:A)*F33,"")</f>
        <v>468</v>
      </c>
      <c r="Q33">
        <f>IFERROR(AVERAGEIF(CSL_Sonuclari!J:J,A:A,CSL_Sonuclari!A:A)*D33,"")</f>
        <v>1078</v>
      </c>
      <c r="R33" s="2">
        <v>32</v>
      </c>
      <c r="S33">
        <f>COUNTIF(CSL_Sonuclari!C:I,$R33)</f>
        <v>42</v>
      </c>
    </row>
    <row r="34" spans="1:19" x14ac:dyDescent="0.25">
      <c r="A34">
        <v>27</v>
      </c>
      <c r="B34">
        <f>COUNTIF(CSL_Sonuclari!C:J,A34)</f>
        <v>36</v>
      </c>
      <c r="C34" s="5">
        <f t="shared" ref="C34:C65" si="4">AVERAGE(J34:Q34)</f>
        <v>4324.9174603174597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6</v>
      </c>
      <c r="G34" s="8">
        <f t="shared" ref="G34:G65" si="6">IF(P34&lt;&gt;"",P34,0)</f>
        <v>1554</v>
      </c>
      <c r="H34">
        <f>COUNTIF(CSL_Sonuclari!C:H,A34)</f>
        <v>29</v>
      </c>
      <c r="I34" s="5">
        <f t="shared" ref="I34:I65" si="7">AVERAGE(J34:O34)</f>
        <v>5700.8844444444439</v>
      </c>
      <c r="J34">
        <f>IFERROR(AVERAGEIF(CSL_Sonuclari!C:C,A:A,CSL_Sonuclari!A:A) * H34,"")</f>
        <v>7511</v>
      </c>
      <c r="K34">
        <f>IFERROR(AVERAGEIF(CSL_Sonuclari!D:D,A:A,CSL_Sonuclari!A:A) * H34,"")</f>
        <v>5297.333333333333</v>
      </c>
      <c r="L34">
        <f>IFERROR(AVERAGEIF(CSL_Sonuclari!E:E,A:A,CSL_Sonuclari!A:A) *H34,"")</f>
        <v>8277.8888888888887</v>
      </c>
      <c r="M34">
        <f>IFERROR(AVERAGEIF(CSL_Sonuclari!F:F,A:A,CSL_Sonuclari!A:A)*H34,"")</f>
        <v>4460.2000000000007</v>
      </c>
      <c r="N34">
        <f>IFERROR(AVERAGEIF(CSL_Sonuclari!G:G,A:A,CSL_Sonuclari!A:A)*H34,"")</f>
        <v>2958</v>
      </c>
      <c r="O34" t="str">
        <f>IFERROR(AVERAGEIF(CSL_Sonuclari!H:H,A:A,CSL_Sonuclari!A:A)*H34,"")</f>
        <v/>
      </c>
      <c r="P34">
        <f>IFERROR(AVERAGEIF(CSL_Sonuclari!I:I,A:A,CSL_Sonuclari!A:A)*F34,"")</f>
        <v>1554</v>
      </c>
      <c r="Q34">
        <f>IFERROR(AVERAGEIF(CSL_Sonuclari!J:J,A:A,CSL_Sonuclari!A:A)*D34,"")</f>
        <v>216</v>
      </c>
      <c r="R34" s="2">
        <v>33</v>
      </c>
      <c r="S34">
        <f>COUNTIF(CSL_Sonuclari!C:I,$R34)</f>
        <v>38</v>
      </c>
    </row>
    <row r="35" spans="1:19" x14ac:dyDescent="0.25">
      <c r="A35">
        <v>63</v>
      </c>
      <c r="B35">
        <f>COUNTIF(CSL_Sonuclari!C:J,A35)</f>
        <v>42</v>
      </c>
      <c r="C35" s="5">
        <f t="shared" si="4"/>
        <v>5593.9444444444443</v>
      </c>
      <c r="D35">
        <f>COUNTIF(CSL_Sonuclari!J:J,A35)</f>
        <v>2</v>
      </c>
      <c r="E35" s="5">
        <f t="shared" si="5"/>
        <v>650</v>
      </c>
      <c r="F35" s="6">
        <f>COUNTIF(CSL_Sonuclari!I:I,A35)</f>
        <v>5</v>
      </c>
      <c r="G35" s="8">
        <f t="shared" si="6"/>
        <v>912</v>
      </c>
      <c r="H35">
        <f>COUNTIF(CSL_Sonuclari!C:H,A35)</f>
        <v>35</v>
      </c>
      <c r="I35" s="5">
        <f t="shared" si="7"/>
        <v>8000.4166666666661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11631.666666666666</v>
      </c>
      <c r="M35">
        <f>IFERROR(AVERAGEIF(CSL_Sonuclari!F:F,A:A,CSL_Sonuclari!A:A)*H35,"")</f>
        <v>8058.75</v>
      </c>
      <c r="N35">
        <f>IFERROR(AVERAGEIF(CSL_Sonuclari!G:G,A:A,CSL_Sonuclari!A:A)*H35,"")</f>
        <v>8601.25</v>
      </c>
      <c r="O35">
        <f>IFERROR(AVERAGEIF(CSL_Sonuclari!H:H,A:A,CSL_Sonuclari!A:A)*H35,"")</f>
        <v>3710</v>
      </c>
      <c r="P35">
        <f>IFERROR(AVERAGEIF(CSL_Sonuclari!I:I,A:A,CSL_Sonuclari!A:A)*F35,"")</f>
        <v>912</v>
      </c>
      <c r="Q35">
        <f>IFERROR(AVERAGEIF(CSL_Sonuclari!J:J,A:A,CSL_Sonuclari!A:A)*D35,"")</f>
        <v>650</v>
      </c>
      <c r="R35" s="2">
        <v>34</v>
      </c>
      <c r="S35">
        <f>COUNTIF(CSL_Sonuclari!C:I,$R35)</f>
        <v>37</v>
      </c>
    </row>
    <row r="36" spans="1:19" x14ac:dyDescent="0.25">
      <c r="A36">
        <v>9</v>
      </c>
      <c r="B36">
        <f>COUNTIF(CSL_Sonuclari!C:J,A36)</f>
        <v>42</v>
      </c>
      <c r="C36" s="5">
        <f t="shared" si="4"/>
        <v>5457.8433333333332</v>
      </c>
      <c r="D36">
        <f>COUNTIF(CSL_Sonuclari!J:J,A36)</f>
        <v>3</v>
      </c>
      <c r="E36" s="5">
        <f t="shared" si="5"/>
        <v>1035</v>
      </c>
      <c r="F36" s="6">
        <f>COUNTIF(CSL_Sonuclari!I:I,A36)</f>
        <v>8</v>
      </c>
      <c r="G36" s="8">
        <f t="shared" si="6"/>
        <v>2517</v>
      </c>
      <c r="H36">
        <f>COUNTIF(CSL_Sonuclari!C:H,A36)</f>
        <v>31</v>
      </c>
      <c r="I36" s="5">
        <f t="shared" si="7"/>
        <v>7912.405555555556</v>
      </c>
      <c r="J36">
        <f>IFERROR(AVERAGEIF(CSL_Sonuclari!C:C,A:A,CSL_Sonuclari!A:A) * H36,"")</f>
        <v>8444.9166666666679</v>
      </c>
      <c r="K36">
        <f>IFERROR(AVERAGEIF(CSL_Sonuclari!D:D,A:A,CSL_Sonuclari!A:A) * H36,"")</f>
        <v>8425.8000000000011</v>
      </c>
      <c r="L36">
        <f>IFERROR(AVERAGEIF(CSL_Sonuclari!E:E,A:A,CSL_Sonuclari!A:A) *H36,"")</f>
        <v>6866.5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2517</v>
      </c>
      <c r="Q36">
        <f>IFERROR(AVERAGEIF(CSL_Sonuclari!J:J,A:A,CSL_Sonuclari!A:A)*D36,"")</f>
        <v>1035</v>
      </c>
      <c r="R36" s="2">
        <v>35</v>
      </c>
      <c r="S36">
        <f>COUNTIF(CSL_Sonuclari!C:I,$R36)</f>
        <v>30</v>
      </c>
    </row>
    <row r="37" spans="1:19" x14ac:dyDescent="0.25">
      <c r="A37">
        <v>48</v>
      </c>
      <c r="B37">
        <f>COUNTIF(CSL_Sonuclari!C:J,A37)</f>
        <v>36</v>
      </c>
      <c r="C37" s="5">
        <f t="shared" si="4"/>
        <v>6127.5</v>
      </c>
      <c r="D37">
        <f>COUNTIF(CSL_Sonuclari!J:J,A37)</f>
        <v>3</v>
      </c>
      <c r="E37" s="5">
        <f t="shared" si="5"/>
        <v>1095</v>
      </c>
      <c r="F37" s="6">
        <f>COUNTIF(CSL_Sonuclari!I:I,A37)</f>
        <v>5</v>
      </c>
      <c r="G37" s="8">
        <f t="shared" si="6"/>
        <v>563</v>
      </c>
      <c r="H37">
        <f>COUNTIF(CSL_Sonuclari!C:H,A37)</f>
        <v>28</v>
      </c>
      <c r="I37" s="5">
        <f t="shared" si="7"/>
        <v>7893.666666666667</v>
      </c>
      <c r="J37">
        <f>IFERROR(AVERAGEIF(CSL_Sonuclari!C:C,A:A,CSL_Sonuclari!A:A) * H37,"")</f>
        <v>11284</v>
      </c>
      <c r="K37">
        <f>IFERROR(AVERAGEIF(CSL_Sonuclari!D:D,A:A,CSL_Sonuclari!A:A) * H37,"")</f>
        <v>3518.666666666667</v>
      </c>
      <c r="L37">
        <f>IFERROR(AVERAGEIF(CSL_Sonuclari!E:E,A:A,CSL_Sonuclari!A:A) *H37,"")</f>
        <v>6860</v>
      </c>
      <c r="M37">
        <f>IFERROR(AVERAGEIF(CSL_Sonuclari!F:F,A:A,CSL_Sonuclari!A:A)*H37,"")</f>
        <v>5810</v>
      </c>
      <c r="N37">
        <f>IFERROR(AVERAGEIF(CSL_Sonuclari!G:G,A:A,CSL_Sonuclari!A:A)*H37,"")</f>
        <v>7849.333333333333</v>
      </c>
      <c r="O37">
        <f>IFERROR(AVERAGEIF(CSL_Sonuclari!H:H,A:A,CSL_Sonuclari!A:A)*H37,"")</f>
        <v>12040</v>
      </c>
      <c r="P37">
        <f>IFERROR(AVERAGEIF(CSL_Sonuclari!I:I,A:A,CSL_Sonuclari!A:A)*F37,"")</f>
        <v>563</v>
      </c>
      <c r="Q37">
        <f>IFERROR(AVERAGEIF(CSL_Sonuclari!J:J,A:A,CSL_Sonuclari!A:A)*D37,"")</f>
        <v>1095</v>
      </c>
      <c r="R37" s="2">
        <v>36</v>
      </c>
      <c r="S37">
        <f>COUNTIF(CSL_Sonuclari!C:I,$R37)</f>
        <v>31</v>
      </c>
    </row>
    <row r="38" spans="1:19" x14ac:dyDescent="0.25">
      <c r="A38">
        <v>28</v>
      </c>
      <c r="B38">
        <f>COUNTIF(CSL_Sonuclari!C:J,A38)</f>
        <v>45</v>
      </c>
      <c r="C38" s="5">
        <f t="shared" si="4"/>
        <v>6473.958333333333</v>
      </c>
      <c r="D38">
        <f>COUNTIF(CSL_Sonuclari!J:J,A38)</f>
        <v>2</v>
      </c>
      <c r="E38" s="5">
        <f t="shared" si="5"/>
        <v>577</v>
      </c>
      <c r="F38" s="6">
        <f>COUNTIF(CSL_Sonuclari!I:I,A38)</f>
        <v>10</v>
      </c>
      <c r="G38" s="8">
        <f t="shared" si="6"/>
        <v>2778</v>
      </c>
      <c r="H38">
        <f>COUNTIF(CSL_Sonuclari!C:H,A38)</f>
        <v>33</v>
      </c>
      <c r="I38" s="5">
        <f t="shared" si="7"/>
        <v>8872.1875</v>
      </c>
      <c r="J38">
        <f>IFERROR(AVERAGEIF(CSL_Sonuclari!C:C,A:A,CSL_Sonuclari!A:A) * H38,"")</f>
        <v>8558</v>
      </c>
      <c r="K38">
        <f>IFERROR(AVERAGEIF(CSL_Sonuclari!D:D,A:A,CSL_Sonuclari!A:A) * H38,"")</f>
        <v>11231</v>
      </c>
      <c r="L38">
        <f>IFERROR(AVERAGEIF(CSL_Sonuclari!E:E,A:A,CSL_Sonuclari!A:A) *H38,"")</f>
        <v>7669.75</v>
      </c>
      <c r="M38">
        <f>IFERROR(AVERAGEIF(CSL_Sonuclari!F:F,A:A,CSL_Sonuclari!A:A)*H38,"")</f>
        <v>8030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2778</v>
      </c>
      <c r="Q38">
        <f>IFERROR(AVERAGEIF(CSL_Sonuclari!J:J,A:A,CSL_Sonuclari!A:A)*D38,"")</f>
        <v>577</v>
      </c>
      <c r="R38" s="2">
        <v>37</v>
      </c>
      <c r="S38">
        <f>COUNTIF(CSL_Sonuclari!C:I,$R38)</f>
        <v>39</v>
      </c>
    </row>
    <row r="39" spans="1:19" x14ac:dyDescent="0.25">
      <c r="A39">
        <v>60</v>
      </c>
      <c r="B39">
        <f>COUNTIF(CSL_Sonuclari!C:J,A39)</f>
        <v>44</v>
      </c>
      <c r="C39" s="5">
        <f t="shared" si="4"/>
        <v>5686.408163265306</v>
      </c>
      <c r="D39">
        <f>COUNTIF(CSL_Sonuclari!J:J,A39)</f>
        <v>3</v>
      </c>
      <c r="E39" s="5">
        <f t="shared" si="5"/>
        <v>1167</v>
      </c>
      <c r="F39" s="6">
        <f>COUNTIF(CSL_Sonuclari!I:I,A39)</f>
        <v>5</v>
      </c>
      <c r="G39" s="8">
        <f t="shared" si="6"/>
        <v>1395</v>
      </c>
      <c r="H39">
        <f>COUNTIF(CSL_Sonuclari!C:H,A39)</f>
        <v>36</v>
      </c>
      <c r="I39" s="5">
        <f t="shared" si="7"/>
        <v>7448.5714285714294</v>
      </c>
      <c r="J39" t="str">
        <f>IFERROR(AVERAGEIF(CSL_Sonuclari!C:C,A:A,CSL_Sonuclari!A:A) * H39,"")</f>
        <v/>
      </c>
      <c r="K39">
        <f>IFERROR(AVERAGEIF(CSL_Sonuclari!D:D,A:A,CSL_Sonuclari!A:A) * H39,"")</f>
        <v>5220</v>
      </c>
      <c r="L39">
        <f>IFERROR(AVERAGEIF(CSL_Sonuclari!E:E,A:A,CSL_Sonuclari!A:A) *H39,"")</f>
        <v>8076</v>
      </c>
      <c r="M39">
        <f>IFERROR(AVERAGEIF(CSL_Sonuclari!F:F,A:A,CSL_Sonuclari!A:A)*H39,"")</f>
        <v>10074.857142857141</v>
      </c>
      <c r="N39">
        <f>IFERROR(AVERAGEIF(CSL_Sonuclari!G:G,A:A,CSL_Sonuclari!A:A)*H39,"")</f>
        <v>10992</v>
      </c>
      <c r="O39">
        <f>IFERROR(AVERAGEIF(CSL_Sonuclari!H:H,A:A,CSL_Sonuclari!A:A)*H39,"")</f>
        <v>2880</v>
      </c>
      <c r="P39">
        <f>IFERROR(AVERAGEIF(CSL_Sonuclari!I:I,A:A,CSL_Sonuclari!A:A)*F39,"")</f>
        <v>1395</v>
      </c>
      <c r="Q39">
        <f>IFERROR(AVERAGEIF(CSL_Sonuclari!J:J,A:A,CSL_Sonuclari!A:A)*D39,"")</f>
        <v>1167</v>
      </c>
      <c r="R39" s="2">
        <v>38</v>
      </c>
      <c r="S39">
        <f>COUNTIF(CSL_Sonuclari!C:I,$R39)</f>
        <v>37</v>
      </c>
    </row>
    <row r="40" spans="1:19" x14ac:dyDescent="0.25">
      <c r="A40">
        <v>26</v>
      </c>
      <c r="B40">
        <f>COUNTIF(CSL_Sonuclari!C:J,A40)</f>
        <v>40</v>
      </c>
      <c r="C40" s="5">
        <f t="shared" si="4"/>
        <v>6661.6608946608949</v>
      </c>
      <c r="D40">
        <f>COUNTIF(CSL_Sonuclari!J:J,A40)</f>
        <v>5</v>
      </c>
      <c r="E40" s="5">
        <f t="shared" si="5"/>
        <v>1772</v>
      </c>
      <c r="F40" s="6">
        <f>COUNTIF(CSL_Sonuclari!I:I,A40)</f>
        <v>6</v>
      </c>
      <c r="G40" s="8">
        <f t="shared" si="6"/>
        <v>1282</v>
      </c>
      <c r="H40">
        <f>COUNTIF(CSL_Sonuclari!C:H,A40)</f>
        <v>29</v>
      </c>
      <c r="I40" s="5">
        <f t="shared" si="7"/>
        <v>8715.5252525252527</v>
      </c>
      <c r="J40">
        <f>IFERROR(AVERAGEIF(CSL_Sonuclari!C:C,A:A,CSL_Sonuclari!A:A) * H40,"")</f>
        <v>8990</v>
      </c>
      <c r="K40">
        <f>IFERROR(AVERAGEIF(CSL_Sonuclari!D:D,A:A,CSL_Sonuclari!A:A) * H40,"")</f>
        <v>7060.1818181818189</v>
      </c>
      <c r="L40">
        <f>IFERROR(AVERAGEIF(CSL_Sonuclari!E:E,A:A,CSL_Sonuclari!A:A) *H40,"")</f>
        <v>7488.4444444444443</v>
      </c>
      <c r="M40">
        <f>IFERROR(AVERAGEIF(CSL_Sonuclari!F:F,A:A,CSL_Sonuclari!A:A)*H40,"")</f>
        <v>8149</v>
      </c>
      <c r="N40">
        <f>IFERROR(AVERAGEIF(CSL_Sonuclari!G:G,A:A,CSL_Sonuclari!A:A)*H40,"")</f>
        <v>11890</v>
      </c>
      <c r="O40" t="str">
        <f>IFERROR(AVERAGEIF(CSL_Sonuclari!H:H,A:A,CSL_Sonuclari!A:A)*H40,"")</f>
        <v/>
      </c>
      <c r="P40">
        <f>IFERROR(AVERAGEIF(CSL_Sonuclari!I:I,A:A,CSL_Sonuclari!A:A)*F40,"")</f>
        <v>1282</v>
      </c>
      <c r="Q40">
        <f>IFERROR(AVERAGEIF(CSL_Sonuclari!J:J,A:A,CSL_Sonuclari!A:A)*D40,"")</f>
        <v>1772</v>
      </c>
      <c r="R40" s="2">
        <v>39</v>
      </c>
      <c r="S40">
        <f>COUNTIF(CSL_Sonuclari!C:I,$R40)</f>
        <v>42</v>
      </c>
    </row>
    <row r="41" spans="1:19" x14ac:dyDescent="0.25">
      <c r="A41">
        <v>64</v>
      </c>
      <c r="B41">
        <f>COUNTIF(CSL_Sonuclari!C:J,A41)</f>
        <v>46</v>
      </c>
      <c r="C41" s="5">
        <f t="shared" si="4"/>
        <v>8339.9765306122463</v>
      </c>
      <c r="D41">
        <f>COUNTIF(CSL_Sonuclari!J:J,A41)</f>
        <v>2</v>
      </c>
      <c r="E41" s="5">
        <f t="shared" si="5"/>
        <v>858</v>
      </c>
      <c r="F41" s="6">
        <f>COUNTIF(CSL_Sonuclari!I:I,A41)</f>
        <v>7</v>
      </c>
      <c r="G41" s="8">
        <f t="shared" si="6"/>
        <v>2307</v>
      </c>
      <c r="H41">
        <f>COUNTIF(CSL_Sonuclari!C:H,A41)</f>
        <v>37</v>
      </c>
      <c r="I41" s="5">
        <f t="shared" si="7"/>
        <v>11042.967142857144</v>
      </c>
      <c r="J41" t="str">
        <f>IFERROR(AVERAGEIF(CSL_Sonuclari!C:C,A:A,CSL_Sonuclari!A:A) * H41,"")</f>
        <v/>
      </c>
      <c r="K41">
        <f>IFERROR(AVERAGEIF(CSL_Sonuclari!D:D,A:A,CSL_Sonuclari!A:A) * H41,"")</f>
        <v>16724</v>
      </c>
      <c r="L41">
        <f>IFERROR(AVERAGEIF(CSL_Sonuclari!E:E,A:A,CSL_Sonuclari!A:A) *H41,"")</f>
        <v>9191.8571428571431</v>
      </c>
      <c r="M41">
        <f>IFERROR(AVERAGEIF(CSL_Sonuclari!F:F,A:A,CSL_Sonuclari!A:A)*H41,"")</f>
        <v>9135.3000000000011</v>
      </c>
      <c r="N41">
        <f>IFERROR(AVERAGEIF(CSL_Sonuclari!G:G,A:A,CSL_Sonuclari!A:A)*H41,"")</f>
        <v>9259.25</v>
      </c>
      <c r="O41">
        <f>IFERROR(AVERAGEIF(CSL_Sonuclari!H:H,A:A,CSL_Sonuclari!A:A)*H41,"")</f>
        <v>10904.428571428572</v>
      </c>
      <c r="P41">
        <f>IFERROR(AVERAGEIF(CSL_Sonuclari!I:I,A:A,CSL_Sonuclari!A:A)*F41,"")</f>
        <v>2307</v>
      </c>
      <c r="Q41">
        <f>IFERROR(AVERAGEIF(CSL_Sonuclari!J:J,A:A,CSL_Sonuclari!A:A)*D41,"")</f>
        <v>858</v>
      </c>
      <c r="R41" s="2">
        <v>40</v>
      </c>
      <c r="S41">
        <f>COUNTIF(CSL_Sonuclari!C:I,$R41)</f>
        <v>40</v>
      </c>
    </row>
    <row r="42" spans="1:19" x14ac:dyDescent="0.25">
      <c r="A42">
        <v>21</v>
      </c>
      <c r="B42">
        <f>COUNTIF(CSL_Sonuclari!C:J,A42)</f>
        <v>41</v>
      </c>
      <c r="C42" s="5">
        <f t="shared" si="4"/>
        <v>5032.1089743589737</v>
      </c>
      <c r="D42">
        <f>COUNTIF(CSL_Sonuclari!J:J,A42)</f>
        <v>6</v>
      </c>
      <c r="E42" s="5">
        <f t="shared" si="5"/>
        <v>1977</v>
      </c>
      <c r="F42" s="6">
        <f>COUNTIF(CSL_Sonuclari!I:I,A42)</f>
        <v>2</v>
      </c>
      <c r="G42" s="8">
        <f t="shared" si="6"/>
        <v>381</v>
      </c>
      <c r="H42">
        <f>COUNTIF(CSL_Sonuclari!C:H,A42)</f>
        <v>33</v>
      </c>
      <c r="I42" s="5">
        <f t="shared" si="7"/>
        <v>6958.663461538461</v>
      </c>
      <c r="J42">
        <f>IFERROR(AVERAGEIF(CSL_Sonuclari!C:C,A:A,CSL_Sonuclari!A:A) * H42,"")</f>
        <v>9118.1538461538457</v>
      </c>
      <c r="K42">
        <f>IFERROR(AVERAGEIF(CSL_Sonuclari!D:D,A:A,CSL_Sonuclari!A:A) * H42,"")</f>
        <v>5393.666666666667</v>
      </c>
      <c r="L42">
        <f>IFERROR(AVERAGEIF(CSL_Sonuclari!E:E,A:A,CSL_Sonuclari!A:A) *H42,"")</f>
        <v>7531.3333333333339</v>
      </c>
      <c r="M42" t="str">
        <f>IFERROR(AVERAGEIF(CSL_Sonuclari!F:F,A:A,CSL_Sonuclari!A:A)*H42,"")</f>
        <v/>
      </c>
      <c r="N42">
        <f>IFERROR(AVERAGEIF(CSL_Sonuclari!G:G,A:A,CSL_Sonuclari!A:A)*H42,"")</f>
        <v>5791.5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1977</v>
      </c>
      <c r="R42" s="2">
        <v>41</v>
      </c>
      <c r="S42">
        <f>COUNTIF(CSL_Sonuclari!C:I,$R42)</f>
        <v>35</v>
      </c>
    </row>
    <row r="43" spans="1:19" x14ac:dyDescent="0.25">
      <c r="A43">
        <v>37</v>
      </c>
      <c r="B43">
        <f>COUNTIF(CSL_Sonuclari!C:J,A43)</f>
        <v>41</v>
      </c>
      <c r="C43" s="5">
        <f t="shared" si="4"/>
        <v>5917.3571428571431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33</v>
      </c>
      <c r="I43" s="5">
        <f t="shared" si="7"/>
        <v>7943.1</v>
      </c>
      <c r="J43">
        <f>IFERROR(AVERAGEIF(CSL_Sonuclari!C:C,A:A,CSL_Sonuclari!A:A) * H43,"")</f>
        <v>10023.75</v>
      </c>
      <c r="K43">
        <f>IFERROR(AVERAGEIF(CSL_Sonuclari!D:D,A:A,CSL_Sonuclari!A:A) * H43,"")</f>
        <v>11492.25</v>
      </c>
      <c r="L43">
        <f>IFERROR(AVERAGEIF(CSL_Sonuclari!E:E,A:A,CSL_Sonuclari!A:A) *H43,"")</f>
        <v>6804.5999999999995</v>
      </c>
      <c r="M43">
        <f>IFERROR(AVERAGEIF(CSL_Sonuclari!F:F,A:A,CSL_Sonuclari!A:A)*H43,"")</f>
        <v>8061.9000000000005</v>
      </c>
      <c r="N43">
        <f>IFERROR(AVERAGEIF(CSL_Sonuclari!G:G,A:A,CSL_Sonuclari!A:A)*H43,"")</f>
        <v>3333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37</v>
      </c>
    </row>
    <row r="44" spans="1:19" x14ac:dyDescent="0.25">
      <c r="A44">
        <v>77</v>
      </c>
      <c r="B44">
        <f>COUNTIF(CSL_Sonuclari!C:J,A44)</f>
        <v>43</v>
      </c>
      <c r="C44" s="5">
        <f t="shared" si="4"/>
        <v>6264.95</v>
      </c>
      <c r="D44">
        <f>COUNTIF(CSL_Sonuclari!J:J,A44)</f>
        <v>3</v>
      </c>
      <c r="E44" s="5">
        <f t="shared" si="5"/>
        <v>1085</v>
      </c>
      <c r="F44" s="6">
        <f>COUNTIF(CSL_Sonuclari!I:I,A44)</f>
        <v>6</v>
      </c>
      <c r="G44" s="8">
        <f t="shared" si="6"/>
        <v>1191</v>
      </c>
      <c r="H44">
        <f>COUNTIF(CSL_Sonuclari!C:H,A44)</f>
        <v>34</v>
      </c>
      <c r="I44" s="5">
        <f t="shared" si="7"/>
        <v>9682.9166666666661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11951</v>
      </c>
      <c r="N44">
        <f>IFERROR(AVERAGEIF(CSL_Sonuclari!G:G,A:A,CSL_Sonuclari!A:A)*H44,"")</f>
        <v>9881.25</v>
      </c>
      <c r="O44">
        <f>IFERROR(AVERAGEIF(CSL_Sonuclari!H:H,A:A,CSL_Sonuclari!A:A)*H44,"")</f>
        <v>7216.5</v>
      </c>
      <c r="P44">
        <f>IFERROR(AVERAGEIF(CSL_Sonuclari!I:I,A:A,CSL_Sonuclari!A:A)*F44,"")</f>
        <v>1191</v>
      </c>
      <c r="Q44">
        <f>IFERROR(AVERAGEIF(CSL_Sonuclari!J:J,A:A,CSL_Sonuclari!A:A)*D44,"")</f>
        <v>1085</v>
      </c>
      <c r="R44" s="2">
        <v>43</v>
      </c>
      <c r="S44">
        <f>COUNTIF(CSL_Sonuclari!C:I,$R44)</f>
        <v>40</v>
      </c>
    </row>
    <row r="45" spans="1:19" x14ac:dyDescent="0.25">
      <c r="A45">
        <v>57</v>
      </c>
      <c r="B45">
        <f>COUNTIF(CSL_Sonuclari!C:J,A45)</f>
        <v>38</v>
      </c>
      <c r="C45" s="5">
        <f t="shared" si="4"/>
        <v>6355.2244897959181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2001</v>
      </c>
      <c r="H45">
        <f>COUNTIF(CSL_Sonuclari!C:H,A45)</f>
        <v>29</v>
      </c>
      <c r="I45" s="5">
        <f t="shared" si="7"/>
        <v>8442.3142857142848</v>
      </c>
      <c r="J45" t="str">
        <f>IFERROR(AVERAGEIF(CSL_Sonuclari!C:C,A:A,CSL_Sonuclari!A:A) * H45,"")</f>
        <v/>
      </c>
      <c r="K45">
        <f>IFERROR(AVERAGEIF(CSL_Sonuclari!D:D,A:A,CSL_Sonuclari!A:A) * H45,"")</f>
        <v>11687</v>
      </c>
      <c r="L45">
        <f>IFERROR(AVERAGEIF(CSL_Sonuclari!E:E,A:A,CSL_Sonuclari!A:A) *H45,"")</f>
        <v>6143.166666666667</v>
      </c>
      <c r="M45">
        <f>IFERROR(AVERAGEIF(CSL_Sonuclari!F:F,A:A,CSL_Sonuclari!A:A)*H45,"")</f>
        <v>6877.833333333333</v>
      </c>
      <c r="N45">
        <f>IFERROR(AVERAGEIF(CSL_Sonuclari!G:G,A:A,CSL_Sonuclari!A:A)*H45,"")</f>
        <v>8571.5714285714275</v>
      </c>
      <c r="O45">
        <f>IFERROR(AVERAGEIF(CSL_Sonuclari!H:H,A:A,CSL_Sonuclari!A:A)*H45,"")</f>
        <v>8932</v>
      </c>
      <c r="P45">
        <f>IFERROR(AVERAGEIF(CSL_Sonuclari!I:I,A:A,CSL_Sonuclari!A:A)*F45,"")</f>
        <v>2001</v>
      </c>
      <c r="Q45">
        <f>IFERROR(AVERAGEIF(CSL_Sonuclari!J:J,A:A,CSL_Sonuclari!A:A)*D45,"")</f>
        <v>274</v>
      </c>
      <c r="R45" s="2">
        <v>44</v>
      </c>
      <c r="S45">
        <f>COUNTIF(CSL_Sonuclari!C:I,$R45)</f>
        <v>37</v>
      </c>
    </row>
    <row r="46" spans="1:19" x14ac:dyDescent="0.25">
      <c r="A46">
        <v>42</v>
      </c>
      <c r="B46">
        <f>COUNTIF(CSL_Sonuclari!C:J,A46)</f>
        <v>40</v>
      </c>
      <c r="C46" s="5">
        <f t="shared" si="4"/>
        <v>4868.8392857142853</v>
      </c>
      <c r="D46">
        <f>COUNTIF(CSL_Sonuclari!J:J,A46)</f>
        <v>3</v>
      </c>
      <c r="E46" s="5">
        <f t="shared" si="5"/>
        <v>1090</v>
      </c>
      <c r="F46" s="6">
        <f>COUNTIF(CSL_Sonuclari!I:I,A46)</f>
        <v>6</v>
      </c>
      <c r="G46" s="8">
        <f t="shared" si="6"/>
        <v>1690</v>
      </c>
      <c r="H46">
        <f>COUNTIF(CSL_Sonuclari!C:H,A46)</f>
        <v>31</v>
      </c>
      <c r="I46" s="5">
        <f t="shared" si="7"/>
        <v>6608.2589285714284</v>
      </c>
      <c r="J46" t="str">
        <f>IFERROR(AVERAGEIF(CSL_Sonuclari!C:C,A:A,CSL_Sonuclari!A:A) * H46,"")</f>
        <v/>
      </c>
      <c r="K46">
        <f>IFERROR(AVERAGEIF(CSL_Sonuclari!D:D,A:A,CSL_Sonuclari!A:A) * H46,"")</f>
        <v>6920.75</v>
      </c>
      <c r="L46">
        <f>IFERROR(AVERAGEIF(CSL_Sonuclari!E:E,A:A,CSL_Sonuclari!A:A) *H46,"")</f>
        <v>8026.7857142857147</v>
      </c>
      <c r="M46">
        <f>IFERROR(AVERAGEIF(CSL_Sonuclari!F:F,A:A,CSL_Sonuclari!A:A)*H46,"")</f>
        <v>6479</v>
      </c>
      <c r="N46">
        <f>IFERROR(AVERAGEIF(CSL_Sonuclari!G:G,A:A,CSL_Sonuclari!A:A)*H46,"")</f>
        <v>5006.5</v>
      </c>
      <c r="O46" t="str">
        <f>IFERROR(AVERAGEIF(CSL_Sonuclari!H:H,A:A,CSL_Sonuclari!A:A)*H46,"")</f>
        <v/>
      </c>
      <c r="P46">
        <f>IFERROR(AVERAGEIF(CSL_Sonuclari!I:I,A:A,CSL_Sonuclari!A:A)*F46,"")</f>
        <v>1690</v>
      </c>
      <c r="Q46">
        <f>IFERROR(AVERAGEIF(CSL_Sonuclari!J:J,A:A,CSL_Sonuclari!A:A)*D46,"")</f>
        <v>1090</v>
      </c>
      <c r="R46" s="2">
        <v>45</v>
      </c>
      <c r="S46">
        <f>COUNTIF(CSL_Sonuclari!C:I,$R46)</f>
        <v>49</v>
      </c>
    </row>
    <row r="47" spans="1:19" x14ac:dyDescent="0.25">
      <c r="A47">
        <v>80</v>
      </c>
      <c r="B47">
        <f>COUNTIF(CSL_Sonuclari!C:J,A47)</f>
        <v>41</v>
      </c>
      <c r="C47" s="5">
        <f t="shared" si="4"/>
        <v>5953.2384615384608</v>
      </c>
      <c r="D47">
        <f>COUNTIF(CSL_Sonuclari!J:J,A47)</f>
        <v>4</v>
      </c>
      <c r="E47" s="5">
        <f t="shared" si="5"/>
        <v>1462</v>
      </c>
      <c r="F47" s="6">
        <f>COUNTIF(CSL_Sonuclari!I:I,A47)</f>
        <v>3</v>
      </c>
      <c r="G47" s="8">
        <f t="shared" si="6"/>
        <v>551</v>
      </c>
      <c r="H47">
        <f>COUNTIF(CSL_Sonuclari!C:H,A47)</f>
        <v>34</v>
      </c>
      <c r="I47" s="5">
        <f t="shared" si="7"/>
        <v>9251.0641025641016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10463.5</v>
      </c>
      <c r="N47">
        <f>IFERROR(AVERAGEIF(CSL_Sonuclari!G:G,A:A,CSL_Sonuclari!A:A)*H47,"")</f>
        <v>8991.6923076923067</v>
      </c>
      <c r="O47">
        <f>IFERROR(AVERAGEIF(CSL_Sonuclari!H:H,A:A,CSL_Sonuclari!A:A)*H47,"")</f>
        <v>8298</v>
      </c>
      <c r="P47">
        <f>IFERROR(AVERAGEIF(CSL_Sonuclari!I:I,A:A,CSL_Sonuclari!A:A)*F47,"")</f>
        <v>551</v>
      </c>
      <c r="Q47">
        <f>IFERROR(AVERAGEIF(CSL_Sonuclari!J:J,A:A,CSL_Sonuclari!A:A)*D47,"")</f>
        <v>1462</v>
      </c>
      <c r="R47" s="2">
        <v>46</v>
      </c>
      <c r="S47">
        <f>COUNTIF(CSL_Sonuclari!C:I,$R47)</f>
        <v>49</v>
      </c>
    </row>
    <row r="48" spans="1:19" x14ac:dyDescent="0.25">
      <c r="A48">
        <v>55</v>
      </c>
      <c r="B48">
        <f>COUNTIF(CSL_Sonuclari!C:J,A48)</f>
        <v>43</v>
      </c>
      <c r="C48" s="5">
        <f t="shared" si="4"/>
        <v>6853.6300505050513</v>
      </c>
      <c r="D48">
        <f>COUNTIF(CSL_Sonuclari!J:J,A48)</f>
        <v>4</v>
      </c>
      <c r="E48" s="5">
        <f t="shared" si="5"/>
        <v>1541</v>
      </c>
      <c r="F48" s="6">
        <f>COUNTIF(CSL_Sonuclari!I:I,A48)</f>
        <v>7</v>
      </c>
      <c r="G48" s="8">
        <f t="shared" si="6"/>
        <v>1956</v>
      </c>
      <c r="H48">
        <f>COUNTIF(CSL_Sonuclari!C:H,A48)</f>
        <v>32</v>
      </c>
      <c r="I48" s="5">
        <f t="shared" si="7"/>
        <v>8555.3400673400683</v>
      </c>
      <c r="J48">
        <f>IFERROR(AVERAGEIF(CSL_Sonuclari!C:C,A:A,CSL_Sonuclari!A:A) * H48,"")</f>
        <v>10592</v>
      </c>
      <c r="K48">
        <f>IFERROR(AVERAGEIF(CSL_Sonuclari!D:D,A:A,CSL_Sonuclari!A:A) * H48,"")</f>
        <v>9232</v>
      </c>
      <c r="L48">
        <f>IFERROR(AVERAGEIF(CSL_Sonuclari!E:E,A:A,CSL_Sonuclari!A:A) *H48,"")</f>
        <v>6816</v>
      </c>
      <c r="M48">
        <f>IFERROR(AVERAGEIF(CSL_Sonuclari!F:F,A:A,CSL_Sonuclari!A:A)*H48,"")</f>
        <v>7672.8888888888887</v>
      </c>
      <c r="N48">
        <f>IFERROR(AVERAGEIF(CSL_Sonuclari!G:G,A:A,CSL_Sonuclari!A:A)*H48,"")</f>
        <v>5797.818181818182</v>
      </c>
      <c r="O48">
        <f>IFERROR(AVERAGEIF(CSL_Sonuclari!H:H,A:A,CSL_Sonuclari!A:A)*H48,"")</f>
        <v>11221.333333333334</v>
      </c>
      <c r="P48">
        <f>IFERROR(AVERAGEIF(CSL_Sonuclari!I:I,A:A,CSL_Sonuclari!A:A)*F48,"")</f>
        <v>1956</v>
      </c>
      <c r="Q48">
        <f>IFERROR(AVERAGEIF(CSL_Sonuclari!J:J,A:A,CSL_Sonuclari!A:A)*D48,"")</f>
        <v>1541</v>
      </c>
      <c r="R48" s="2">
        <v>47</v>
      </c>
      <c r="S48">
        <f>COUNTIF(CSL_Sonuclari!C:I,$R48)</f>
        <v>40</v>
      </c>
    </row>
    <row r="49" spans="1:19" x14ac:dyDescent="0.25">
      <c r="A49">
        <v>67</v>
      </c>
      <c r="B49">
        <f>COUNTIF(CSL_Sonuclari!C:J,A49)</f>
        <v>48</v>
      </c>
      <c r="C49" s="5">
        <f t="shared" si="4"/>
        <v>6874.8485958485962</v>
      </c>
      <c r="D49">
        <f>COUNTIF(CSL_Sonuclari!J:J,A49)</f>
        <v>4</v>
      </c>
      <c r="E49" s="5">
        <f t="shared" si="5"/>
        <v>1653</v>
      </c>
      <c r="F49" s="6">
        <f>COUNTIF(CSL_Sonuclari!I:I,A49)</f>
        <v>6</v>
      </c>
      <c r="G49" s="8">
        <f t="shared" si="6"/>
        <v>1578</v>
      </c>
      <c r="H49">
        <f>COUNTIF(CSL_Sonuclari!C:H,A49)</f>
        <v>38</v>
      </c>
      <c r="I49" s="5">
        <f t="shared" si="7"/>
        <v>8978.5880341880347</v>
      </c>
      <c r="J49">
        <f>IFERROR(AVERAGEIF(CSL_Sonuclari!C:C,A:A,CSL_Sonuclari!A:A) * H49,"")</f>
        <v>190</v>
      </c>
      <c r="K49" t="str">
        <f>IFERROR(AVERAGEIF(CSL_Sonuclari!D:D,A:A,CSL_Sonuclari!A:A) * H49,"")</f>
        <v/>
      </c>
      <c r="L49">
        <f>IFERROR(AVERAGEIF(CSL_Sonuclari!E:E,A:A,CSL_Sonuclari!A:A) *H49,"")</f>
        <v>14326</v>
      </c>
      <c r="M49">
        <f>IFERROR(AVERAGEIF(CSL_Sonuclari!F:F,A:A,CSL_Sonuclari!A:A)*H49,"")</f>
        <v>11999.555555555555</v>
      </c>
      <c r="N49">
        <f>IFERROR(AVERAGEIF(CSL_Sonuclari!G:G,A:A,CSL_Sonuclari!A:A)*H49,"")</f>
        <v>8778</v>
      </c>
      <c r="O49">
        <f>IFERROR(AVERAGEIF(CSL_Sonuclari!H:H,A:A,CSL_Sonuclari!A:A)*H49,"")</f>
        <v>9599.3846153846152</v>
      </c>
      <c r="P49">
        <f>IFERROR(AVERAGEIF(CSL_Sonuclari!I:I,A:A,CSL_Sonuclari!A:A)*F49,"")</f>
        <v>1578</v>
      </c>
      <c r="Q49">
        <f>IFERROR(AVERAGEIF(CSL_Sonuclari!J:J,A:A,CSL_Sonuclari!A:A)*D49,"")</f>
        <v>1653</v>
      </c>
      <c r="R49" s="2">
        <v>48</v>
      </c>
      <c r="S49">
        <f>COUNTIF(CSL_Sonuclari!C:I,$R49)</f>
        <v>33</v>
      </c>
    </row>
    <row r="50" spans="1:19" x14ac:dyDescent="0.25">
      <c r="A50">
        <v>74</v>
      </c>
      <c r="B50">
        <f>COUNTIF(CSL_Sonuclari!C:J,A50)</f>
        <v>45</v>
      </c>
      <c r="C50" s="5">
        <f t="shared" si="4"/>
        <v>4187.7480392156858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1484</v>
      </c>
      <c r="H50">
        <f>COUNTIF(CSL_Sonuclari!C:H,A50)</f>
        <v>33</v>
      </c>
      <c r="I50" s="5">
        <f t="shared" si="7"/>
        <v>5516.8720588235292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1221</v>
      </c>
      <c r="M50">
        <f>IFERROR(AVERAGEIF(CSL_Sonuclari!F:F,A:A,CSL_Sonuclari!A:A)*H50,"")</f>
        <v>6906.9000000000005</v>
      </c>
      <c r="N50">
        <f>IFERROR(AVERAGEIF(CSL_Sonuclari!G:G,A:A,CSL_Sonuclari!A:A)*H50,"")</f>
        <v>6448.5882352941171</v>
      </c>
      <c r="O50">
        <f>IFERROR(AVERAGEIF(CSL_Sonuclari!H:H,A:A,CSL_Sonuclari!A:A)*H50,"")</f>
        <v>7491</v>
      </c>
      <c r="P50">
        <f>IFERROR(AVERAGEIF(CSL_Sonuclari!I:I,A:A,CSL_Sonuclari!A:A)*F50,"")</f>
        <v>1484</v>
      </c>
      <c r="Q50">
        <f>IFERROR(AVERAGEIF(CSL_Sonuclari!J:J,A:A,CSL_Sonuclari!A:A)*D50,"")</f>
        <v>1575</v>
      </c>
      <c r="R50" s="2">
        <v>49</v>
      </c>
      <c r="S50">
        <f>COUNTIF(CSL_Sonuclari!C:I,$R50)</f>
        <v>40</v>
      </c>
    </row>
    <row r="51" spans="1:19" x14ac:dyDescent="0.25">
      <c r="A51">
        <v>6</v>
      </c>
      <c r="B51">
        <f>COUNTIF(CSL_Sonuclari!C:J,A51)</f>
        <v>42</v>
      </c>
      <c r="C51" s="5">
        <f t="shared" si="4"/>
        <v>4303.25</v>
      </c>
      <c r="D51">
        <f>COUNTIF(CSL_Sonuclari!J:J,A51)</f>
        <v>3</v>
      </c>
      <c r="E51" s="5">
        <f t="shared" si="5"/>
        <v>984</v>
      </c>
      <c r="F51" s="6">
        <f>COUNTIF(CSL_Sonuclari!I:I,A51)</f>
        <v>6</v>
      </c>
      <c r="G51" s="8">
        <f t="shared" si="6"/>
        <v>1122</v>
      </c>
      <c r="H51">
        <f>COUNTIF(CSL_Sonuclari!C:H,A51)</f>
        <v>33</v>
      </c>
      <c r="I51" s="5">
        <f t="shared" si="7"/>
        <v>5928.375</v>
      </c>
      <c r="J51">
        <f>IFERROR(AVERAGEIF(CSL_Sonuclari!C:C,A:A,CSL_Sonuclari!A:A) * H51,"")</f>
        <v>8055</v>
      </c>
      <c r="K51">
        <f>IFERROR(AVERAGEIF(CSL_Sonuclari!D:D,A:A,CSL_Sonuclari!A:A) * H51,"")</f>
        <v>10032</v>
      </c>
      <c r="L51">
        <f>IFERROR(AVERAGEIF(CSL_Sonuclari!E:E,A:A,CSL_Sonuclari!A:A) *H51,"")</f>
        <v>4950</v>
      </c>
      <c r="M51">
        <f>IFERROR(AVERAGEIF(CSL_Sonuclari!F:F,A:A,CSL_Sonuclari!A:A)*H51,"")</f>
        <v>676.5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1122</v>
      </c>
      <c r="Q51">
        <f>IFERROR(AVERAGEIF(CSL_Sonuclari!J:J,A:A,CSL_Sonuclari!A:A)*D51,"")</f>
        <v>984</v>
      </c>
      <c r="R51" s="2">
        <v>50</v>
      </c>
      <c r="S51">
        <f>COUNTIF(CSL_Sonuclari!C:I,$R51)</f>
        <v>30</v>
      </c>
    </row>
    <row r="52" spans="1:19" x14ac:dyDescent="0.25">
      <c r="A52">
        <v>39</v>
      </c>
      <c r="B52">
        <f>COUNTIF(CSL_Sonuclari!C:J,A52)</f>
        <v>43</v>
      </c>
      <c r="C52" s="5">
        <f t="shared" si="4"/>
        <v>5731.4417293233082</v>
      </c>
      <c r="D52">
        <f>COUNTIF(CSL_Sonuclari!J:J,A52)</f>
        <v>1</v>
      </c>
      <c r="E52" s="5">
        <f t="shared" si="5"/>
        <v>308</v>
      </c>
      <c r="F52" s="6">
        <f>COUNTIF(CSL_Sonuclari!I:I,A52)</f>
        <v>9</v>
      </c>
      <c r="G52" s="8">
        <f t="shared" si="6"/>
        <v>2460</v>
      </c>
      <c r="H52">
        <f>COUNTIF(CSL_Sonuclari!C:H,A52)</f>
        <v>33</v>
      </c>
      <c r="I52" s="5">
        <f t="shared" si="7"/>
        <v>7470.4184210526319</v>
      </c>
      <c r="J52">
        <f>IFERROR(AVERAGEIF(CSL_Sonuclari!C:C,A:A,CSL_Sonuclari!A:A) * H52,"")</f>
        <v>11508.75</v>
      </c>
      <c r="K52">
        <f>IFERROR(AVERAGEIF(CSL_Sonuclari!D:D,A:A,CSL_Sonuclari!A:A) * H52,"")</f>
        <v>6847.5</v>
      </c>
      <c r="L52">
        <f>IFERROR(AVERAGEIF(CSL_Sonuclari!E:E,A:A,CSL_Sonuclari!A:A) *H52,"")</f>
        <v>8171.8421052631575</v>
      </c>
      <c r="M52">
        <f>IFERROR(AVERAGEIF(CSL_Sonuclari!F:F,A:A,CSL_Sonuclari!A:A)*H52,"")</f>
        <v>10659</v>
      </c>
      <c r="N52">
        <f>IFERROR(AVERAGEIF(CSL_Sonuclari!G:G,A:A,CSL_Sonuclari!A:A)*H52,"")</f>
        <v>165</v>
      </c>
      <c r="O52" t="str">
        <f>IFERROR(AVERAGEIF(CSL_Sonuclari!H:H,A:A,CSL_Sonuclari!A:A)*H52,"")</f>
        <v/>
      </c>
      <c r="P52">
        <f>IFERROR(AVERAGEIF(CSL_Sonuclari!I:I,A:A,CSL_Sonuclari!A:A)*F52,"")</f>
        <v>2460</v>
      </c>
      <c r="Q52">
        <f>IFERROR(AVERAGEIF(CSL_Sonuclari!J:J,A:A,CSL_Sonuclari!A:A)*D52,"")</f>
        <v>308</v>
      </c>
      <c r="R52" s="2">
        <v>51</v>
      </c>
      <c r="S52">
        <f>COUNTIF(CSL_Sonuclari!C:I,$R52)</f>
        <v>30</v>
      </c>
    </row>
    <row r="53" spans="1:19" x14ac:dyDescent="0.25">
      <c r="A53">
        <v>19</v>
      </c>
      <c r="B53">
        <f>COUNTIF(CSL_Sonuclari!C:J,A53)</f>
        <v>34</v>
      </c>
      <c r="C53" s="5">
        <f t="shared" si="4"/>
        <v>3147.8530612244899</v>
      </c>
      <c r="D53">
        <f>COUNTIF(CSL_Sonuclari!J:J,A53)</f>
        <v>3</v>
      </c>
      <c r="E53" s="5">
        <f t="shared" si="5"/>
        <v>1063</v>
      </c>
      <c r="F53" s="6">
        <f>COUNTIF(CSL_Sonuclari!I:I,A53)</f>
        <v>5</v>
      </c>
      <c r="G53" s="8">
        <f t="shared" si="6"/>
        <v>1235</v>
      </c>
      <c r="H53">
        <f>COUNTIF(CSL_Sonuclari!C:H,A53)</f>
        <v>26</v>
      </c>
      <c r="I53" s="5">
        <f t="shared" si="7"/>
        <v>3947.3942857142856</v>
      </c>
      <c r="J53">
        <f>IFERROR(AVERAGEIF(CSL_Sonuclari!C:C,A:A,CSL_Sonuclari!A:A) * H53,"")</f>
        <v>2454.4</v>
      </c>
      <c r="K53">
        <f>IFERROR(AVERAGEIF(CSL_Sonuclari!D:D,A:A,CSL_Sonuclari!A:A) * H53,"")</f>
        <v>6336.5714285714284</v>
      </c>
      <c r="L53">
        <f>IFERROR(AVERAGEIF(CSL_Sonuclari!E:E,A:A,CSL_Sonuclari!A:A) *H53,"")</f>
        <v>6318</v>
      </c>
      <c r="M53">
        <f>IFERROR(AVERAGEIF(CSL_Sonuclari!F:F,A:A,CSL_Sonuclari!A:A)*H53,"")</f>
        <v>104</v>
      </c>
      <c r="N53">
        <f>IFERROR(AVERAGEIF(CSL_Sonuclari!G:G,A:A,CSL_Sonuclari!A:A)*H53,"")</f>
        <v>4524</v>
      </c>
      <c r="O53" t="str">
        <f>IFERROR(AVERAGEIF(CSL_Sonuclari!H:H,A:A,CSL_Sonuclari!A:A)*H53,"")</f>
        <v/>
      </c>
      <c r="P53">
        <f>IFERROR(AVERAGEIF(CSL_Sonuclari!I:I,A:A,CSL_Sonuclari!A:A)*F53,"")</f>
        <v>1235</v>
      </c>
      <c r="Q53">
        <f>IFERROR(AVERAGEIF(CSL_Sonuclari!J:J,A:A,CSL_Sonuclari!A:A)*D53,"")</f>
        <v>1063</v>
      </c>
      <c r="R53" s="2">
        <v>52</v>
      </c>
      <c r="S53">
        <f>COUNTIF(CSL_Sonuclari!C:I,$R53)</f>
        <v>42</v>
      </c>
    </row>
    <row r="54" spans="1:19" x14ac:dyDescent="0.25">
      <c r="A54">
        <v>62</v>
      </c>
      <c r="B54">
        <f>COUNTIF(CSL_Sonuclari!C:J,A54)</f>
        <v>45</v>
      </c>
      <c r="C54" s="5">
        <f t="shared" si="4"/>
        <v>5529.5249999999987</v>
      </c>
      <c r="D54">
        <f>COUNTIF(CSL_Sonuclari!J:J,A54)</f>
        <v>4</v>
      </c>
      <c r="E54" s="5">
        <f t="shared" si="5"/>
        <v>1472</v>
      </c>
      <c r="F54" s="6">
        <f>COUNTIF(CSL_Sonuclari!I:I,A54)</f>
        <v>3</v>
      </c>
      <c r="G54" s="8">
        <f t="shared" si="6"/>
        <v>833</v>
      </c>
      <c r="H54">
        <f>COUNTIF(CSL_Sonuclari!C:H,A54)</f>
        <v>38</v>
      </c>
      <c r="I54" s="5">
        <f t="shared" si="7"/>
        <v>7718.0374999999995</v>
      </c>
      <c r="J54" t="str">
        <f>IFERROR(AVERAGEIF(CSL_Sonuclari!C:C,A:A,CSL_Sonuclari!A:A) * H54,"")</f>
        <v/>
      </c>
      <c r="K54">
        <f>IFERROR(AVERAGEIF(CSL_Sonuclari!D:D,A:A,CSL_Sonuclari!A:A) * H54,"")</f>
        <v>2926</v>
      </c>
      <c r="L54">
        <f>IFERROR(AVERAGEIF(CSL_Sonuclari!E:E,A:A,CSL_Sonuclari!A:A) *H54,"")</f>
        <v>9297.3333333333321</v>
      </c>
      <c r="M54">
        <f>IFERROR(AVERAGEIF(CSL_Sonuclari!F:F,A:A,CSL_Sonuclari!A:A)*H54,"")</f>
        <v>8611.75</v>
      </c>
      <c r="N54">
        <f>IFERROR(AVERAGEIF(CSL_Sonuclari!G:G,A:A,CSL_Sonuclari!A:A)*H54,"")</f>
        <v>10037.066666666666</v>
      </c>
      <c r="O54" t="str">
        <f>IFERROR(AVERAGEIF(CSL_Sonuclari!H:H,A:A,CSL_Sonuclari!A:A)*H54,"")</f>
        <v/>
      </c>
      <c r="P54">
        <f>IFERROR(AVERAGEIF(CSL_Sonuclari!I:I,A:A,CSL_Sonuclari!A:A)*F54,"")</f>
        <v>833</v>
      </c>
      <c r="Q54">
        <f>IFERROR(AVERAGEIF(CSL_Sonuclari!J:J,A:A,CSL_Sonuclari!A:A)*D54,"")</f>
        <v>1472</v>
      </c>
      <c r="R54" s="2">
        <v>53</v>
      </c>
      <c r="S54">
        <f>COUNTIF(CSL_Sonuclari!C:I,$R54)</f>
        <v>30</v>
      </c>
    </row>
    <row r="55" spans="1:19" x14ac:dyDescent="0.25">
      <c r="A55">
        <v>20</v>
      </c>
      <c r="B55">
        <f>COUNTIF(CSL_Sonuclari!C:J,A55)</f>
        <v>39</v>
      </c>
      <c r="C55" s="5">
        <f t="shared" si="4"/>
        <v>6011.8571428571431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29</v>
      </c>
      <c r="I55" s="5">
        <f t="shared" si="7"/>
        <v>8091</v>
      </c>
      <c r="J55">
        <f>IFERROR(AVERAGEIF(CSL_Sonuclari!C:C,A:A,CSL_Sonuclari!A:A) * H55,"")</f>
        <v>9512</v>
      </c>
      <c r="K55">
        <f>IFERROR(AVERAGEIF(CSL_Sonuclari!D:D,A:A,CSL_Sonuclari!A:A) * H55,"")</f>
        <v>6617.7999999999993</v>
      </c>
      <c r="L55">
        <f>IFERROR(AVERAGEIF(CSL_Sonuclari!E:E,A:A,CSL_Sonuclari!A:A) *H55,"")</f>
        <v>8172.2000000000007</v>
      </c>
      <c r="M55">
        <f>IFERROR(AVERAGEIF(CSL_Sonuclari!F:F,A:A,CSL_Sonuclari!A:A)*H55,"")</f>
        <v>10991</v>
      </c>
      <c r="N55">
        <f>IFERROR(AVERAGEIF(CSL_Sonuclari!G:G,A:A,CSL_Sonuclari!A:A)*H55,"")</f>
        <v>5162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26</v>
      </c>
    </row>
    <row r="56" spans="1:19" x14ac:dyDescent="0.25">
      <c r="A56">
        <v>40</v>
      </c>
      <c r="B56">
        <f>COUNTIF(CSL_Sonuclari!C:J,A56)</f>
        <v>45</v>
      </c>
      <c r="C56" s="5">
        <f t="shared" si="4"/>
        <v>7145.5071428571437</v>
      </c>
      <c r="D56">
        <f>COUNTIF(CSL_Sonuclari!J:J,A56)</f>
        <v>5</v>
      </c>
      <c r="E56" s="5">
        <f t="shared" si="5"/>
        <v>1315</v>
      </c>
      <c r="F56" s="6">
        <f>COUNTIF(CSL_Sonuclari!I:I,A56)</f>
        <v>7</v>
      </c>
      <c r="G56" s="8">
        <f t="shared" si="6"/>
        <v>1667</v>
      </c>
      <c r="H56">
        <f>COUNTIF(CSL_Sonuclari!C:H,A56)</f>
        <v>33</v>
      </c>
      <c r="I56" s="5">
        <f t="shared" si="7"/>
        <v>9407.3100000000013</v>
      </c>
      <c r="J56">
        <f>IFERROR(AVERAGEIF(CSL_Sonuclari!C:C,A:A,CSL_Sonuclari!A:A) * H56,"")</f>
        <v>7887</v>
      </c>
      <c r="K56">
        <f>IFERROR(AVERAGEIF(CSL_Sonuclari!D:D,A:A,CSL_Sonuclari!A:A) * H56,"")</f>
        <v>8764.8000000000011</v>
      </c>
      <c r="L56">
        <f>IFERROR(AVERAGEIF(CSL_Sonuclari!E:E,A:A,CSL_Sonuclari!A:A) *H56,"")</f>
        <v>10650.75</v>
      </c>
      <c r="M56">
        <f>IFERROR(AVERAGEIF(CSL_Sonuclari!F:F,A:A,CSL_Sonuclari!A:A)*H56,"")</f>
        <v>10939.5</v>
      </c>
      <c r="N56">
        <f>IFERROR(AVERAGEIF(CSL_Sonuclari!G:G,A:A,CSL_Sonuclari!A:A)*H56,"")</f>
        <v>8794.5</v>
      </c>
      <c r="O56" t="str">
        <f>IFERROR(AVERAGEIF(CSL_Sonuclari!H:H,A:A,CSL_Sonuclari!A:A)*H56,"")</f>
        <v/>
      </c>
      <c r="P56">
        <f>IFERROR(AVERAGEIF(CSL_Sonuclari!I:I,A:A,CSL_Sonuclari!A:A)*F56,"")</f>
        <v>1667</v>
      </c>
      <c r="Q56">
        <f>IFERROR(AVERAGEIF(CSL_Sonuclari!J:J,A:A,CSL_Sonuclari!A:A)*D56,"")</f>
        <v>1315</v>
      </c>
      <c r="R56" s="2">
        <v>55</v>
      </c>
      <c r="S56">
        <f>COUNTIF(CSL_Sonuclari!C:I,$R56)</f>
        <v>39</v>
      </c>
    </row>
    <row r="57" spans="1:19" x14ac:dyDescent="0.25">
      <c r="A57">
        <v>45</v>
      </c>
      <c r="B57">
        <f>COUNTIF(CSL_Sonuclari!C:J,A57)</f>
        <v>51</v>
      </c>
      <c r="C57" s="5">
        <f t="shared" si="4"/>
        <v>10164.025510204083</v>
      </c>
      <c r="D57">
        <f>COUNTIF(CSL_Sonuclari!J:J,A57)</f>
        <v>2</v>
      </c>
      <c r="E57" s="5">
        <f t="shared" si="5"/>
        <v>926</v>
      </c>
      <c r="F57" s="6">
        <f>COUNTIF(CSL_Sonuclari!I:I,A57)</f>
        <v>5</v>
      </c>
      <c r="G57" s="8">
        <f t="shared" si="6"/>
        <v>811</v>
      </c>
      <c r="H57">
        <f>COUNTIF(CSL_Sonuclari!C:H,A57)</f>
        <v>44</v>
      </c>
      <c r="I57" s="5">
        <f t="shared" si="7"/>
        <v>13882.235714285716</v>
      </c>
      <c r="J57">
        <f>IFERROR(AVERAGEIF(CSL_Sonuclari!C:C,A:A,CSL_Sonuclari!A:A) * H57,"")</f>
        <v>20856</v>
      </c>
      <c r="K57">
        <f>IFERROR(AVERAGEIF(CSL_Sonuclari!D:D,A:A,CSL_Sonuclari!A:A) * H57,"")</f>
        <v>14740</v>
      </c>
      <c r="L57">
        <f>IFERROR(AVERAGEIF(CSL_Sonuclari!E:E,A:A,CSL_Sonuclari!A:A) *H57,"")</f>
        <v>12168.75</v>
      </c>
      <c r="M57">
        <f>IFERROR(AVERAGEIF(CSL_Sonuclari!F:F,A:A,CSL_Sonuclari!A:A)*H57,"")</f>
        <v>12595</v>
      </c>
      <c r="N57">
        <f>IFERROR(AVERAGEIF(CSL_Sonuclari!G:G,A:A,CSL_Sonuclari!A:A)*H57,"")</f>
        <v>9051.4285714285725</v>
      </c>
      <c r="O57" t="str">
        <f>IFERROR(AVERAGEIF(CSL_Sonuclari!H:H,A:A,CSL_Sonuclari!A:A)*H57,"")</f>
        <v/>
      </c>
      <c r="P57">
        <f>IFERROR(AVERAGEIF(CSL_Sonuclari!I:I,A:A,CSL_Sonuclari!A:A)*F57,"")</f>
        <v>811</v>
      </c>
      <c r="Q57">
        <f>IFERROR(AVERAGEIF(CSL_Sonuclari!J:J,A:A,CSL_Sonuclari!A:A)*D57,"")</f>
        <v>926</v>
      </c>
      <c r="R57" s="2">
        <v>56</v>
      </c>
      <c r="S57">
        <f>COUNTIF(CSL_Sonuclari!C:I,$R57)</f>
        <v>43</v>
      </c>
    </row>
    <row r="58" spans="1:19" x14ac:dyDescent="0.25">
      <c r="A58">
        <v>79</v>
      </c>
      <c r="B58">
        <f>COUNTIF(CSL_Sonuclari!C:J,A58)</f>
        <v>42</v>
      </c>
      <c r="C58" s="5">
        <f t="shared" si="4"/>
        <v>6491.1680672268913</v>
      </c>
      <c r="D58">
        <f>COUNTIF(CSL_Sonuclari!J:J,A58)</f>
        <v>3</v>
      </c>
      <c r="E58" s="5">
        <f t="shared" si="5"/>
        <v>1192</v>
      </c>
      <c r="F58" s="6">
        <f>COUNTIF(CSL_Sonuclari!I:I,A58)</f>
        <v>6</v>
      </c>
      <c r="G58" s="8">
        <f t="shared" si="6"/>
        <v>1514</v>
      </c>
      <c r="H58">
        <f>COUNTIF(CSL_Sonuclari!C:H,A58)</f>
        <v>33</v>
      </c>
      <c r="I58" s="5">
        <f t="shared" si="7"/>
        <v>8546.4352941176476</v>
      </c>
      <c r="J58" t="str">
        <f>IFERROR(AVERAGEIF(CSL_Sonuclari!C:C,A:A,CSL_Sonuclari!A:A) * H58,"")</f>
        <v/>
      </c>
      <c r="K58">
        <f>IFERROR(AVERAGEIF(CSL_Sonuclari!D:D,A:A,CSL_Sonuclari!A:A) * H58,"")</f>
        <v>9900</v>
      </c>
      <c r="L58">
        <f>IFERROR(AVERAGEIF(CSL_Sonuclari!E:E,A:A,CSL_Sonuclari!A:A) *H58,"")</f>
        <v>6534</v>
      </c>
      <c r="M58">
        <f>IFERROR(AVERAGEIF(CSL_Sonuclari!F:F,A:A,CSL_Sonuclari!A:A)*H58,"")</f>
        <v>9669</v>
      </c>
      <c r="N58">
        <f>IFERROR(AVERAGEIF(CSL_Sonuclari!G:G,A:A,CSL_Sonuclari!A:A)*H58,"")</f>
        <v>8970.1764705882342</v>
      </c>
      <c r="O58">
        <f>IFERROR(AVERAGEIF(CSL_Sonuclari!H:H,A:A,CSL_Sonuclari!A:A)*H58,"")</f>
        <v>7659</v>
      </c>
      <c r="P58">
        <f>IFERROR(AVERAGEIF(CSL_Sonuclari!I:I,A:A,CSL_Sonuclari!A:A)*F58,"")</f>
        <v>1514</v>
      </c>
      <c r="Q58">
        <f>IFERROR(AVERAGEIF(CSL_Sonuclari!J:J,A:A,CSL_Sonuclari!A:A)*D58,"")</f>
        <v>1192</v>
      </c>
      <c r="R58" s="2">
        <v>57</v>
      </c>
      <c r="S58">
        <f>COUNTIF(CSL_Sonuclari!C:I,$R58)</f>
        <v>37</v>
      </c>
    </row>
    <row r="59" spans="1:19" x14ac:dyDescent="0.25">
      <c r="A59">
        <v>1</v>
      </c>
      <c r="B59">
        <f>COUNTIF(CSL_Sonuclari!C:J,A59)</f>
        <v>46</v>
      </c>
      <c r="C59" s="5">
        <f t="shared" si="4"/>
        <v>2980.96875</v>
      </c>
      <c r="D59">
        <f>COUNTIF(CSL_Sonuclari!J:J,A59)</f>
        <v>1</v>
      </c>
      <c r="E59" s="5">
        <f t="shared" si="5"/>
        <v>351</v>
      </c>
      <c r="F59" s="6">
        <f>COUNTIF(CSL_Sonuclari!I:I,A59)</f>
        <v>4</v>
      </c>
      <c r="G59" s="8">
        <f t="shared" si="6"/>
        <v>1082</v>
      </c>
      <c r="H59">
        <f>COUNTIF(CSL_Sonuclari!C:H,A59)</f>
        <v>41</v>
      </c>
      <c r="I59" s="5">
        <f t="shared" si="7"/>
        <v>5245.4375</v>
      </c>
      <c r="J59">
        <f>IFERROR(AVERAGEIF(CSL_Sonuclari!C:C,A:A,CSL_Sonuclari!A:A) * H59,"")</f>
        <v>9793.875</v>
      </c>
      <c r="K59" t="str">
        <f>IFERROR(AVERAGEIF(CSL_Sonuclari!D:D,A:A,CSL_Sonuclari!A:A) * H59,"")</f>
        <v/>
      </c>
      <c r="L59">
        <f>IFERROR(AVERAGEIF(CSL_Sonuclari!E:E,A:A,CSL_Sonuclari!A:A) *H59,"")</f>
        <v>697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1082</v>
      </c>
      <c r="Q59">
        <f>IFERROR(AVERAGEIF(CSL_Sonuclari!J:J,A:A,CSL_Sonuclari!A:A)*D59,"")</f>
        <v>351</v>
      </c>
      <c r="R59" s="2">
        <v>58</v>
      </c>
      <c r="S59">
        <f>COUNTIF(CSL_Sonuclari!C:I,$R59)</f>
        <v>38</v>
      </c>
    </row>
    <row r="60" spans="1:19" x14ac:dyDescent="0.25">
      <c r="A60">
        <v>24</v>
      </c>
      <c r="B60">
        <f>COUNTIF(CSL_Sonuclari!C:J,A60)</f>
        <v>44</v>
      </c>
      <c r="C60" s="5">
        <f t="shared" si="4"/>
        <v>7181.8186813186812</v>
      </c>
      <c r="D60">
        <f>COUNTIF(CSL_Sonuclari!J:J,A60)</f>
        <v>5</v>
      </c>
      <c r="E60" s="5">
        <f t="shared" si="5"/>
        <v>1339</v>
      </c>
      <c r="F60" s="6">
        <f>COUNTIF(CSL_Sonuclari!I:I,A60)</f>
        <v>10</v>
      </c>
      <c r="G60" s="8">
        <f t="shared" si="6"/>
        <v>2430</v>
      </c>
      <c r="H60">
        <f>COUNTIF(CSL_Sonuclari!C:H,A60)</f>
        <v>29</v>
      </c>
      <c r="I60" s="5">
        <f t="shared" si="7"/>
        <v>9300.7461538461539</v>
      </c>
      <c r="J60">
        <f>IFERROR(AVERAGEIF(CSL_Sonuclari!C:C,A:A,CSL_Sonuclari!A:A) * H60,"")</f>
        <v>7047</v>
      </c>
      <c r="K60">
        <f>IFERROR(AVERAGEIF(CSL_Sonuclari!D:D,A:A,CSL_Sonuclari!A:A) * H60,"")</f>
        <v>6933.2307692307686</v>
      </c>
      <c r="L60">
        <f>IFERROR(AVERAGEIF(CSL_Sonuclari!E:E,A:A,CSL_Sonuclari!A:A) *H60,"")</f>
        <v>6829.5</v>
      </c>
      <c r="M60">
        <f>IFERROR(AVERAGEIF(CSL_Sonuclari!F:F,A:A,CSL_Sonuclari!A:A)*H60,"")</f>
        <v>11658</v>
      </c>
      <c r="N60">
        <f>IFERROR(AVERAGEIF(CSL_Sonuclari!G:G,A:A,CSL_Sonuclari!A:A)*H60,"")</f>
        <v>14036</v>
      </c>
      <c r="O60" t="str">
        <f>IFERROR(AVERAGEIF(CSL_Sonuclari!H:H,A:A,CSL_Sonuclari!A:A)*H60,"")</f>
        <v/>
      </c>
      <c r="P60">
        <f>IFERROR(AVERAGEIF(CSL_Sonuclari!I:I,A:A,CSL_Sonuclari!A:A)*F60,"")</f>
        <v>2430</v>
      </c>
      <c r="Q60">
        <f>IFERROR(AVERAGEIF(CSL_Sonuclari!J:J,A:A,CSL_Sonuclari!A:A)*D60,"")</f>
        <v>1339</v>
      </c>
      <c r="R60" s="2">
        <v>59</v>
      </c>
      <c r="S60">
        <f>COUNTIF(CSL_Sonuclari!C:I,$R60)</f>
        <v>31</v>
      </c>
    </row>
    <row r="61" spans="1:19" x14ac:dyDescent="0.25">
      <c r="A61">
        <v>47</v>
      </c>
      <c r="B61">
        <f>COUNTIF(CSL_Sonuclari!C:J,A61)</f>
        <v>43</v>
      </c>
      <c r="C61" s="5">
        <f t="shared" si="4"/>
        <v>6454.03125</v>
      </c>
      <c r="D61">
        <f>COUNTIF(CSL_Sonuclari!J:J,A61)</f>
        <v>3</v>
      </c>
      <c r="E61" s="5">
        <f t="shared" si="5"/>
        <v>923</v>
      </c>
      <c r="F61" s="6">
        <f>COUNTIF(CSL_Sonuclari!I:I,A61)</f>
        <v>6</v>
      </c>
      <c r="G61" s="8">
        <f t="shared" si="6"/>
        <v>1524</v>
      </c>
      <c r="H61">
        <f>COUNTIF(CSL_Sonuclari!C:H,A61)</f>
        <v>34</v>
      </c>
      <c r="I61" s="5">
        <f t="shared" si="7"/>
        <v>8197.5416666666661</v>
      </c>
      <c r="J61">
        <f>IFERROR(AVERAGEIF(CSL_Sonuclari!C:C,A:A,CSL_Sonuclari!A:A) * H61,"")</f>
        <v>7888</v>
      </c>
      <c r="K61">
        <f>IFERROR(AVERAGEIF(CSL_Sonuclari!D:D,A:A,CSL_Sonuclari!A:A) * H61,"")</f>
        <v>5805.5</v>
      </c>
      <c r="L61">
        <f>IFERROR(AVERAGEIF(CSL_Sonuclari!E:E,A:A,CSL_Sonuclari!A:A) *H61,"")</f>
        <v>8963.25</v>
      </c>
      <c r="M61">
        <f>IFERROR(AVERAGEIF(CSL_Sonuclari!F:F,A:A,CSL_Sonuclari!A:A)*H61,"")</f>
        <v>8177</v>
      </c>
      <c r="N61">
        <f>IFERROR(AVERAGEIF(CSL_Sonuclari!G:G,A:A,CSL_Sonuclari!A:A)*H61,"")</f>
        <v>10106.5</v>
      </c>
      <c r="O61">
        <f>IFERROR(AVERAGEIF(CSL_Sonuclari!H:H,A:A,CSL_Sonuclari!A:A)*H61,"")</f>
        <v>8245</v>
      </c>
      <c r="P61">
        <f>IFERROR(AVERAGEIF(CSL_Sonuclari!I:I,A:A,CSL_Sonuclari!A:A)*F61,"")</f>
        <v>1524</v>
      </c>
      <c r="Q61">
        <f>IFERROR(AVERAGEIF(CSL_Sonuclari!J:J,A:A,CSL_Sonuclari!A:A)*D61,"")</f>
        <v>923</v>
      </c>
      <c r="R61" s="2">
        <v>60</v>
      </c>
      <c r="S61">
        <f>COUNTIF(CSL_Sonuclari!C:I,$R61)</f>
        <v>41</v>
      </c>
    </row>
    <row r="62" spans="1:19" x14ac:dyDescent="0.25">
      <c r="A62">
        <v>52</v>
      </c>
      <c r="B62">
        <f>COUNTIF(CSL_Sonuclari!C:J,A62)</f>
        <v>46</v>
      </c>
      <c r="C62" s="5">
        <f t="shared" si="4"/>
        <v>6540.2095238095235</v>
      </c>
      <c r="D62">
        <f>COUNTIF(CSL_Sonuclari!J:J,A62)</f>
        <v>4</v>
      </c>
      <c r="E62" s="5">
        <f t="shared" si="5"/>
        <v>1421</v>
      </c>
      <c r="F62" s="6">
        <f>COUNTIF(CSL_Sonuclari!I:I,A62)</f>
        <v>4</v>
      </c>
      <c r="G62" s="8">
        <f t="shared" si="6"/>
        <v>1024</v>
      </c>
      <c r="H62">
        <f>COUNTIF(CSL_Sonuclari!C:H,A62)</f>
        <v>38</v>
      </c>
      <c r="I62" s="5">
        <f t="shared" si="7"/>
        <v>8667.2933333333331</v>
      </c>
      <c r="J62" t="str">
        <f>IFERROR(AVERAGEIF(CSL_Sonuclari!C:C,A:A,CSL_Sonuclari!A:A) * H62,"")</f>
        <v/>
      </c>
      <c r="K62">
        <f>IFERROR(AVERAGEIF(CSL_Sonuclari!D:D,A:A,CSL_Sonuclari!A:A) * H62,"")</f>
        <v>5339</v>
      </c>
      <c r="L62">
        <f>IFERROR(AVERAGEIF(CSL_Sonuclari!E:E,A:A,CSL_Sonuclari!A:A) *H62,"")</f>
        <v>10678</v>
      </c>
      <c r="M62">
        <f>IFERROR(AVERAGEIF(CSL_Sonuclari!F:F,A:A,CSL_Sonuclari!A:A)*H62,"")</f>
        <v>6381.4666666666672</v>
      </c>
      <c r="N62">
        <f>IFERROR(AVERAGEIF(CSL_Sonuclari!G:G,A:A,CSL_Sonuclari!A:A)*H62,"")</f>
        <v>10925</v>
      </c>
      <c r="O62">
        <f>IFERROR(AVERAGEIF(CSL_Sonuclari!H:H,A:A,CSL_Sonuclari!A:A)*H62,"")</f>
        <v>10013</v>
      </c>
      <c r="P62">
        <f>IFERROR(AVERAGEIF(CSL_Sonuclari!I:I,A:A,CSL_Sonuclari!A:A)*F62,"")</f>
        <v>1024</v>
      </c>
      <c r="Q62">
        <f>IFERROR(AVERAGEIF(CSL_Sonuclari!J:J,A:A,CSL_Sonuclari!A:A)*D62,"")</f>
        <v>1421</v>
      </c>
      <c r="R62" s="2">
        <v>61</v>
      </c>
      <c r="S62">
        <f>COUNTIF(CSL_Sonuclari!C:I,$R62)</f>
        <v>39</v>
      </c>
    </row>
    <row r="63" spans="1:19" x14ac:dyDescent="0.25">
      <c r="A63">
        <v>72</v>
      </c>
      <c r="B63">
        <f>COUNTIF(CSL_Sonuclari!C:J,A63)</f>
        <v>41</v>
      </c>
      <c r="C63" s="5">
        <f t="shared" si="4"/>
        <v>5946.4989898989907</v>
      </c>
      <c r="D63">
        <f>COUNTIF(CSL_Sonuclari!J:J,A63)</f>
        <v>3</v>
      </c>
      <c r="E63" s="5">
        <f t="shared" si="5"/>
        <v>1143</v>
      </c>
      <c r="F63" s="6">
        <f>COUNTIF(CSL_Sonuclari!I:I,A63)</f>
        <v>4</v>
      </c>
      <c r="G63" s="8">
        <f t="shared" si="6"/>
        <v>985</v>
      </c>
      <c r="H63">
        <f>COUNTIF(CSL_Sonuclari!C:H,A63)</f>
        <v>34</v>
      </c>
      <c r="I63" s="5">
        <f t="shared" si="7"/>
        <v>8387.7484848484855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13486.666666666668</v>
      </c>
      <c r="M63">
        <f>IFERROR(AVERAGEIF(CSL_Sonuclari!F:F,A:A,CSL_Sonuclari!A:A)*H63,"")</f>
        <v>6670.7999999999993</v>
      </c>
      <c r="N63">
        <f>IFERROR(AVERAGEIF(CSL_Sonuclari!G:G,A:A,CSL_Sonuclari!A:A)*H63,"")</f>
        <v>4852.7272727272721</v>
      </c>
      <c r="O63">
        <f>IFERROR(AVERAGEIF(CSL_Sonuclari!H:H,A:A,CSL_Sonuclari!A:A)*H63,"")</f>
        <v>8540.7999999999993</v>
      </c>
      <c r="P63">
        <f>IFERROR(AVERAGEIF(CSL_Sonuclari!I:I,A:A,CSL_Sonuclari!A:A)*F63,"")</f>
        <v>985</v>
      </c>
      <c r="Q63">
        <f>IFERROR(AVERAGEIF(CSL_Sonuclari!J:J,A:A,CSL_Sonuclari!A:A)*D63,"")</f>
        <v>1143</v>
      </c>
      <c r="R63" s="2">
        <v>62</v>
      </c>
      <c r="S63">
        <f>COUNTIF(CSL_Sonuclari!C:I,$R63)</f>
        <v>41</v>
      </c>
    </row>
    <row r="64" spans="1:19" x14ac:dyDescent="0.25">
      <c r="A64">
        <v>22</v>
      </c>
      <c r="B64">
        <f>COUNTIF(CSL_Sonuclari!C:J,A64)</f>
        <v>41</v>
      </c>
      <c r="C64" s="5">
        <f t="shared" si="4"/>
        <v>5177.1047619047613</v>
      </c>
      <c r="D64">
        <f>COUNTIF(CSL_Sonuclari!J:J,A64)</f>
        <v>2</v>
      </c>
      <c r="E64" s="5">
        <f t="shared" si="5"/>
        <v>558</v>
      </c>
      <c r="F64" s="6">
        <f>COUNTIF(CSL_Sonuclari!I:I,A64)</f>
        <v>3</v>
      </c>
      <c r="G64" s="8">
        <f t="shared" si="6"/>
        <v>596</v>
      </c>
      <c r="H64">
        <f>COUNTIF(CSL_Sonuclari!C:H,A64)</f>
        <v>36</v>
      </c>
      <c r="I64" s="5">
        <f t="shared" si="7"/>
        <v>7477.1571428571424</v>
      </c>
      <c r="J64">
        <f>IFERROR(AVERAGEIF(CSL_Sonuclari!C:C,A:A,CSL_Sonuclari!A:A) * H64,"")</f>
        <v>9007.1999999999989</v>
      </c>
      <c r="K64">
        <f>IFERROR(AVERAGEIF(CSL_Sonuclari!D:D,A:A,CSL_Sonuclari!A:A) * H64,"")</f>
        <v>9099.4285714285706</v>
      </c>
      <c r="L64">
        <f>IFERROR(AVERAGEIF(CSL_Sonuclari!E:E,A:A,CSL_Sonuclari!A:A) *H64,"")</f>
        <v>5286</v>
      </c>
      <c r="M64">
        <f>IFERROR(AVERAGEIF(CSL_Sonuclari!F:F,A:A,CSL_Sonuclari!A:A)*H64,"")</f>
        <v>6516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596</v>
      </c>
      <c r="Q64">
        <f>IFERROR(AVERAGEIF(CSL_Sonuclari!J:J,A:A,CSL_Sonuclari!A:A)*D64,"")</f>
        <v>558</v>
      </c>
      <c r="R64" s="2">
        <v>63</v>
      </c>
      <c r="S64">
        <f>COUNTIF(CSL_Sonuclari!C:I,$R64)</f>
        <v>40</v>
      </c>
    </row>
    <row r="65" spans="1:19" x14ac:dyDescent="0.25">
      <c r="A65">
        <v>84</v>
      </c>
      <c r="B65">
        <f>COUNTIF(CSL_Sonuclari!C:J,A65)</f>
        <v>46</v>
      </c>
      <c r="C65" s="5">
        <f t="shared" si="4"/>
        <v>6460.1377777777789</v>
      </c>
      <c r="D65">
        <f>COUNTIF(CSL_Sonuclari!J:J,A65)</f>
        <v>5</v>
      </c>
      <c r="E65" s="5">
        <f t="shared" si="5"/>
        <v>1448</v>
      </c>
      <c r="F65" s="6">
        <f>COUNTIF(CSL_Sonuclari!I:I,A65)</f>
        <v>6</v>
      </c>
      <c r="G65" s="8">
        <f t="shared" si="6"/>
        <v>1180</v>
      </c>
      <c r="H65">
        <f>COUNTIF(CSL_Sonuclari!C:H,A65)</f>
        <v>35</v>
      </c>
      <c r="I65" s="5">
        <f t="shared" si="7"/>
        <v>9890.8962962962978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10815</v>
      </c>
      <c r="N65">
        <f>IFERROR(AVERAGEIF(CSL_Sonuclari!G:G,A:A,CSL_Sonuclari!A:A)*H65,"")</f>
        <v>8893.8888888888887</v>
      </c>
      <c r="O65">
        <f>IFERROR(AVERAGEIF(CSL_Sonuclari!H:H,A:A,CSL_Sonuclari!A:A)*H65,"")</f>
        <v>9963.8000000000011</v>
      </c>
      <c r="P65">
        <f>IFERROR(AVERAGEIF(CSL_Sonuclari!I:I,A:A,CSL_Sonuclari!A:A)*F65,"")</f>
        <v>1180</v>
      </c>
      <c r="Q65">
        <f>IFERROR(AVERAGEIF(CSL_Sonuclari!J:J,A:A,CSL_Sonuclari!A:A)*D65,"")</f>
        <v>1448</v>
      </c>
      <c r="R65" s="2">
        <v>64</v>
      </c>
      <c r="S65">
        <f>COUNTIF(CSL_Sonuclari!C:I,$R65)</f>
        <v>44</v>
      </c>
    </row>
    <row r="66" spans="1:19" x14ac:dyDescent="0.25">
      <c r="A66">
        <v>8</v>
      </c>
      <c r="B66">
        <f>COUNTIF(CSL_Sonuclari!C:J,A66)</f>
        <v>41</v>
      </c>
      <c r="C66" s="5">
        <f t="shared" ref="C66:C91" si="8">AVERAGE(J66:Q66)</f>
        <v>6133.0249999999996</v>
      </c>
      <c r="D66">
        <f>COUNTIF(CSL_Sonuclari!J:J,A66)</f>
        <v>2</v>
      </c>
      <c r="E66" s="5">
        <f t="shared" ref="E66:E91" si="9">IF(Q66&lt;&gt;"",Q66,0)</f>
        <v>818</v>
      </c>
      <c r="F66" s="6">
        <f>COUNTIF(CSL_Sonuclari!I:I,A66)</f>
        <v>4</v>
      </c>
      <c r="G66" s="8">
        <f t="shared" ref="G66:G91" si="10">IF(P66&lt;&gt;"",P66,0)</f>
        <v>1295</v>
      </c>
      <c r="H66">
        <f>COUNTIF(CSL_Sonuclari!C:H,A66)</f>
        <v>35</v>
      </c>
      <c r="I66" s="5">
        <f t="shared" ref="I66:I91" si="11">AVERAGE(J66:O66)</f>
        <v>9517.375</v>
      </c>
      <c r="J66">
        <f>IFERROR(AVERAGEIF(CSL_Sonuclari!C:C,A:A,CSL_Sonuclari!A:A) * H66,"")</f>
        <v>7765.625</v>
      </c>
      <c r="K66">
        <f>IFERROR(AVERAGEIF(CSL_Sonuclari!D:D,A:A,CSL_Sonuclari!A:A) * H66,"")</f>
        <v>6716.5</v>
      </c>
      <c r="L66">
        <f>IFERROR(AVERAGEIF(CSL_Sonuclari!E:E,A:A,CSL_Sonuclari!A:A) *H66,"")</f>
        <v>14070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1295</v>
      </c>
      <c r="Q66">
        <f>IFERROR(AVERAGEIF(CSL_Sonuclari!J:J,A:A,CSL_Sonuclari!A:A)*D66,"")</f>
        <v>818</v>
      </c>
      <c r="R66" s="2">
        <v>65</v>
      </c>
      <c r="S66">
        <f>COUNTIF(CSL_Sonuclari!C:I,$R66)</f>
        <v>31</v>
      </c>
    </row>
    <row r="67" spans="1:19" x14ac:dyDescent="0.25">
      <c r="A67">
        <v>69</v>
      </c>
      <c r="B67">
        <f>COUNTIF(CSL_Sonuclari!C:J,A67)</f>
        <v>48</v>
      </c>
      <c r="C67" s="5">
        <f t="shared" si="8"/>
        <v>8913.0109890109889</v>
      </c>
      <c r="D67">
        <f>COUNTIF(CSL_Sonuclari!J:J,A67)</f>
        <v>6</v>
      </c>
      <c r="E67" s="5">
        <f t="shared" si="9"/>
        <v>2050</v>
      </c>
      <c r="F67" s="6">
        <f>COUNTIF(CSL_Sonuclari!I:I,A67)</f>
        <v>2</v>
      </c>
      <c r="G67" s="8">
        <f t="shared" si="10"/>
        <v>698</v>
      </c>
      <c r="H67">
        <f>COUNTIF(CSL_Sonuclari!C:H,A67)</f>
        <v>40</v>
      </c>
      <c r="I67" s="5">
        <f t="shared" si="11"/>
        <v>11928.615384615385</v>
      </c>
      <c r="J67" t="str">
        <f>IFERROR(AVERAGEIF(CSL_Sonuclari!C:C,A:A,CSL_Sonuclari!A:A) * H67,"")</f>
        <v/>
      </c>
      <c r="K67">
        <f>IFERROR(AVERAGEIF(CSL_Sonuclari!D:D,A:A,CSL_Sonuclari!A:A) * H67,"")</f>
        <v>9840</v>
      </c>
      <c r="L67">
        <f>IFERROR(AVERAGEIF(CSL_Sonuclari!E:E,A:A,CSL_Sonuclari!A:A) *H67,"")</f>
        <v>18080</v>
      </c>
      <c r="M67">
        <f>IFERROR(AVERAGEIF(CSL_Sonuclari!F:F,A:A,CSL_Sonuclari!A:A)*H67,"")</f>
        <v>9923.076923076922</v>
      </c>
      <c r="N67">
        <f>IFERROR(AVERAGEIF(CSL_Sonuclari!G:G,A:A,CSL_Sonuclari!A:A)*H67,"")</f>
        <v>9904</v>
      </c>
      <c r="O67">
        <f>IFERROR(AVERAGEIF(CSL_Sonuclari!H:H,A:A,CSL_Sonuclari!A:A)*H67,"")</f>
        <v>11896</v>
      </c>
      <c r="P67">
        <f>IFERROR(AVERAGEIF(CSL_Sonuclari!I:I,A:A,CSL_Sonuclari!A:A)*F67,"")</f>
        <v>698</v>
      </c>
      <c r="Q67">
        <f>IFERROR(AVERAGEIF(CSL_Sonuclari!J:J,A:A,CSL_Sonuclari!A:A)*D67,"")</f>
        <v>2050</v>
      </c>
      <c r="R67" s="2">
        <v>66</v>
      </c>
      <c r="S67">
        <f>COUNTIF(CSL_Sonuclari!C:I,$R67)</f>
        <v>42</v>
      </c>
    </row>
    <row r="68" spans="1:19" x14ac:dyDescent="0.25">
      <c r="A68">
        <v>25</v>
      </c>
      <c r="B68">
        <f>COUNTIF(CSL_Sonuclari!C:J,A68)</f>
        <v>48</v>
      </c>
      <c r="C68" s="5">
        <f t="shared" si="8"/>
        <v>8415.1317254174392</v>
      </c>
      <c r="D68">
        <f>COUNTIF(CSL_Sonuclari!J:J,A68)</f>
        <v>3</v>
      </c>
      <c r="E68" s="5">
        <f t="shared" si="9"/>
        <v>894</v>
      </c>
      <c r="F68" s="6">
        <f>COUNTIF(CSL_Sonuclari!I:I,A68)</f>
        <v>5</v>
      </c>
      <c r="G68" s="8">
        <f t="shared" si="10"/>
        <v>1450</v>
      </c>
      <c r="H68">
        <f>COUNTIF(CSL_Sonuclari!C:H,A68)</f>
        <v>40</v>
      </c>
      <c r="I68" s="5">
        <f t="shared" si="11"/>
        <v>11312.384415584416</v>
      </c>
      <c r="J68">
        <f>IFERROR(AVERAGEIF(CSL_Sonuclari!C:C,A:A,CSL_Sonuclari!A:A) * H68,"")</f>
        <v>11363.636363636362</v>
      </c>
      <c r="K68">
        <f>IFERROR(AVERAGEIF(CSL_Sonuclari!D:D,A:A,CSL_Sonuclari!A:A) * H68,"")</f>
        <v>9834.2857142857138</v>
      </c>
      <c r="L68">
        <f>IFERROR(AVERAGEIF(CSL_Sonuclari!E:E,A:A,CSL_Sonuclari!A:A) *H68,"")</f>
        <v>11404</v>
      </c>
      <c r="M68">
        <f>IFERROR(AVERAGEIF(CSL_Sonuclari!F:F,A:A,CSL_Sonuclari!A:A)*H68,"")</f>
        <v>13840</v>
      </c>
      <c r="N68">
        <f>IFERROR(AVERAGEIF(CSL_Sonuclari!G:G,A:A,CSL_Sonuclari!A:A)*H68,"")</f>
        <v>10120</v>
      </c>
      <c r="O68" t="str">
        <f>IFERROR(AVERAGEIF(CSL_Sonuclari!H:H,A:A,CSL_Sonuclari!A:A)*H68,"")</f>
        <v/>
      </c>
      <c r="P68">
        <f>IFERROR(AVERAGEIF(CSL_Sonuclari!I:I,A:A,CSL_Sonuclari!A:A)*F68,"")</f>
        <v>1450</v>
      </c>
      <c r="Q68">
        <f>IFERROR(AVERAGEIF(CSL_Sonuclari!J:J,A:A,CSL_Sonuclari!A:A)*D68,"")</f>
        <v>894</v>
      </c>
      <c r="R68" s="2">
        <v>67</v>
      </c>
      <c r="S68">
        <f>COUNTIF(CSL_Sonuclari!C:I,$R68)</f>
        <v>44</v>
      </c>
    </row>
    <row r="69" spans="1:19" x14ac:dyDescent="0.25">
      <c r="A69">
        <v>44</v>
      </c>
      <c r="B69">
        <f>COUNTIF(CSL_Sonuclari!C:J,A69)</f>
        <v>40</v>
      </c>
      <c r="C69" s="5">
        <f t="shared" si="8"/>
        <v>3924.609375</v>
      </c>
      <c r="D69">
        <f>COUNTIF(CSL_Sonuclari!J:J,A69)</f>
        <v>3</v>
      </c>
      <c r="E69" s="5">
        <f t="shared" si="9"/>
        <v>835</v>
      </c>
      <c r="F69" s="6">
        <f>COUNTIF(CSL_Sonuclari!I:I,A69)</f>
        <v>2</v>
      </c>
      <c r="G69" s="8">
        <f t="shared" si="10"/>
        <v>713</v>
      </c>
      <c r="H69">
        <f>COUNTIF(CSL_Sonuclari!C:H,A69)</f>
        <v>35</v>
      </c>
      <c r="I69" s="5">
        <f t="shared" si="11"/>
        <v>4974.8125</v>
      </c>
      <c r="J69">
        <f>IFERROR(AVERAGEIF(CSL_Sonuclari!C:C,A:A,CSL_Sonuclari!A:A) * H69,"")</f>
        <v>1295</v>
      </c>
      <c r="K69">
        <f>IFERROR(AVERAGEIF(CSL_Sonuclari!D:D,A:A,CSL_Sonuclari!A:A) * H69,"")</f>
        <v>6027</v>
      </c>
      <c r="L69">
        <f>IFERROR(AVERAGEIF(CSL_Sonuclari!E:E,A:A,CSL_Sonuclari!A:A) *H69,"")</f>
        <v>9086.875</v>
      </c>
      <c r="M69">
        <f>IFERROR(AVERAGEIF(CSL_Sonuclari!F:F,A:A,CSL_Sonuclari!A:A)*H69,"")</f>
        <v>7618.333333333333</v>
      </c>
      <c r="N69">
        <f>IFERROR(AVERAGEIF(CSL_Sonuclari!G:G,A:A,CSL_Sonuclari!A:A)*H69,"")</f>
        <v>5226.666666666667</v>
      </c>
      <c r="O69">
        <f>IFERROR(AVERAGEIF(CSL_Sonuclari!H:H,A:A,CSL_Sonuclari!A:A)*H69,"")</f>
        <v>595</v>
      </c>
      <c r="P69">
        <f>IFERROR(AVERAGEIF(CSL_Sonuclari!I:I,A:A,CSL_Sonuclari!A:A)*F69,"")</f>
        <v>713</v>
      </c>
      <c r="Q69">
        <f>IFERROR(AVERAGEIF(CSL_Sonuclari!J:J,A:A,CSL_Sonuclari!A:A)*D69,"")</f>
        <v>835</v>
      </c>
      <c r="R69" s="2">
        <v>68</v>
      </c>
      <c r="S69">
        <f>COUNTIF(CSL_Sonuclari!C:I,$R69)</f>
        <v>37</v>
      </c>
    </row>
    <row r="70" spans="1:19" x14ac:dyDescent="0.25">
      <c r="A70">
        <v>49</v>
      </c>
      <c r="B70">
        <f>COUNTIF(CSL_Sonuclari!C:J,A70)</f>
        <v>44</v>
      </c>
      <c r="C70" s="5">
        <f t="shared" si="8"/>
        <v>6525.0806019377442</v>
      </c>
      <c r="D70">
        <f>COUNTIF(CSL_Sonuclari!J:J,A70)</f>
        <v>4</v>
      </c>
      <c r="E70" s="5">
        <f t="shared" si="9"/>
        <v>1188</v>
      </c>
      <c r="F70" s="6">
        <f>COUNTIF(CSL_Sonuclari!I:I,A70)</f>
        <v>8</v>
      </c>
      <c r="G70" s="8">
        <f t="shared" si="10"/>
        <v>1378</v>
      </c>
      <c r="H70">
        <f>COUNTIF(CSL_Sonuclari!C:H,A70)</f>
        <v>32</v>
      </c>
      <c r="I70" s="5">
        <f t="shared" si="11"/>
        <v>8621.9128427128417</v>
      </c>
      <c r="J70" t="str">
        <f>IFERROR(AVERAGEIF(CSL_Sonuclari!C:C,A:A,CSL_Sonuclari!A:A) * H70,"")</f>
        <v/>
      </c>
      <c r="K70">
        <f>IFERROR(AVERAGEIF(CSL_Sonuclari!D:D,A:A,CSL_Sonuclari!A:A) * H70,"")</f>
        <v>9354.6666666666661</v>
      </c>
      <c r="L70">
        <f>IFERROR(AVERAGEIF(CSL_Sonuclari!E:E,A:A,CSL_Sonuclari!A:A) *H70,"")</f>
        <v>6853.818181818182</v>
      </c>
      <c r="M70">
        <f>IFERROR(AVERAGEIF(CSL_Sonuclari!F:F,A:A,CSL_Sonuclari!A:A)*H70,"")</f>
        <v>7638.8571428571431</v>
      </c>
      <c r="N70">
        <f>IFERROR(AVERAGEIF(CSL_Sonuclari!G:G,A:A,CSL_Sonuclari!A:A)*H70,"")</f>
        <v>11630.222222222223</v>
      </c>
      <c r="O70">
        <f>IFERROR(AVERAGEIF(CSL_Sonuclari!H:H,A:A,CSL_Sonuclari!A:A)*H70,"")</f>
        <v>7632</v>
      </c>
      <c r="P70">
        <f>IFERROR(AVERAGEIF(CSL_Sonuclari!I:I,A:A,CSL_Sonuclari!A:A)*F70,"")</f>
        <v>1378</v>
      </c>
      <c r="Q70">
        <f>IFERROR(AVERAGEIF(CSL_Sonuclari!J:J,A:A,CSL_Sonuclari!A:A)*D70,"")</f>
        <v>1188</v>
      </c>
      <c r="R70" s="2">
        <v>69</v>
      </c>
      <c r="S70">
        <f>COUNTIF(CSL_Sonuclari!C:I,$R70)</f>
        <v>42</v>
      </c>
    </row>
    <row r="71" spans="1:19" x14ac:dyDescent="0.25">
      <c r="A71">
        <v>43</v>
      </c>
      <c r="B71">
        <f>COUNTIF(CSL_Sonuclari!C:J,A71)</f>
        <v>43</v>
      </c>
      <c r="C71" s="5">
        <f t="shared" si="8"/>
        <v>5081.4101731601731</v>
      </c>
      <c r="D71">
        <f>COUNTIF(CSL_Sonuclari!J:J,A71)</f>
        <v>3</v>
      </c>
      <c r="E71" s="5">
        <f t="shared" si="9"/>
        <v>1311</v>
      </c>
      <c r="F71" s="6">
        <f>COUNTIF(CSL_Sonuclari!I:I,A71)</f>
        <v>6</v>
      </c>
      <c r="G71" s="8">
        <f t="shared" si="10"/>
        <v>1020</v>
      </c>
      <c r="H71">
        <f>COUNTIF(CSL_Sonuclari!C:H,A71)</f>
        <v>34</v>
      </c>
      <c r="I71" s="5">
        <f t="shared" si="11"/>
        <v>6386.7135642135645</v>
      </c>
      <c r="J71">
        <f>IFERROR(AVERAGEIF(CSL_Sonuclari!C:C,A:A,CSL_Sonuclari!A:A) * H71,"")</f>
        <v>2448</v>
      </c>
      <c r="K71">
        <f>IFERROR(AVERAGEIF(CSL_Sonuclari!D:D,A:A,CSL_Sonuclari!A:A) * H71,"")</f>
        <v>5274.8571428571431</v>
      </c>
      <c r="L71">
        <f>IFERROR(AVERAGEIF(CSL_Sonuclari!E:E,A:A,CSL_Sonuclari!A:A) *H71,"")</f>
        <v>8163.090909090909</v>
      </c>
      <c r="M71">
        <f>IFERROR(AVERAGEIF(CSL_Sonuclari!F:F,A:A,CSL_Sonuclari!A:A)*H71,"")</f>
        <v>9667.3333333333321</v>
      </c>
      <c r="N71">
        <f>IFERROR(AVERAGEIF(CSL_Sonuclari!G:G,A:A,CSL_Sonuclari!A:A)*H71,"")</f>
        <v>1411</v>
      </c>
      <c r="O71">
        <f>IFERROR(AVERAGEIF(CSL_Sonuclari!H:H,A:A,CSL_Sonuclari!A:A)*H71,"")</f>
        <v>11356</v>
      </c>
      <c r="P71">
        <f>IFERROR(AVERAGEIF(CSL_Sonuclari!I:I,A:A,CSL_Sonuclari!A:A)*F71,"")</f>
        <v>1020</v>
      </c>
      <c r="Q71">
        <f>IFERROR(AVERAGEIF(CSL_Sonuclari!J:J,A:A,CSL_Sonuclari!A:A)*D71,"")</f>
        <v>1311</v>
      </c>
      <c r="R71" s="2">
        <v>70</v>
      </c>
      <c r="S71">
        <f>COUNTIF(CSL_Sonuclari!C:I,$R71)</f>
        <v>30</v>
      </c>
    </row>
    <row r="72" spans="1:19" x14ac:dyDescent="0.25">
      <c r="A72">
        <v>83</v>
      </c>
      <c r="B72">
        <f>COUNTIF(CSL_Sonuclari!C:J,A72)</f>
        <v>42</v>
      </c>
      <c r="C72" s="5">
        <f t="shared" si="8"/>
        <v>4661.9732142857147</v>
      </c>
      <c r="D72">
        <f>COUNTIF(CSL_Sonuclari!J:J,A72)</f>
        <v>2</v>
      </c>
      <c r="E72" s="5">
        <f t="shared" si="9"/>
        <v>576</v>
      </c>
      <c r="F72" s="6">
        <f>COUNTIF(CSL_Sonuclari!I:I,A72)</f>
        <v>5</v>
      </c>
      <c r="G72" s="8">
        <f t="shared" si="10"/>
        <v>910</v>
      </c>
      <c r="H72">
        <f>COUNTIF(CSL_Sonuclari!C:H,A72)</f>
        <v>35</v>
      </c>
      <c r="I72" s="5">
        <f t="shared" si="11"/>
        <v>6229.5625</v>
      </c>
      <c r="J72">
        <f>IFERROR(AVERAGEIF(CSL_Sonuclari!C:C,A:A,CSL_Sonuclari!A:A) * H72,"")</f>
        <v>70</v>
      </c>
      <c r="K72" t="str">
        <f>IFERROR(AVERAGEIF(CSL_Sonuclari!D:D,A:A,CSL_Sonuclari!A:A) * H72,"")</f>
        <v/>
      </c>
      <c r="L72">
        <f>IFERROR(AVERAGEIF(CSL_Sonuclari!E:E,A:A,CSL_Sonuclari!A:A) *H72,"")</f>
        <v>10535</v>
      </c>
      <c r="M72">
        <f>IFERROR(AVERAGEIF(CSL_Sonuclari!F:F,A:A,CSL_Sonuclari!A:A)*H72,"")</f>
        <v>4602.5</v>
      </c>
      <c r="N72">
        <f>IFERROR(AVERAGEIF(CSL_Sonuclari!G:G,A:A,CSL_Sonuclari!A:A)*H72,"")</f>
        <v>8435</v>
      </c>
      <c r="O72">
        <f>IFERROR(AVERAGEIF(CSL_Sonuclari!H:H,A:A,CSL_Sonuclari!A:A)*H72,"")</f>
        <v>7505.3125</v>
      </c>
      <c r="P72">
        <f>IFERROR(AVERAGEIF(CSL_Sonuclari!I:I,A:A,CSL_Sonuclari!A:A)*F72,"")</f>
        <v>910</v>
      </c>
      <c r="Q72">
        <f>IFERROR(AVERAGEIF(CSL_Sonuclari!J:J,A:A,CSL_Sonuclari!A:A)*D72,"")</f>
        <v>576</v>
      </c>
      <c r="R72" s="2">
        <v>71</v>
      </c>
      <c r="S72">
        <f>COUNTIF(CSL_Sonuclari!C:I,$R72)</f>
        <v>54</v>
      </c>
    </row>
    <row r="73" spans="1:19" x14ac:dyDescent="0.25">
      <c r="A73">
        <v>73</v>
      </c>
      <c r="B73">
        <f>COUNTIF(CSL_Sonuclari!C:J,A73)</f>
        <v>39</v>
      </c>
      <c r="C73" s="5">
        <f t="shared" si="8"/>
        <v>4088.9230769230767</v>
      </c>
      <c r="D73">
        <f>COUNTIF(CSL_Sonuclari!J:J,A73)</f>
        <v>3</v>
      </c>
      <c r="E73" s="5">
        <f t="shared" si="9"/>
        <v>1128</v>
      </c>
      <c r="F73" s="6">
        <f>COUNTIF(CSL_Sonuclari!I:I,A73)</f>
        <v>4</v>
      </c>
      <c r="G73" s="8">
        <f t="shared" si="10"/>
        <v>1128</v>
      </c>
      <c r="H73">
        <f>COUNTIF(CSL_Sonuclari!C:H,A73)</f>
        <v>32</v>
      </c>
      <c r="I73" s="5">
        <f t="shared" si="11"/>
        <v>5569.3846153846152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2304</v>
      </c>
      <c r="M73">
        <f>IFERROR(AVERAGEIF(CSL_Sonuclari!F:F,A:A,CSL_Sonuclari!A:A)*H73,"")</f>
        <v>6984</v>
      </c>
      <c r="N73">
        <f>IFERROR(AVERAGEIF(CSL_Sonuclari!G:G,A:A,CSL_Sonuclari!A:A)*H73,"")</f>
        <v>7264</v>
      </c>
      <c r="O73">
        <f>IFERROR(AVERAGEIF(CSL_Sonuclari!H:H,A:A,CSL_Sonuclari!A:A)*H73,"")</f>
        <v>5725.5384615384619</v>
      </c>
      <c r="P73">
        <f>IFERROR(AVERAGEIF(CSL_Sonuclari!I:I,A:A,CSL_Sonuclari!A:A)*F73,"")</f>
        <v>1128</v>
      </c>
      <c r="Q73">
        <f>IFERROR(AVERAGEIF(CSL_Sonuclari!J:J,A:A,CSL_Sonuclari!A:A)*D73,"")</f>
        <v>1128</v>
      </c>
      <c r="R73" s="2">
        <v>72</v>
      </c>
      <c r="S73">
        <f>COUNTIF(CSL_Sonuclari!C:I,$R73)</f>
        <v>38</v>
      </c>
    </row>
    <row r="74" spans="1:19" x14ac:dyDescent="0.25">
      <c r="A74">
        <v>12</v>
      </c>
      <c r="B74">
        <f>COUNTIF(CSL_Sonuclari!C:J,A74)</f>
        <v>45</v>
      </c>
      <c r="C74" s="5">
        <f t="shared" si="8"/>
        <v>6888.4658730158735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1537</v>
      </c>
      <c r="H74">
        <f>COUNTIF(CSL_Sonuclari!C:H,A74)</f>
        <v>38</v>
      </c>
      <c r="I74" s="5">
        <f t="shared" si="11"/>
        <v>9871.6988095238103</v>
      </c>
      <c r="J74">
        <f>IFERROR(AVERAGEIF(CSL_Sonuclari!C:C,A:A,CSL_Sonuclari!A:A) * H74,"")</f>
        <v>9885.4285714285725</v>
      </c>
      <c r="K74">
        <f>IFERROR(AVERAGEIF(CSL_Sonuclari!D:D,A:A,CSL_Sonuclari!A:A) * H74,"")</f>
        <v>9372.7000000000007</v>
      </c>
      <c r="L74">
        <f>IFERROR(AVERAGEIF(CSL_Sonuclari!E:E,A:A,CSL_Sonuclari!A:A) *H74,"")</f>
        <v>6700.666666666667</v>
      </c>
      <c r="M74">
        <f>IFERROR(AVERAGEIF(CSL_Sonuclari!F:F,A:A,CSL_Sonuclari!A:A)*H74,"")</f>
        <v>13528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1537</v>
      </c>
      <c r="Q74">
        <f>IFERROR(AVERAGEIF(CSL_Sonuclari!J:J,A:A,CSL_Sonuclari!A:A)*D74,"")</f>
        <v>307</v>
      </c>
      <c r="R74" s="2">
        <v>73</v>
      </c>
      <c r="S74">
        <f>COUNTIF(CSL_Sonuclari!C:I,$R74)</f>
        <v>36</v>
      </c>
    </row>
    <row r="75" spans="1:19" x14ac:dyDescent="0.25">
      <c r="A75">
        <v>53</v>
      </c>
      <c r="B75">
        <f>COUNTIF(CSL_Sonuclari!C:J,A75)</f>
        <v>35</v>
      </c>
      <c r="C75" s="5">
        <f t="shared" si="8"/>
        <v>4506.276515151515</v>
      </c>
      <c r="D75">
        <f>COUNTIF(CSL_Sonuclari!J:J,A75)</f>
        <v>5</v>
      </c>
      <c r="E75" s="5">
        <f t="shared" si="9"/>
        <v>1553</v>
      </c>
      <c r="F75" s="6">
        <f>COUNTIF(CSL_Sonuclari!I:I,A75)</f>
        <v>2</v>
      </c>
      <c r="G75" s="8">
        <f t="shared" si="10"/>
        <v>211</v>
      </c>
      <c r="H75">
        <f>COUNTIF(CSL_Sonuclari!C:H,A75)</f>
        <v>28</v>
      </c>
      <c r="I75" s="5">
        <f t="shared" si="11"/>
        <v>5714.3686868686864</v>
      </c>
      <c r="J75">
        <f>IFERROR(AVERAGEIF(CSL_Sonuclari!C:C,A:A,CSL_Sonuclari!A:A) * H75,"")</f>
        <v>5684</v>
      </c>
      <c r="K75">
        <f>IFERROR(AVERAGEIF(CSL_Sonuclari!D:D,A:A,CSL_Sonuclari!A:A) * H75,"")</f>
        <v>5691</v>
      </c>
      <c r="L75">
        <f>IFERROR(AVERAGEIF(CSL_Sonuclari!E:E,A:A,CSL_Sonuclari!A:A) *H75,"")</f>
        <v>5880</v>
      </c>
      <c r="M75">
        <f>IFERROR(AVERAGEIF(CSL_Sonuclari!F:F,A:A,CSL_Sonuclari!A:A)*H75,"")</f>
        <v>6274.545454545455</v>
      </c>
      <c r="N75">
        <f>IFERROR(AVERAGEIF(CSL_Sonuclari!G:G,A:A,CSL_Sonuclari!A:A)*H75,"")</f>
        <v>7144.6666666666661</v>
      </c>
      <c r="O75">
        <f>IFERROR(AVERAGEIF(CSL_Sonuclari!H:H,A:A,CSL_Sonuclari!A:A)*H75,"")</f>
        <v>3612</v>
      </c>
      <c r="P75">
        <f>IFERROR(AVERAGEIF(CSL_Sonuclari!I:I,A:A,CSL_Sonuclari!A:A)*F75,"")</f>
        <v>211</v>
      </c>
      <c r="Q75">
        <f>IFERROR(AVERAGEIF(CSL_Sonuclari!J:J,A:A,CSL_Sonuclari!A:A)*D75,"")</f>
        <v>1553</v>
      </c>
      <c r="R75" s="2">
        <v>74</v>
      </c>
      <c r="S75">
        <f>COUNTIF(CSL_Sonuclari!C:I,$R75)</f>
        <v>40</v>
      </c>
    </row>
    <row r="76" spans="1:19" x14ac:dyDescent="0.25">
      <c r="A76">
        <v>46</v>
      </c>
      <c r="B76">
        <f>COUNTIF(CSL_Sonuclari!C:J,A76)</f>
        <v>52</v>
      </c>
      <c r="C76" s="5">
        <f t="shared" si="8"/>
        <v>8571.3873376623378</v>
      </c>
      <c r="D76">
        <f>COUNTIF(CSL_Sonuclari!J:J,A76)</f>
        <v>3</v>
      </c>
      <c r="E76" s="5">
        <f t="shared" si="9"/>
        <v>1123</v>
      </c>
      <c r="F76" s="6">
        <f>COUNTIF(CSL_Sonuclari!I:I,A76)</f>
        <v>10</v>
      </c>
      <c r="G76" s="8">
        <f t="shared" si="10"/>
        <v>3340</v>
      </c>
      <c r="H76">
        <f>COUNTIF(CSL_Sonuclari!C:H,A76)</f>
        <v>39</v>
      </c>
      <c r="I76" s="5">
        <f t="shared" si="11"/>
        <v>10684.683116883118</v>
      </c>
      <c r="J76">
        <f>IFERROR(AVERAGEIF(CSL_Sonuclari!C:C,A:A,CSL_Sonuclari!A:A) * H76,"")</f>
        <v>11700</v>
      </c>
      <c r="K76">
        <f>IFERROR(AVERAGEIF(CSL_Sonuclari!D:D,A:A,CSL_Sonuclari!A:A) * H76,"")</f>
        <v>6050.5714285714284</v>
      </c>
      <c r="L76">
        <f>IFERROR(AVERAGEIF(CSL_Sonuclari!E:E,A:A,CSL_Sonuclari!A:A) *H76,"")</f>
        <v>8090.727272727273</v>
      </c>
      <c r="M76">
        <f>IFERROR(AVERAGEIF(CSL_Sonuclari!F:F,A:A,CSL_Sonuclari!A:A)*H76,"")</f>
        <v>13365.3</v>
      </c>
      <c r="N76">
        <f>IFERROR(AVERAGEIF(CSL_Sonuclari!G:G,A:A,CSL_Sonuclari!A:A)*H76,"")</f>
        <v>11524.5</v>
      </c>
      <c r="O76">
        <f>IFERROR(AVERAGEIF(CSL_Sonuclari!H:H,A:A,CSL_Sonuclari!A:A)*H76,"")</f>
        <v>13377</v>
      </c>
      <c r="P76">
        <f>IFERROR(AVERAGEIF(CSL_Sonuclari!I:I,A:A,CSL_Sonuclari!A:A)*F76,"")</f>
        <v>3340</v>
      </c>
      <c r="Q76">
        <f>IFERROR(AVERAGEIF(CSL_Sonuclari!J:J,A:A,CSL_Sonuclari!A:A)*D76,"")</f>
        <v>1123</v>
      </c>
      <c r="R76" s="2">
        <v>75</v>
      </c>
      <c r="S76">
        <f>COUNTIF(CSL_Sonuclari!C:I,$R76)</f>
        <v>33</v>
      </c>
    </row>
    <row r="77" spans="1:19" x14ac:dyDescent="0.25">
      <c r="A77">
        <v>90</v>
      </c>
      <c r="B77">
        <f>COUNTIF(CSL_Sonuclari!C:J,A77)</f>
        <v>40</v>
      </c>
      <c r="C77" s="5">
        <f t="shared" si="8"/>
        <v>2077.7925925925929</v>
      </c>
      <c r="D77">
        <f>COUNTIF(CSL_Sonuclari!J:J,A77)</f>
        <v>2</v>
      </c>
      <c r="E77" s="5">
        <f t="shared" si="9"/>
        <v>737</v>
      </c>
      <c r="F77" s="6">
        <f>COUNTIF(CSL_Sonuclari!I:I,A77)</f>
        <v>9</v>
      </c>
      <c r="G77" s="8">
        <f t="shared" si="10"/>
        <v>1924</v>
      </c>
      <c r="H77">
        <f>COUNTIF(CSL_Sonuclari!C:H,A77)</f>
        <v>29</v>
      </c>
      <c r="I77" s="5">
        <f t="shared" si="11"/>
        <v>2575.987654320988</v>
      </c>
      <c r="J77">
        <f>IFERROR(AVERAGEIF(CSL_Sonuclari!C:C,A:A,CSL_Sonuclari!A:A) * H77,"")</f>
        <v>522</v>
      </c>
      <c r="K77" t="str">
        <f>IFERROR(AVERAGEIF(CSL_Sonuclari!D:D,A:A,CSL_Sonuclari!A:A) * H77,"")</f>
        <v/>
      </c>
      <c r="L77">
        <f>IFERROR(AVERAGEIF(CSL_Sonuclari!E:E,A:A,CSL_Sonuclari!A:A) *H77,"")</f>
        <v>667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6538.9629629629635</v>
      </c>
      <c r="P77">
        <f>IFERROR(AVERAGEIF(CSL_Sonuclari!I:I,A:A,CSL_Sonuclari!A:A)*F77,"")</f>
        <v>1924</v>
      </c>
      <c r="Q77">
        <f>IFERROR(AVERAGEIF(CSL_Sonuclari!J:J,A:A,CSL_Sonuclari!A:A)*D77,"")</f>
        <v>737</v>
      </c>
      <c r="R77" s="2">
        <v>76</v>
      </c>
      <c r="S77">
        <f>COUNTIF(CSL_Sonuclari!C:I,$R77)</f>
        <v>29</v>
      </c>
    </row>
    <row r="78" spans="1:19" x14ac:dyDescent="0.25">
      <c r="A78">
        <v>11</v>
      </c>
      <c r="B78">
        <f>COUNTIF(CSL_Sonuclari!C:J,A78)</f>
        <v>52</v>
      </c>
      <c r="C78" s="5">
        <f t="shared" si="8"/>
        <v>5921.416666666667</v>
      </c>
      <c r="D78">
        <f>COUNTIF(CSL_Sonuclari!J:J,A78)</f>
        <v>3</v>
      </c>
      <c r="E78" s="5">
        <f t="shared" si="9"/>
        <v>935</v>
      </c>
      <c r="F78" s="6">
        <f>COUNTIF(CSL_Sonuclari!I:I,A78)</f>
        <v>9</v>
      </c>
      <c r="G78" s="8">
        <f t="shared" si="10"/>
        <v>2159</v>
      </c>
      <c r="H78">
        <f>COUNTIF(CSL_Sonuclari!C:H,A78)</f>
        <v>40</v>
      </c>
      <c r="I78" s="5">
        <f t="shared" si="11"/>
        <v>8108.625</v>
      </c>
      <c r="J78">
        <f>IFERROR(AVERAGEIF(CSL_Sonuclari!C:C,A:A,CSL_Sonuclari!A:A) * H78,"")</f>
        <v>11322.5</v>
      </c>
      <c r="K78">
        <f>IFERROR(AVERAGEIF(CSL_Sonuclari!D:D,A:A,CSL_Sonuclari!A:A) * H78,"")</f>
        <v>8840</v>
      </c>
      <c r="L78">
        <f>IFERROR(AVERAGEIF(CSL_Sonuclari!E:E,A:A,CSL_Sonuclari!A:A) *H78,"")</f>
        <v>11712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560</v>
      </c>
      <c r="P78">
        <f>IFERROR(AVERAGEIF(CSL_Sonuclari!I:I,A:A,CSL_Sonuclari!A:A)*F78,"")</f>
        <v>2159</v>
      </c>
      <c r="Q78">
        <f>IFERROR(AVERAGEIF(CSL_Sonuclari!J:J,A:A,CSL_Sonuclari!A:A)*D78,"")</f>
        <v>935</v>
      </c>
      <c r="R78" s="2">
        <v>77</v>
      </c>
      <c r="S78">
        <f>COUNTIF(CSL_Sonuclari!C:I,$R78)</f>
        <v>40</v>
      </c>
    </row>
    <row r="79" spans="1:19" x14ac:dyDescent="0.25">
      <c r="A79">
        <v>61</v>
      </c>
      <c r="B79">
        <f>COUNTIF(CSL_Sonuclari!C:J,A79)</f>
        <v>42</v>
      </c>
      <c r="C79" s="5">
        <f t="shared" si="8"/>
        <v>6193.7561050061049</v>
      </c>
      <c r="D79">
        <f>COUNTIF(CSL_Sonuclari!J:J,A79)</f>
        <v>3</v>
      </c>
      <c r="E79" s="5">
        <f t="shared" si="9"/>
        <v>934</v>
      </c>
      <c r="F79" s="6">
        <f>COUNTIF(CSL_Sonuclari!I:I,A79)</f>
        <v>5</v>
      </c>
      <c r="G79" s="8">
        <f t="shared" si="10"/>
        <v>1182</v>
      </c>
      <c r="H79">
        <f>COUNTIF(CSL_Sonuclari!C:H,A79)</f>
        <v>34</v>
      </c>
      <c r="I79" s="5">
        <f t="shared" si="11"/>
        <v>8248.0585470085462</v>
      </c>
      <c r="J79" t="str">
        <f>IFERROR(AVERAGEIF(CSL_Sonuclari!C:C,A:A,CSL_Sonuclari!A:A) * H79,"")</f>
        <v/>
      </c>
      <c r="K79">
        <f>IFERROR(AVERAGEIF(CSL_Sonuclari!D:D,A:A,CSL_Sonuclari!A:A) * H79,"")</f>
        <v>13226</v>
      </c>
      <c r="L79">
        <f>IFERROR(AVERAGEIF(CSL_Sonuclari!E:E,A:A,CSL_Sonuclari!A:A) *H79,"")</f>
        <v>5801.25</v>
      </c>
      <c r="M79">
        <f>IFERROR(AVERAGEIF(CSL_Sonuclari!F:F,A:A,CSL_Sonuclari!A:A)*H79,"")</f>
        <v>7846.1538461538466</v>
      </c>
      <c r="N79">
        <f>IFERROR(AVERAGEIF(CSL_Sonuclari!G:G,A:A,CSL_Sonuclari!A:A)*H79,"")</f>
        <v>9028.8888888888887</v>
      </c>
      <c r="O79">
        <f>IFERROR(AVERAGEIF(CSL_Sonuclari!H:H,A:A,CSL_Sonuclari!A:A)*H79,"")</f>
        <v>5338</v>
      </c>
      <c r="P79">
        <f>IFERROR(AVERAGEIF(CSL_Sonuclari!I:I,A:A,CSL_Sonuclari!A:A)*F79,"")</f>
        <v>1182</v>
      </c>
      <c r="Q79">
        <f>IFERROR(AVERAGEIF(CSL_Sonuclari!J:J,A:A,CSL_Sonuclari!A:A)*D79,"")</f>
        <v>934</v>
      </c>
      <c r="R79" s="2">
        <v>78</v>
      </c>
      <c r="S79">
        <f>COUNTIF(CSL_Sonuclari!C:I,$R79)</f>
        <v>37</v>
      </c>
    </row>
    <row r="80" spans="1:19" x14ac:dyDescent="0.25">
      <c r="A80">
        <v>56</v>
      </c>
      <c r="B80">
        <f>COUNTIF(CSL_Sonuclari!C:J,A80)</f>
        <v>49</v>
      </c>
      <c r="C80" s="5">
        <f t="shared" si="8"/>
        <v>6464.9075924075923</v>
      </c>
      <c r="D80">
        <f>COUNTIF(CSL_Sonuclari!J:J,A80)</f>
        <v>6</v>
      </c>
      <c r="E80" s="5">
        <f t="shared" si="9"/>
        <v>1794</v>
      </c>
      <c r="F80" s="6">
        <f>COUNTIF(CSL_Sonuclari!I:I,A80)</f>
        <v>5</v>
      </c>
      <c r="G80" s="8">
        <f t="shared" si="10"/>
        <v>1343</v>
      </c>
      <c r="H80">
        <f>COUNTIF(CSL_Sonuclari!C:H,A80)</f>
        <v>38</v>
      </c>
      <c r="I80" s="5">
        <f t="shared" si="11"/>
        <v>8423.4706293706295</v>
      </c>
      <c r="J80" t="str">
        <f>IFERROR(AVERAGEIF(CSL_Sonuclari!C:C,A:A,CSL_Sonuclari!A:A) * H80,"")</f>
        <v/>
      </c>
      <c r="K80">
        <f>IFERROR(AVERAGEIF(CSL_Sonuclari!D:D,A:A,CSL_Sonuclari!A:A) * H80,"")</f>
        <v>11457</v>
      </c>
      <c r="L80">
        <f>IFERROR(AVERAGEIF(CSL_Sonuclari!E:E,A:A,CSL_Sonuclari!A:A) *H80,"")</f>
        <v>7305.5</v>
      </c>
      <c r="M80">
        <f>IFERROR(AVERAGEIF(CSL_Sonuclari!F:F,A:A,CSL_Sonuclari!A:A)*H80,"")</f>
        <v>10408.545454545456</v>
      </c>
      <c r="N80">
        <f>IFERROR(AVERAGEIF(CSL_Sonuclari!G:G,A:A,CSL_Sonuclari!A:A)*H80,"")</f>
        <v>9298.3076923076915</v>
      </c>
      <c r="O80">
        <f>IFERROR(AVERAGEIF(CSL_Sonuclari!H:H,A:A,CSL_Sonuclari!A:A)*H80,"")</f>
        <v>3648</v>
      </c>
      <c r="P80">
        <f>IFERROR(AVERAGEIF(CSL_Sonuclari!I:I,A:A,CSL_Sonuclari!A:A)*F80,"")</f>
        <v>1343</v>
      </c>
      <c r="Q80">
        <f>IFERROR(AVERAGEIF(CSL_Sonuclari!J:J,A:A,CSL_Sonuclari!A:A)*D80,"")</f>
        <v>1794</v>
      </c>
      <c r="R80" s="2">
        <v>79</v>
      </c>
      <c r="S80">
        <f>COUNTIF(CSL_Sonuclari!C:I,$R80)</f>
        <v>39</v>
      </c>
    </row>
    <row r="81" spans="1:19" x14ac:dyDescent="0.25">
      <c r="A81">
        <v>15</v>
      </c>
      <c r="B81">
        <f>COUNTIF(CSL_Sonuclari!C:J,A81)</f>
        <v>46</v>
      </c>
      <c r="C81" s="5">
        <f t="shared" si="8"/>
        <v>4943.5925925925931</v>
      </c>
      <c r="D81">
        <f>COUNTIF(CSL_Sonuclari!J:J,A81)</f>
        <v>3</v>
      </c>
      <c r="E81" s="5">
        <f t="shared" si="9"/>
        <v>1142</v>
      </c>
      <c r="F81" s="6">
        <f>COUNTIF(CSL_Sonuclari!I:I,A81)</f>
        <v>8</v>
      </c>
      <c r="G81" s="8">
        <f t="shared" si="10"/>
        <v>2065</v>
      </c>
      <c r="H81">
        <f>COUNTIF(CSL_Sonuclari!C:H,A81)</f>
        <v>35</v>
      </c>
      <c r="I81" s="5">
        <f t="shared" si="11"/>
        <v>6613.6388888888896</v>
      </c>
      <c r="J81">
        <f>IFERROR(AVERAGEIF(CSL_Sonuclari!C:C,A:A,CSL_Sonuclari!A:A) * H81,"")</f>
        <v>8766.3333333333339</v>
      </c>
      <c r="K81">
        <f>IFERROR(AVERAGEIF(CSL_Sonuclari!D:D,A:A,CSL_Sonuclari!A:A) * H81,"")</f>
        <v>9786</v>
      </c>
      <c r="L81">
        <f>IFERROR(AVERAGEIF(CSL_Sonuclari!E:E,A:A,CSL_Sonuclari!A:A) *H81,"")</f>
        <v>6327.2222222222217</v>
      </c>
      <c r="M81">
        <f>IFERROR(AVERAGEIF(CSL_Sonuclari!F:F,A:A,CSL_Sonuclari!A:A)*H81,"")</f>
        <v>1575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2065</v>
      </c>
      <c r="Q81">
        <f>IFERROR(AVERAGEIF(CSL_Sonuclari!J:J,A:A,CSL_Sonuclari!A:A)*D81,"")</f>
        <v>1142</v>
      </c>
      <c r="R81" s="2">
        <v>80</v>
      </c>
      <c r="S81">
        <f>COUNTIF(CSL_Sonuclari!C:I,$R81)</f>
        <v>37</v>
      </c>
    </row>
    <row r="82" spans="1:19" x14ac:dyDescent="0.25">
      <c r="A82">
        <v>86</v>
      </c>
      <c r="B82">
        <f>COUNTIF(CSL_Sonuclari!C:J,A82)</f>
        <v>49</v>
      </c>
      <c r="C82" s="5">
        <f t="shared" si="8"/>
        <v>6058.3654761904763</v>
      </c>
      <c r="D82">
        <f>COUNTIF(CSL_Sonuclari!J:J,A82)</f>
        <v>2</v>
      </c>
      <c r="E82" s="5">
        <f t="shared" si="9"/>
        <v>646</v>
      </c>
      <c r="F82" s="6">
        <f>COUNTIF(CSL_Sonuclari!I:I,A82)</f>
        <v>10</v>
      </c>
      <c r="G82" s="8">
        <f t="shared" si="10"/>
        <v>2233</v>
      </c>
      <c r="H82">
        <f>COUNTIF(CSL_Sonuclari!C:H,A82)</f>
        <v>37</v>
      </c>
      <c r="I82" s="5">
        <f t="shared" si="11"/>
        <v>10677.230952380953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11459.428571428572</v>
      </c>
      <c r="O82">
        <f>IFERROR(AVERAGEIF(CSL_Sonuclari!H:H,A:A,CSL_Sonuclari!A:A)*H82,"")</f>
        <v>9895.0333333333328</v>
      </c>
      <c r="P82">
        <f>IFERROR(AVERAGEIF(CSL_Sonuclari!I:I,A:A,CSL_Sonuclari!A:A)*F82,"")</f>
        <v>2233</v>
      </c>
      <c r="Q82">
        <f>IFERROR(AVERAGEIF(CSL_Sonuclari!J:J,A:A,CSL_Sonuclari!A:A)*D82,"")</f>
        <v>646</v>
      </c>
      <c r="R82" s="2">
        <v>81</v>
      </c>
      <c r="S82">
        <f>COUNTIF(CSL_Sonuclari!C:I,$R82)</f>
        <v>35</v>
      </c>
    </row>
    <row r="83" spans="1:19" x14ac:dyDescent="0.25">
      <c r="A83">
        <v>89</v>
      </c>
      <c r="B83">
        <f>COUNTIF(CSL_Sonuclari!C:J,A83)</f>
        <v>58</v>
      </c>
      <c r="C83" s="5">
        <f t="shared" si="8"/>
        <v>5441.7380952380954</v>
      </c>
      <c r="D83">
        <f>COUNTIF(CSL_Sonuclari!J:J,A83)</f>
        <v>6</v>
      </c>
      <c r="E83" s="5">
        <f t="shared" si="9"/>
        <v>2301</v>
      </c>
      <c r="F83" s="6">
        <f>COUNTIF(CSL_Sonuclari!I:I,A83)</f>
        <v>4</v>
      </c>
      <c r="G83" s="8">
        <f t="shared" si="10"/>
        <v>1030</v>
      </c>
      <c r="H83">
        <f>COUNTIF(CSL_Sonuclari!C:H,A83)</f>
        <v>48</v>
      </c>
      <c r="I83" s="5">
        <f t="shared" si="11"/>
        <v>7329.8571428571431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576</v>
      </c>
      <c r="M83">
        <f>IFERROR(AVERAGEIF(CSL_Sonuclari!F:F,A:A,CSL_Sonuclari!A:A)*H83,"")</f>
        <v>384</v>
      </c>
      <c r="N83">
        <f>IFERROR(AVERAGEIF(CSL_Sonuclari!G:G,A:A,CSL_Sonuclari!A:A)*H83,"")</f>
        <v>14940</v>
      </c>
      <c r="O83">
        <f>IFERROR(AVERAGEIF(CSL_Sonuclari!H:H,A:A,CSL_Sonuclari!A:A)*H83,"")</f>
        <v>13419.428571428571</v>
      </c>
      <c r="P83">
        <f>IFERROR(AVERAGEIF(CSL_Sonuclari!I:I,A:A,CSL_Sonuclari!A:A)*F83,"")</f>
        <v>1030</v>
      </c>
      <c r="Q83">
        <f>IFERROR(AVERAGEIF(CSL_Sonuclari!J:J,A:A,CSL_Sonuclari!A:A)*D83,"")</f>
        <v>2301</v>
      </c>
      <c r="R83" s="2">
        <v>82</v>
      </c>
      <c r="S83">
        <f>COUNTIF(CSL_Sonuclari!C:I,$R83)</f>
        <v>34</v>
      </c>
    </row>
    <row r="84" spans="1:19" x14ac:dyDescent="0.25">
      <c r="A84">
        <v>88</v>
      </c>
      <c r="B84">
        <f>COUNTIF(CSL_Sonuclari!C:J,A84)</f>
        <v>49</v>
      </c>
      <c r="C84" s="5">
        <f t="shared" si="8"/>
        <v>5879.75</v>
      </c>
      <c r="D84">
        <f>COUNTIF(CSL_Sonuclari!J:J,A84)</f>
        <v>0</v>
      </c>
      <c r="E84" s="5">
        <f t="shared" si="9"/>
        <v>0</v>
      </c>
      <c r="F84" s="6">
        <f>COUNTIF(CSL_Sonuclari!I:I,A84)</f>
        <v>7</v>
      </c>
      <c r="G84" s="8">
        <f t="shared" si="10"/>
        <v>1871</v>
      </c>
      <c r="H84">
        <f>COUNTIF(CSL_Sonuclari!C:H,A84)</f>
        <v>42</v>
      </c>
      <c r="I84" s="5">
        <f t="shared" si="11"/>
        <v>7216</v>
      </c>
      <c r="J84">
        <f>IFERROR(AVERAGEIF(CSL_Sonuclari!C:C,A:A,CSL_Sonuclari!A:A) * H84,"")</f>
        <v>588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10122</v>
      </c>
      <c r="O84">
        <f>IFERROR(AVERAGEIF(CSL_Sonuclari!H:H,A:A,CSL_Sonuclari!A:A)*H84,"")</f>
        <v>10938</v>
      </c>
      <c r="P84">
        <f>IFERROR(AVERAGEIF(CSL_Sonuclari!I:I,A:A,CSL_Sonuclari!A:A)*F84,"")</f>
        <v>1871</v>
      </c>
      <c r="Q84" t="str">
        <f>IFERROR(AVERAGEIF(CSL_Sonuclari!J:J,A:A,CSL_Sonuclari!A:A)*D84,"")</f>
        <v/>
      </c>
      <c r="R84" s="2">
        <v>83</v>
      </c>
      <c r="S84">
        <f>COUNTIF(CSL_Sonuclari!C:I,$R84)</f>
        <v>40</v>
      </c>
    </row>
    <row r="85" spans="1:19" x14ac:dyDescent="0.25">
      <c r="A85">
        <v>87</v>
      </c>
      <c r="B85">
        <f>COUNTIF(CSL_Sonuclari!C:J,A85)</f>
        <v>53</v>
      </c>
      <c r="C85" s="5">
        <f t="shared" si="8"/>
        <v>6208.0176767676758</v>
      </c>
      <c r="D85">
        <f>COUNTIF(CSL_Sonuclari!J:J,A85)</f>
        <v>5</v>
      </c>
      <c r="E85" s="5">
        <f t="shared" si="9"/>
        <v>1602</v>
      </c>
      <c r="F85" s="6">
        <f>COUNTIF(CSL_Sonuclari!I:I,A85)</f>
        <v>5</v>
      </c>
      <c r="G85" s="8">
        <f t="shared" si="10"/>
        <v>1222</v>
      </c>
      <c r="H85">
        <f>COUNTIF(CSL_Sonuclari!C:H,A85)</f>
        <v>43</v>
      </c>
      <c r="I85" s="5">
        <f t="shared" si="11"/>
        <v>8606.0265151515141</v>
      </c>
      <c r="J85" t="str">
        <f>IFERROR(AVERAGEIF(CSL_Sonuclari!C:C,A:A,CSL_Sonuclari!A:A) * H85,"")</f>
        <v/>
      </c>
      <c r="K85">
        <f>IFERROR(AVERAGEIF(CSL_Sonuclari!D:D,A:A,CSL_Sonuclari!A:A) * H85,"")</f>
        <v>215</v>
      </c>
      <c r="L85" t="str">
        <f>IFERROR(AVERAGEIF(CSL_Sonuclari!E:E,A:A,CSL_Sonuclari!A:A) *H85,"")</f>
        <v/>
      </c>
      <c r="M85">
        <f>IFERROR(AVERAGEIF(CSL_Sonuclari!F:F,A:A,CSL_Sonuclari!A:A)*H85,"")</f>
        <v>13373</v>
      </c>
      <c r="N85">
        <f>IFERROR(AVERAGEIF(CSL_Sonuclari!G:G,A:A,CSL_Sonuclari!A:A)*H85,"")</f>
        <v>11473.833333333332</v>
      </c>
      <c r="O85">
        <f>IFERROR(AVERAGEIF(CSL_Sonuclari!H:H,A:A,CSL_Sonuclari!A:A)*H85,"")</f>
        <v>9362.2727272727261</v>
      </c>
      <c r="P85">
        <f>IFERROR(AVERAGEIF(CSL_Sonuclari!I:I,A:A,CSL_Sonuclari!A:A)*F85,"")</f>
        <v>1222</v>
      </c>
      <c r="Q85">
        <f>IFERROR(AVERAGEIF(CSL_Sonuclari!J:J,A:A,CSL_Sonuclari!A:A)*D85,"")</f>
        <v>1602</v>
      </c>
      <c r="R85" s="2">
        <v>84</v>
      </c>
      <c r="S85">
        <f>COUNTIF(CSL_Sonuclari!C:I,$R85)</f>
        <v>41</v>
      </c>
    </row>
    <row r="86" spans="1:19" x14ac:dyDescent="0.25">
      <c r="A86">
        <v>13</v>
      </c>
      <c r="B86">
        <f>COUNTIF(CSL_Sonuclari!C:J,A86)</f>
        <v>51</v>
      </c>
      <c r="C86" s="5">
        <f t="shared" si="8"/>
        <v>6030.517647058824</v>
      </c>
      <c r="D86">
        <f>COUNTIF(CSL_Sonuclari!J:J,A86)</f>
        <v>8</v>
      </c>
      <c r="E86" s="5">
        <f t="shared" si="9"/>
        <v>2814</v>
      </c>
      <c r="F86" s="6">
        <f>COUNTIF(CSL_Sonuclari!I:I,A86)</f>
        <v>6</v>
      </c>
      <c r="G86" s="8">
        <f t="shared" si="10"/>
        <v>1382</v>
      </c>
      <c r="H86">
        <f>COUNTIF(CSL_Sonuclari!C:H,A86)</f>
        <v>37</v>
      </c>
      <c r="I86" s="5">
        <f t="shared" si="11"/>
        <v>8652.1960784313724</v>
      </c>
      <c r="J86">
        <f>IFERROR(AVERAGEIF(CSL_Sonuclari!C:C,A:A,CSL_Sonuclari!A:A) * H86,"")</f>
        <v>7678.588235294118</v>
      </c>
      <c r="K86">
        <f>IFERROR(AVERAGEIF(CSL_Sonuclari!D:D,A:A,CSL_Sonuclari!A:A) * H86,"")</f>
        <v>9176</v>
      </c>
      <c r="L86">
        <f>IFERROR(AVERAGEIF(CSL_Sonuclari!E:E,A:A,CSL_Sonuclari!A:A) *H86,"")</f>
        <v>9102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1382</v>
      </c>
      <c r="Q86">
        <f>IFERROR(AVERAGEIF(CSL_Sonuclari!J:J,A:A,CSL_Sonuclari!A:A)*D86,"")</f>
        <v>2814</v>
      </c>
      <c r="R86" s="2">
        <v>85</v>
      </c>
      <c r="S86">
        <f>COUNTIF(CSL_Sonuclari!C:I,$R86)</f>
        <v>34</v>
      </c>
    </row>
    <row r="87" spans="1:19" x14ac:dyDescent="0.25">
      <c r="A87">
        <v>32</v>
      </c>
      <c r="B87">
        <f>COUNTIF(CSL_Sonuclari!C:J,A87)</f>
        <v>45</v>
      </c>
      <c r="C87" s="5">
        <f t="shared" si="8"/>
        <v>6520.895833333333</v>
      </c>
      <c r="D87">
        <f>COUNTIF(CSL_Sonuclari!J:J,A87)</f>
        <v>3</v>
      </c>
      <c r="E87" s="5">
        <f t="shared" si="9"/>
        <v>953</v>
      </c>
      <c r="F87" s="6">
        <f>COUNTIF(CSL_Sonuclari!I:I,A87)</f>
        <v>7</v>
      </c>
      <c r="G87" s="8">
        <f t="shared" si="10"/>
        <v>1379</v>
      </c>
      <c r="H87">
        <f>COUNTIF(CSL_Sonuclari!C:H,A87)</f>
        <v>35</v>
      </c>
      <c r="I87" s="5">
        <f t="shared" si="11"/>
        <v>8305.8611111111113</v>
      </c>
      <c r="J87">
        <f>IFERROR(AVERAGEIF(CSL_Sonuclari!C:C,A:A,CSL_Sonuclari!A:A) * H87,"")</f>
        <v>12471.666666666666</v>
      </c>
      <c r="K87">
        <f>IFERROR(AVERAGEIF(CSL_Sonuclari!D:D,A:A,CSL_Sonuclari!A:A) * H87,"")</f>
        <v>7301</v>
      </c>
      <c r="L87">
        <f>IFERROR(AVERAGEIF(CSL_Sonuclari!E:E,A:A,CSL_Sonuclari!A:A) *H87,"")</f>
        <v>7942.5</v>
      </c>
      <c r="M87">
        <f>IFERROR(AVERAGEIF(CSL_Sonuclari!F:F,A:A,CSL_Sonuclari!A:A)*H87,"")</f>
        <v>7665</v>
      </c>
      <c r="N87">
        <f>IFERROR(AVERAGEIF(CSL_Sonuclari!G:G,A:A,CSL_Sonuclari!A:A)*H87,"")</f>
        <v>8365</v>
      </c>
      <c r="O87">
        <f>IFERROR(AVERAGEIF(CSL_Sonuclari!H:H,A:A,CSL_Sonuclari!A:A)*H87,"")</f>
        <v>6090</v>
      </c>
      <c r="P87">
        <f>IFERROR(AVERAGEIF(CSL_Sonuclari!I:I,A:A,CSL_Sonuclari!A:A)*F87,"")</f>
        <v>1379</v>
      </c>
      <c r="Q87">
        <f>IFERROR(AVERAGEIF(CSL_Sonuclari!J:J,A:A,CSL_Sonuclari!A:A)*D87,"")</f>
        <v>953</v>
      </c>
      <c r="R87" s="2">
        <v>86</v>
      </c>
      <c r="S87">
        <f>COUNTIF(CSL_Sonuclari!C:I,$R87)</f>
        <v>47</v>
      </c>
    </row>
    <row r="88" spans="1:19" x14ac:dyDescent="0.25">
      <c r="A88">
        <v>5</v>
      </c>
      <c r="B88">
        <f>COUNTIF(CSL_Sonuclari!C:J,A88)</f>
        <v>50</v>
      </c>
      <c r="C88" s="5">
        <f t="shared" si="8"/>
        <v>3709.3428571428572</v>
      </c>
      <c r="D88">
        <f>COUNTIF(CSL_Sonuclari!J:J,A88)</f>
        <v>5</v>
      </c>
      <c r="E88" s="5">
        <f t="shared" si="9"/>
        <v>1378</v>
      </c>
      <c r="F88" s="6">
        <f>COUNTIF(CSL_Sonuclari!I:I,A88)</f>
        <v>7</v>
      </c>
      <c r="G88" s="8">
        <f t="shared" si="10"/>
        <v>1700</v>
      </c>
      <c r="H88">
        <f>COUNTIF(CSL_Sonuclari!C:H,A88)</f>
        <v>38</v>
      </c>
      <c r="I88" s="5">
        <f t="shared" si="11"/>
        <v>5156.2380952380954</v>
      </c>
      <c r="J88">
        <f>IFERROR(AVERAGEIF(CSL_Sonuclari!C:C,A:A,CSL_Sonuclari!A:A) * H88,"")</f>
        <v>9747</v>
      </c>
      <c r="K88">
        <f>IFERROR(AVERAGEIF(CSL_Sonuclari!D:D,A:A,CSL_Sonuclari!A:A) * H88,"")</f>
        <v>4847.7142857142853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874</v>
      </c>
      <c r="P88">
        <f>IFERROR(AVERAGEIF(CSL_Sonuclari!I:I,A:A,CSL_Sonuclari!A:A)*F88,"")</f>
        <v>1700</v>
      </c>
      <c r="Q88">
        <f>IFERROR(AVERAGEIF(CSL_Sonuclari!J:J,A:A,CSL_Sonuclari!A:A)*D88,"")</f>
        <v>1378</v>
      </c>
      <c r="R88" s="2">
        <v>87</v>
      </c>
      <c r="S88">
        <f>COUNTIF(CSL_Sonuclari!C:I,$R88)</f>
        <v>48</v>
      </c>
    </row>
    <row r="89" spans="1:19" x14ac:dyDescent="0.25">
      <c r="A89">
        <v>71</v>
      </c>
      <c r="B89">
        <f>COUNTIF(CSL_Sonuclari!C:J,A89)</f>
        <v>60</v>
      </c>
      <c r="C89" s="5">
        <f t="shared" si="8"/>
        <v>7805.5099471606827</v>
      </c>
      <c r="D89">
        <f>COUNTIF(CSL_Sonuclari!J:J,A89)</f>
        <v>6</v>
      </c>
      <c r="E89" s="5">
        <f t="shared" si="9"/>
        <v>2325</v>
      </c>
      <c r="F89" s="6">
        <f>COUNTIF(CSL_Sonuclari!I:I,A89)</f>
        <v>5</v>
      </c>
      <c r="G89" s="8">
        <f t="shared" si="10"/>
        <v>1491</v>
      </c>
      <c r="H89">
        <f>COUNTIF(CSL_Sonuclari!C:H,A89)</f>
        <v>49</v>
      </c>
      <c r="I89" s="5">
        <f t="shared" si="11"/>
        <v>10164.513926024956</v>
      </c>
      <c r="J89" t="str">
        <f>IFERROR(AVERAGEIF(CSL_Sonuclari!C:C,A:A,CSL_Sonuclari!A:A) * H89,"")</f>
        <v/>
      </c>
      <c r="K89">
        <f>IFERROR(AVERAGEIF(CSL_Sonuclari!D:D,A:A,CSL_Sonuclari!A:A) * H89,"")</f>
        <v>2670.5</v>
      </c>
      <c r="L89">
        <f>IFERROR(AVERAGEIF(CSL_Sonuclari!E:E,A:A,CSL_Sonuclari!A:A) *H89,"")</f>
        <v>10208.333333333334</v>
      </c>
      <c r="M89">
        <f>IFERROR(AVERAGEIF(CSL_Sonuclari!F:F,A:A,CSL_Sonuclari!A:A)*H89,"")</f>
        <v>14414.909090909092</v>
      </c>
      <c r="N89">
        <f>IFERROR(AVERAGEIF(CSL_Sonuclari!G:G,A:A,CSL_Sonuclari!A:A)*H89,"")</f>
        <v>10883.764705882353</v>
      </c>
      <c r="O89">
        <f>IFERROR(AVERAGEIF(CSL_Sonuclari!H:H,A:A,CSL_Sonuclari!A:A)*H89,"")</f>
        <v>12645.0625</v>
      </c>
      <c r="P89">
        <f>IFERROR(AVERAGEIF(CSL_Sonuclari!I:I,A:A,CSL_Sonuclari!A:A)*F89,"")</f>
        <v>1491</v>
      </c>
      <c r="Q89">
        <f>IFERROR(AVERAGEIF(CSL_Sonuclari!J:J,A:A,CSL_Sonuclari!A:A)*D89,"")</f>
        <v>2325</v>
      </c>
      <c r="R89" s="2">
        <v>88</v>
      </c>
      <c r="S89">
        <f>COUNTIF(CSL_Sonuclari!C:I,$R89)</f>
        <v>49</v>
      </c>
    </row>
    <row r="90" spans="1:19" x14ac:dyDescent="0.25">
      <c r="A90">
        <v>18</v>
      </c>
      <c r="B90">
        <f>COUNTIF(CSL_Sonuclari!C:J,A90)</f>
        <v>52</v>
      </c>
      <c r="C90" s="5">
        <f t="shared" si="8"/>
        <v>5047.53125</v>
      </c>
      <c r="D90">
        <f>COUNTIF(CSL_Sonuclari!J:J,A90)</f>
        <v>2</v>
      </c>
      <c r="E90" s="5">
        <f t="shared" si="9"/>
        <v>900</v>
      </c>
      <c r="F90" s="6">
        <f>COUNTIF(CSL_Sonuclari!I:I,A90)</f>
        <v>11</v>
      </c>
      <c r="G90" s="8">
        <f t="shared" si="10"/>
        <v>2123</v>
      </c>
      <c r="H90">
        <f>COUNTIF(CSL_Sonuclari!C:H,A90)</f>
        <v>39</v>
      </c>
      <c r="I90" s="5">
        <f t="shared" si="11"/>
        <v>6226.208333333333</v>
      </c>
      <c r="J90">
        <f>IFERROR(AVERAGEIF(CSL_Sonuclari!C:C,A:A,CSL_Sonuclari!A:A) * H90,"")</f>
        <v>7614.75</v>
      </c>
      <c r="K90">
        <f>IFERROR(AVERAGEIF(CSL_Sonuclari!D:D,A:A,CSL_Sonuclari!A:A) * H90,"")</f>
        <v>11172</v>
      </c>
      <c r="L90">
        <f>IFERROR(AVERAGEIF(CSL_Sonuclari!E:E,A:A,CSL_Sonuclari!A:A) *H90,"")</f>
        <v>9737</v>
      </c>
      <c r="M90">
        <f>IFERROR(AVERAGEIF(CSL_Sonuclari!F:F,A:A,CSL_Sonuclari!A:A)*H90,"")</f>
        <v>8092.5</v>
      </c>
      <c r="N90">
        <f>IFERROR(AVERAGEIF(CSL_Sonuclari!G:G,A:A,CSL_Sonuclari!A:A)*H90,"")</f>
        <v>468</v>
      </c>
      <c r="O90">
        <f>IFERROR(AVERAGEIF(CSL_Sonuclari!H:H,A:A,CSL_Sonuclari!A:A)*H90,"")</f>
        <v>273</v>
      </c>
      <c r="P90">
        <f>IFERROR(AVERAGEIF(CSL_Sonuclari!I:I,A:A,CSL_Sonuclari!A:A)*F90,"")</f>
        <v>2123</v>
      </c>
      <c r="Q90">
        <f>IFERROR(AVERAGEIF(CSL_Sonuclari!J:J,A:A,CSL_Sonuclari!A:A)*D90,"")</f>
        <v>900</v>
      </c>
      <c r="R90" s="2">
        <v>89</v>
      </c>
      <c r="S90">
        <f>COUNTIF(CSL_Sonuclari!C:I,$R90)</f>
        <v>52</v>
      </c>
    </row>
    <row r="91" spans="1:19" x14ac:dyDescent="0.25">
      <c r="A91">
        <v>23</v>
      </c>
      <c r="B91">
        <f>COUNTIF(CSL_Sonuclari!C:J,A91)</f>
        <v>51</v>
      </c>
      <c r="C91" s="5">
        <f t="shared" si="8"/>
        <v>6902.5448717948721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41</v>
      </c>
      <c r="I91" s="5">
        <f t="shared" si="11"/>
        <v>9859.3173076923085</v>
      </c>
      <c r="J91">
        <f>IFERROR(AVERAGEIF(CSL_Sonuclari!C:C,A:A,CSL_Sonuclari!A:A) * H91,"")</f>
        <v>9158.7692307692305</v>
      </c>
      <c r="K91">
        <f>IFERROR(AVERAGEIF(CSL_Sonuclari!D:D,A:A,CSL_Sonuclari!A:A) * H91,"")</f>
        <v>8815</v>
      </c>
      <c r="L91">
        <f>IFERROR(AVERAGEIF(CSL_Sonuclari!E:E,A:A,CSL_Sonuclari!A:A) *H91,"")</f>
        <v>11644</v>
      </c>
      <c r="M91">
        <f>IFERROR(AVERAGEIF(CSL_Sonuclari!F:F,A:A,CSL_Sonuclari!A:A)*H91,"")</f>
        <v>9819.5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38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59</v>
      </c>
      <c r="C2" s="5">
        <f t="shared" ref="C2:C33" si="0">AVERAGE(D2:H2)</f>
        <v>129.44444444444446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254.88888888888889</v>
      </c>
    </row>
    <row r="3" spans="1:8" x14ac:dyDescent="0.25">
      <c r="A3">
        <v>1</v>
      </c>
      <c r="B3">
        <f>COUNTIF(SL_Sonuclari!C:H,A3)</f>
        <v>47</v>
      </c>
      <c r="C3" s="5">
        <f t="shared" si="0"/>
        <v>130.94444444444446</v>
      </c>
      <c r="D3">
        <f>IFERROR(AVERAGEIF(SL_Sonuclari!C:C,A3,SL_Sonuclari!A:A),"")</f>
        <v>254.88888888888889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42</v>
      </c>
      <c r="C4" s="5">
        <f t="shared" si="0"/>
        <v>119.00535714285714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260.57142857142856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41</v>
      </c>
      <c r="C5" s="5">
        <f t="shared" si="0"/>
        <v>250.05128205128207</v>
      </c>
      <c r="D5">
        <f>IFERROR(AVERAGEIF(SL_Sonuclari!C:C,A5,SL_Sonuclari!A:A),"")</f>
        <v>273.15384615384613</v>
      </c>
      <c r="E5">
        <f>IFERROR(AVERAGEIF(SL_Sonuclari!D:D,A5,SL_Sonuclari!A:A),"")</f>
        <v>470</v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56</v>
      </c>
      <c r="C6" s="5">
        <f t="shared" si="0"/>
        <v>163.5830357142857</v>
      </c>
      <c r="D6">
        <f>IFERROR(AVERAGEIF(SL_Sonuclari!C:C,A6,SL_Sonuclari!A:A),"")</f>
        <v>239.47499999999999</v>
      </c>
      <c r="E6">
        <f>IFERROR(AVERAGEIF(SL_Sonuclari!D:D,A6,SL_Sonuclari!A:A),"")</f>
        <v>276.85714285714283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41</v>
      </c>
      <c r="C7" s="5">
        <f t="shared" si="0"/>
        <v>241.18933823529412</v>
      </c>
      <c r="D7">
        <f>IFERROR(AVERAGEIF(SL_Sonuclari!C:C,A7,SL_Sonuclari!A:A),"")</f>
        <v>226.88235294117646</v>
      </c>
      <c r="E7">
        <f>IFERROR(AVERAGEIF(SL_Sonuclari!D:D,A7,SL_Sonuclari!A:A),"")</f>
        <v>233.5</v>
      </c>
      <c r="F7">
        <f>IFERROR(AVERAGEIF(SL_Sonuclari!E:E,A7,SL_Sonuclari!A:A),"")</f>
        <v>255.875</v>
      </c>
      <c r="G7">
        <f>IFERROR(AVERAGEIF(SL_Sonuclari!F:F,A7,SL_Sonuclari!A:A),"")</f>
        <v>248.5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53</v>
      </c>
      <c r="C8" s="5">
        <f t="shared" si="0"/>
        <v>181.92857142857144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301.71428571428572</v>
      </c>
      <c r="H8">
        <f>IFERROR(AVERAGEIF(SL_Sonuclari!G:G,A8,SL_Sonuclari!A:A),"")</f>
        <v>189</v>
      </c>
    </row>
    <row r="9" spans="1:8" x14ac:dyDescent="0.25">
      <c r="A9">
        <v>8</v>
      </c>
      <c r="B9">
        <f>COUNTIF(SL_Sonuclari!C:H,A9)</f>
        <v>52</v>
      </c>
      <c r="C9" s="5">
        <f t="shared" si="0"/>
        <v>248.19583333333335</v>
      </c>
      <c r="D9">
        <f>IFERROR(AVERAGEIF(SL_Sonuclari!C:C,A9,SL_Sonuclari!A:A),"")</f>
        <v>267.39999999999998</v>
      </c>
      <c r="E9">
        <f>IFERROR(AVERAGEIF(SL_Sonuclari!D:D,A9,SL_Sonuclari!A:A),"")</f>
        <v>278.55</v>
      </c>
      <c r="F9">
        <f>IFERROR(AVERAGEIF(SL_Sonuclari!E:E,A9,SL_Sonuclari!A:A),"")</f>
        <v>321.5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43</v>
      </c>
      <c r="C10" s="5">
        <f t="shared" si="0"/>
        <v>263.54562770562768</v>
      </c>
      <c r="D10">
        <f>IFERROR(AVERAGEIF(SL_Sonuclari!C:C,A10,SL_Sonuclari!A:A),"")</f>
        <v>486</v>
      </c>
      <c r="E10">
        <f>IFERROR(AVERAGEIF(SL_Sonuclari!D:D,A10,SL_Sonuclari!A:A),"")</f>
        <v>184.90909090909091</v>
      </c>
      <c r="F10">
        <f>IFERROR(AVERAGEIF(SL_Sonuclari!E:E,A10,SL_Sonuclari!A:A),"")</f>
        <v>246.53333333333333</v>
      </c>
      <c r="G10">
        <f>IFERROR(AVERAGEIF(SL_Sonuclari!F:F,A10,SL_Sonuclari!A:A),"")</f>
        <v>205.78571428571428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57</v>
      </c>
      <c r="C11" s="5">
        <f t="shared" si="0"/>
        <v>238.22477272727275</v>
      </c>
      <c r="D11">
        <f>IFERROR(AVERAGEIF(SL_Sonuclari!C:C,A11,SL_Sonuclari!A:A),"")</f>
        <v>147.5</v>
      </c>
      <c r="E11">
        <f>IFERROR(AVERAGEIF(SL_Sonuclari!D:D,A11,SL_Sonuclari!A:A),"")</f>
        <v>246.24</v>
      </c>
      <c r="F11">
        <f>IFERROR(AVERAGEIF(SL_Sonuclari!E:E,A11,SL_Sonuclari!A:A),"")</f>
        <v>317.90909090909093</v>
      </c>
      <c r="G11">
        <f>IFERROR(AVERAGEIF(SL_Sonuclari!F:F,A11,SL_Sonuclari!A:A),"")</f>
        <v>241.25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53</v>
      </c>
      <c r="C12" s="5">
        <f t="shared" si="0"/>
        <v>196.14792020373517</v>
      </c>
      <c r="D12">
        <f>IFERROR(AVERAGEIF(SL_Sonuclari!C:C,A12,SL_Sonuclari!A:A),"")</f>
        <v>283.35483870967744</v>
      </c>
      <c r="E12">
        <f>IFERROR(AVERAGEIF(SL_Sonuclari!D:D,A12,SL_Sonuclari!A:A),"")</f>
        <v>344.73684210526318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43</v>
      </c>
      <c r="C13" s="5">
        <f t="shared" si="0"/>
        <v>182.69220430107526</v>
      </c>
      <c r="D13">
        <f>IFERROR(AVERAGEIF(SL_Sonuclari!C:C,A13,SL_Sonuclari!A:A),"")</f>
        <v>301.93548387096774</v>
      </c>
      <c r="E13">
        <f>IFERROR(AVERAGEIF(SL_Sonuclari!D:D,A13,SL_Sonuclari!A:A),"")</f>
        <v>240.33333333333334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45</v>
      </c>
      <c r="C14" s="5">
        <f t="shared" si="0"/>
        <v>196.28166666666667</v>
      </c>
      <c r="D14">
        <f>IFERROR(AVERAGEIF(SL_Sonuclari!C:C,A14,SL_Sonuclari!A:A),"")</f>
        <v>221.125</v>
      </c>
      <c r="E14">
        <f>IFERROR(AVERAGEIF(SL_Sonuclari!D:D,A14,SL_Sonuclari!A:A),"")</f>
        <v>231.45</v>
      </c>
      <c r="F14">
        <f>IFERROR(AVERAGEIF(SL_Sonuclari!E:E,A14,SL_Sonuclari!A:A),"")</f>
        <v>192.33333333333334</v>
      </c>
      <c r="G14">
        <f>IFERROR(AVERAGEIF(SL_Sonuclari!F:F,A14,SL_Sonuclari!A:A),"")</f>
        <v>331.5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48</v>
      </c>
      <c r="C15" s="5">
        <f t="shared" si="0"/>
        <v>223.8684615384615</v>
      </c>
      <c r="D15">
        <f>IFERROR(AVERAGEIF(SL_Sonuclari!C:C,A15,SL_Sonuclari!A:A),"")</f>
        <v>291</v>
      </c>
      <c r="E15">
        <f>IFERROR(AVERAGEIF(SL_Sonuclari!D:D,A15,SL_Sonuclari!A:A),"")</f>
        <v>274.69230769230768</v>
      </c>
      <c r="F15">
        <f>IFERROR(AVERAGEIF(SL_Sonuclari!E:E,A15,SL_Sonuclari!A:A),"")</f>
        <v>188.65</v>
      </c>
      <c r="G15">
        <f>IFERROR(AVERAGEIF(SL_Sonuclari!F:F,A15,SL_Sonuclari!A:A),"")</f>
        <v>267.66666666666669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54</v>
      </c>
      <c r="C16" s="5">
        <f t="shared" si="0"/>
        <v>225.11252525252524</v>
      </c>
      <c r="D16">
        <f>IFERROR(AVERAGEIF(SL_Sonuclari!C:C,A16,SL_Sonuclari!A:A),"")</f>
        <v>242.44444444444446</v>
      </c>
      <c r="E16">
        <f>IFERROR(AVERAGEIF(SL_Sonuclari!D:D,A16,SL_Sonuclari!A:A),"")</f>
        <v>156.69999999999999</v>
      </c>
      <c r="F16">
        <f>IFERROR(AVERAGEIF(SL_Sonuclari!E:E,A16,SL_Sonuclari!A:A),"")</f>
        <v>219.81818181818181</v>
      </c>
      <c r="G16">
        <f>IFERROR(AVERAGEIF(SL_Sonuclari!F:F,A16,SL_Sonuclari!A:A),"")</f>
        <v>321.10000000000002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44</v>
      </c>
      <c r="C17" s="5">
        <f t="shared" si="0"/>
        <v>268.22724358974358</v>
      </c>
      <c r="D17">
        <f>IFERROR(AVERAGEIF(SL_Sonuclari!C:C,A17,SL_Sonuclari!A:A),"")</f>
        <v>224.58333333333334</v>
      </c>
      <c r="E17">
        <f>IFERROR(AVERAGEIF(SL_Sonuclari!D:D,A17,SL_Sonuclari!A:A),"")</f>
        <v>218.9375</v>
      </c>
      <c r="F17">
        <f>IFERROR(AVERAGEIF(SL_Sonuclari!E:E,A17,SL_Sonuclari!A:A),"")</f>
        <v>277.61538461538464</v>
      </c>
      <c r="G17">
        <f>IFERROR(AVERAGEIF(SL_Sonuclari!F:F,A17,SL_Sonuclari!A:A),"")</f>
        <v>344</v>
      </c>
      <c r="H17">
        <f>IFERROR(AVERAGEIF(SL_Sonuclari!G:G,A17,SL_Sonuclari!A:A),"")</f>
        <v>276</v>
      </c>
    </row>
    <row r="18" spans="1:8" x14ac:dyDescent="0.25">
      <c r="A18">
        <v>47</v>
      </c>
      <c r="B18">
        <f>COUNTIF(SL_Sonuclari!C:H,A18)</f>
        <v>48</v>
      </c>
      <c r="C18" s="5">
        <f t="shared" si="0"/>
        <v>171.66222222222223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276.66666666666669</v>
      </c>
      <c r="H18">
        <f>IFERROR(AVERAGEIF(SL_Sonuclari!G:G,A18,SL_Sonuclari!A:A),"")</f>
        <v>224.32</v>
      </c>
    </row>
    <row r="19" spans="1:8" x14ac:dyDescent="0.25">
      <c r="A19">
        <v>53</v>
      </c>
      <c r="B19">
        <f>COUNTIF(SL_Sonuclari!C:H,A19)</f>
        <v>47</v>
      </c>
      <c r="C19" s="5">
        <f t="shared" si="0"/>
        <v>236.05555555555554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207.16666666666666</v>
      </c>
      <c r="H19">
        <f>IFERROR(AVERAGEIF(SL_Sonuclari!G:G,A19,SL_Sonuclari!A:A),"")</f>
        <v>307</v>
      </c>
    </row>
    <row r="20" spans="1:8" x14ac:dyDescent="0.25">
      <c r="A20">
        <v>21</v>
      </c>
      <c r="B20">
        <f>COUNTIF(SL_Sonuclari!C:H,A20)</f>
        <v>56</v>
      </c>
      <c r="C20" s="5">
        <f t="shared" si="0"/>
        <v>286.94</v>
      </c>
      <c r="D20">
        <f>IFERROR(AVERAGEIF(SL_Sonuclari!C:C,A20,SL_Sonuclari!A:A),"")</f>
        <v>202.4</v>
      </c>
      <c r="E20">
        <f>IFERROR(AVERAGEIF(SL_Sonuclari!D:D,A20,SL_Sonuclari!A:A),"")</f>
        <v>298.5</v>
      </c>
      <c r="F20">
        <f>IFERROR(AVERAGEIF(SL_Sonuclari!E:E,A20,SL_Sonuclari!A:A),"")</f>
        <v>286.10000000000002</v>
      </c>
      <c r="G20">
        <f>IFERROR(AVERAGEIF(SL_Sonuclari!F:F,A20,SL_Sonuclari!A:A),"")</f>
        <v>179.2</v>
      </c>
      <c r="H20">
        <f>IFERROR(AVERAGEIF(SL_Sonuclari!G:G,A20,SL_Sonuclari!A:A),"")</f>
        <v>468.5</v>
      </c>
    </row>
    <row r="21" spans="1:8" x14ac:dyDescent="0.25">
      <c r="A21">
        <v>12</v>
      </c>
      <c r="B21">
        <f>COUNTIF(SL_Sonuclari!C:H,A21)</f>
        <v>38</v>
      </c>
      <c r="C21" s="5">
        <f t="shared" si="0"/>
        <v>243.88995726495727</v>
      </c>
      <c r="D21">
        <f>IFERROR(AVERAGEIF(SL_Sonuclari!C:C,A21,SL_Sonuclari!A:A),"")</f>
        <v>256.61538461538464</v>
      </c>
      <c r="E21">
        <f>IFERROR(AVERAGEIF(SL_Sonuclari!D:D,A21,SL_Sonuclari!A:A),"")</f>
        <v>267.91666666666669</v>
      </c>
      <c r="F21">
        <f>IFERROR(AVERAGEIF(SL_Sonuclari!E:E,A21,SL_Sonuclari!A:A),"")</f>
        <v>258.77777777777777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51</v>
      </c>
      <c r="C22" s="5">
        <f t="shared" si="0"/>
        <v>239.90909090909091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239.81818181818181</v>
      </c>
    </row>
    <row r="23" spans="1:8" x14ac:dyDescent="0.25">
      <c r="A23">
        <v>32</v>
      </c>
      <c r="B23">
        <f>COUNTIF(SL_Sonuclari!C:H,A23)</f>
        <v>43</v>
      </c>
      <c r="C23" s="5">
        <f t="shared" si="0"/>
        <v>248.34305555555554</v>
      </c>
      <c r="D23" t="str">
        <f>IFERROR(AVERAGEIF(SL_Sonuclari!C:C,A23,SL_Sonuclari!A:A),"")</f>
        <v/>
      </c>
      <c r="E23">
        <f>IFERROR(AVERAGEIF(SL_Sonuclari!D:D,A23,SL_Sonuclari!A:A),"")</f>
        <v>225.88888888888889</v>
      </c>
      <c r="F23">
        <f>IFERROR(AVERAGEIF(SL_Sonuclari!E:E,A23,SL_Sonuclari!A:A),"")</f>
        <v>261.58333333333331</v>
      </c>
      <c r="G23">
        <f>IFERROR(AVERAGEIF(SL_Sonuclari!F:F,A23,SL_Sonuclari!A:A),"")</f>
        <v>276.89999999999998</v>
      </c>
      <c r="H23">
        <f>IFERROR(AVERAGEIF(SL_Sonuclari!G:G,A23,SL_Sonuclari!A:A),"")</f>
        <v>229</v>
      </c>
    </row>
    <row r="24" spans="1:8" x14ac:dyDescent="0.25">
      <c r="A24">
        <v>43</v>
      </c>
      <c r="B24">
        <f>COUNTIF(SL_Sonuclari!C:H,A24)</f>
        <v>50</v>
      </c>
      <c r="C24" s="5">
        <f t="shared" si="0"/>
        <v>289.57745098039214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323.39999999999998</v>
      </c>
      <c r="G24">
        <f>IFERROR(AVERAGEIF(SL_Sonuclari!F:F,A24,SL_Sonuclari!A:A),"")</f>
        <v>272.45</v>
      </c>
      <c r="H24">
        <f>IFERROR(AVERAGEIF(SL_Sonuclari!G:G,A24,SL_Sonuclari!A:A),"")</f>
        <v>272.88235294117646</v>
      </c>
    </row>
    <row r="25" spans="1:8" x14ac:dyDescent="0.25">
      <c r="A25">
        <v>41</v>
      </c>
      <c r="B25">
        <f>COUNTIF(SL_Sonuclari!C:H,A25)</f>
        <v>42</v>
      </c>
      <c r="C25" s="5">
        <f t="shared" si="0"/>
        <v>229.66704545454547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203.1</v>
      </c>
      <c r="G25">
        <f>IFERROR(AVERAGEIF(SL_Sonuclari!F:F,A25,SL_Sonuclari!A:A),"")</f>
        <v>237.75</v>
      </c>
      <c r="H25">
        <f>IFERROR(AVERAGEIF(SL_Sonuclari!G:G,A25,SL_Sonuclari!A:A),"")</f>
        <v>260.81818181818181</v>
      </c>
    </row>
    <row r="26" spans="1:8" x14ac:dyDescent="0.25">
      <c r="A26">
        <v>40</v>
      </c>
      <c r="B26">
        <f>COUNTIF(SL_Sonuclari!C:H,A26)</f>
        <v>58</v>
      </c>
      <c r="C26" s="5">
        <f t="shared" si="0"/>
        <v>201.36431159420289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283.75</v>
      </c>
      <c r="G26">
        <f>IFERROR(AVERAGEIF(SL_Sonuclari!F:F,A26,SL_Sonuclari!A:A),"")</f>
        <v>150.53333333333333</v>
      </c>
      <c r="H26">
        <f>IFERROR(AVERAGEIF(SL_Sonuclari!G:G,A26,SL_Sonuclari!A:A),"")</f>
        <v>291.17391304347825</v>
      </c>
    </row>
    <row r="27" spans="1:8" x14ac:dyDescent="0.25">
      <c r="A27">
        <v>56</v>
      </c>
      <c r="B27">
        <f>COUNTIF(SL_Sonuclari!C:H,A27)</f>
        <v>52</v>
      </c>
      <c r="C27" s="5">
        <f t="shared" si="0"/>
        <v>199.10714285714286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308.21428571428572</v>
      </c>
    </row>
    <row r="28" spans="1:8" x14ac:dyDescent="0.25">
      <c r="A28">
        <v>11</v>
      </c>
      <c r="B28">
        <f>COUNTIF(SL_Sonuclari!C:H,A28)</f>
        <v>54</v>
      </c>
      <c r="C28" s="5">
        <f t="shared" si="0"/>
        <v>261.21309523809526</v>
      </c>
      <c r="D28">
        <f>IFERROR(AVERAGEIF(SL_Sonuclari!C:C,A28,SL_Sonuclari!A:A),"")</f>
        <v>253.8</v>
      </c>
      <c r="E28">
        <f>IFERROR(AVERAGEIF(SL_Sonuclari!D:D,A28,SL_Sonuclari!A:A),"")</f>
        <v>251.71428571428572</v>
      </c>
      <c r="F28">
        <f>IFERROR(AVERAGEIF(SL_Sonuclari!E:E,A28,SL_Sonuclari!A:A),"")</f>
        <v>278.125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44</v>
      </c>
      <c r="C29" s="5">
        <f t="shared" si="0"/>
        <v>213.45574162679426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181</v>
      </c>
      <c r="G29">
        <f>IFERROR(AVERAGEIF(SL_Sonuclari!F:F,A29,SL_Sonuclari!A:A),"")</f>
        <v>261.36842105263156</v>
      </c>
      <c r="H29">
        <f>IFERROR(AVERAGEIF(SL_Sonuclari!G:G,A29,SL_Sonuclari!A:A),"")</f>
        <v>231.45454545454547</v>
      </c>
    </row>
    <row r="30" spans="1:8" x14ac:dyDescent="0.25">
      <c r="A30">
        <v>30</v>
      </c>
      <c r="B30">
        <f>COUNTIF(SL_Sonuclari!C:H,A30)</f>
        <v>47</v>
      </c>
      <c r="C30" s="5">
        <f t="shared" si="0"/>
        <v>211.65119047619049</v>
      </c>
      <c r="D30">
        <f>IFERROR(AVERAGEIF(SL_Sonuclari!C:C,A30,SL_Sonuclari!A:A),"")</f>
        <v>61</v>
      </c>
      <c r="E30">
        <f>IFERROR(AVERAGEIF(SL_Sonuclari!D:D,A30,SL_Sonuclari!A:A),"")</f>
        <v>194.375</v>
      </c>
      <c r="F30">
        <f>IFERROR(AVERAGEIF(SL_Sonuclari!E:E,A30,SL_Sonuclari!A:A),"")</f>
        <v>215.5</v>
      </c>
      <c r="G30">
        <f>IFERROR(AVERAGEIF(SL_Sonuclari!F:F,A30,SL_Sonuclari!A:A),"")</f>
        <v>340.66666666666669</v>
      </c>
      <c r="H30">
        <f>IFERROR(AVERAGEIF(SL_Sonuclari!G:G,A30,SL_Sonuclari!A:A),"")</f>
        <v>246.71428571428572</v>
      </c>
    </row>
    <row r="31" spans="1:8" x14ac:dyDescent="0.25">
      <c r="A31">
        <v>23</v>
      </c>
      <c r="B31">
        <f>COUNTIF(SL_Sonuclari!C:H,A31)</f>
        <v>40</v>
      </c>
      <c r="C31" s="5">
        <f t="shared" si="0"/>
        <v>193.72888888888889</v>
      </c>
      <c r="D31">
        <f>IFERROR(AVERAGEIF(SL_Sonuclari!C:C,A31,SL_Sonuclari!A:A),"")</f>
        <v>124.2</v>
      </c>
      <c r="E31">
        <f>IFERROR(AVERAGEIF(SL_Sonuclari!D:D,A31,SL_Sonuclari!A:A),"")</f>
        <v>199.75</v>
      </c>
      <c r="F31">
        <f>IFERROR(AVERAGEIF(SL_Sonuclari!E:E,A31,SL_Sonuclari!A:A),"")</f>
        <v>250.75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49</v>
      </c>
      <c r="C32" s="5">
        <f t="shared" si="0"/>
        <v>307.62271062271066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>
        <f>IFERROR(AVERAGEIF(SL_Sonuclari!E:E,A32,SL_Sonuclari!A:A),"")</f>
        <v>436</v>
      </c>
      <c r="G32">
        <f>IFERROR(AVERAGEIF(SL_Sonuclari!F:F,A32,SL_Sonuclari!A:A),"")</f>
        <v>208.15384615384616</v>
      </c>
      <c r="H32">
        <f>IFERROR(AVERAGEIF(SL_Sonuclari!G:G,A32,SL_Sonuclari!A:A),"")</f>
        <v>278.71428571428572</v>
      </c>
    </row>
    <row r="33" spans="1:8" x14ac:dyDescent="0.25">
      <c r="A33">
        <v>28</v>
      </c>
      <c r="B33">
        <f>COUNTIF(SL_Sonuclari!C:H,A33)</f>
        <v>49</v>
      </c>
      <c r="C33" s="5">
        <f t="shared" si="0"/>
        <v>239.81319444444443</v>
      </c>
      <c r="D33" t="str">
        <f>IFERROR(AVERAGEIF(SL_Sonuclari!C:C,A33,SL_Sonuclari!A:A),"")</f>
        <v/>
      </c>
      <c r="E33">
        <f>IFERROR(AVERAGEIF(SL_Sonuclari!D:D,A33,SL_Sonuclari!A:A),"")</f>
        <v>257.11111111111109</v>
      </c>
      <c r="F33">
        <f>IFERROR(AVERAGEIF(SL_Sonuclari!E:E,A33,SL_Sonuclari!A:A),"")</f>
        <v>260.10000000000002</v>
      </c>
      <c r="G33">
        <f>IFERROR(AVERAGEIF(SL_Sonuclari!F:F,A33,SL_Sonuclari!A:A),"")</f>
        <v>228.375</v>
      </c>
      <c r="H33">
        <f>IFERROR(AVERAGEIF(SL_Sonuclari!G:G,A33,SL_Sonuclari!A:A),"")</f>
        <v>213.66666666666666</v>
      </c>
    </row>
    <row r="34" spans="1:8" x14ac:dyDescent="0.25">
      <c r="A34">
        <v>49</v>
      </c>
      <c r="B34">
        <f>COUNTIF(SL_Sonuclari!C:H,A34)</f>
        <v>55</v>
      </c>
      <c r="C34" s="5">
        <f t="shared" ref="C34:C61" si="1">AVERAGE(D34:H34)</f>
        <v>304.57407407407408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428.5</v>
      </c>
      <c r="G34">
        <f>IFERROR(AVERAGEIF(SL_Sonuclari!F:F,A34,SL_Sonuclari!A:A),"")</f>
        <v>243.55555555555554</v>
      </c>
      <c r="H34">
        <f>IFERROR(AVERAGEIF(SL_Sonuclari!G:G,A34,SL_Sonuclari!A:A),"")</f>
        <v>241.66666666666666</v>
      </c>
    </row>
    <row r="35" spans="1:8" x14ac:dyDescent="0.25">
      <c r="A35">
        <v>33</v>
      </c>
      <c r="B35">
        <f>COUNTIF(SL_Sonuclari!C:H,A35)</f>
        <v>42</v>
      </c>
      <c r="C35" s="5">
        <f t="shared" si="1"/>
        <v>263.89999999999998</v>
      </c>
      <c r="D35">
        <f>IFERROR(AVERAGEIF(SL_Sonuclari!C:C,A35,SL_Sonuclari!A:A),"")</f>
        <v>145.5</v>
      </c>
      <c r="E35">
        <f>IFERROR(AVERAGEIF(SL_Sonuclari!D:D,A35,SL_Sonuclari!A:A),"")</f>
        <v>291</v>
      </c>
      <c r="F35">
        <f>IFERROR(AVERAGEIF(SL_Sonuclari!E:E,A35,SL_Sonuclari!A:A),"")</f>
        <v>237</v>
      </c>
      <c r="G35">
        <f>IFERROR(AVERAGEIF(SL_Sonuclari!F:F,A35,SL_Sonuclari!A:A),"")</f>
        <v>280.60000000000002</v>
      </c>
      <c r="H35">
        <f>IFERROR(AVERAGEIF(SL_Sonuclari!G:G,A35,SL_Sonuclari!A:A),"")</f>
        <v>365.4</v>
      </c>
    </row>
    <row r="36" spans="1:8" x14ac:dyDescent="0.25">
      <c r="A36">
        <v>46</v>
      </c>
      <c r="B36">
        <f>COUNTIF(SL_Sonuclari!C:H,A36)</f>
        <v>41</v>
      </c>
      <c r="C36" s="5">
        <f t="shared" si="1"/>
        <v>263.88333333333333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>
        <f>IFERROR(AVERAGEIF(SL_Sonuclari!E:E,A36,SL_Sonuclari!A:A),"")</f>
        <v>429</v>
      </c>
      <c r="G36">
        <f>IFERROR(AVERAGEIF(SL_Sonuclari!F:F,A36,SL_Sonuclari!A:A),"")</f>
        <v>224</v>
      </c>
      <c r="H36">
        <f>IFERROR(AVERAGEIF(SL_Sonuclari!G:G,A36,SL_Sonuclari!A:A),"")</f>
        <v>237.53333333333333</v>
      </c>
    </row>
    <row r="37" spans="1:8" x14ac:dyDescent="0.25">
      <c r="A37">
        <v>7</v>
      </c>
      <c r="B37">
        <f>COUNTIF(SL_Sonuclari!C:H,A37)</f>
        <v>59</v>
      </c>
      <c r="C37" s="5">
        <f t="shared" si="1"/>
        <v>235.94803921568629</v>
      </c>
      <c r="D37">
        <f>IFERROR(AVERAGEIF(SL_Sonuclari!C:C,A37,SL_Sonuclari!A:A),"")</f>
        <v>254.79411764705881</v>
      </c>
      <c r="E37">
        <f>IFERROR(AVERAGEIF(SL_Sonuclari!D:D,A37,SL_Sonuclari!A:A),"")</f>
        <v>262.05</v>
      </c>
      <c r="F37">
        <f>IFERROR(AVERAGEIF(SL_Sonuclari!E:E,A37,SL_Sonuclari!A:A),"")</f>
        <v>191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42</v>
      </c>
      <c r="C38" s="5">
        <f t="shared" si="1"/>
        <v>243.20588235294116</v>
      </c>
      <c r="D38">
        <f>IFERROR(AVERAGEIF(SL_Sonuclari!C:C,A38,SL_Sonuclari!A:A),"")</f>
        <v>244</v>
      </c>
      <c r="E38">
        <f>IFERROR(AVERAGEIF(SL_Sonuclari!D:D,A38,SL_Sonuclari!A:A),"")</f>
        <v>215.52941176470588</v>
      </c>
      <c r="F38">
        <f>IFERROR(AVERAGEIF(SL_Sonuclari!E:E,A38,SL_Sonuclari!A:A),"")</f>
        <v>196.5</v>
      </c>
      <c r="G38">
        <f>IFERROR(AVERAGEIF(SL_Sonuclari!F:F,A38,SL_Sonuclari!A:A),"")</f>
        <v>136</v>
      </c>
      <c r="H38">
        <f>IFERROR(AVERAGEIF(SL_Sonuclari!G:G,A38,SL_Sonuclari!A:A),"")</f>
        <v>424</v>
      </c>
    </row>
    <row r="39" spans="1:8" x14ac:dyDescent="0.25">
      <c r="A39">
        <v>19</v>
      </c>
      <c r="B39">
        <f>COUNTIF(SL_Sonuclari!C:H,A39)</f>
        <v>51</v>
      </c>
      <c r="C39" s="5">
        <f t="shared" si="1"/>
        <v>284.40279503105592</v>
      </c>
      <c r="D39">
        <f>IFERROR(AVERAGEIF(SL_Sonuclari!C:C,A39,SL_Sonuclari!A:A),"")</f>
        <v>158.75</v>
      </c>
      <c r="E39">
        <f>IFERROR(AVERAGEIF(SL_Sonuclari!D:D,A39,SL_Sonuclari!A:A),"")</f>
        <v>276.47826086956519</v>
      </c>
      <c r="F39">
        <f>IFERROR(AVERAGEIF(SL_Sonuclari!E:E,A39,SL_Sonuclari!A:A),"")</f>
        <v>305.78571428571428</v>
      </c>
      <c r="G39">
        <f>IFERROR(AVERAGEIF(SL_Sonuclari!F:F,A39,SL_Sonuclari!A:A),"")</f>
        <v>240</v>
      </c>
      <c r="H39">
        <f>IFERROR(AVERAGEIF(SL_Sonuclari!G:G,A39,SL_Sonuclari!A:A),"")</f>
        <v>441</v>
      </c>
    </row>
    <row r="40" spans="1:8" x14ac:dyDescent="0.25">
      <c r="A40">
        <v>35</v>
      </c>
      <c r="B40">
        <f>COUNTIF(SL_Sonuclari!C:H,A40)</f>
        <v>54</v>
      </c>
      <c r="C40" s="5">
        <f t="shared" si="1"/>
        <v>242.73813131313133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222.88888888888889</v>
      </c>
      <c r="G40">
        <f>IFERROR(AVERAGEIF(SL_Sonuclari!F:F,A40,SL_Sonuclari!A:A),"")</f>
        <v>230.7</v>
      </c>
      <c r="H40">
        <f>IFERROR(AVERAGEIF(SL_Sonuclari!G:G,A40,SL_Sonuclari!A:A),"")</f>
        <v>300.36363636363637</v>
      </c>
    </row>
    <row r="41" spans="1:8" x14ac:dyDescent="0.25">
      <c r="A41">
        <v>37</v>
      </c>
      <c r="B41">
        <f>COUNTIF(SL_Sonuclari!C:H,A41)</f>
        <v>63</v>
      </c>
      <c r="C41" s="5">
        <f t="shared" si="1"/>
        <v>222.01134615384618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220</v>
      </c>
      <c r="G41">
        <f>IFERROR(AVERAGEIF(SL_Sonuclari!F:F,A41,SL_Sonuclari!A:A),"")</f>
        <v>254.68</v>
      </c>
      <c r="H41">
        <f>IFERROR(AVERAGEIF(SL_Sonuclari!G:G,A41,SL_Sonuclari!A:A),"")</f>
        <v>182.61538461538461</v>
      </c>
    </row>
    <row r="42" spans="1:8" x14ac:dyDescent="0.25">
      <c r="A42">
        <v>59</v>
      </c>
      <c r="B42">
        <f>COUNTIF(SL_Sonuclari!C:H,A42)</f>
        <v>50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51</v>
      </c>
      <c r="C43" s="5">
        <f t="shared" si="1"/>
        <v>230.95887445887445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249</v>
      </c>
      <c r="G43">
        <f>IFERROR(AVERAGEIF(SL_Sonuclari!F:F,A43,SL_Sonuclari!A:A),"")</f>
        <v>209.78571428571428</v>
      </c>
      <c r="H43">
        <f>IFERROR(AVERAGEIF(SL_Sonuclari!G:G,A43,SL_Sonuclari!A:A),"")</f>
        <v>234.09090909090909</v>
      </c>
    </row>
    <row r="44" spans="1:8" x14ac:dyDescent="0.25">
      <c r="A44">
        <v>3</v>
      </c>
      <c r="B44">
        <f>COUNTIF(SL_Sonuclari!C:H,A44)</f>
        <v>53</v>
      </c>
      <c r="C44" s="5">
        <f t="shared" si="1"/>
        <v>311.12340425531914</v>
      </c>
      <c r="D44">
        <f>IFERROR(AVERAGEIF(SL_Sonuclari!C:C,A44,SL_Sonuclari!A:A),"")</f>
        <v>251.17021276595744</v>
      </c>
      <c r="E44">
        <f>IFERROR(AVERAGEIF(SL_Sonuclari!D:D,A44,SL_Sonuclari!A:A),"")</f>
        <v>212.2</v>
      </c>
      <c r="F44">
        <f>IFERROR(AVERAGEIF(SL_Sonuclari!E:E,A44,SL_Sonuclari!A:A),"")</f>
        <v>470</v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61</v>
      </c>
      <c r="C45" s="5">
        <f t="shared" si="1"/>
        <v>261.11630036630038</v>
      </c>
      <c r="D45" t="str">
        <f>IFERROR(AVERAGEIF(SL_Sonuclari!C:C,A45,SL_Sonuclari!A:A),"")</f>
        <v/>
      </c>
      <c r="E45">
        <f>IFERROR(AVERAGEIF(SL_Sonuclari!D:D,A45,SL_Sonuclari!A:A),"")</f>
        <v>329</v>
      </c>
      <c r="F45">
        <f>IFERROR(AVERAGEIF(SL_Sonuclari!E:E,A45,SL_Sonuclari!A:A),"")</f>
        <v>242.84615384615384</v>
      </c>
      <c r="G45">
        <f>IFERROR(AVERAGEIF(SL_Sonuclari!F:F,A45,SL_Sonuclari!A:A),"")</f>
        <v>244.0952380952381</v>
      </c>
      <c r="H45">
        <f>IFERROR(AVERAGEIF(SL_Sonuclari!G:G,A45,SL_Sonuclari!A:A),"")</f>
        <v>228.52380952380952</v>
      </c>
    </row>
    <row r="46" spans="1:8" x14ac:dyDescent="0.25">
      <c r="A46">
        <v>26</v>
      </c>
      <c r="B46">
        <f>COUNTIF(SL_Sonuclari!C:H,A46)</f>
        <v>53</v>
      </c>
      <c r="C46" s="5">
        <f t="shared" si="1"/>
        <v>256.00646464646468</v>
      </c>
      <c r="D46">
        <f>IFERROR(AVERAGEIF(SL_Sonuclari!C:C,A46,SL_Sonuclari!A:A),"")</f>
        <v>344.5</v>
      </c>
      <c r="E46">
        <f>IFERROR(AVERAGEIF(SL_Sonuclari!D:D,A46,SL_Sonuclari!A:A),"")</f>
        <v>186.45454545454547</v>
      </c>
      <c r="F46">
        <f>IFERROR(AVERAGEIF(SL_Sonuclari!E:E,A46,SL_Sonuclari!A:A),"")</f>
        <v>227.16666666666666</v>
      </c>
      <c r="G46">
        <f>IFERROR(AVERAGEIF(SL_Sonuclari!F:F,A46,SL_Sonuclari!A:A),"")</f>
        <v>217.11111111111111</v>
      </c>
      <c r="H46">
        <f>IFERROR(AVERAGEIF(SL_Sonuclari!G:G,A46,SL_Sonuclari!A:A),"")</f>
        <v>304.8</v>
      </c>
    </row>
    <row r="47" spans="1:8" x14ac:dyDescent="0.25">
      <c r="A47">
        <v>18</v>
      </c>
      <c r="B47">
        <f>COUNTIF(SL_Sonuclari!C:H,A47)</f>
        <v>44</v>
      </c>
      <c r="C47" s="5">
        <f t="shared" si="1"/>
        <v>271.49821428571431</v>
      </c>
      <c r="D47">
        <f>IFERROR(AVERAGEIF(SL_Sonuclari!C:C,A47,SL_Sonuclari!A:A),"")</f>
        <v>269.14285714285717</v>
      </c>
      <c r="E47">
        <f>IFERROR(AVERAGEIF(SL_Sonuclari!D:D,A47,SL_Sonuclari!A:A),"")</f>
        <v>249.35</v>
      </c>
      <c r="F47">
        <f>IFERROR(AVERAGEIF(SL_Sonuclari!E:E,A47,SL_Sonuclari!A:A),"")</f>
        <v>250.75</v>
      </c>
      <c r="G47">
        <f>IFERROR(AVERAGEIF(SL_Sonuclari!F:F,A47,SL_Sonuclari!A:A),"")</f>
        <v>316.75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66</v>
      </c>
      <c r="C48" s="5">
        <f t="shared" si="1"/>
        <v>273.61510673234812</v>
      </c>
      <c r="D48">
        <f>IFERROR(AVERAGEIF(SL_Sonuclari!C:C,A48,SL_Sonuclari!A:A),"")</f>
        <v>238.2</v>
      </c>
      <c r="E48">
        <f>IFERROR(AVERAGEIF(SL_Sonuclari!D:D,A48,SL_Sonuclari!A:A),"")</f>
        <v>251.93103448275863</v>
      </c>
      <c r="F48">
        <f>IFERROR(AVERAGEIF(SL_Sonuclari!E:E,A48,SL_Sonuclari!A:A),"")</f>
        <v>330.71428571428572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50</v>
      </c>
      <c r="C49" s="5">
        <f t="shared" si="1"/>
        <v>253.58341736694678</v>
      </c>
      <c r="D49">
        <f>IFERROR(AVERAGEIF(SL_Sonuclari!C:C,A49,SL_Sonuclari!A:A),"")</f>
        <v>386.66666666666669</v>
      </c>
      <c r="E49">
        <f>IFERROR(AVERAGEIF(SL_Sonuclari!D:D,A49,SL_Sonuclari!A:A),"")</f>
        <v>207.4</v>
      </c>
      <c r="F49">
        <f>IFERROR(AVERAGEIF(SL_Sonuclari!E:E,A49,SL_Sonuclari!A:A),"")</f>
        <v>240.28571428571428</v>
      </c>
      <c r="G49">
        <f>IFERROR(AVERAGEIF(SL_Sonuclari!F:F,A49,SL_Sonuclari!A:A),"")</f>
        <v>234.76470588235293</v>
      </c>
      <c r="H49">
        <f>IFERROR(AVERAGEIF(SL_Sonuclari!G:G,A49,SL_Sonuclari!A:A),"")</f>
        <v>198.8</v>
      </c>
    </row>
    <row r="50" spans="1:9" x14ac:dyDescent="0.25">
      <c r="A50">
        <v>25</v>
      </c>
      <c r="B50">
        <f>COUNTIF(SL_Sonuclari!C:H,A50)</f>
        <v>52</v>
      </c>
      <c r="C50" s="5">
        <f t="shared" si="1"/>
        <v>248.12619047619052</v>
      </c>
      <c r="D50">
        <f>IFERROR(AVERAGEIF(SL_Sonuclari!C:C,A50,SL_Sonuclari!A:A),"")</f>
        <v>276</v>
      </c>
      <c r="E50">
        <f>IFERROR(AVERAGEIF(SL_Sonuclari!D:D,A50,SL_Sonuclari!A:A),"")</f>
        <v>250.75</v>
      </c>
      <c r="F50">
        <f>IFERROR(AVERAGEIF(SL_Sonuclari!E:E,A50,SL_Sonuclari!A:A),"")</f>
        <v>321.16666666666669</v>
      </c>
      <c r="G50">
        <f>IFERROR(AVERAGEIF(SL_Sonuclari!F:F,A50,SL_Sonuclari!A:A),"")</f>
        <v>268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47</v>
      </c>
      <c r="C51" s="5">
        <f t="shared" si="1"/>
        <v>212.9659455128205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201.66666666666666</v>
      </c>
      <c r="G51">
        <f>IFERROR(AVERAGEIF(SL_Sonuclari!F:F,A51,SL_Sonuclari!A:A),"")</f>
        <v>183.3125</v>
      </c>
      <c r="H51">
        <f>IFERROR(AVERAGEIF(SL_Sonuclari!G:G,A51,SL_Sonuclari!A:A),"")</f>
        <v>218.38461538461539</v>
      </c>
    </row>
    <row r="52" spans="1:9" x14ac:dyDescent="0.25">
      <c r="A52">
        <v>44</v>
      </c>
      <c r="B52">
        <f>COUNTIF(SL_Sonuclari!C:H,A52)</f>
        <v>59</v>
      </c>
      <c r="C52" s="5">
        <f t="shared" si="1"/>
        <v>234.62857142857143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261.8</v>
      </c>
      <c r="H52">
        <f>IFERROR(AVERAGEIF(SL_Sonuclari!G:G,A52,SL_Sonuclari!A:A),"")</f>
        <v>254.71428571428572</v>
      </c>
    </row>
    <row r="53" spans="1:9" x14ac:dyDescent="0.25">
      <c r="A53">
        <v>17</v>
      </c>
      <c r="B53">
        <f>COUNTIF(SL_Sonuclari!C:H,A53)</f>
        <v>49</v>
      </c>
      <c r="C53" s="5">
        <f t="shared" si="1"/>
        <v>309.54349206349207</v>
      </c>
      <c r="D53">
        <f>IFERROR(AVERAGEIF(SL_Sonuclari!C:C,A53,SL_Sonuclari!A:A),"")</f>
        <v>205.42857142857142</v>
      </c>
      <c r="E53">
        <f>IFERROR(AVERAGEIF(SL_Sonuclari!D:D,A53,SL_Sonuclari!A:A),"")</f>
        <v>299.39999999999998</v>
      </c>
      <c r="F53">
        <f>IFERROR(AVERAGEIF(SL_Sonuclari!E:E,A53,SL_Sonuclari!A:A),"")</f>
        <v>315.55555555555554</v>
      </c>
      <c r="G53">
        <f>IFERROR(AVERAGEIF(SL_Sonuclari!F:F,A53,SL_Sonuclari!A:A),"")</f>
        <v>235.33333333333334</v>
      </c>
      <c r="H53">
        <f>IFERROR(AVERAGEIF(SL_Sonuclari!G:G,A53,SL_Sonuclari!A:A),"")</f>
        <v>492</v>
      </c>
    </row>
    <row r="54" spans="1:9" x14ac:dyDescent="0.25">
      <c r="A54">
        <v>34</v>
      </c>
      <c r="B54">
        <f>COUNTIF(SL_Sonuclari!C:H,A54)</f>
        <v>37</v>
      </c>
      <c r="C54" s="5">
        <f t="shared" si="1"/>
        <v>275.85362637362641</v>
      </c>
      <c r="D54">
        <f>IFERROR(AVERAGEIF(SL_Sonuclari!C:C,A54,SL_Sonuclari!A:A),"")</f>
        <v>139</v>
      </c>
      <c r="E54">
        <f>IFERROR(AVERAGEIF(SL_Sonuclari!D:D,A54,SL_Sonuclari!A:A),"")</f>
        <v>308</v>
      </c>
      <c r="F54">
        <f>IFERROR(AVERAGEIF(SL_Sonuclari!E:E,A54,SL_Sonuclari!A:A),"")</f>
        <v>257.71428571428572</v>
      </c>
      <c r="G54">
        <f>IFERROR(AVERAGEIF(SL_Sonuclari!F:F,A54,SL_Sonuclari!A:A),"")</f>
        <v>379.15384615384613</v>
      </c>
      <c r="H54">
        <f>IFERROR(AVERAGEIF(SL_Sonuclari!G:G,A54,SL_Sonuclari!A:A),"")</f>
        <v>295.39999999999998</v>
      </c>
    </row>
    <row r="55" spans="1:9" x14ac:dyDescent="0.25">
      <c r="A55">
        <v>31</v>
      </c>
      <c r="B55">
        <f>COUNTIF(SL_Sonuclari!C:H,A55)</f>
        <v>49</v>
      </c>
      <c r="C55" s="5">
        <f t="shared" si="1"/>
        <v>238.31363636363639</v>
      </c>
      <c r="D55">
        <f>IFERROR(AVERAGEIF(SL_Sonuclari!C:C,A55,SL_Sonuclari!A:A),"")</f>
        <v>215.5</v>
      </c>
      <c r="E55">
        <f>IFERROR(AVERAGEIF(SL_Sonuclari!D:D,A55,SL_Sonuclari!A:A),"")</f>
        <v>254.75</v>
      </c>
      <c r="F55">
        <f>IFERROR(AVERAGEIF(SL_Sonuclari!E:E,A55,SL_Sonuclari!A:A),"")</f>
        <v>173.83333333333334</v>
      </c>
      <c r="G55">
        <f>IFERROR(AVERAGEIF(SL_Sonuclari!F:F,A55,SL_Sonuclari!A:A),"")</f>
        <v>234.81818181818181</v>
      </c>
      <c r="H55">
        <f>IFERROR(AVERAGEIF(SL_Sonuclari!G:G,A55,SL_Sonuclari!A:A),"")</f>
        <v>312.66666666666669</v>
      </c>
    </row>
    <row r="56" spans="1:9" x14ac:dyDescent="0.25">
      <c r="A56">
        <v>16</v>
      </c>
      <c r="B56">
        <f>COUNTIF(SL_Sonuclari!C:H,A56)</f>
        <v>61</v>
      </c>
      <c r="C56" s="5">
        <f t="shared" si="1"/>
        <v>281.17387820512818</v>
      </c>
      <c r="D56">
        <f>IFERROR(AVERAGEIF(SL_Sonuclari!C:C,A56,SL_Sonuclari!A:A),"")</f>
        <v>233.83333333333334</v>
      </c>
      <c r="E56">
        <f>IFERROR(AVERAGEIF(SL_Sonuclari!D:D,A56,SL_Sonuclari!A:A),"")</f>
        <v>200.65384615384616</v>
      </c>
      <c r="F56">
        <f>IFERROR(AVERAGEIF(SL_Sonuclari!E:E,A56,SL_Sonuclari!A:A),"")</f>
        <v>329.375</v>
      </c>
      <c r="G56">
        <f>IFERROR(AVERAGEIF(SL_Sonuclari!F:F,A56,SL_Sonuclari!A:A),"")</f>
        <v>360.83333333333331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47</v>
      </c>
      <c r="C57" s="5">
        <f t="shared" si="1"/>
        <v>253.54545454545456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271</v>
      </c>
      <c r="H57">
        <f>IFERROR(AVERAGEIF(SL_Sonuclari!G:G,A57,SL_Sonuclari!A:A),"")</f>
        <v>236.09090909090909</v>
      </c>
      <c r="I57">
        <f>IFERROR(AVERAGEIF(SL_Sonuclari!H:H,A57,SL_Sonuclari!A:A),"")</f>
        <v>239.23809523809524</v>
      </c>
    </row>
    <row r="58" spans="1:9" x14ac:dyDescent="0.25">
      <c r="A58">
        <v>54</v>
      </c>
      <c r="B58">
        <f>COUNTIF(SL_Sonuclari!C:H,A58)</f>
        <v>42</v>
      </c>
      <c r="C58" s="5">
        <f t="shared" si="1"/>
        <v>264.47916666666669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251.20833333333334</v>
      </c>
    </row>
    <row r="59" spans="1:9" x14ac:dyDescent="0.25">
      <c r="A59">
        <v>55</v>
      </c>
      <c r="B59">
        <f>COUNTIF(SL_Sonuclari!C:H,A59)</f>
        <v>46</v>
      </c>
      <c r="C59" s="5">
        <f t="shared" si="1"/>
        <v>249.75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285.5</v>
      </c>
    </row>
    <row r="60" spans="1:9" x14ac:dyDescent="0.25">
      <c r="A60">
        <v>51</v>
      </c>
      <c r="B60">
        <f>COUNTIF(SL_Sonuclari!C:H,A60)</f>
        <v>43</v>
      </c>
      <c r="C60" s="5">
        <f t="shared" si="1"/>
        <v>280.27301587301582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306.28571428571428</v>
      </c>
      <c r="H60">
        <f>IFERROR(AVERAGEIF(SL_Sonuclari!G:G,A60,SL_Sonuclari!A:A),"")</f>
        <v>259.53333333333336</v>
      </c>
    </row>
    <row r="61" spans="1:9" x14ac:dyDescent="0.25">
      <c r="A61">
        <v>60</v>
      </c>
      <c r="B61">
        <f>COUNTIF(SL_Sonuclari!C:H,A61)</f>
        <v>51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2023-10-05T11:01:24Z</dcterms:modified>
</cp:coreProperties>
</file>