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5575FA1F-CD11-4AF3-8601-CFB133944064}" xr6:coauthVersionLast="47" xr6:coauthVersionMax="47" xr10:uidLastSave="{00000000-0000-0000-0000-000000000000}"/>
  <bookViews>
    <workbookView xWindow="-120" yWindow="-120" windowWidth="29040" windowHeight="1584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<sst xmlns="http://schemas.openxmlformats.org/spreadsheetml/2006/main" count="69" uniqueCount="42">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</sst>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4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5" sqref="A415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3"/>
  <sheetViews>
    <sheetView topLeftCell="A380" workbookViewId="0">
      <selection activeCell="B380" sqref="B1:B1048576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5"/>
  <sheetViews>
    <sheetView tabSelected="1" topLeftCell="A1237" workbookViewId="0">
      <selection activeCell="P1257" sqref="P1257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29</v>
      </c>
      <c r="C14" s="5">
        <f t="shared" si="0"/>
        <v>4689.1187384044524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24</v>
      </c>
      <c r="I14" s="5">
        <f t="shared" si="3"/>
        <v>6336.9662337662339</v>
      </c>
      <c r="J14">
        <f>IFERROR(AVERAGEIF(CSL_Sonuclari!C:C,A:A,CSL_Sonuclari!A:A) * H14,"")</f>
        <v>8736</v>
      </c>
      <c r="K14">
        <f>IFERROR(AVERAGEIF(CSL_Sonuclari!D:D,A:A,CSL_Sonuclari!A:A) * H14,"")</f>
        <v>6298.2857142857147</v>
      </c>
      <c r="L14">
        <f>IFERROR(AVERAGEIF(CSL_Sonuclari!E:E,A:A,CSL_Sonuclari!A:A) *H14,"")</f>
        <v>4374.545454545455</v>
      </c>
      <c r="M14">
        <f>IFERROR(AVERAGEIF(CSL_Sonuclari!F:F,A:A,CSL_Sonuclari!A:A)*H14,"")</f>
        <v>5484</v>
      </c>
      <c r="N14">
        <f>IFERROR(AVERAGEIF(CSL_Sonuclari!G:G,A:A,CSL_Sonuclari!A:A)*H14,"")</f>
        <v>6792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27</v>
      </c>
      <c r="C15" s="5">
        <f t="shared" si="0"/>
        <v>3615.9744897959181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22</v>
      </c>
      <c r="I15" s="5">
        <f t="shared" si="3"/>
        <v>4830.9642857142853</v>
      </c>
      <c r="J15">
        <f>IFERROR(AVERAGEIF(CSL_Sonuclari!C:C,A:A,CSL_Sonuclari!A:A) * H15,"")</f>
        <v>4275.3333333333339</v>
      </c>
      <c r="K15">
        <f>IFERROR(AVERAGEIF(CSL_Sonuclari!D:D,A:A,CSL_Sonuclari!A:A) * H15,"")</f>
        <v>6150.5714285714284</v>
      </c>
      <c r="L15">
        <f>IFERROR(AVERAGEIF(CSL_Sonuclari!E:E,A:A,CSL_Sonuclari!A:A) *H15,"")</f>
        <v>4980.25</v>
      </c>
      <c r="M15">
        <f>IFERROR(AVERAGEIF(CSL_Sonuclari!F:F,A:A,CSL_Sonuclari!A:A)*H15,"")</f>
        <v>5316.6666666666661</v>
      </c>
      <c r="N15">
        <f>IFERROR(AVERAGEIF(CSL_Sonuclari!G:G,A:A,CSL_Sonuclari!A:A)*H15,"")</f>
        <v>3432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35</v>
      </c>
      <c r="C42" s="5">
        <f t="shared" si="4"/>
        <v>3791.9537037037039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41</v>
      </c>
      <c r="C50" s="5">
        <f t="shared" si="4"/>
        <v>3512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40</v>
      </c>
      <c r="C68" s="5">
        <f t="shared" si="8"/>
        <v>6286.2738095238092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33</v>
      </c>
      <c r="I68" s="5">
        <f t="shared" si="11"/>
        <v>8417.3833333333332</v>
      </c>
      <c r="J68">
        <f>IFERROR(AVERAGEIF(CSL_Sonuclari!C:C,A:A,CSL_Sonuclari!A:A) * H68,"")</f>
        <v>7474.5</v>
      </c>
      <c r="K68">
        <f>IFERROR(AVERAGEIF(CSL_Sonuclari!D:D,A:A,CSL_Sonuclari!A:A) * H68,"")</f>
        <v>7053.75</v>
      </c>
      <c r="L68">
        <f>IFERROR(AVERAGEIF(CSL_Sonuclari!E:E,A:A,CSL_Sonuclari!A:A) *H68,"")</f>
        <v>8649.6666666666661</v>
      </c>
      <c r="M68">
        <f>IFERROR(AVERAGEIF(CSL_Sonuclari!F:F,A:A,CSL_Sonuclari!A:A)*H68,"")</f>
        <v>10560</v>
      </c>
      <c r="N68">
        <f>IFERROR(AVERAGEIF(CSL_Sonuclari!G:G,A:A,CSL_Sonuclari!A:A)*H68,"")</f>
        <v>8349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43</v>
      </c>
      <c r="C78" s="5">
        <f t="shared" si="8"/>
        <v>3952.0523809523806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33</v>
      </c>
      <c r="I78" s="5">
        <f t="shared" si="11"/>
        <v>5398.3285714285712</v>
      </c>
      <c r="J78">
        <f>IFERROR(AVERAGEIF(CSL_Sonuclari!C:C,A:A,CSL_Sonuclari!A:A) * H78,"")</f>
        <v>8485.7142857142862</v>
      </c>
      <c r="K78">
        <f>IFERROR(AVERAGEIF(CSL_Sonuclari!D:D,A:A,CSL_Sonuclari!A:A) * H78,"")</f>
        <v>5814.5999999999995</v>
      </c>
      <c r="L78">
        <f>IFERROR(AVERAGEIF(CSL_Sonuclari!E:E,A:A,CSL_Sonuclari!A:A) *H78,"")</f>
        <v>6831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462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37</v>
      </c>
      <c r="C79" s="5">
        <f t="shared" si="8"/>
        <v>5020.5542671614094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36</v>
      </c>
      <c r="C3" s="5">
        <f t="shared" si="0"/>
        <v>100.83823529411765</v>
      </c>
      <c r="D3">
        <f>IFERROR(AVERAGEIF(SL_Sonuclari!C:C,A3,SL_Sonuclari!A:A),"")</f>
        <v>194.6764705882353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37</v>
      </c>
      <c r="C12" s="5">
        <f t="shared" si="0"/>
        <v>159.89575098814231</v>
      </c>
      <c r="D12">
        <f>IFERROR(AVERAGEIF(SL_Sonuclari!C:C,A12,SL_Sonuclari!A:A),"")</f>
        <v>216.17391304347825</v>
      </c>
      <c r="E12">
        <f>IFERROR(AVERAGEIF(SL_Sonuclari!D:D,A12,SL_Sonuclari!A:A),"")</f>
        <v>266.90909090909093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37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45</v>
      </c>
      <c r="C20" s="5">
        <f t="shared" si="0"/>
        <v>200.59172608437314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40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35</v>
      </c>
      <c r="C23" s="5">
        <f t="shared" si="0"/>
        <v>197.48174603174601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45</v>
      </c>
      <c r="C26" s="5">
        <f t="shared" si="0"/>
        <v>172.88986928104575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38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47</v>
      </c>
      <c r="C40" s="5">
        <f t="shared" si="1"/>
        <v>218.26470588235293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49</v>
      </c>
      <c r="C46" s="5">
        <f t="shared" si="1"/>
        <v>212.20202020202024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42</v>
      </c>
      <c r="C50" s="5">
        <f t="shared" si="1"/>
        <v>218.63516483516483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39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2023-03-29T06:53:54Z</dcterms:modified>
</cp:coreProperties>
</file>