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EC7FC48-96DE-4BCA-B7E0-AB6E78AA8314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<sst xmlns="http://schemas.openxmlformats.org/spreadsheetml/2006/main" count="69" uniqueCount="42">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</sst>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6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7" sqref="A417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6"/>
  <sheetViews>
    <sheetView topLeftCell="A383" workbookViewId="0">
      <selection activeCell="A417" sqref="A417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7"/>
  <sheetViews>
    <sheetView tabSelected="1" topLeftCell="A1237" workbookViewId="0">
      <selection activeCell="B1268" sqref="B126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23</v>
      </c>
      <c r="C3" s="5">
        <f t="shared" si="0"/>
        <v>3546.25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18</v>
      </c>
      <c r="I3" s="5">
        <f t="shared" si="3"/>
        <v>4493</v>
      </c>
      <c r="J3">
        <f>IFERROR(AVERAGEIF(CSL_Sonuclari!C:C,A:A,CSL_Sonuclari!A:A) * H3,"")</f>
        <v>6678</v>
      </c>
      <c r="K3">
        <f>IFERROR(AVERAGEIF(CSL_Sonuclari!D:D,A:A,CSL_Sonuclari!A:A) * H3,"")</f>
        <v>2268</v>
      </c>
      <c r="L3">
        <f>IFERROR(AVERAGEIF(CSL_Sonuclari!E:E,A:A,CSL_Sonuclari!A:A) *H3,"")</f>
        <v>5868</v>
      </c>
      <c r="M3">
        <f>IFERROR(AVERAGEIF(CSL_Sonuclari!F:F,A:A,CSL_Sonuclari!A:A)*H3,"")</f>
        <v>2916</v>
      </c>
      <c r="N3">
        <f>IFERROR(AVERAGEIF(CSL_Sonuclari!G:G,A:A,CSL_Sonuclari!A:A)*H3,"")</f>
        <v>4314</v>
      </c>
      <c r="O3">
        <f>IFERROR(AVERAGEIF(CSL_Sonuclari!H:H,A:A,CSL_Sonuclari!A:A)*H3,"")</f>
        <v>4914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28</v>
      </c>
      <c r="C5" s="5">
        <f t="shared" si="0"/>
        <v>3062.4666666666667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30</v>
      </c>
      <c r="C14" s="5">
        <f t="shared" si="0"/>
        <v>4946.6853741496598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25</v>
      </c>
      <c r="I14" s="5">
        <f t="shared" si="3"/>
        <v>6697.5595238095239</v>
      </c>
      <c r="J14">
        <f>IFERROR(AVERAGEIF(CSL_Sonuclari!C:C,A:A,CSL_Sonuclari!A:A) * H14,"")</f>
        <v>9100</v>
      </c>
      <c r="K14">
        <f>IFERROR(AVERAGEIF(CSL_Sonuclari!D:D,A:A,CSL_Sonuclari!A:A) * H14,"")</f>
        <v>6560.7142857142862</v>
      </c>
      <c r="L14">
        <f>IFERROR(AVERAGEIF(CSL_Sonuclari!E:E,A:A,CSL_Sonuclari!A:A) *H14,"")</f>
        <v>5039.5833333333339</v>
      </c>
      <c r="M14">
        <f>IFERROR(AVERAGEIF(CSL_Sonuclari!F:F,A:A,CSL_Sonuclari!A:A)*H14,"")</f>
        <v>5712.5</v>
      </c>
      <c r="N14">
        <f>IFERROR(AVERAGEIF(CSL_Sonuclari!G:G,A:A,CSL_Sonuclari!A:A)*H14,"")</f>
        <v>7075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27</v>
      </c>
      <c r="C15" s="5">
        <f t="shared" si="0"/>
        <v>3615.9744897959181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22</v>
      </c>
      <c r="I15" s="5">
        <f t="shared" si="3"/>
        <v>4830.9642857142853</v>
      </c>
      <c r="J15">
        <f>IFERROR(AVERAGEIF(CSL_Sonuclari!C:C,A:A,CSL_Sonuclari!A:A) * H15,"")</f>
        <v>4275.3333333333339</v>
      </c>
      <c r="K15">
        <f>IFERROR(AVERAGEIF(CSL_Sonuclari!D:D,A:A,CSL_Sonuclari!A:A) * H15,"")</f>
        <v>6150.5714285714284</v>
      </c>
      <c r="L15">
        <f>IFERROR(AVERAGEIF(CSL_Sonuclari!E:E,A:A,CSL_Sonuclari!A:A) *H15,"")</f>
        <v>4980.25</v>
      </c>
      <c r="M15">
        <f>IFERROR(AVERAGEIF(CSL_Sonuclari!F:F,A:A,CSL_Sonuclari!A:A)*H15,"")</f>
        <v>5316.6666666666661</v>
      </c>
      <c r="N15">
        <f>IFERROR(AVERAGEIF(CSL_Sonuclari!G:G,A:A,CSL_Sonuclari!A:A)*H15,"")</f>
        <v>3432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36</v>
      </c>
      <c r="C42" s="5">
        <f t="shared" si="4"/>
        <v>4018.1736111111113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29</v>
      </c>
      <c r="I42" s="5">
        <f t="shared" si="7"/>
        <v>5555.010416666667</v>
      </c>
      <c r="J42">
        <f>IFERROR(AVERAGEIF(CSL_Sonuclari!C:C,A:A,CSL_Sonuclari!A:A) * H42,"")</f>
        <v>6467</v>
      </c>
      <c r="K42">
        <f>IFERROR(AVERAGEIF(CSL_Sonuclari!D:D,A:A,CSL_Sonuclari!A:A) * H42,"")</f>
        <v>4736.666666666667</v>
      </c>
      <c r="L42">
        <f>IFERROR(AVERAGEIF(CSL_Sonuclari!E:E,A:A,CSL_Sonuclari!A:A) *H42,"")</f>
        <v>5926.875</v>
      </c>
      <c r="M42" t="str">
        <f>IFERROR(AVERAGEIF(CSL_Sonuclari!F:F,A:A,CSL_Sonuclari!A:A)*H42,"")</f>
        <v/>
      </c>
      <c r="N42">
        <f>IFERROR(AVERAGEIF(CSL_Sonuclari!G:G,A:A,CSL_Sonuclari!A:A)*H42,"")</f>
        <v>5089.5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34</v>
      </c>
      <c r="C48" s="5">
        <f t="shared" si="4"/>
        <v>4937.5687500000004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27</v>
      </c>
      <c r="I48" s="5">
        <f t="shared" si="7"/>
        <v>6301.9250000000002</v>
      </c>
      <c r="J48">
        <f>IFERROR(AVERAGEIF(CSL_Sonuclari!C:C,A:A,CSL_Sonuclari!A:A) * H48,"")</f>
        <v>8937</v>
      </c>
      <c r="K48">
        <f>IFERROR(AVERAGEIF(CSL_Sonuclari!D:D,A:A,CSL_Sonuclari!A:A) * H48,"")</f>
        <v>7789.5</v>
      </c>
      <c r="L48">
        <f>IFERROR(AVERAGEIF(CSL_Sonuclari!E:E,A:A,CSL_Sonuclari!A:A) *H48,"")</f>
        <v>4411.8</v>
      </c>
      <c r="M48">
        <f>IFERROR(AVERAGEIF(CSL_Sonuclari!F:F,A:A,CSL_Sonuclari!A:A)*H48,"")</f>
        <v>5676.75</v>
      </c>
      <c r="N48">
        <f>IFERROR(AVERAGEIF(CSL_Sonuclari!G:G,A:A,CSL_Sonuclari!A:A)*H48,"")</f>
        <v>3396</v>
      </c>
      <c r="O48">
        <f>IFERROR(AVERAGEIF(CSL_Sonuclari!H:H,A:A,CSL_Sonuclari!A:A)*H48,"")</f>
        <v>7600.5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41</v>
      </c>
      <c r="C50" s="5">
        <f t="shared" si="4"/>
        <v>3512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40</v>
      </c>
      <c r="C68" s="5">
        <f t="shared" si="8"/>
        <v>6286.2738095238092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33</v>
      </c>
      <c r="I68" s="5">
        <f t="shared" si="11"/>
        <v>8417.3833333333332</v>
      </c>
      <c r="J68">
        <f>IFERROR(AVERAGEIF(CSL_Sonuclari!C:C,A:A,CSL_Sonuclari!A:A) * H68,"")</f>
        <v>7474.5</v>
      </c>
      <c r="K68">
        <f>IFERROR(AVERAGEIF(CSL_Sonuclari!D:D,A:A,CSL_Sonuclari!A:A) * H68,"")</f>
        <v>7053.75</v>
      </c>
      <c r="L68">
        <f>IFERROR(AVERAGEIF(CSL_Sonuclari!E:E,A:A,CSL_Sonuclari!A:A) *H68,"")</f>
        <v>8649.6666666666661</v>
      </c>
      <c r="M68">
        <f>IFERROR(AVERAGEIF(CSL_Sonuclari!F:F,A:A,CSL_Sonuclari!A:A)*H68,"")</f>
        <v>10560</v>
      </c>
      <c r="N68">
        <f>IFERROR(AVERAGEIF(CSL_Sonuclari!G:G,A:A,CSL_Sonuclari!A:A)*H68,"")</f>
        <v>8349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43</v>
      </c>
      <c r="C78" s="5">
        <f t="shared" si="8"/>
        <v>3952.0523809523806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33</v>
      </c>
      <c r="I78" s="5">
        <f t="shared" si="11"/>
        <v>5398.3285714285712</v>
      </c>
      <c r="J78">
        <f>IFERROR(AVERAGEIF(CSL_Sonuclari!C:C,A:A,CSL_Sonuclari!A:A) * H78,"")</f>
        <v>8485.7142857142862</v>
      </c>
      <c r="K78">
        <f>IFERROR(AVERAGEIF(CSL_Sonuclari!D:D,A:A,CSL_Sonuclari!A:A) * H78,"")</f>
        <v>5814.5999999999995</v>
      </c>
      <c r="L78">
        <f>IFERROR(AVERAGEIF(CSL_Sonuclari!E:E,A:A,CSL_Sonuclari!A:A) *H78,"")</f>
        <v>6831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462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37</v>
      </c>
      <c r="C79" s="5">
        <f t="shared" si="8"/>
        <v>5020.5542671614094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41</v>
      </c>
      <c r="C83" s="5">
        <f t="shared" si="8"/>
        <v>2690.161290322581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35</v>
      </c>
      <c r="I83" s="5">
        <f t="shared" si="11"/>
        <v>3672.7419354838712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420</v>
      </c>
      <c r="M83">
        <f>IFERROR(AVERAGEIF(CSL_Sonuclari!F:F,A:A,CSL_Sonuclari!A:A)*H83,"")</f>
        <v>280</v>
      </c>
      <c r="N83">
        <f>IFERROR(AVERAGEIF(CSL_Sonuclari!G:G,A:A,CSL_Sonuclari!A:A)*H83,"")</f>
        <v>6405</v>
      </c>
      <c r="O83">
        <f>IFERROR(AVERAGEIF(CSL_Sonuclari!H:H,A:A,CSL_Sonuclari!A:A)*H83,"")</f>
        <v>7585.9677419354839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45</v>
      </c>
      <c r="C86" s="5">
        <f t="shared" si="8"/>
        <v>4885.6941176470591</v>
      </c>
      <c r="D86">
        <f>COUNTIF(CSL_Sonuclari!J:J,A86)</f>
        <v>4</v>
      </c>
      <c r="E86" s="5">
        <f t="shared" si="9"/>
        <v>1052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37</v>
      </c>
      <c r="C7" s="5">
        <f t="shared" si="0"/>
        <v>166.30752060439559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37</v>
      </c>
      <c r="C12" s="5">
        <f t="shared" si="0"/>
        <v>159.89575098814231</v>
      </c>
      <c r="D12">
        <f>IFERROR(AVERAGEIF(SL_Sonuclari!C:C,A12,SL_Sonuclari!A:A),"")</f>
        <v>216.17391304347825</v>
      </c>
      <c r="E12">
        <f>IFERROR(AVERAGEIF(SL_Sonuclari!D:D,A12,SL_Sonuclari!A:A),"")</f>
        <v>266.90909090909093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46</v>
      </c>
      <c r="C20" s="5">
        <f t="shared" si="0"/>
        <v>203.89665032679738</v>
      </c>
      <c r="D20">
        <f>IFERROR(AVERAGEIF(SL_Sonuclari!C:C,A20,SL_Sonuclari!A:A),"")</f>
        <v>178.44444444444446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40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45</v>
      </c>
      <c r="C26" s="5">
        <f t="shared" si="0"/>
        <v>172.88986928104575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229.47058823529412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31</v>
      </c>
      <c r="C35" s="5">
        <f t="shared" si="1"/>
        <v>207.44666666666663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200.4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44</v>
      </c>
      <c r="C50" s="5">
        <f t="shared" si="1"/>
        <v>224.02695970695973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51</v>
      </c>
      <c r="C56" s="5">
        <f t="shared" si="1"/>
        <v>241.24791666666667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2023-04-03T07:49:48Z</dcterms:modified>
</cp:coreProperties>
</file>