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EEB075B5-D5BE-4F3D-917D-A3BD1021AA92}" xr6:coauthVersionLast="47" xr6:coauthVersionMax="47" xr10:uidLastSave="{00000000-0000-0000-0000-000000000000}"/>
  <bookViews>
    <workbookView xWindow="-23148" yWindow="-108" windowWidth="23256" windowHeight="12456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<sst xmlns="http://schemas.openxmlformats.org/spreadsheetml/2006/main" count="69" uniqueCount="42">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</sst>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639"/>
  <sheetViews>
    <sheetView workbookViewId="0">
      <pane xSplit="1" ySplit="1" topLeftCell="B619" activePane="bottomRight" state="frozen"/>
      <selection pane="topRight" activeCell="B1" sqref="B1"/>
      <selection pane="bottomLeft" activeCell="A2" sqref="A2"/>
      <selection pane="bottomRight" activeCell="J640" sqref="J640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 s="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363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364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365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366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367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368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369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370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371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372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373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374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375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376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377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378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379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380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381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382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383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384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385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386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387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388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389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390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391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392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393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394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395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396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397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398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399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400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401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402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403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404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405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406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407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408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409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410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411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412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413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414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415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416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417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418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419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420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421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422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423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424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425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426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427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428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429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430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431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432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433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434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435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436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437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438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439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440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441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442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443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444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25">
      <c r="A446" s="2">
        <v>445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  <row r="447" spans="1:10" x14ac:dyDescent="0.25">
      <c r="A447" s="2">
        <v>446</v>
      </c>
      <c r="B447" s="1">
        <v>45089</v>
      </c>
      <c r="C447" s="2">
        <v>1</v>
      </c>
      <c r="D447" s="2">
        <v>12</v>
      </c>
      <c r="E447" s="2">
        <v>46</v>
      </c>
      <c r="F447" s="2">
        <v>58</v>
      </c>
      <c r="G447" s="2">
        <v>80</v>
      </c>
      <c r="H447" s="2">
        <v>86</v>
      </c>
      <c r="I447" s="2">
        <v>30</v>
      </c>
      <c r="J447" s="2">
        <v>50</v>
      </c>
    </row>
    <row r="448" spans="1:10" x14ac:dyDescent="0.25">
      <c r="A448" s="2">
        <v>447</v>
      </c>
      <c r="B448" s="1">
        <v>45091</v>
      </c>
      <c r="C448" s="2">
        <v>4</v>
      </c>
      <c r="D448" s="2">
        <v>9</v>
      </c>
      <c r="E448" s="2">
        <v>34</v>
      </c>
      <c r="F448" s="2">
        <v>38</v>
      </c>
      <c r="G448" s="2">
        <v>89</v>
      </c>
      <c r="H448" s="2">
        <v>90</v>
      </c>
      <c r="I448" s="2">
        <v>86</v>
      </c>
      <c r="J448" s="2">
        <v>67</v>
      </c>
    </row>
    <row r="449" spans="1:10" x14ac:dyDescent="0.25">
      <c r="A449" s="2">
        <v>448</v>
      </c>
      <c r="B449" s="1">
        <v>45094</v>
      </c>
      <c r="C449" s="2">
        <v>7</v>
      </c>
      <c r="D449" s="2">
        <v>30</v>
      </c>
      <c r="E449" s="2">
        <v>32</v>
      </c>
      <c r="F449" s="2">
        <v>33</v>
      </c>
      <c r="G449" s="2">
        <v>34</v>
      </c>
      <c r="H449" s="2">
        <v>35</v>
      </c>
      <c r="I449" s="2">
        <v>54</v>
      </c>
      <c r="J449" s="2">
        <v>55</v>
      </c>
    </row>
    <row r="450" spans="1:10" x14ac:dyDescent="0.25">
      <c r="A450" s="2">
        <v>449</v>
      </c>
      <c r="B450" s="1">
        <v>45096</v>
      </c>
      <c r="C450" s="2">
        <v>9</v>
      </c>
      <c r="D450" s="2">
        <v>22</v>
      </c>
      <c r="E450" s="2">
        <v>27</v>
      </c>
      <c r="F450" s="2">
        <v>50</v>
      </c>
      <c r="G450" s="2">
        <v>74</v>
      </c>
      <c r="H450" s="2">
        <v>86</v>
      </c>
      <c r="I450" s="2">
        <v>2</v>
      </c>
      <c r="J450" s="2">
        <v>76</v>
      </c>
    </row>
    <row r="451" spans="1:10" x14ac:dyDescent="0.25">
      <c r="A451" s="2">
        <v>450</v>
      </c>
      <c r="B451" s="1">
        <v>45098</v>
      </c>
      <c r="C451" s="2">
        <v>10</v>
      </c>
      <c r="D451" s="2">
        <v>25</v>
      </c>
      <c r="E451" s="2">
        <v>39</v>
      </c>
      <c r="F451" s="2">
        <v>47</v>
      </c>
      <c r="G451" s="2">
        <v>52</v>
      </c>
      <c r="H451" s="2">
        <v>72</v>
      </c>
      <c r="I451" s="2">
        <v>61</v>
      </c>
      <c r="J451" s="2">
        <v>26</v>
      </c>
    </row>
    <row r="452" spans="1:10" x14ac:dyDescent="0.25">
      <c r="A452" s="2">
        <v>451</v>
      </c>
      <c r="B452" s="1">
        <v>45101</v>
      </c>
      <c r="C452" s="2">
        <v>18</v>
      </c>
      <c r="D452" s="2">
        <v>51</v>
      </c>
      <c r="E452" s="2">
        <v>64</v>
      </c>
      <c r="F452" s="2">
        <v>66</v>
      </c>
      <c r="G452" s="2">
        <v>84</v>
      </c>
      <c r="H452" s="2">
        <v>87</v>
      </c>
      <c r="I452" s="2">
        <v>24</v>
      </c>
      <c r="J452" s="2">
        <v>49</v>
      </c>
    </row>
    <row r="453" spans="1:10" x14ac:dyDescent="0.25">
      <c r="A453" s="2">
        <v>452</v>
      </c>
      <c r="B453" s="1">
        <v>45103</v>
      </c>
      <c r="C453" s="2">
        <v>51</v>
      </c>
      <c r="D453" s="2">
        <v>64</v>
      </c>
      <c r="E453" s="2">
        <v>69</v>
      </c>
      <c r="F453" s="2">
        <v>70</v>
      </c>
      <c r="G453" s="2">
        <v>78</v>
      </c>
      <c r="H453" s="2">
        <v>85</v>
      </c>
      <c r="I453" s="2">
        <v>42</v>
      </c>
      <c r="J453" s="2">
        <v>82</v>
      </c>
    </row>
    <row r="454" spans="1:10" x14ac:dyDescent="0.25">
      <c r="A454" s="2">
        <v>453</v>
      </c>
      <c r="B454" s="1">
        <v>45105</v>
      </c>
      <c r="C454" s="2">
        <v>14</v>
      </c>
      <c r="D454" s="2">
        <v>19</v>
      </c>
      <c r="E454" s="2">
        <v>72</v>
      </c>
      <c r="F454" s="2">
        <v>73</v>
      </c>
      <c r="G454" s="2">
        <v>75</v>
      </c>
      <c r="H454" s="2">
        <v>82</v>
      </c>
      <c r="I454" s="2">
        <v>28</v>
      </c>
      <c r="J454" s="2">
        <v>72</v>
      </c>
    </row>
    <row r="455" spans="1:10" x14ac:dyDescent="0.25">
      <c r="A455" s="2">
        <v>454</v>
      </c>
      <c r="B455" s="1">
        <v>45108</v>
      </c>
      <c r="C455" s="2">
        <v>3</v>
      </c>
      <c r="D455" s="2">
        <v>19</v>
      </c>
      <c r="E455" s="2">
        <v>24</v>
      </c>
      <c r="F455" s="2">
        <v>81</v>
      </c>
      <c r="G455" s="2">
        <v>46</v>
      </c>
      <c r="H455" s="2">
        <v>50</v>
      </c>
      <c r="I455" s="2">
        <v>4</v>
      </c>
      <c r="J455" s="2">
        <v>13</v>
      </c>
    </row>
    <row r="456" spans="1:10" x14ac:dyDescent="0.25">
      <c r="A456" s="2">
        <v>455</v>
      </c>
      <c r="B456" s="1">
        <v>45110</v>
      </c>
      <c r="C456" s="2">
        <v>7</v>
      </c>
      <c r="D456" s="2">
        <v>14</v>
      </c>
      <c r="E456" s="2">
        <v>52</v>
      </c>
      <c r="F456" s="2">
        <v>71</v>
      </c>
      <c r="G456" s="2">
        <v>77</v>
      </c>
      <c r="H456" s="2">
        <v>87</v>
      </c>
      <c r="I456" s="2">
        <v>46</v>
      </c>
      <c r="J456" s="2">
        <v>89</v>
      </c>
    </row>
    <row r="457" spans="1:10" x14ac:dyDescent="0.25">
      <c r="A457" s="2">
        <v>456</v>
      </c>
      <c r="B457" s="1">
        <v>45112</v>
      </c>
      <c r="C457" s="2">
        <v>4</v>
      </c>
      <c r="D457" s="2">
        <v>16</v>
      </c>
      <c r="E457" s="2">
        <v>37</v>
      </c>
      <c r="F457" s="2">
        <v>38</v>
      </c>
      <c r="G457" s="2">
        <v>64</v>
      </c>
      <c r="H457" s="2">
        <v>81</v>
      </c>
      <c r="I457" s="2">
        <v>22</v>
      </c>
      <c r="J457" s="2">
        <v>79</v>
      </c>
    </row>
    <row r="458" spans="1:10" x14ac:dyDescent="0.25">
      <c r="A458" s="2">
        <v>457</v>
      </c>
      <c r="B458" s="1">
        <v>45115</v>
      </c>
      <c r="C458" s="2">
        <v>10</v>
      </c>
      <c r="D458" s="2">
        <v>37</v>
      </c>
      <c r="E458" s="2">
        <v>45</v>
      </c>
      <c r="F458" s="2">
        <v>67</v>
      </c>
      <c r="G458" s="2">
        <v>73</v>
      </c>
      <c r="H458" s="2">
        <v>84</v>
      </c>
      <c r="I458" s="2">
        <v>68</v>
      </c>
      <c r="J458" s="2">
        <v>45</v>
      </c>
    </row>
    <row r="459" spans="1:10" x14ac:dyDescent="0.25">
      <c r="A459" s="2">
        <v>458</v>
      </c>
      <c r="B459" s="1">
        <v>45117</v>
      </c>
      <c r="C459" s="2">
        <v>27</v>
      </c>
      <c r="D459" s="2">
        <v>42</v>
      </c>
      <c r="E459" s="2">
        <v>45</v>
      </c>
      <c r="F459" s="2">
        <v>53</v>
      </c>
      <c r="G459" s="2">
        <v>63</v>
      </c>
      <c r="H459" s="2">
        <v>81</v>
      </c>
      <c r="I459" s="2">
        <v>85</v>
      </c>
      <c r="J459" s="2">
        <v>78</v>
      </c>
    </row>
    <row r="460" spans="1:10" x14ac:dyDescent="0.25">
      <c r="A460" s="2">
        <v>459</v>
      </c>
      <c r="B460" s="1">
        <v>45119</v>
      </c>
      <c r="C460" s="2">
        <v>21</v>
      </c>
      <c r="D460" s="2">
        <v>30</v>
      </c>
      <c r="E460" s="2">
        <v>31</v>
      </c>
      <c r="F460" s="2">
        <v>40</v>
      </c>
      <c r="G460" s="2">
        <v>51</v>
      </c>
      <c r="H460" s="2">
        <v>71</v>
      </c>
      <c r="I460" s="2">
        <v>54</v>
      </c>
      <c r="J460" s="2">
        <v>59</v>
      </c>
    </row>
    <row r="461" spans="1:10" x14ac:dyDescent="0.25">
      <c r="A461" s="2">
        <v>460</v>
      </c>
      <c r="B461" s="1">
        <v>45122</v>
      </c>
      <c r="C461" s="2">
        <v>14</v>
      </c>
      <c r="D461" s="2">
        <v>28</v>
      </c>
      <c r="E461" s="2">
        <v>41</v>
      </c>
      <c r="F461" s="2">
        <v>45</v>
      </c>
      <c r="G461" s="2">
        <v>66</v>
      </c>
      <c r="H461" s="2">
        <v>87</v>
      </c>
      <c r="I461" s="2">
        <v>39</v>
      </c>
      <c r="J461" s="2">
        <v>4</v>
      </c>
    </row>
    <row r="462" spans="1:10" x14ac:dyDescent="0.25">
      <c r="A462" s="2">
        <v>461</v>
      </c>
      <c r="B462" s="1">
        <v>45124</v>
      </c>
      <c r="C462" s="2">
        <v>5</v>
      </c>
      <c r="D462" s="2">
        <v>30</v>
      </c>
      <c r="E462" s="2">
        <v>55</v>
      </c>
      <c r="F462" s="2">
        <v>62</v>
      </c>
      <c r="G462" s="2">
        <v>66</v>
      </c>
      <c r="H462" s="2">
        <v>78</v>
      </c>
      <c r="I462" s="2">
        <v>79</v>
      </c>
      <c r="J462" s="2">
        <v>16</v>
      </c>
    </row>
    <row r="463" spans="1:10" x14ac:dyDescent="0.25">
      <c r="A463" s="2">
        <v>462</v>
      </c>
      <c r="B463" s="1">
        <v>45126</v>
      </c>
      <c r="C463" s="2">
        <v>25</v>
      </c>
      <c r="D463" s="2">
        <v>28</v>
      </c>
      <c r="E463" s="2">
        <v>44</v>
      </c>
      <c r="F463" s="2">
        <v>60</v>
      </c>
      <c r="G463" s="2">
        <v>77</v>
      </c>
      <c r="H463" s="2">
        <v>89</v>
      </c>
      <c r="I463" s="2">
        <v>47</v>
      </c>
      <c r="J463" s="2">
        <v>13</v>
      </c>
    </row>
    <row r="464" spans="1:10" x14ac:dyDescent="0.25">
      <c r="A464" s="2">
        <v>463</v>
      </c>
      <c r="B464" s="1">
        <v>45129</v>
      </c>
      <c r="C464" s="2">
        <v>12</v>
      </c>
      <c r="D464" s="2">
        <v>34</v>
      </c>
      <c r="E464" s="2">
        <v>52</v>
      </c>
      <c r="F464" s="2">
        <v>56</v>
      </c>
      <c r="G464" s="2">
        <v>59</v>
      </c>
      <c r="H464" s="2">
        <v>82</v>
      </c>
      <c r="I464" s="2">
        <v>15</v>
      </c>
      <c r="J464" s="2">
        <v>71</v>
      </c>
    </row>
    <row r="465" spans="1:10" x14ac:dyDescent="0.25">
      <c r="A465" s="2">
        <v>464</v>
      </c>
      <c r="B465" s="1">
        <v>45131</v>
      </c>
      <c r="C465" s="2">
        <v>4</v>
      </c>
      <c r="D465" s="2">
        <v>12</v>
      </c>
      <c r="E465" s="2">
        <v>31</v>
      </c>
      <c r="F465" s="2">
        <v>38</v>
      </c>
      <c r="G465" s="2">
        <v>68</v>
      </c>
      <c r="H465" s="2">
        <v>83</v>
      </c>
      <c r="I465" s="2">
        <v>9</v>
      </c>
      <c r="J465" s="2">
        <v>48</v>
      </c>
    </row>
    <row r="466" spans="1:10" x14ac:dyDescent="0.25">
      <c r="A466" s="2">
        <v>465</v>
      </c>
      <c r="B466" s="1">
        <v>45133</v>
      </c>
      <c r="C466" s="2">
        <v>10</v>
      </c>
      <c r="D466" s="2">
        <v>20</v>
      </c>
      <c r="E466" s="2">
        <v>23</v>
      </c>
      <c r="F466" s="2">
        <v>30</v>
      </c>
      <c r="G466" s="2">
        <v>83</v>
      </c>
      <c r="H466" s="2">
        <v>89</v>
      </c>
      <c r="I466" s="2">
        <v>7</v>
      </c>
      <c r="J466" s="2">
        <v>80</v>
      </c>
    </row>
    <row r="467" spans="1:10" x14ac:dyDescent="0.25">
      <c r="A467" s="2">
        <v>466</v>
      </c>
      <c r="B467" s="1">
        <v>45136</v>
      </c>
      <c r="C467" s="2">
        <v>33</v>
      </c>
      <c r="D467" s="2">
        <v>45</v>
      </c>
      <c r="E467" s="2">
        <v>63</v>
      </c>
      <c r="F467" s="2">
        <v>66</v>
      </c>
      <c r="G467" s="2">
        <v>74</v>
      </c>
      <c r="H467" s="2">
        <v>89</v>
      </c>
      <c r="I467" s="2">
        <v>67</v>
      </c>
      <c r="J467" s="2">
        <v>89</v>
      </c>
    </row>
    <row r="468" spans="1:10" x14ac:dyDescent="0.25">
      <c r="A468" s="2">
        <v>467</v>
      </c>
      <c r="B468" s="1">
        <v>45138</v>
      </c>
      <c r="C468" s="2">
        <v>1</v>
      </c>
      <c r="D468" s="2">
        <v>26</v>
      </c>
      <c r="E468" s="2">
        <v>34</v>
      </c>
      <c r="F468" s="2">
        <v>56</v>
      </c>
      <c r="G468" s="2">
        <v>64</v>
      </c>
      <c r="H468" s="2">
        <v>67</v>
      </c>
      <c r="I468" s="2">
        <v>71</v>
      </c>
      <c r="J468" s="2">
        <v>14</v>
      </c>
    </row>
    <row r="469" spans="1:10" x14ac:dyDescent="0.25">
      <c r="A469" s="2">
        <v>468</v>
      </c>
      <c r="B469" s="1">
        <v>45140</v>
      </c>
      <c r="C469" s="2">
        <v>4</v>
      </c>
      <c r="D469" s="2">
        <v>32</v>
      </c>
      <c r="E469" s="2">
        <v>64</v>
      </c>
      <c r="F469" s="2">
        <v>71</v>
      </c>
      <c r="G469" s="2">
        <v>82</v>
      </c>
      <c r="H469" s="2">
        <v>89</v>
      </c>
      <c r="I469" s="2">
        <v>3</v>
      </c>
      <c r="J469" s="2">
        <v>21</v>
      </c>
    </row>
    <row r="470" spans="1:10" x14ac:dyDescent="0.25">
      <c r="A470" s="2">
        <v>469</v>
      </c>
      <c r="B470" s="1">
        <v>45143</v>
      </c>
      <c r="C470" s="2">
        <v>18</v>
      </c>
      <c r="D470" s="2">
        <v>26</v>
      </c>
      <c r="E470" s="2">
        <v>34</v>
      </c>
      <c r="F470" s="2">
        <v>43</v>
      </c>
      <c r="G470" s="2">
        <v>52</v>
      </c>
      <c r="H470" s="2">
        <v>80</v>
      </c>
      <c r="I470" s="2">
        <v>36</v>
      </c>
      <c r="J470" s="2">
        <v>45</v>
      </c>
    </row>
    <row r="471" spans="1:10" x14ac:dyDescent="0.25">
      <c r="A471" s="2">
        <v>470</v>
      </c>
      <c r="B471" s="1">
        <v>45145</v>
      </c>
      <c r="C471" s="2">
        <v>21</v>
      </c>
      <c r="D471" s="2">
        <v>34</v>
      </c>
      <c r="E471" s="2">
        <v>40</v>
      </c>
      <c r="F471" s="2">
        <v>51</v>
      </c>
      <c r="G471" s="2">
        <v>79</v>
      </c>
      <c r="H471" s="2">
        <v>88</v>
      </c>
      <c r="I471" s="2">
        <v>33</v>
      </c>
      <c r="J471" s="2">
        <v>30</v>
      </c>
    </row>
    <row r="472" spans="1:10" x14ac:dyDescent="0.25">
      <c r="A472" s="2">
        <v>471</v>
      </c>
      <c r="B472" s="1">
        <v>45147</v>
      </c>
      <c r="C472" s="2">
        <v>20</v>
      </c>
      <c r="D472" s="2">
        <v>36</v>
      </c>
      <c r="E472" s="2">
        <v>39</v>
      </c>
      <c r="F472" s="2">
        <v>69</v>
      </c>
      <c r="G472" s="2">
        <v>71</v>
      </c>
      <c r="H472" s="2">
        <v>75</v>
      </c>
      <c r="I472" s="2">
        <v>88</v>
      </c>
      <c r="J472" s="2">
        <v>42</v>
      </c>
    </row>
    <row r="473" spans="1:10" x14ac:dyDescent="0.25">
      <c r="A473" s="2">
        <v>472</v>
      </c>
      <c r="B473" s="1">
        <v>45150</v>
      </c>
      <c r="C473" s="2">
        <v>39</v>
      </c>
      <c r="D473" s="2">
        <v>59</v>
      </c>
      <c r="E473" s="2">
        <v>60</v>
      </c>
      <c r="F473" s="2">
        <v>63</v>
      </c>
      <c r="G473" s="2">
        <v>81</v>
      </c>
      <c r="H473" s="2">
        <v>84</v>
      </c>
      <c r="I473" s="2">
        <v>7</v>
      </c>
      <c r="J473" s="2">
        <v>60</v>
      </c>
    </row>
    <row r="474" spans="1:10" x14ac:dyDescent="0.25">
      <c r="A474" s="2">
        <v>473</v>
      </c>
      <c r="B474" s="1">
        <v>45152</v>
      </c>
      <c r="C474" s="2">
        <v>5</v>
      </c>
      <c r="D474" s="2">
        <v>6</v>
      </c>
      <c r="E474" s="2">
        <v>31</v>
      </c>
      <c r="F474" s="2">
        <v>66</v>
      </c>
      <c r="G474" s="2">
        <v>67</v>
      </c>
      <c r="H474" s="2">
        <v>77</v>
      </c>
      <c r="I474" s="2">
        <v>64</v>
      </c>
      <c r="J474" s="2">
        <v>89</v>
      </c>
    </row>
    <row r="475" spans="1:10" x14ac:dyDescent="0.25">
      <c r="A475" s="2">
        <v>474</v>
      </c>
      <c r="B475" s="1">
        <v>45154</v>
      </c>
      <c r="C475" s="2">
        <v>45</v>
      </c>
      <c r="D475" s="2">
        <v>58</v>
      </c>
      <c r="E475" s="2">
        <v>66</v>
      </c>
      <c r="F475" s="2">
        <v>79</v>
      </c>
      <c r="G475" s="2">
        <v>84</v>
      </c>
      <c r="H475" s="2">
        <v>89</v>
      </c>
      <c r="I475" s="2">
        <v>9</v>
      </c>
      <c r="J475" s="2">
        <v>64</v>
      </c>
    </row>
    <row r="476" spans="1:10" x14ac:dyDescent="0.25">
      <c r="A476" s="2">
        <v>475</v>
      </c>
      <c r="B476" s="1">
        <v>45157</v>
      </c>
      <c r="C476" s="2">
        <v>37</v>
      </c>
      <c r="D476" s="2">
        <v>45</v>
      </c>
      <c r="E476" s="2">
        <v>48</v>
      </c>
      <c r="F476" s="2">
        <v>55</v>
      </c>
      <c r="G476" s="2">
        <v>73</v>
      </c>
      <c r="H476" s="2">
        <v>84</v>
      </c>
      <c r="I476" s="2">
        <v>24</v>
      </c>
      <c r="J476" s="2">
        <v>68</v>
      </c>
    </row>
    <row r="477" spans="1:10" x14ac:dyDescent="0.25">
      <c r="A477" s="2">
        <v>476</v>
      </c>
      <c r="B477" s="1">
        <v>45159</v>
      </c>
      <c r="C477" s="2">
        <v>17</v>
      </c>
      <c r="D477" s="2">
        <v>20</v>
      </c>
      <c r="E477" s="2">
        <v>32</v>
      </c>
      <c r="F477" s="2">
        <v>33</v>
      </c>
      <c r="G477" s="2">
        <v>49</v>
      </c>
      <c r="H477" s="2">
        <v>57</v>
      </c>
      <c r="I477" s="2">
        <v>40</v>
      </c>
      <c r="J477" s="2">
        <v>18</v>
      </c>
    </row>
    <row r="478" spans="1:10" x14ac:dyDescent="0.25">
      <c r="A478" s="2">
        <v>477</v>
      </c>
      <c r="B478" s="1">
        <v>45161</v>
      </c>
      <c r="C478" s="2">
        <v>9</v>
      </c>
      <c r="D478" s="2">
        <v>18</v>
      </c>
      <c r="E478" s="2">
        <v>24</v>
      </c>
      <c r="F478" s="2">
        <v>42</v>
      </c>
      <c r="G478" s="2">
        <v>76</v>
      </c>
      <c r="H478" s="2">
        <v>86</v>
      </c>
      <c r="I478" s="2">
        <v>71</v>
      </c>
      <c r="J478" s="2">
        <v>10</v>
      </c>
    </row>
    <row r="479" spans="1:10" x14ac:dyDescent="0.25">
      <c r="A479" s="2">
        <v>478</v>
      </c>
      <c r="B479" s="1">
        <v>45164</v>
      </c>
      <c r="C479" s="2">
        <v>15</v>
      </c>
      <c r="D479" s="2">
        <v>30</v>
      </c>
      <c r="E479" s="2">
        <v>72</v>
      </c>
      <c r="F479" s="2">
        <v>76</v>
      </c>
      <c r="G479" s="2">
        <v>78</v>
      </c>
      <c r="H479" s="2">
        <v>79</v>
      </c>
      <c r="I479" s="2">
        <v>51</v>
      </c>
      <c r="J479" s="2">
        <v>51</v>
      </c>
    </row>
    <row r="480" spans="1:10" x14ac:dyDescent="0.25">
      <c r="A480" s="2">
        <v>479</v>
      </c>
      <c r="B480" s="1">
        <v>45166</v>
      </c>
      <c r="C480" s="2">
        <v>1</v>
      </c>
      <c r="D480" s="2">
        <v>29</v>
      </c>
      <c r="E480" s="2">
        <v>36</v>
      </c>
      <c r="F480" s="2">
        <v>48</v>
      </c>
      <c r="G480" s="2">
        <v>60</v>
      </c>
      <c r="H480" s="2">
        <v>89</v>
      </c>
      <c r="I480" s="2">
        <v>67</v>
      </c>
      <c r="J480" s="2">
        <v>56</v>
      </c>
    </row>
    <row r="481" spans="1:10" x14ac:dyDescent="0.25">
      <c r="A481" s="2">
        <v>480</v>
      </c>
      <c r="B481" s="1">
        <v>45168</v>
      </c>
      <c r="C481" s="2">
        <v>6</v>
      </c>
      <c r="D481" s="2">
        <v>20</v>
      </c>
      <c r="E481" s="2">
        <v>40</v>
      </c>
      <c r="F481" s="2">
        <v>46</v>
      </c>
      <c r="G481" s="2">
        <v>47</v>
      </c>
      <c r="H481" s="2">
        <v>48</v>
      </c>
      <c r="I481" s="2">
        <v>28</v>
      </c>
      <c r="J481" s="2">
        <v>71</v>
      </c>
    </row>
    <row r="482" spans="1:10" x14ac:dyDescent="0.25">
      <c r="A482" s="2">
        <v>481</v>
      </c>
      <c r="B482" s="1">
        <v>45171</v>
      </c>
      <c r="C482" s="2">
        <v>29</v>
      </c>
      <c r="D482" s="2">
        <v>36</v>
      </c>
      <c r="E482" s="2">
        <v>38</v>
      </c>
      <c r="F482" s="2">
        <v>43</v>
      </c>
      <c r="G482" s="2">
        <v>49</v>
      </c>
      <c r="H482" s="2">
        <v>78</v>
      </c>
      <c r="I482" s="2">
        <v>46</v>
      </c>
      <c r="J482" s="2">
        <v>65</v>
      </c>
    </row>
    <row r="483" spans="1:10" x14ac:dyDescent="0.25">
      <c r="A483" s="2">
        <v>482</v>
      </c>
      <c r="B483" s="1">
        <v>45173</v>
      </c>
      <c r="C483" s="2">
        <v>3</v>
      </c>
      <c r="D483" s="2">
        <v>37</v>
      </c>
      <c r="E483" s="2">
        <v>70</v>
      </c>
      <c r="F483" s="2">
        <v>80</v>
      </c>
      <c r="G483" s="2">
        <v>86</v>
      </c>
      <c r="H483" s="2">
        <v>90</v>
      </c>
      <c r="I483" s="2">
        <v>39</v>
      </c>
      <c r="J483" s="2">
        <v>2</v>
      </c>
    </row>
    <row r="484" spans="1:10" x14ac:dyDescent="0.25">
      <c r="A484" s="2">
        <v>483</v>
      </c>
      <c r="B484" s="1">
        <v>45175</v>
      </c>
      <c r="C484" s="2">
        <v>12</v>
      </c>
      <c r="D484" s="2">
        <v>35</v>
      </c>
      <c r="E484" s="2">
        <v>45</v>
      </c>
      <c r="F484" s="2">
        <v>60</v>
      </c>
      <c r="G484" s="2">
        <v>68</v>
      </c>
      <c r="H484" s="2">
        <v>70</v>
      </c>
      <c r="I484" s="2">
        <v>27</v>
      </c>
      <c r="J484" s="2">
        <v>35</v>
      </c>
    </row>
    <row r="485" spans="1:10" x14ac:dyDescent="0.25">
      <c r="A485" s="2">
        <v>484</v>
      </c>
      <c r="B485" s="1">
        <v>45178</v>
      </c>
      <c r="C485" s="2">
        <v>1</v>
      </c>
      <c r="D485" s="2">
        <v>2</v>
      </c>
      <c r="E485" s="2">
        <v>13</v>
      </c>
      <c r="F485" s="2">
        <v>16</v>
      </c>
      <c r="G485" s="2">
        <v>24</v>
      </c>
      <c r="H485" s="2">
        <v>47</v>
      </c>
      <c r="I485" s="2">
        <v>11</v>
      </c>
      <c r="J485" s="2">
        <v>17</v>
      </c>
    </row>
    <row r="486" spans="1:10" x14ac:dyDescent="0.25">
      <c r="A486" s="2">
        <v>485</v>
      </c>
      <c r="B486" s="1">
        <v>45180</v>
      </c>
      <c r="C486" s="2">
        <v>3</v>
      </c>
      <c r="D486" s="2">
        <v>14</v>
      </c>
      <c r="E486" s="2">
        <v>20</v>
      </c>
      <c r="F486" s="2">
        <v>40</v>
      </c>
      <c r="G486" s="2">
        <v>79</v>
      </c>
      <c r="H486" s="2">
        <v>84</v>
      </c>
      <c r="I486" s="2">
        <v>35</v>
      </c>
      <c r="J486" s="2">
        <v>67</v>
      </c>
    </row>
    <row r="487" spans="1:10" x14ac:dyDescent="0.25">
      <c r="A487" s="2">
        <v>486</v>
      </c>
      <c r="B487" s="1">
        <v>45182</v>
      </c>
      <c r="C487" s="2">
        <v>11</v>
      </c>
      <c r="D487" s="2">
        <v>14</v>
      </c>
      <c r="E487" s="2">
        <v>50</v>
      </c>
      <c r="F487" s="2">
        <v>54</v>
      </c>
      <c r="G487" s="2">
        <v>61</v>
      </c>
      <c r="H487" s="2">
        <v>73</v>
      </c>
      <c r="I487" s="2">
        <v>30</v>
      </c>
      <c r="J487" s="2">
        <v>7</v>
      </c>
    </row>
    <row r="488" spans="1:10" x14ac:dyDescent="0.25">
      <c r="A488" s="2">
        <v>487</v>
      </c>
      <c r="B488" s="1">
        <v>45185</v>
      </c>
      <c r="C488" s="2">
        <v>14</v>
      </c>
      <c r="D488" s="2">
        <v>45</v>
      </c>
      <c r="E488" s="2">
        <v>67</v>
      </c>
      <c r="F488" s="2">
        <v>73</v>
      </c>
      <c r="G488" s="2">
        <v>82</v>
      </c>
      <c r="H488" s="2">
        <v>88</v>
      </c>
      <c r="I488" s="2">
        <v>89</v>
      </c>
      <c r="J488" s="2">
        <v>85</v>
      </c>
    </row>
    <row r="489" spans="1:10" x14ac:dyDescent="0.25">
      <c r="A489" s="2">
        <v>488</v>
      </c>
      <c r="B489" s="1">
        <v>45187</v>
      </c>
      <c r="C489" s="2">
        <v>39</v>
      </c>
      <c r="D489" s="2">
        <v>40</v>
      </c>
      <c r="E489" s="2">
        <v>42</v>
      </c>
      <c r="F489" s="2">
        <v>45</v>
      </c>
      <c r="G489" s="2">
        <v>50</v>
      </c>
      <c r="H489" s="2">
        <v>55</v>
      </c>
      <c r="I489" s="2">
        <v>69</v>
      </c>
      <c r="J489" s="2">
        <v>15</v>
      </c>
    </row>
    <row r="490" spans="1:10" x14ac:dyDescent="0.25">
      <c r="A490" s="2">
        <v>489</v>
      </c>
      <c r="B490" s="1">
        <v>45189</v>
      </c>
      <c r="C490" s="2">
        <v>26</v>
      </c>
      <c r="D490" s="2">
        <v>34</v>
      </c>
      <c r="E490" s="2">
        <v>38</v>
      </c>
      <c r="F490" s="2">
        <v>43</v>
      </c>
      <c r="G490" s="2">
        <v>68</v>
      </c>
      <c r="H490" s="2">
        <v>76</v>
      </c>
      <c r="I490" s="2">
        <v>44</v>
      </c>
      <c r="J490" s="2">
        <v>11</v>
      </c>
    </row>
    <row r="491" spans="1:10" x14ac:dyDescent="0.25">
      <c r="A491" s="2">
        <v>490</v>
      </c>
      <c r="B491" s="1">
        <v>45192</v>
      </c>
      <c r="C491" s="2">
        <v>1</v>
      </c>
      <c r="D491" s="2">
        <v>11</v>
      </c>
      <c r="E491" s="2">
        <v>34</v>
      </c>
      <c r="F491" s="2">
        <v>40</v>
      </c>
      <c r="G491" s="2">
        <v>60</v>
      </c>
      <c r="H491" s="2">
        <v>72</v>
      </c>
      <c r="I491" s="2">
        <v>75</v>
      </c>
      <c r="J491" s="2">
        <v>19</v>
      </c>
    </row>
    <row r="492" spans="1:10" x14ac:dyDescent="0.25">
      <c r="A492" s="2">
        <v>491</v>
      </c>
      <c r="B492" s="1">
        <v>45194</v>
      </c>
      <c r="C492" s="2">
        <v>15</v>
      </c>
      <c r="D492" s="2">
        <v>23</v>
      </c>
      <c r="E492" s="2">
        <v>25</v>
      </c>
      <c r="F492" s="2">
        <v>76</v>
      </c>
      <c r="G492" s="2">
        <v>79</v>
      </c>
      <c r="H492" s="2">
        <v>89</v>
      </c>
      <c r="I492" s="2">
        <v>83</v>
      </c>
      <c r="J492" s="2">
        <v>34</v>
      </c>
    </row>
    <row r="493" spans="1:10" x14ac:dyDescent="0.25">
      <c r="A493" s="2">
        <v>492</v>
      </c>
      <c r="B493" s="1">
        <v>45196</v>
      </c>
      <c r="C493" s="2">
        <v>32</v>
      </c>
      <c r="D493" s="2">
        <v>50</v>
      </c>
      <c r="E493" s="2">
        <v>57</v>
      </c>
      <c r="F493" s="2">
        <v>69</v>
      </c>
      <c r="G493" s="2">
        <v>70</v>
      </c>
      <c r="H493" s="2">
        <v>75</v>
      </c>
      <c r="I493" s="2">
        <v>5</v>
      </c>
      <c r="J493" s="2">
        <v>65</v>
      </c>
    </row>
    <row r="494" spans="1:10" x14ac:dyDescent="0.25">
      <c r="A494" s="2">
        <v>493</v>
      </c>
      <c r="B494" s="1">
        <v>45199</v>
      </c>
      <c r="C494" s="2">
        <v>22</v>
      </c>
      <c r="D494" s="2">
        <v>27</v>
      </c>
      <c r="E494" s="2">
        <v>28</v>
      </c>
      <c r="F494" s="2">
        <v>62</v>
      </c>
      <c r="G494" s="2">
        <v>75</v>
      </c>
      <c r="H494" s="2">
        <v>76</v>
      </c>
      <c r="I494" s="2">
        <v>16</v>
      </c>
      <c r="J494" s="2">
        <v>46</v>
      </c>
    </row>
    <row r="495" spans="1:10" x14ac:dyDescent="0.25">
      <c r="A495" s="2">
        <v>494</v>
      </c>
      <c r="B495" s="1">
        <v>45201</v>
      </c>
      <c r="C495" s="2">
        <v>3</v>
      </c>
      <c r="D495" s="2">
        <v>19</v>
      </c>
      <c r="E495" s="2">
        <v>45</v>
      </c>
      <c r="F495" s="2">
        <v>58</v>
      </c>
      <c r="G495" s="2">
        <v>62</v>
      </c>
      <c r="H495" s="2">
        <v>88</v>
      </c>
      <c r="I495" s="2">
        <v>34</v>
      </c>
      <c r="J495" s="2">
        <v>16</v>
      </c>
    </row>
    <row r="496" spans="1:10" x14ac:dyDescent="0.25">
      <c r="A496" s="2">
        <v>495</v>
      </c>
      <c r="B496" s="1">
        <v>45203</v>
      </c>
      <c r="C496" s="2">
        <v>5</v>
      </c>
      <c r="D496" s="2">
        <v>22</v>
      </c>
      <c r="E496" s="2">
        <v>39</v>
      </c>
      <c r="F496" s="2">
        <v>61</v>
      </c>
      <c r="G496" s="2">
        <v>75</v>
      </c>
      <c r="H496" s="2">
        <v>80</v>
      </c>
      <c r="I496" s="2">
        <v>66</v>
      </c>
      <c r="J496" s="2">
        <v>55</v>
      </c>
    </row>
    <row r="497" spans="1:10" x14ac:dyDescent="0.25">
      <c r="A497" s="2">
        <v>496</v>
      </c>
      <c r="B497" s="1">
        <v>45206</v>
      </c>
      <c r="C497" s="2">
        <v>20</v>
      </c>
      <c r="D497" s="2">
        <v>22</v>
      </c>
      <c r="E497" s="2">
        <v>36</v>
      </c>
      <c r="F497" s="2">
        <v>65</v>
      </c>
      <c r="G497" s="2">
        <v>66</v>
      </c>
      <c r="H497" s="2">
        <v>69</v>
      </c>
      <c r="I497" s="2">
        <v>16</v>
      </c>
      <c r="J497" s="2">
        <v>53</v>
      </c>
    </row>
    <row r="498" spans="1:10" x14ac:dyDescent="0.25">
      <c r="A498" s="2">
        <v>497</v>
      </c>
      <c r="B498" s="1">
        <v>45208</v>
      </c>
      <c r="C498" s="2">
        <v>19</v>
      </c>
      <c r="D498" s="2">
        <v>26</v>
      </c>
      <c r="E498" s="2">
        <v>28</v>
      </c>
      <c r="F498" s="2">
        <v>38</v>
      </c>
      <c r="G498" s="2">
        <v>59</v>
      </c>
      <c r="H498" s="2">
        <v>77</v>
      </c>
      <c r="I498" s="2">
        <v>57</v>
      </c>
      <c r="J498" s="2">
        <v>66</v>
      </c>
    </row>
    <row r="499" spans="1:10" x14ac:dyDescent="0.25">
      <c r="A499" s="2">
        <v>498</v>
      </c>
      <c r="B499" s="1">
        <v>45210</v>
      </c>
      <c r="C499" s="2">
        <v>10</v>
      </c>
      <c r="D499" s="2">
        <v>14</v>
      </c>
      <c r="E499" s="2">
        <v>38</v>
      </c>
      <c r="F499" s="2">
        <v>43</v>
      </c>
      <c r="G499" s="2">
        <v>50</v>
      </c>
      <c r="H499" s="2">
        <v>81</v>
      </c>
      <c r="I499" s="2">
        <v>12</v>
      </c>
      <c r="J499" s="2">
        <v>35</v>
      </c>
    </row>
    <row r="500" spans="1:10" x14ac:dyDescent="0.25">
      <c r="A500" s="2">
        <v>499</v>
      </c>
      <c r="B500" s="1">
        <v>45213</v>
      </c>
      <c r="C500" s="2">
        <v>4</v>
      </c>
      <c r="D500" s="2">
        <v>59</v>
      </c>
      <c r="E500" s="2">
        <v>76</v>
      </c>
      <c r="F500" s="2">
        <v>83</v>
      </c>
      <c r="G500" s="2">
        <v>86</v>
      </c>
      <c r="H500" s="2">
        <v>90</v>
      </c>
      <c r="I500" s="2">
        <v>38</v>
      </c>
      <c r="J500" s="2">
        <v>69</v>
      </c>
    </row>
    <row r="501" spans="1:10" x14ac:dyDescent="0.25">
      <c r="A501" s="2">
        <v>500</v>
      </c>
      <c r="B501" s="1">
        <v>45215</v>
      </c>
      <c r="C501" s="2">
        <v>2</v>
      </c>
      <c r="D501" s="2">
        <v>12</v>
      </c>
      <c r="E501" s="2">
        <v>15</v>
      </c>
      <c r="F501" s="2">
        <v>31</v>
      </c>
      <c r="G501" s="2">
        <v>48</v>
      </c>
      <c r="H501" s="2">
        <v>58</v>
      </c>
      <c r="I501" s="2">
        <v>71</v>
      </c>
      <c r="J501" s="2">
        <v>66</v>
      </c>
    </row>
    <row r="502" spans="1:10" x14ac:dyDescent="0.25">
      <c r="A502" s="2">
        <v>501</v>
      </c>
      <c r="B502" s="1">
        <v>45217</v>
      </c>
      <c r="C502" s="2">
        <v>49</v>
      </c>
      <c r="D502" s="2">
        <v>51</v>
      </c>
      <c r="E502" s="2">
        <v>60</v>
      </c>
      <c r="F502" s="2">
        <v>61</v>
      </c>
      <c r="G502" s="2">
        <v>66</v>
      </c>
      <c r="H502" s="2">
        <v>73</v>
      </c>
      <c r="I502" s="2">
        <v>31</v>
      </c>
      <c r="J502" s="2">
        <v>51</v>
      </c>
    </row>
    <row r="503" spans="1:10" x14ac:dyDescent="0.25">
      <c r="A503" s="2">
        <v>502</v>
      </c>
      <c r="B503" s="1">
        <v>45220</v>
      </c>
      <c r="C503" s="2">
        <v>13</v>
      </c>
      <c r="D503" s="2">
        <v>18</v>
      </c>
      <c r="E503" s="2">
        <v>32</v>
      </c>
      <c r="F503" s="2">
        <v>37</v>
      </c>
      <c r="G503" s="2">
        <v>58</v>
      </c>
      <c r="H503" s="2">
        <v>75</v>
      </c>
      <c r="I503" s="2">
        <v>26</v>
      </c>
      <c r="J503" s="2">
        <v>21</v>
      </c>
    </row>
    <row r="504" spans="1:10" x14ac:dyDescent="0.25">
      <c r="A504" s="2">
        <v>503</v>
      </c>
      <c r="B504" s="1">
        <v>45222</v>
      </c>
      <c r="C504" s="2">
        <v>35</v>
      </c>
      <c r="D504" s="2">
        <v>37</v>
      </c>
      <c r="E504" s="2">
        <v>59</v>
      </c>
      <c r="F504" s="2">
        <v>60</v>
      </c>
      <c r="G504" s="2">
        <v>75</v>
      </c>
      <c r="H504" s="2">
        <v>85</v>
      </c>
      <c r="I504" s="2">
        <v>28</v>
      </c>
      <c r="J504" s="2">
        <v>25</v>
      </c>
    </row>
    <row r="505" spans="1:10" x14ac:dyDescent="0.25">
      <c r="A505" s="2">
        <v>504</v>
      </c>
      <c r="B505" s="1">
        <v>45224</v>
      </c>
      <c r="C505" s="2">
        <v>11</v>
      </c>
      <c r="D505" s="2">
        <v>20</v>
      </c>
      <c r="E505" s="2">
        <v>42</v>
      </c>
      <c r="F505" s="2">
        <v>47</v>
      </c>
      <c r="G505" s="2">
        <v>54</v>
      </c>
      <c r="H505" s="2">
        <v>57</v>
      </c>
      <c r="I505" s="2">
        <v>2</v>
      </c>
      <c r="J505" s="2">
        <v>29</v>
      </c>
    </row>
    <row r="506" spans="1:10" x14ac:dyDescent="0.25">
      <c r="A506" s="2">
        <v>505</v>
      </c>
      <c r="B506" s="1">
        <v>45227</v>
      </c>
      <c r="C506" s="2">
        <v>1</v>
      </c>
      <c r="D506" s="2">
        <v>2</v>
      </c>
      <c r="E506" s="2">
        <v>11</v>
      </c>
      <c r="F506" s="2">
        <v>20</v>
      </c>
      <c r="G506" s="2">
        <v>21</v>
      </c>
      <c r="H506" s="2">
        <v>41</v>
      </c>
      <c r="I506" s="2">
        <v>26</v>
      </c>
      <c r="J506" s="2">
        <v>35</v>
      </c>
    </row>
    <row r="507" spans="1:10" x14ac:dyDescent="0.25">
      <c r="A507" s="2">
        <v>506</v>
      </c>
      <c r="B507" s="1">
        <v>45229</v>
      </c>
      <c r="C507" s="2">
        <v>6</v>
      </c>
      <c r="D507" s="2">
        <v>34</v>
      </c>
      <c r="E507" s="2">
        <v>46</v>
      </c>
      <c r="F507" s="2">
        <v>66</v>
      </c>
      <c r="G507" s="2">
        <v>71</v>
      </c>
      <c r="H507" s="2">
        <v>83</v>
      </c>
      <c r="I507" s="2">
        <v>42</v>
      </c>
      <c r="J507" s="2">
        <v>77</v>
      </c>
    </row>
    <row r="508" spans="1:10" x14ac:dyDescent="0.25">
      <c r="A508" s="2">
        <v>507</v>
      </c>
      <c r="B508" s="1">
        <v>45231</v>
      </c>
      <c r="C508" s="2">
        <v>2</v>
      </c>
      <c r="D508" s="2">
        <v>31</v>
      </c>
      <c r="E508" s="2">
        <v>33</v>
      </c>
      <c r="F508" s="2">
        <v>65</v>
      </c>
      <c r="G508" s="2">
        <v>66</v>
      </c>
      <c r="H508" s="2">
        <v>87</v>
      </c>
      <c r="I508" s="2">
        <v>85</v>
      </c>
      <c r="J508" s="2">
        <v>71</v>
      </c>
    </row>
    <row r="509" spans="1:10" x14ac:dyDescent="0.25">
      <c r="A509" s="2">
        <v>508</v>
      </c>
      <c r="B509" s="1">
        <v>45234</v>
      </c>
      <c r="C509" s="2">
        <v>8</v>
      </c>
      <c r="D509" s="2">
        <v>42</v>
      </c>
      <c r="E509" s="2">
        <v>64</v>
      </c>
      <c r="F509" s="2">
        <v>76</v>
      </c>
      <c r="G509" s="2">
        <v>83</v>
      </c>
      <c r="H509" s="2">
        <v>86</v>
      </c>
      <c r="I509" s="2">
        <v>46</v>
      </c>
      <c r="J509" s="2">
        <v>30</v>
      </c>
    </row>
    <row r="510" spans="1:10" x14ac:dyDescent="0.25">
      <c r="A510" s="2">
        <v>509</v>
      </c>
      <c r="B510" s="1">
        <v>45236</v>
      </c>
      <c r="C510" s="2">
        <v>22</v>
      </c>
      <c r="D510" s="2">
        <v>34</v>
      </c>
      <c r="E510" s="2">
        <v>36</v>
      </c>
      <c r="F510" s="2">
        <v>46</v>
      </c>
      <c r="G510" s="2">
        <v>50</v>
      </c>
      <c r="H510" s="2">
        <v>69</v>
      </c>
      <c r="I510" s="2">
        <v>83</v>
      </c>
      <c r="J510" s="2">
        <v>60</v>
      </c>
    </row>
    <row r="511" spans="1:10" x14ac:dyDescent="0.25">
      <c r="A511" s="2">
        <v>510</v>
      </c>
      <c r="B511" s="1">
        <v>45238</v>
      </c>
      <c r="C511" s="2">
        <v>6</v>
      </c>
      <c r="D511" s="2">
        <v>19</v>
      </c>
      <c r="E511" s="2">
        <v>44</v>
      </c>
      <c r="F511" s="2">
        <v>45</v>
      </c>
      <c r="G511" s="2">
        <v>50</v>
      </c>
      <c r="H511" s="2">
        <v>81</v>
      </c>
      <c r="I511" s="2">
        <v>36</v>
      </c>
      <c r="J511" s="2">
        <v>25</v>
      </c>
    </row>
    <row r="512" spans="1:10" x14ac:dyDescent="0.25">
      <c r="A512" s="2">
        <v>511</v>
      </c>
      <c r="B512" s="1">
        <v>45241</v>
      </c>
      <c r="C512" s="2">
        <v>24</v>
      </c>
      <c r="D512" s="2">
        <v>30</v>
      </c>
      <c r="E512" s="2">
        <v>56</v>
      </c>
      <c r="F512" s="2">
        <v>60</v>
      </c>
      <c r="G512" s="2">
        <v>63</v>
      </c>
      <c r="H512" s="2">
        <v>85</v>
      </c>
      <c r="I512" s="2">
        <v>34</v>
      </c>
      <c r="J512" s="2">
        <v>18</v>
      </c>
    </row>
    <row r="513" spans="1:10" x14ac:dyDescent="0.25">
      <c r="A513" s="2">
        <v>512</v>
      </c>
      <c r="B513" s="1">
        <v>45243</v>
      </c>
      <c r="C513" s="2">
        <v>43</v>
      </c>
      <c r="D513" s="2">
        <v>60</v>
      </c>
      <c r="E513" s="2">
        <v>68</v>
      </c>
      <c r="F513" s="2">
        <v>71</v>
      </c>
      <c r="G513" s="2">
        <v>74</v>
      </c>
      <c r="H513" s="2">
        <v>90</v>
      </c>
      <c r="I513" s="2">
        <v>54</v>
      </c>
      <c r="J513" s="2">
        <v>21</v>
      </c>
    </row>
    <row r="514" spans="1:10" x14ac:dyDescent="0.25">
      <c r="A514" s="2">
        <v>513</v>
      </c>
      <c r="B514" s="1">
        <v>45245</v>
      </c>
      <c r="C514" s="2">
        <v>31</v>
      </c>
      <c r="D514" s="2">
        <v>33</v>
      </c>
      <c r="E514" s="2">
        <v>38</v>
      </c>
      <c r="F514" s="2">
        <v>56</v>
      </c>
      <c r="G514" s="2">
        <v>67</v>
      </c>
      <c r="H514" s="2">
        <v>78</v>
      </c>
      <c r="I514" s="2">
        <v>26</v>
      </c>
      <c r="J514" s="2">
        <v>56</v>
      </c>
    </row>
    <row r="515" spans="1:10" x14ac:dyDescent="0.25">
      <c r="A515" s="2">
        <v>514</v>
      </c>
      <c r="B515" s="1">
        <v>45248</v>
      </c>
      <c r="C515" s="2">
        <v>3</v>
      </c>
      <c r="D515" s="2">
        <v>49</v>
      </c>
      <c r="E515" s="2">
        <v>55</v>
      </c>
      <c r="F515" s="2">
        <v>76</v>
      </c>
      <c r="G515" s="2">
        <v>81</v>
      </c>
      <c r="H515" s="2">
        <v>86</v>
      </c>
      <c r="I515" s="2">
        <v>36</v>
      </c>
      <c r="J515" s="2">
        <v>61</v>
      </c>
    </row>
    <row r="516" spans="1:10" x14ac:dyDescent="0.25">
      <c r="A516" s="2">
        <v>515</v>
      </c>
      <c r="B516" s="1">
        <v>45250</v>
      </c>
      <c r="C516" s="2">
        <v>24</v>
      </c>
      <c r="D516" s="2">
        <v>25</v>
      </c>
      <c r="E516" s="2">
        <v>31</v>
      </c>
      <c r="F516" s="2">
        <v>68</v>
      </c>
      <c r="G516" s="2">
        <v>74</v>
      </c>
      <c r="H516" s="2">
        <v>75</v>
      </c>
      <c r="I516" s="2">
        <v>62</v>
      </c>
      <c r="J516" s="2">
        <v>53</v>
      </c>
    </row>
    <row r="517" spans="1:10" x14ac:dyDescent="0.25">
      <c r="A517" s="2">
        <v>516</v>
      </c>
      <c r="B517" s="1">
        <v>45252</v>
      </c>
      <c r="C517" s="2">
        <v>2</v>
      </c>
      <c r="D517" s="2">
        <v>5</v>
      </c>
      <c r="E517" s="2">
        <v>15</v>
      </c>
      <c r="F517" s="2">
        <v>23</v>
      </c>
      <c r="G517" s="2">
        <v>36</v>
      </c>
      <c r="H517" s="2">
        <v>49</v>
      </c>
      <c r="I517" s="2">
        <v>66</v>
      </c>
      <c r="J517" s="2">
        <v>64</v>
      </c>
    </row>
    <row r="518" spans="1:10" x14ac:dyDescent="0.25">
      <c r="A518" s="2">
        <v>517</v>
      </c>
      <c r="B518" s="1">
        <v>45255</v>
      </c>
      <c r="C518" s="2">
        <v>25</v>
      </c>
      <c r="D518" s="2">
        <v>28</v>
      </c>
      <c r="E518" s="2">
        <v>40</v>
      </c>
      <c r="F518" s="2">
        <v>50</v>
      </c>
      <c r="G518" s="2">
        <v>53</v>
      </c>
      <c r="H518" s="2">
        <v>90</v>
      </c>
      <c r="I518" s="2">
        <v>82</v>
      </c>
      <c r="J518" s="2">
        <v>6</v>
      </c>
    </row>
    <row r="519" spans="1:10" x14ac:dyDescent="0.25">
      <c r="A519" s="2">
        <v>518</v>
      </c>
      <c r="B519" s="1">
        <v>45257</v>
      </c>
      <c r="C519" s="2">
        <v>32</v>
      </c>
      <c r="D519" s="2">
        <v>35</v>
      </c>
      <c r="E519" s="2">
        <v>36</v>
      </c>
      <c r="F519" s="2">
        <v>47</v>
      </c>
      <c r="G519" s="2">
        <v>62</v>
      </c>
      <c r="H519" s="2">
        <v>63</v>
      </c>
      <c r="I519" s="2">
        <v>1</v>
      </c>
      <c r="J519" s="2">
        <v>57</v>
      </c>
    </row>
    <row r="520" spans="1:10" x14ac:dyDescent="0.25">
      <c r="A520" s="2">
        <v>519</v>
      </c>
      <c r="B520" s="1">
        <v>45259</v>
      </c>
      <c r="C520" s="2">
        <v>13</v>
      </c>
      <c r="D520" s="2">
        <v>42</v>
      </c>
      <c r="E520" s="2">
        <v>44</v>
      </c>
      <c r="F520" s="2">
        <v>52</v>
      </c>
      <c r="G520" s="2">
        <v>67</v>
      </c>
      <c r="H520" s="2">
        <v>75</v>
      </c>
      <c r="I520" s="2">
        <v>21</v>
      </c>
      <c r="J520" s="2">
        <v>77</v>
      </c>
    </row>
    <row r="521" spans="1:10" x14ac:dyDescent="0.25">
      <c r="A521" s="2">
        <v>520</v>
      </c>
      <c r="B521" s="1">
        <v>45262</v>
      </c>
      <c r="C521" s="2">
        <v>43</v>
      </c>
      <c r="D521" s="2">
        <v>48</v>
      </c>
      <c r="E521" s="2">
        <v>51</v>
      </c>
      <c r="F521" s="2">
        <v>69</v>
      </c>
      <c r="G521" s="2">
        <v>82</v>
      </c>
      <c r="H521" s="2">
        <v>86</v>
      </c>
      <c r="I521" s="2">
        <v>29</v>
      </c>
      <c r="J521" s="2">
        <v>5</v>
      </c>
    </row>
    <row r="522" spans="1:10" x14ac:dyDescent="0.25">
      <c r="A522" s="2">
        <v>521</v>
      </c>
      <c r="B522" s="1">
        <v>45264</v>
      </c>
      <c r="C522" s="2">
        <v>5</v>
      </c>
      <c r="D522" s="2">
        <v>29</v>
      </c>
      <c r="E522" s="2">
        <v>36</v>
      </c>
      <c r="F522" s="2">
        <v>39</v>
      </c>
      <c r="G522" s="2">
        <v>47</v>
      </c>
      <c r="H522" s="2">
        <v>51</v>
      </c>
      <c r="I522" s="2">
        <v>78</v>
      </c>
      <c r="J522" s="2">
        <v>18</v>
      </c>
    </row>
    <row r="523" spans="1:10" x14ac:dyDescent="0.25">
      <c r="A523" s="2">
        <v>522</v>
      </c>
      <c r="B523" s="1">
        <v>45266</v>
      </c>
      <c r="C523" s="2">
        <v>14</v>
      </c>
      <c r="D523" s="2">
        <v>16</v>
      </c>
      <c r="E523" s="2">
        <v>44</v>
      </c>
      <c r="F523" s="2">
        <v>59</v>
      </c>
      <c r="G523" s="2">
        <v>70</v>
      </c>
      <c r="H523" s="2">
        <v>89</v>
      </c>
      <c r="I523" s="2">
        <v>73</v>
      </c>
      <c r="J523" s="2">
        <v>43</v>
      </c>
    </row>
    <row r="524" spans="1:10" x14ac:dyDescent="0.25">
      <c r="A524" s="2">
        <v>523</v>
      </c>
      <c r="B524" s="1">
        <v>45269</v>
      </c>
      <c r="C524" s="2">
        <v>9</v>
      </c>
      <c r="D524" s="2">
        <v>22</v>
      </c>
      <c r="E524" s="2">
        <v>29</v>
      </c>
      <c r="F524" s="2">
        <v>53</v>
      </c>
      <c r="G524" s="2">
        <v>72</v>
      </c>
      <c r="H524" s="2">
        <v>87</v>
      </c>
      <c r="I524" s="2">
        <v>58</v>
      </c>
      <c r="J524" s="2">
        <v>12</v>
      </c>
    </row>
    <row r="525" spans="1:10" x14ac:dyDescent="0.25">
      <c r="A525" s="2">
        <v>524</v>
      </c>
      <c r="B525" s="1">
        <v>45271</v>
      </c>
      <c r="C525" s="2">
        <v>27</v>
      </c>
      <c r="D525" s="2">
        <v>36</v>
      </c>
      <c r="E525" s="2">
        <v>41</v>
      </c>
      <c r="F525" s="2">
        <v>47</v>
      </c>
      <c r="G525" s="2">
        <v>59</v>
      </c>
      <c r="H525" s="2">
        <v>67</v>
      </c>
      <c r="I525" s="2">
        <v>5</v>
      </c>
      <c r="J525" s="2">
        <v>24</v>
      </c>
    </row>
    <row r="526" spans="1:10" x14ac:dyDescent="0.25">
      <c r="A526" s="2">
        <v>525</v>
      </c>
      <c r="B526" s="1">
        <v>45273</v>
      </c>
      <c r="C526" s="2">
        <v>1</v>
      </c>
      <c r="D526" s="2">
        <v>13</v>
      </c>
      <c r="E526" s="2">
        <v>20</v>
      </c>
      <c r="F526" s="2">
        <v>78</v>
      </c>
      <c r="G526" s="2">
        <v>86</v>
      </c>
      <c r="H526" s="2">
        <v>87</v>
      </c>
      <c r="I526" s="2">
        <v>50</v>
      </c>
      <c r="J526" s="2">
        <v>5</v>
      </c>
    </row>
    <row r="527" spans="1:10" x14ac:dyDescent="0.25">
      <c r="A527" s="2">
        <v>526</v>
      </c>
      <c r="B527" s="1">
        <v>45123</v>
      </c>
      <c r="C527" s="2">
        <v>4</v>
      </c>
      <c r="D527" s="2">
        <v>10</v>
      </c>
      <c r="E527" s="2">
        <v>24</v>
      </c>
      <c r="F527" s="2">
        <v>41</v>
      </c>
      <c r="G527" s="2">
        <v>87</v>
      </c>
      <c r="H527" s="2">
        <v>88</v>
      </c>
      <c r="I527" s="2">
        <v>1</v>
      </c>
      <c r="J527" s="2">
        <v>74</v>
      </c>
    </row>
    <row r="528" spans="1:10" x14ac:dyDescent="0.25">
      <c r="A528" s="2">
        <v>527</v>
      </c>
      <c r="B528" s="1">
        <v>45278</v>
      </c>
      <c r="C528" s="2">
        <v>33</v>
      </c>
      <c r="D528" s="2">
        <v>45</v>
      </c>
      <c r="E528" s="2">
        <v>53</v>
      </c>
      <c r="F528" s="2">
        <v>80</v>
      </c>
      <c r="G528" s="2">
        <v>85</v>
      </c>
      <c r="H528" s="2">
        <v>89</v>
      </c>
      <c r="I528" s="2">
        <v>77</v>
      </c>
      <c r="J528" s="2">
        <v>39</v>
      </c>
    </row>
    <row r="529" spans="1:10" x14ac:dyDescent="0.25">
      <c r="A529" s="2">
        <v>528</v>
      </c>
      <c r="B529" s="1">
        <v>45280</v>
      </c>
      <c r="C529" s="2">
        <v>1</v>
      </c>
      <c r="D529" s="2">
        <v>16</v>
      </c>
      <c r="E529" s="2">
        <v>45</v>
      </c>
      <c r="F529" s="2">
        <v>50</v>
      </c>
      <c r="G529" s="2">
        <v>54</v>
      </c>
      <c r="H529" s="2">
        <v>78</v>
      </c>
      <c r="I529" s="2">
        <v>66</v>
      </c>
      <c r="J529" s="2">
        <v>36</v>
      </c>
    </row>
    <row r="530" spans="1:10" x14ac:dyDescent="0.25">
      <c r="A530" s="2">
        <v>529</v>
      </c>
      <c r="B530" s="1">
        <v>45283</v>
      </c>
      <c r="C530" s="2">
        <v>18</v>
      </c>
      <c r="D530" s="2">
        <v>20</v>
      </c>
      <c r="E530" s="2">
        <v>42</v>
      </c>
      <c r="F530" s="2">
        <v>50</v>
      </c>
      <c r="G530" s="2">
        <v>54</v>
      </c>
      <c r="H530" s="2">
        <v>85</v>
      </c>
      <c r="I530" s="2">
        <v>61</v>
      </c>
      <c r="J530" s="2">
        <v>67</v>
      </c>
    </row>
    <row r="531" spans="1:10" x14ac:dyDescent="0.25">
      <c r="A531" s="2">
        <v>530</v>
      </c>
      <c r="B531" s="1">
        <v>45285</v>
      </c>
      <c r="C531" s="2">
        <v>43</v>
      </c>
      <c r="D531" s="2">
        <v>55</v>
      </c>
      <c r="E531" s="2">
        <v>56</v>
      </c>
      <c r="F531" s="2">
        <v>60</v>
      </c>
      <c r="G531" s="2">
        <v>64</v>
      </c>
      <c r="H531" s="2">
        <v>66</v>
      </c>
      <c r="I531" s="2">
        <v>12</v>
      </c>
      <c r="J531" s="2">
        <v>60</v>
      </c>
    </row>
    <row r="532" spans="1:10" x14ac:dyDescent="0.25">
      <c r="A532" s="2">
        <v>531</v>
      </c>
      <c r="B532" s="1">
        <v>45287</v>
      </c>
      <c r="C532" s="2">
        <v>17</v>
      </c>
      <c r="D532" s="2">
        <v>39</v>
      </c>
      <c r="E532" s="2">
        <v>44</v>
      </c>
      <c r="F532" s="2">
        <v>60</v>
      </c>
      <c r="G532" s="2">
        <v>68</v>
      </c>
      <c r="H532" s="2">
        <v>87</v>
      </c>
      <c r="I532" s="2">
        <v>5</v>
      </c>
      <c r="J532" s="2">
        <v>7</v>
      </c>
    </row>
    <row r="533" spans="1:10" x14ac:dyDescent="0.25">
      <c r="A533" s="2">
        <v>532</v>
      </c>
      <c r="B533" s="1">
        <v>45290</v>
      </c>
      <c r="C533" s="2">
        <v>40</v>
      </c>
      <c r="D533" s="2">
        <v>41</v>
      </c>
      <c r="E533" s="2">
        <v>46</v>
      </c>
      <c r="F533" s="2">
        <v>62</v>
      </c>
      <c r="G533" s="2">
        <v>74</v>
      </c>
      <c r="H533" s="2">
        <v>85</v>
      </c>
      <c r="I533" s="2">
        <v>18</v>
      </c>
      <c r="J533" s="2">
        <v>31</v>
      </c>
    </row>
    <row r="534" spans="1:10" x14ac:dyDescent="0.25">
      <c r="A534" s="2">
        <v>533</v>
      </c>
      <c r="B534" s="1">
        <v>45292</v>
      </c>
      <c r="C534" s="2">
        <v>20</v>
      </c>
      <c r="D534" s="2">
        <v>21</v>
      </c>
      <c r="E534" s="2">
        <v>31</v>
      </c>
      <c r="F534" s="2">
        <v>45</v>
      </c>
      <c r="G534" s="2">
        <v>46</v>
      </c>
      <c r="H534" s="2">
        <v>87</v>
      </c>
      <c r="I534" s="2">
        <v>37</v>
      </c>
      <c r="J534" s="2">
        <v>90</v>
      </c>
    </row>
    <row r="535" spans="1:10" x14ac:dyDescent="0.25">
      <c r="A535" s="2">
        <v>532</v>
      </c>
      <c r="B535" s="1">
        <v>45294</v>
      </c>
      <c r="C535" s="2">
        <v>3</v>
      </c>
      <c r="D535" s="2">
        <v>18</v>
      </c>
      <c r="E535" s="2">
        <v>50</v>
      </c>
      <c r="F535" s="2">
        <v>54</v>
      </c>
      <c r="G535" s="2">
        <v>66</v>
      </c>
      <c r="H535" s="2">
        <v>86</v>
      </c>
      <c r="I535" s="2">
        <v>22</v>
      </c>
      <c r="J535" s="2">
        <v>25</v>
      </c>
    </row>
    <row r="536" spans="1:10" x14ac:dyDescent="0.25">
      <c r="A536" s="2">
        <v>533</v>
      </c>
      <c r="B536" s="1">
        <v>45297</v>
      </c>
      <c r="C536" s="2">
        <v>45</v>
      </c>
      <c r="D536" s="2">
        <v>49</v>
      </c>
      <c r="E536" s="2">
        <v>51</v>
      </c>
      <c r="F536" s="2">
        <v>60</v>
      </c>
      <c r="G536" s="2">
        <v>71</v>
      </c>
      <c r="H536" s="2">
        <v>86</v>
      </c>
      <c r="I536" s="2">
        <v>77</v>
      </c>
      <c r="J536" s="2">
        <v>38</v>
      </c>
    </row>
    <row r="537" spans="1:10" x14ac:dyDescent="0.25">
      <c r="A537" s="2">
        <v>534</v>
      </c>
      <c r="B537" s="1">
        <v>45299</v>
      </c>
      <c r="C537" s="2">
        <v>4</v>
      </c>
      <c r="D537" s="2">
        <v>33</v>
      </c>
      <c r="E537" s="2">
        <v>35</v>
      </c>
      <c r="F537" s="2">
        <v>62</v>
      </c>
      <c r="G537" s="2">
        <v>65</v>
      </c>
      <c r="H537" s="2">
        <v>76</v>
      </c>
      <c r="I537" s="2">
        <v>67</v>
      </c>
      <c r="J537" s="2">
        <v>50</v>
      </c>
    </row>
    <row r="538" spans="1:10" x14ac:dyDescent="0.25">
      <c r="A538" s="2">
        <v>537</v>
      </c>
      <c r="B538" s="1">
        <v>45301</v>
      </c>
      <c r="C538" s="2">
        <v>14</v>
      </c>
      <c r="D538" s="2">
        <v>28</v>
      </c>
      <c r="E538" s="2">
        <v>41</v>
      </c>
      <c r="F538" s="2">
        <v>45</v>
      </c>
      <c r="G538" s="2">
        <v>49</v>
      </c>
      <c r="H538" s="2">
        <v>62</v>
      </c>
      <c r="I538" s="2">
        <v>60</v>
      </c>
      <c r="J538" s="2">
        <v>46</v>
      </c>
    </row>
    <row r="539" spans="1:10" x14ac:dyDescent="0.25">
      <c r="A539" s="2">
        <v>538</v>
      </c>
      <c r="B539" s="1">
        <v>45304</v>
      </c>
      <c r="C539" s="2">
        <v>27</v>
      </c>
      <c r="D539" s="2">
        <v>44</v>
      </c>
      <c r="E539" s="2">
        <v>60</v>
      </c>
      <c r="F539" s="2">
        <v>67</v>
      </c>
      <c r="G539" s="2">
        <v>68</v>
      </c>
      <c r="H539" s="2">
        <v>88</v>
      </c>
      <c r="I539" s="2">
        <v>85</v>
      </c>
      <c r="J539" s="2">
        <v>16</v>
      </c>
    </row>
    <row r="540" spans="1:10" x14ac:dyDescent="0.25">
      <c r="A540" s="2">
        <v>539</v>
      </c>
      <c r="B540" s="1">
        <v>45306</v>
      </c>
      <c r="C540" s="2">
        <v>7</v>
      </c>
      <c r="D540" s="2">
        <v>11</v>
      </c>
      <c r="E540" s="2">
        <v>21</v>
      </c>
      <c r="F540" s="2">
        <v>22</v>
      </c>
      <c r="G540" s="2">
        <v>27</v>
      </c>
      <c r="H540" s="2">
        <v>63</v>
      </c>
      <c r="I540" s="2">
        <v>48</v>
      </c>
      <c r="J540" s="2">
        <v>55</v>
      </c>
    </row>
    <row r="541" spans="1:10" x14ac:dyDescent="0.25">
      <c r="A541" s="2">
        <v>540</v>
      </c>
      <c r="B541" s="1">
        <v>45308</v>
      </c>
      <c r="C541" s="2">
        <v>13</v>
      </c>
      <c r="D541" s="2">
        <v>26</v>
      </c>
      <c r="E541" s="2">
        <v>38</v>
      </c>
      <c r="F541" s="2">
        <v>55</v>
      </c>
      <c r="G541" s="2">
        <v>60</v>
      </c>
      <c r="H541" s="2">
        <v>63</v>
      </c>
      <c r="I541" s="2">
        <v>61</v>
      </c>
      <c r="J541" s="2">
        <v>63</v>
      </c>
    </row>
    <row r="542" spans="1:10" x14ac:dyDescent="0.25">
      <c r="A542" s="2">
        <v>541</v>
      </c>
      <c r="B542" s="1">
        <v>45311</v>
      </c>
      <c r="C542" s="2">
        <v>10</v>
      </c>
      <c r="D542" s="2">
        <v>25</v>
      </c>
      <c r="E542" s="2">
        <v>31</v>
      </c>
      <c r="F542" s="2">
        <v>45</v>
      </c>
      <c r="G542" s="2">
        <v>65</v>
      </c>
      <c r="H542" s="2">
        <v>77</v>
      </c>
      <c r="I542" s="2">
        <v>18</v>
      </c>
      <c r="J542" s="2">
        <v>55</v>
      </c>
    </row>
    <row r="543" spans="1:10" x14ac:dyDescent="0.25">
      <c r="A543" s="2">
        <v>542</v>
      </c>
      <c r="B543" s="1">
        <v>45313</v>
      </c>
      <c r="C543" s="2">
        <v>9</v>
      </c>
      <c r="D543" s="2">
        <v>17</v>
      </c>
      <c r="E543" s="2">
        <v>20</v>
      </c>
      <c r="F543" s="2">
        <v>33</v>
      </c>
      <c r="G543" s="2">
        <v>63</v>
      </c>
      <c r="H543" s="2">
        <v>75</v>
      </c>
      <c r="I543" s="2">
        <v>38</v>
      </c>
      <c r="J543" s="2">
        <v>74</v>
      </c>
    </row>
    <row r="544" spans="1:10" x14ac:dyDescent="0.25">
      <c r="A544" s="2">
        <v>543</v>
      </c>
      <c r="B544" s="1">
        <v>45315</v>
      </c>
      <c r="C544" s="2">
        <v>3</v>
      </c>
      <c r="D544" s="2">
        <v>5</v>
      </c>
      <c r="E544" s="2">
        <v>37</v>
      </c>
      <c r="F544" s="2">
        <v>50</v>
      </c>
      <c r="G544" s="2">
        <v>52</v>
      </c>
      <c r="H544" s="2">
        <v>62</v>
      </c>
      <c r="I544" s="2">
        <v>59</v>
      </c>
      <c r="J544" s="2">
        <v>53</v>
      </c>
    </row>
    <row r="545" spans="1:10" x14ac:dyDescent="0.25">
      <c r="A545" s="2">
        <v>544</v>
      </c>
      <c r="B545" s="1">
        <v>45318</v>
      </c>
      <c r="C545" s="2">
        <v>22</v>
      </c>
      <c r="D545" s="2">
        <v>57</v>
      </c>
      <c r="E545" s="2">
        <v>60</v>
      </c>
      <c r="F545" s="2">
        <v>62</v>
      </c>
      <c r="G545" s="2">
        <v>64</v>
      </c>
      <c r="H545" s="2">
        <v>83</v>
      </c>
      <c r="I545" s="2">
        <v>41</v>
      </c>
      <c r="J545" s="2">
        <v>72</v>
      </c>
    </row>
    <row r="546" spans="1:10" x14ac:dyDescent="0.25">
      <c r="A546" s="2">
        <v>545</v>
      </c>
      <c r="B546" s="1">
        <v>45320</v>
      </c>
      <c r="C546" s="2">
        <v>16</v>
      </c>
      <c r="D546" s="2">
        <v>18</v>
      </c>
      <c r="E546" s="2">
        <v>25</v>
      </c>
      <c r="F546" s="2">
        <v>26</v>
      </c>
      <c r="G546" s="2">
        <v>71</v>
      </c>
      <c r="H546" s="2">
        <v>83</v>
      </c>
      <c r="I546" s="2">
        <v>1</v>
      </c>
      <c r="J546" s="2">
        <v>31</v>
      </c>
    </row>
    <row r="547" spans="1:10" x14ac:dyDescent="0.25">
      <c r="A547" s="2">
        <v>546</v>
      </c>
      <c r="B547" s="1">
        <v>45322</v>
      </c>
      <c r="C547" s="2">
        <v>9</v>
      </c>
      <c r="D547" s="2">
        <v>13</v>
      </c>
      <c r="E547" s="2">
        <v>79</v>
      </c>
      <c r="F547" s="2">
        <v>83</v>
      </c>
      <c r="G547" s="2">
        <v>84</v>
      </c>
      <c r="H547" s="2">
        <v>89</v>
      </c>
      <c r="I547" s="2">
        <v>18</v>
      </c>
      <c r="J547" s="2">
        <v>4</v>
      </c>
    </row>
    <row r="548" spans="1:10" x14ac:dyDescent="0.25">
      <c r="A548" s="2">
        <v>547</v>
      </c>
      <c r="B548" s="1">
        <v>45325</v>
      </c>
      <c r="C548" s="2">
        <v>33</v>
      </c>
      <c r="D548" s="2">
        <v>38</v>
      </c>
      <c r="E548" s="2">
        <v>47</v>
      </c>
      <c r="F548" s="2">
        <v>57</v>
      </c>
      <c r="G548" s="2">
        <v>81</v>
      </c>
      <c r="H548" s="2">
        <v>85</v>
      </c>
      <c r="I548" s="2">
        <v>49</v>
      </c>
      <c r="J548" s="2">
        <v>41</v>
      </c>
    </row>
    <row r="549" spans="1:10" x14ac:dyDescent="0.25">
      <c r="A549" s="2">
        <v>548</v>
      </c>
      <c r="B549" s="1">
        <v>45327</v>
      </c>
      <c r="C549" s="2">
        <v>15</v>
      </c>
      <c r="D549" s="2">
        <v>30</v>
      </c>
      <c r="E549" s="2">
        <v>48</v>
      </c>
      <c r="F549" s="2">
        <v>53</v>
      </c>
      <c r="G549" s="2">
        <v>76</v>
      </c>
      <c r="H549" s="2">
        <v>77</v>
      </c>
      <c r="I549" s="2">
        <v>61</v>
      </c>
      <c r="J549" s="2">
        <v>67</v>
      </c>
    </row>
    <row r="550" spans="1:10" x14ac:dyDescent="0.25">
      <c r="A550" s="2">
        <v>549</v>
      </c>
      <c r="B550" s="1">
        <v>45329</v>
      </c>
      <c r="C550" s="2">
        <v>23</v>
      </c>
      <c r="D550" s="2">
        <v>26</v>
      </c>
      <c r="E550" s="2">
        <v>29</v>
      </c>
      <c r="F550" s="2">
        <v>41</v>
      </c>
      <c r="G550" s="2">
        <v>69</v>
      </c>
      <c r="H550" s="2">
        <v>77</v>
      </c>
      <c r="I550" s="2">
        <v>51</v>
      </c>
      <c r="J550" s="2">
        <v>6</v>
      </c>
    </row>
    <row r="551" spans="1:10" x14ac:dyDescent="0.25">
      <c r="A551" s="2">
        <v>550</v>
      </c>
      <c r="B551" s="1">
        <v>45332</v>
      </c>
      <c r="C551" s="2">
        <v>3</v>
      </c>
      <c r="D551" s="2">
        <v>42</v>
      </c>
      <c r="E551" s="2">
        <v>47</v>
      </c>
      <c r="F551" s="2">
        <v>64</v>
      </c>
      <c r="G551" s="2">
        <v>71</v>
      </c>
      <c r="H551" s="2">
        <v>74</v>
      </c>
      <c r="I551" s="2">
        <v>33</v>
      </c>
      <c r="J551" s="2">
        <v>88</v>
      </c>
    </row>
    <row r="552" spans="1:10" x14ac:dyDescent="0.25">
      <c r="A552" s="2">
        <v>551</v>
      </c>
      <c r="B552" s="1">
        <v>45334</v>
      </c>
      <c r="C552" s="2">
        <v>36</v>
      </c>
      <c r="D552" s="2">
        <v>40</v>
      </c>
      <c r="E552" s="2">
        <v>50</v>
      </c>
      <c r="F552" s="2">
        <v>53</v>
      </c>
      <c r="G552" s="2">
        <v>70</v>
      </c>
      <c r="H552" s="2">
        <v>76</v>
      </c>
      <c r="I552" s="2">
        <v>49</v>
      </c>
      <c r="J552" s="2">
        <v>77</v>
      </c>
    </row>
    <row r="553" spans="1:10" x14ac:dyDescent="0.25">
      <c r="A553" s="2">
        <v>552</v>
      </c>
      <c r="B553" s="1">
        <v>45336</v>
      </c>
      <c r="C553" s="2">
        <v>1</v>
      </c>
      <c r="D553" s="2">
        <v>29</v>
      </c>
      <c r="E553" s="2">
        <v>40</v>
      </c>
      <c r="F553" s="2">
        <v>45</v>
      </c>
      <c r="G553" s="2">
        <v>63</v>
      </c>
      <c r="H553" s="2">
        <v>74</v>
      </c>
      <c r="I553" s="2">
        <v>76</v>
      </c>
      <c r="J553" s="2">
        <v>54</v>
      </c>
    </row>
    <row r="554" spans="1:10" x14ac:dyDescent="0.25">
      <c r="A554" s="2">
        <v>553</v>
      </c>
      <c r="B554" s="1">
        <v>45339</v>
      </c>
      <c r="C554" s="2">
        <v>5</v>
      </c>
      <c r="D554" s="2">
        <v>36</v>
      </c>
      <c r="E554" s="2">
        <v>40</v>
      </c>
      <c r="F554" s="2">
        <v>63</v>
      </c>
      <c r="G554" s="2">
        <v>74</v>
      </c>
      <c r="H554" s="2">
        <v>79</v>
      </c>
      <c r="I554" s="2">
        <v>81</v>
      </c>
      <c r="J554" s="2">
        <v>66</v>
      </c>
    </row>
    <row r="555" spans="1:10" x14ac:dyDescent="0.25">
      <c r="A555" s="2">
        <v>554</v>
      </c>
      <c r="B555" s="1">
        <v>45341</v>
      </c>
      <c r="C555" s="2">
        <v>7</v>
      </c>
      <c r="D555" s="2">
        <v>10</v>
      </c>
      <c r="E555" s="2">
        <v>15</v>
      </c>
      <c r="F555" s="2">
        <v>31</v>
      </c>
      <c r="G555" s="2">
        <v>52</v>
      </c>
      <c r="H555" s="2">
        <v>77</v>
      </c>
      <c r="I555" s="2">
        <v>78</v>
      </c>
      <c r="J555" s="2">
        <v>38</v>
      </c>
    </row>
    <row r="556" spans="1:10" x14ac:dyDescent="0.25">
      <c r="A556" s="2">
        <v>555</v>
      </c>
      <c r="B556" s="1">
        <v>45343</v>
      </c>
      <c r="C556" s="2">
        <v>10</v>
      </c>
      <c r="D556" s="2">
        <v>11</v>
      </c>
      <c r="E556" s="2">
        <v>47</v>
      </c>
      <c r="F556" s="2">
        <v>57</v>
      </c>
      <c r="G556" s="2">
        <v>60</v>
      </c>
      <c r="H556" s="2">
        <v>67</v>
      </c>
      <c r="I556" s="2">
        <v>36</v>
      </c>
      <c r="J556" s="2">
        <v>73</v>
      </c>
    </row>
    <row r="557" spans="1:10" x14ac:dyDescent="0.25">
      <c r="A557" s="2">
        <v>556</v>
      </c>
      <c r="B557" s="1">
        <v>45346</v>
      </c>
      <c r="C557" s="2">
        <v>37</v>
      </c>
      <c r="D557" s="2">
        <v>69</v>
      </c>
      <c r="E557" s="2">
        <v>71</v>
      </c>
      <c r="F557" s="2">
        <v>74</v>
      </c>
      <c r="G557" s="2">
        <v>77</v>
      </c>
      <c r="H557" s="2">
        <v>88</v>
      </c>
      <c r="I557" s="2">
        <v>54</v>
      </c>
      <c r="J557" s="2">
        <v>22</v>
      </c>
    </row>
    <row r="558" spans="1:10" x14ac:dyDescent="0.25">
      <c r="A558" s="2">
        <v>557</v>
      </c>
      <c r="B558" s="1">
        <v>45348</v>
      </c>
      <c r="C558" s="2">
        <v>1</v>
      </c>
      <c r="D558" s="2">
        <v>22</v>
      </c>
      <c r="E558" s="2">
        <v>36</v>
      </c>
      <c r="F558" s="2">
        <v>58</v>
      </c>
      <c r="G558" s="2">
        <v>76</v>
      </c>
      <c r="H558" s="2">
        <v>87</v>
      </c>
      <c r="I558" s="2">
        <v>4</v>
      </c>
      <c r="J558" s="2">
        <v>40</v>
      </c>
    </row>
    <row r="559" spans="1:10" x14ac:dyDescent="0.25">
      <c r="A559" s="2">
        <v>558</v>
      </c>
      <c r="B559" s="1">
        <v>45350</v>
      </c>
      <c r="C559" s="2">
        <v>9</v>
      </c>
      <c r="D559" s="2">
        <v>10</v>
      </c>
      <c r="E559" s="2">
        <v>17</v>
      </c>
      <c r="F559" s="2">
        <v>23</v>
      </c>
      <c r="G559" s="2">
        <v>30</v>
      </c>
      <c r="H559" s="2">
        <v>60</v>
      </c>
      <c r="I559" s="2">
        <v>69</v>
      </c>
      <c r="J559" s="2">
        <v>83</v>
      </c>
    </row>
    <row r="560" spans="1:10" x14ac:dyDescent="0.25">
      <c r="A560" s="2">
        <v>559</v>
      </c>
      <c r="B560" s="1">
        <v>45353</v>
      </c>
      <c r="C560" s="2">
        <v>8</v>
      </c>
      <c r="D560" s="2">
        <v>19</v>
      </c>
      <c r="E560" s="2">
        <v>47</v>
      </c>
      <c r="F560" s="2">
        <v>54</v>
      </c>
      <c r="G560" s="2">
        <v>56</v>
      </c>
      <c r="H560" s="2">
        <v>78</v>
      </c>
      <c r="I560" s="2">
        <v>59</v>
      </c>
      <c r="J560" s="2">
        <v>81</v>
      </c>
    </row>
    <row r="561" spans="1:10" x14ac:dyDescent="0.25">
      <c r="A561" s="2">
        <v>560</v>
      </c>
      <c r="B561" s="1">
        <v>45355</v>
      </c>
      <c r="C561" s="2">
        <v>35</v>
      </c>
      <c r="D561" s="2">
        <v>42</v>
      </c>
      <c r="E561" s="2">
        <v>56</v>
      </c>
      <c r="F561" s="2">
        <v>58</v>
      </c>
      <c r="G561" s="2">
        <v>69</v>
      </c>
      <c r="H561" s="2">
        <v>87</v>
      </c>
      <c r="I561" s="2">
        <v>24</v>
      </c>
      <c r="J561" s="2">
        <v>75</v>
      </c>
    </row>
    <row r="562" spans="1:10" x14ac:dyDescent="0.25">
      <c r="A562" s="2">
        <v>561</v>
      </c>
      <c r="B562" s="1">
        <v>45357</v>
      </c>
      <c r="C562" s="2">
        <v>9</v>
      </c>
      <c r="D562" s="2">
        <v>11</v>
      </c>
      <c r="E562" s="2">
        <v>46</v>
      </c>
      <c r="F562" s="2">
        <v>48</v>
      </c>
      <c r="G562" s="2">
        <v>49</v>
      </c>
      <c r="H562" s="2">
        <v>86</v>
      </c>
      <c r="I562" s="2">
        <v>12</v>
      </c>
      <c r="J562" s="2">
        <v>8</v>
      </c>
    </row>
    <row r="563" spans="1:10" x14ac:dyDescent="0.25">
      <c r="A563" s="2">
        <v>562</v>
      </c>
      <c r="B563" s="1">
        <v>45360</v>
      </c>
      <c r="C563" s="2">
        <v>2</v>
      </c>
      <c r="D563" s="2">
        <v>8</v>
      </c>
      <c r="E563" s="2">
        <v>23</v>
      </c>
      <c r="F563" s="2">
        <v>50</v>
      </c>
      <c r="G563" s="2">
        <v>51</v>
      </c>
      <c r="H563" s="2">
        <v>68</v>
      </c>
      <c r="I563" s="2">
        <v>79</v>
      </c>
      <c r="J563" s="2">
        <v>81</v>
      </c>
    </row>
    <row r="564" spans="1:10" x14ac:dyDescent="0.25">
      <c r="A564" s="2">
        <v>563</v>
      </c>
      <c r="B564" s="1">
        <v>45362</v>
      </c>
      <c r="C564" s="2">
        <v>27</v>
      </c>
      <c r="D564" s="2">
        <v>42</v>
      </c>
      <c r="E564" s="2">
        <v>57</v>
      </c>
      <c r="F564" s="2">
        <v>65</v>
      </c>
      <c r="G564" s="2">
        <v>67</v>
      </c>
      <c r="H564" s="2">
        <v>83</v>
      </c>
      <c r="I564" s="2">
        <v>50</v>
      </c>
      <c r="J564" s="2">
        <v>21</v>
      </c>
    </row>
    <row r="565" spans="1:10" x14ac:dyDescent="0.25">
      <c r="A565" s="2">
        <v>564</v>
      </c>
      <c r="B565" s="1">
        <v>45364</v>
      </c>
      <c r="C565" s="2">
        <v>5</v>
      </c>
      <c r="D565" s="2">
        <v>56</v>
      </c>
      <c r="E565" s="2">
        <v>59</v>
      </c>
      <c r="F565" s="2">
        <v>62</v>
      </c>
      <c r="G565" s="2">
        <v>78</v>
      </c>
      <c r="H565" s="2">
        <v>84</v>
      </c>
      <c r="I565" s="2">
        <v>25</v>
      </c>
      <c r="J565" s="2">
        <v>42</v>
      </c>
    </row>
    <row r="566" spans="1:10" x14ac:dyDescent="0.25">
      <c r="A566" s="2">
        <v>565</v>
      </c>
      <c r="B566" s="1">
        <v>45367</v>
      </c>
      <c r="C566" s="2">
        <v>28</v>
      </c>
      <c r="D566" s="2">
        <v>34</v>
      </c>
      <c r="E566" s="2">
        <v>45</v>
      </c>
      <c r="F566" s="2">
        <v>60</v>
      </c>
      <c r="G566" s="2">
        <v>71</v>
      </c>
      <c r="H566" s="2">
        <v>80</v>
      </c>
      <c r="I566" s="2">
        <v>47</v>
      </c>
      <c r="J566" s="2">
        <v>59</v>
      </c>
    </row>
    <row r="567" spans="1:10" x14ac:dyDescent="0.25">
      <c r="A567" s="2">
        <v>566</v>
      </c>
      <c r="B567" s="1">
        <v>45369</v>
      </c>
      <c r="C567" s="2">
        <v>3</v>
      </c>
      <c r="D567" s="2">
        <v>18</v>
      </c>
      <c r="E567" s="2">
        <v>68</v>
      </c>
      <c r="F567" s="2">
        <v>84</v>
      </c>
      <c r="G567" s="2">
        <v>87</v>
      </c>
      <c r="H567" s="2">
        <v>88</v>
      </c>
      <c r="I567" s="2">
        <v>26</v>
      </c>
      <c r="J567" s="2">
        <v>4</v>
      </c>
    </row>
    <row r="568" spans="1:10" x14ac:dyDescent="0.25">
      <c r="A568" s="2">
        <v>567</v>
      </c>
      <c r="B568" s="1">
        <v>45371</v>
      </c>
      <c r="C568" s="2">
        <v>7</v>
      </c>
      <c r="D568" s="2">
        <v>37</v>
      </c>
      <c r="E568" s="2">
        <v>44</v>
      </c>
      <c r="F568" s="2">
        <v>51</v>
      </c>
      <c r="G568" s="2">
        <v>61</v>
      </c>
      <c r="H568" s="2">
        <v>66</v>
      </c>
      <c r="I568" s="2">
        <v>70</v>
      </c>
      <c r="J568" s="2">
        <v>4</v>
      </c>
    </row>
    <row r="569" spans="1:10" x14ac:dyDescent="0.25">
      <c r="A569" s="2">
        <v>568</v>
      </c>
      <c r="B569" s="1">
        <v>45374</v>
      </c>
      <c r="C569" s="2">
        <v>15</v>
      </c>
      <c r="D569" s="2">
        <v>19</v>
      </c>
      <c r="E569" s="2">
        <v>39</v>
      </c>
      <c r="F569" s="2">
        <v>60</v>
      </c>
      <c r="G569" s="2">
        <v>69</v>
      </c>
      <c r="H569" s="2">
        <v>83</v>
      </c>
      <c r="I569" s="2">
        <v>81</v>
      </c>
      <c r="J569" s="2">
        <v>32</v>
      </c>
    </row>
    <row r="570" spans="1:10" x14ac:dyDescent="0.25">
      <c r="A570" s="2">
        <v>569</v>
      </c>
      <c r="B570" s="1">
        <v>45376</v>
      </c>
      <c r="C570" s="2">
        <v>9</v>
      </c>
      <c r="D570" s="2">
        <v>47</v>
      </c>
      <c r="E570" s="2">
        <v>62</v>
      </c>
      <c r="F570" s="2">
        <v>68</v>
      </c>
      <c r="G570" s="2">
        <v>77</v>
      </c>
      <c r="H570" s="2">
        <v>90</v>
      </c>
      <c r="I570" s="2">
        <v>56</v>
      </c>
      <c r="J570" s="2">
        <v>81</v>
      </c>
    </row>
    <row r="571" spans="1:10" x14ac:dyDescent="0.25">
      <c r="A571" s="2">
        <v>570</v>
      </c>
      <c r="B571" s="1">
        <v>45378</v>
      </c>
      <c r="C571" s="2">
        <v>3</v>
      </c>
      <c r="D571" s="2">
        <v>6</v>
      </c>
      <c r="E571" s="2">
        <v>18</v>
      </c>
      <c r="F571" s="2">
        <v>31</v>
      </c>
      <c r="G571" s="2">
        <v>62</v>
      </c>
      <c r="H571" s="2">
        <v>87</v>
      </c>
      <c r="I571" s="2">
        <v>46</v>
      </c>
      <c r="J571" s="2">
        <v>64</v>
      </c>
    </row>
    <row r="572" spans="1:10" x14ac:dyDescent="0.25">
      <c r="A572" s="2">
        <v>571</v>
      </c>
      <c r="B572" s="1">
        <v>45381</v>
      </c>
      <c r="C572" s="2">
        <v>14</v>
      </c>
      <c r="D572" s="2">
        <v>17</v>
      </c>
      <c r="E572" s="2">
        <v>31</v>
      </c>
      <c r="F572" s="2">
        <v>55</v>
      </c>
      <c r="G572" s="2">
        <v>56</v>
      </c>
      <c r="H572" s="2">
        <v>69</v>
      </c>
      <c r="I572" s="2">
        <v>53</v>
      </c>
      <c r="J572" s="2">
        <v>56</v>
      </c>
    </row>
    <row r="573" spans="1:10" x14ac:dyDescent="0.25">
      <c r="A573" s="2">
        <v>572</v>
      </c>
      <c r="B573" s="1">
        <v>45383</v>
      </c>
      <c r="C573" s="2">
        <v>6</v>
      </c>
      <c r="D573" s="2">
        <v>19</v>
      </c>
      <c r="E573" s="2">
        <v>46</v>
      </c>
      <c r="F573" s="2">
        <v>49</v>
      </c>
      <c r="G573" s="2">
        <v>59</v>
      </c>
      <c r="H573" s="2">
        <v>64</v>
      </c>
      <c r="I573" s="2">
        <v>34</v>
      </c>
      <c r="J573" s="2">
        <v>6</v>
      </c>
    </row>
    <row r="574" spans="1:10" x14ac:dyDescent="0.25">
      <c r="A574" s="2">
        <v>573</v>
      </c>
      <c r="B574" s="1">
        <v>45385</v>
      </c>
      <c r="C574" s="2">
        <v>8</v>
      </c>
      <c r="D574" s="2">
        <v>21</v>
      </c>
      <c r="E574" s="2">
        <v>27</v>
      </c>
      <c r="F574" s="2">
        <v>45</v>
      </c>
      <c r="G574" s="2">
        <v>70</v>
      </c>
      <c r="H574" s="2">
        <v>82</v>
      </c>
      <c r="I574" s="2">
        <v>85</v>
      </c>
      <c r="J574" s="2">
        <v>59</v>
      </c>
    </row>
    <row r="575" spans="1:10" x14ac:dyDescent="0.25">
      <c r="A575" s="2">
        <v>574</v>
      </c>
      <c r="B575" s="1">
        <v>45388</v>
      </c>
      <c r="C575" s="2">
        <v>20</v>
      </c>
      <c r="D575" s="2">
        <v>32</v>
      </c>
      <c r="E575" s="2">
        <v>47</v>
      </c>
      <c r="F575" s="2">
        <v>62</v>
      </c>
      <c r="G575" s="2">
        <v>72</v>
      </c>
      <c r="H575" s="2">
        <v>88</v>
      </c>
      <c r="I575" s="2">
        <v>67</v>
      </c>
      <c r="J575" s="2">
        <v>34</v>
      </c>
    </row>
    <row r="576" spans="1:10" x14ac:dyDescent="0.25">
      <c r="A576" s="2">
        <v>575</v>
      </c>
      <c r="B576" s="1">
        <v>45390</v>
      </c>
      <c r="C576" s="2">
        <v>27</v>
      </c>
      <c r="D576" s="2">
        <v>38</v>
      </c>
      <c r="E576" s="2">
        <v>39</v>
      </c>
      <c r="F576" s="2">
        <v>42</v>
      </c>
      <c r="G576" s="2">
        <v>48</v>
      </c>
      <c r="H576" s="2">
        <v>51</v>
      </c>
      <c r="I576" s="2">
        <v>22</v>
      </c>
      <c r="J576" s="2">
        <v>63</v>
      </c>
    </row>
    <row r="577" spans="1:10" x14ac:dyDescent="0.25">
      <c r="A577" s="2">
        <v>576</v>
      </c>
      <c r="B577" s="1">
        <v>45392</v>
      </c>
      <c r="C577" s="2">
        <v>28</v>
      </c>
      <c r="D577" s="2">
        <v>35</v>
      </c>
      <c r="E577" s="2">
        <v>36</v>
      </c>
      <c r="F577" s="2">
        <v>37</v>
      </c>
      <c r="G577" s="2">
        <v>40</v>
      </c>
      <c r="H577" s="2">
        <v>73</v>
      </c>
      <c r="I577" s="2">
        <v>15</v>
      </c>
      <c r="J577" s="2">
        <v>53</v>
      </c>
    </row>
    <row r="578" spans="1:10" x14ac:dyDescent="0.25">
      <c r="A578" s="2">
        <v>577</v>
      </c>
      <c r="B578" s="1">
        <v>45395</v>
      </c>
      <c r="C578" s="2">
        <v>8</v>
      </c>
      <c r="D578" s="2">
        <v>55</v>
      </c>
      <c r="E578" s="2">
        <v>60</v>
      </c>
      <c r="F578" s="2">
        <v>64</v>
      </c>
      <c r="G578" s="2">
        <v>70</v>
      </c>
      <c r="H578" s="2">
        <v>81</v>
      </c>
      <c r="I578" s="2">
        <v>6</v>
      </c>
      <c r="J578" s="2">
        <v>15</v>
      </c>
    </row>
    <row r="579" spans="1:10" x14ac:dyDescent="0.25">
      <c r="A579" s="2">
        <v>578</v>
      </c>
      <c r="B579" s="1">
        <v>45397</v>
      </c>
      <c r="C579" s="2">
        <v>4</v>
      </c>
      <c r="D579" s="2">
        <v>7</v>
      </c>
      <c r="E579" s="2">
        <v>32</v>
      </c>
      <c r="F579" s="2">
        <v>42</v>
      </c>
      <c r="G579" s="2">
        <v>58</v>
      </c>
      <c r="H579" s="2">
        <v>64</v>
      </c>
      <c r="I579" s="2">
        <v>65</v>
      </c>
      <c r="J579" s="2">
        <v>73</v>
      </c>
    </row>
    <row r="580" spans="1:10" x14ac:dyDescent="0.25">
      <c r="A580" s="2">
        <v>579</v>
      </c>
      <c r="B580" s="1">
        <v>45399</v>
      </c>
      <c r="C580" s="2">
        <v>16</v>
      </c>
      <c r="D580" s="2">
        <v>23</v>
      </c>
      <c r="E580" s="2">
        <v>24</v>
      </c>
      <c r="F580" s="2">
        <v>41</v>
      </c>
      <c r="G580" s="2">
        <v>63</v>
      </c>
      <c r="H580" s="2">
        <v>85</v>
      </c>
      <c r="I580" s="2">
        <v>39</v>
      </c>
      <c r="J580" s="2">
        <v>52</v>
      </c>
    </row>
    <row r="581" spans="1:10" x14ac:dyDescent="0.25">
      <c r="A581" s="2">
        <v>580</v>
      </c>
      <c r="B581" s="1">
        <v>45402</v>
      </c>
      <c r="C581" s="2">
        <v>8</v>
      </c>
      <c r="D581" s="2">
        <v>15</v>
      </c>
      <c r="E581" s="2">
        <v>26</v>
      </c>
      <c r="F581" s="2">
        <v>32</v>
      </c>
      <c r="G581" s="2">
        <v>47</v>
      </c>
      <c r="H581" s="2">
        <v>88</v>
      </c>
      <c r="I581" s="2">
        <v>79</v>
      </c>
      <c r="J581" s="2">
        <v>12</v>
      </c>
    </row>
    <row r="582" spans="1:10" x14ac:dyDescent="0.25">
      <c r="A582" s="2">
        <v>581</v>
      </c>
      <c r="B582" s="1">
        <v>45404</v>
      </c>
      <c r="C582" s="2">
        <v>3</v>
      </c>
      <c r="D582" s="2">
        <v>48</v>
      </c>
      <c r="E582" s="2">
        <v>61</v>
      </c>
      <c r="F582" s="2">
        <v>71</v>
      </c>
      <c r="G582" s="2">
        <v>81</v>
      </c>
      <c r="H582" s="2">
        <v>82</v>
      </c>
      <c r="I582" s="2">
        <v>42</v>
      </c>
      <c r="J582" s="2">
        <v>27</v>
      </c>
    </row>
    <row r="583" spans="1:10" x14ac:dyDescent="0.25">
      <c r="A583" s="2">
        <v>582</v>
      </c>
      <c r="B583" s="1">
        <v>45406</v>
      </c>
      <c r="C583" s="2">
        <v>37</v>
      </c>
      <c r="D583" s="2">
        <v>38</v>
      </c>
      <c r="E583" s="2">
        <v>49</v>
      </c>
      <c r="F583" s="2">
        <v>69</v>
      </c>
      <c r="G583" s="2">
        <v>84</v>
      </c>
      <c r="H583" s="2">
        <v>90</v>
      </c>
      <c r="I583" s="2">
        <v>62</v>
      </c>
      <c r="J583" s="2">
        <v>22</v>
      </c>
    </row>
    <row r="584" spans="1:10" x14ac:dyDescent="0.25">
      <c r="A584" s="2">
        <v>583</v>
      </c>
      <c r="B584" s="1">
        <v>45409</v>
      </c>
      <c r="C584" s="2">
        <v>28</v>
      </c>
      <c r="D584" s="2">
        <v>47</v>
      </c>
      <c r="E584" s="2">
        <v>71</v>
      </c>
      <c r="F584" s="2">
        <v>77</v>
      </c>
      <c r="G584" s="2">
        <v>81</v>
      </c>
      <c r="H584" s="2">
        <v>85</v>
      </c>
      <c r="I584" s="2">
        <v>42</v>
      </c>
      <c r="J584" s="2">
        <v>35</v>
      </c>
    </row>
    <row r="585" spans="1:10" x14ac:dyDescent="0.25">
      <c r="A585" s="2">
        <v>584</v>
      </c>
      <c r="B585" s="1">
        <v>45411</v>
      </c>
      <c r="C585" s="2">
        <v>10</v>
      </c>
      <c r="D585" s="2">
        <v>20</v>
      </c>
      <c r="E585" s="2">
        <v>23</v>
      </c>
      <c r="F585" s="2">
        <v>47</v>
      </c>
      <c r="G585" s="2">
        <v>64</v>
      </c>
      <c r="H585" s="2">
        <v>68</v>
      </c>
      <c r="I585" s="2">
        <v>67</v>
      </c>
      <c r="J585" s="2">
        <v>42</v>
      </c>
    </row>
    <row r="586" spans="1:10" x14ac:dyDescent="0.25">
      <c r="A586" s="2">
        <v>585</v>
      </c>
      <c r="B586" s="1">
        <v>45413</v>
      </c>
      <c r="C586" s="2">
        <v>8</v>
      </c>
      <c r="D586" s="2">
        <v>23</v>
      </c>
      <c r="E586" s="2">
        <v>44</v>
      </c>
      <c r="F586" s="2">
        <v>77</v>
      </c>
      <c r="G586" s="2">
        <v>84</v>
      </c>
      <c r="H586" s="2">
        <v>86</v>
      </c>
      <c r="I586" s="2">
        <v>9</v>
      </c>
      <c r="J586" s="2">
        <v>13</v>
      </c>
    </row>
    <row r="587" spans="1:10" x14ac:dyDescent="0.25">
      <c r="A587" s="2">
        <v>586</v>
      </c>
      <c r="B587" s="1">
        <v>45416</v>
      </c>
      <c r="C587" s="2">
        <v>3</v>
      </c>
      <c r="D587" s="2">
        <v>26</v>
      </c>
      <c r="E587" s="2">
        <v>32</v>
      </c>
      <c r="F587" s="2">
        <v>61</v>
      </c>
      <c r="G587" s="2">
        <v>82</v>
      </c>
      <c r="H587" s="2">
        <v>83</v>
      </c>
      <c r="I587" s="2">
        <v>41</v>
      </c>
      <c r="J587" s="2">
        <v>68</v>
      </c>
    </row>
    <row r="588" spans="1:10" x14ac:dyDescent="0.25">
      <c r="A588" s="2">
        <v>587</v>
      </c>
      <c r="B588" s="1">
        <v>45418</v>
      </c>
      <c r="C588" s="2">
        <v>5</v>
      </c>
      <c r="D588" s="2">
        <v>17</v>
      </c>
      <c r="E588" s="2">
        <v>21</v>
      </c>
      <c r="F588" s="2">
        <v>52</v>
      </c>
      <c r="G588" s="2">
        <v>56</v>
      </c>
      <c r="H588" s="2">
        <v>85</v>
      </c>
      <c r="I588" s="2">
        <v>79</v>
      </c>
      <c r="J588" s="2">
        <v>64</v>
      </c>
    </row>
    <row r="589" spans="1:10" x14ac:dyDescent="0.25">
      <c r="A589" s="2">
        <v>588</v>
      </c>
      <c r="B589" s="1">
        <v>45420</v>
      </c>
      <c r="C589" s="2">
        <v>2</v>
      </c>
      <c r="D589" s="2">
        <v>7</v>
      </c>
      <c r="E589" s="2">
        <v>19</v>
      </c>
      <c r="F589" s="2">
        <v>50</v>
      </c>
      <c r="G589" s="2">
        <v>53</v>
      </c>
      <c r="H589" s="2">
        <v>54</v>
      </c>
      <c r="I589" s="2">
        <v>8</v>
      </c>
      <c r="J589" s="2">
        <v>79</v>
      </c>
    </row>
    <row r="590" spans="1:10" x14ac:dyDescent="0.25">
      <c r="A590" s="2">
        <v>589</v>
      </c>
      <c r="B590" s="1">
        <v>45423</v>
      </c>
      <c r="C590" s="2">
        <v>13</v>
      </c>
      <c r="D590" s="2">
        <v>32</v>
      </c>
      <c r="E590" s="2">
        <v>44</v>
      </c>
      <c r="F590" s="2">
        <v>55</v>
      </c>
      <c r="G590" s="2">
        <v>57</v>
      </c>
      <c r="H590" s="2">
        <v>90</v>
      </c>
      <c r="I590" s="2">
        <v>21</v>
      </c>
      <c r="J590" s="2">
        <v>36</v>
      </c>
    </row>
    <row r="591" spans="1:10" x14ac:dyDescent="0.25">
      <c r="A591" s="2">
        <v>590</v>
      </c>
      <c r="B591" s="1">
        <v>45425</v>
      </c>
      <c r="C591" s="2">
        <v>25</v>
      </c>
      <c r="D591" s="2">
        <v>36</v>
      </c>
      <c r="E591" s="2">
        <v>55</v>
      </c>
      <c r="F591" s="2">
        <v>61</v>
      </c>
      <c r="G591" s="2">
        <v>64</v>
      </c>
      <c r="H591" s="2">
        <v>87</v>
      </c>
      <c r="I591" s="2">
        <v>43</v>
      </c>
      <c r="J591" s="2">
        <v>84</v>
      </c>
    </row>
    <row r="592" spans="1:10" x14ac:dyDescent="0.25">
      <c r="A592" s="2">
        <v>591</v>
      </c>
      <c r="B592" s="1">
        <v>45427</v>
      </c>
      <c r="C592" s="2">
        <v>21</v>
      </c>
      <c r="D592" s="2">
        <v>30</v>
      </c>
      <c r="E592" s="2">
        <v>42</v>
      </c>
      <c r="F592" s="2">
        <v>43</v>
      </c>
      <c r="G592" s="2">
        <v>48</v>
      </c>
      <c r="H592" s="2">
        <v>50</v>
      </c>
      <c r="I592" s="2">
        <v>75</v>
      </c>
      <c r="J592" s="2">
        <v>5</v>
      </c>
    </row>
    <row r="593" spans="1:10" x14ac:dyDescent="0.25">
      <c r="A593" s="2">
        <v>592</v>
      </c>
      <c r="B593" s="1">
        <v>45430</v>
      </c>
      <c r="C593" s="2">
        <v>30</v>
      </c>
      <c r="D593" s="2">
        <v>42</v>
      </c>
      <c r="E593" s="2">
        <v>53</v>
      </c>
      <c r="F593" s="2">
        <v>65</v>
      </c>
      <c r="G593" s="2">
        <v>79</v>
      </c>
      <c r="H593" s="2">
        <v>80</v>
      </c>
      <c r="I593" s="2">
        <v>83</v>
      </c>
      <c r="J593" s="2">
        <v>57</v>
      </c>
    </row>
    <row r="594" spans="1:10" x14ac:dyDescent="0.25">
      <c r="A594" s="2">
        <v>593</v>
      </c>
      <c r="B594" s="1">
        <v>45432</v>
      </c>
      <c r="C594" s="2">
        <v>6</v>
      </c>
      <c r="D594" s="2">
        <v>7</v>
      </c>
      <c r="E594" s="2">
        <v>24</v>
      </c>
      <c r="F594" s="2">
        <v>51</v>
      </c>
      <c r="G594" s="2">
        <v>52</v>
      </c>
      <c r="H594" s="2">
        <v>86</v>
      </c>
      <c r="I594" s="2">
        <v>80</v>
      </c>
      <c r="J594" s="2">
        <v>69</v>
      </c>
    </row>
    <row r="595" spans="1:10" x14ac:dyDescent="0.25">
      <c r="A595" s="2">
        <v>594</v>
      </c>
      <c r="B595" s="1">
        <v>45434</v>
      </c>
      <c r="C595" s="2">
        <v>13</v>
      </c>
      <c r="D595" s="2">
        <v>26</v>
      </c>
      <c r="E595" s="2">
        <v>30</v>
      </c>
      <c r="F595" s="2">
        <v>34</v>
      </c>
      <c r="G595" s="2">
        <v>37</v>
      </c>
      <c r="H595" s="2">
        <v>56</v>
      </c>
      <c r="I595" s="2">
        <v>57</v>
      </c>
      <c r="J595" s="2">
        <v>70</v>
      </c>
    </row>
    <row r="596" spans="1:10" x14ac:dyDescent="0.25">
      <c r="A596" s="2">
        <v>595</v>
      </c>
      <c r="B596" s="1">
        <v>45437</v>
      </c>
      <c r="C596" s="2">
        <v>19</v>
      </c>
      <c r="D596" s="2">
        <v>28</v>
      </c>
      <c r="E596" s="2">
        <v>44</v>
      </c>
      <c r="F596" s="2">
        <v>62</v>
      </c>
      <c r="G596" s="2">
        <v>73</v>
      </c>
      <c r="H596" s="2">
        <v>81</v>
      </c>
      <c r="I596" s="2">
        <v>61</v>
      </c>
      <c r="J596" s="2">
        <v>89</v>
      </c>
    </row>
    <row r="597" spans="1:10" x14ac:dyDescent="0.25">
      <c r="A597" s="2">
        <v>596</v>
      </c>
      <c r="B597" s="1">
        <v>45439</v>
      </c>
      <c r="C597" s="2">
        <v>18</v>
      </c>
      <c r="D597" s="2">
        <v>28</v>
      </c>
      <c r="E597" s="2">
        <v>38</v>
      </c>
      <c r="F597" s="2">
        <v>41</v>
      </c>
      <c r="G597" s="2">
        <v>43</v>
      </c>
      <c r="H597" s="2">
        <v>73</v>
      </c>
      <c r="I597" s="2">
        <v>49</v>
      </c>
      <c r="J597" s="2">
        <v>31</v>
      </c>
    </row>
    <row r="598" spans="1:10" x14ac:dyDescent="0.25">
      <c r="A598" s="2">
        <v>597</v>
      </c>
      <c r="B598" s="1">
        <v>45441</v>
      </c>
      <c r="C598" s="2">
        <v>23</v>
      </c>
      <c r="D598" s="2">
        <v>28</v>
      </c>
      <c r="E598" s="2">
        <v>44</v>
      </c>
      <c r="F598" s="2">
        <v>58</v>
      </c>
      <c r="G598" s="2">
        <v>69</v>
      </c>
      <c r="H598" s="2">
        <v>78</v>
      </c>
      <c r="I598" s="2">
        <v>45</v>
      </c>
      <c r="J598" s="2">
        <v>15</v>
      </c>
    </row>
    <row r="599" spans="1:10" x14ac:dyDescent="0.25">
      <c r="A599" s="2">
        <v>598</v>
      </c>
      <c r="B599" s="1">
        <v>45444</v>
      </c>
      <c r="C599" s="2">
        <v>6</v>
      </c>
      <c r="D599" s="2">
        <v>34</v>
      </c>
      <c r="E599" s="2">
        <v>55</v>
      </c>
      <c r="F599" s="2">
        <v>65</v>
      </c>
      <c r="G599" s="2">
        <v>74</v>
      </c>
      <c r="H599" s="2">
        <v>86</v>
      </c>
      <c r="I599" s="2">
        <v>8</v>
      </c>
      <c r="J599" s="2">
        <v>23</v>
      </c>
    </row>
    <row r="600" spans="1:10" x14ac:dyDescent="0.25">
      <c r="A600" s="2">
        <v>599</v>
      </c>
      <c r="B600" s="1">
        <v>45446</v>
      </c>
      <c r="C600" s="2">
        <v>6</v>
      </c>
      <c r="D600" s="2">
        <v>34</v>
      </c>
      <c r="E600" s="2">
        <v>49</v>
      </c>
      <c r="F600" s="2">
        <v>61</v>
      </c>
      <c r="G600" s="2">
        <v>69</v>
      </c>
      <c r="H600" s="2">
        <v>86</v>
      </c>
      <c r="I600" s="2">
        <v>63</v>
      </c>
      <c r="J600" s="2">
        <v>67</v>
      </c>
    </row>
    <row r="601" spans="1:10" x14ac:dyDescent="0.25">
      <c r="A601" s="2">
        <v>600</v>
      </c>
      <c r="B601" s="1">
        <v>45448</v>
      </c>
      <c r="C601" s="2">
        <v>12</v>
      </c>
      <c r="D601" s="2">
        <v>16</v>
      </c>
      <c r="E601" s="2">
        <v>45</v>
      </c>
      <c r="F601" s="2">
        <v>55</v>
      </c>
      <c r="G601" s="2">
        <v>88</v>
      </c>
      <c r="H601" s="2">
        <v>90</v>
      </c>
      <c r="I601" s="2">
        <v>56</v>
      </c>
      <c r="J601" s="2">
        <v>30</v>
      </c>
    </row>
    <row r="602" spans="1:10" x14ac:dyDescent="0.25">
      <c r="A602" s="2">
        <v>601</v>
      </c>
      <c r="B602" s="1">
        <v>45420</v>
      </c>
      <c r="C602" s="2">
        <v>6</v>
      </c>
      <c r="D602" s="2">
        <v>7</v>
      </c>
      <c r="E602" s="2">
        <v>24</v>
      </c>
      <c r="F602" s="2">
        <v>33</v>
      </c>
      <c r="G602" s="2">
        <v>35</v>
      </c>
      <c r="H602" s="2">
        <v>63</v>
      </c>
      <c r="I602" s="2">
        <v>19</v>
      </c>
      <c r="J602" s="2">
        <v>61</v>
      </c>
    </row>
    <row r="603" spans="1:10" x14ac:dyDescent="0.25">
      <c r="A603" s="2">
        <v>602</v>
      </c>
      <c r="B603" s="1">
        <v>45453</v>
      </c>
      <c r="C603" s="2">
        <v>3</v>
      </c>
      <c r="D603" s="2">
        <v>11</v>
      </c>
      <c r="E603" s="2">
        <v>24</v>
      </c>
      <c r="F603" s="2">
        <v>33</v>
      </c>
      <c r="G603" s="2">
        <v>61</v>
      </c>
      <c r="H603" s="2">
        <v>82</v>
      </c>
      <c r="I603" s="2">
        <v>69</v>
      </c>
      <c r="J603" s="2">
        <v>60</v>
      </c>
    </row>
    <row r="604" spans="1:10" x14ac:dyDescent="0.25">
      <c r="A604" s="2">
        <v>603</v>
      </c>
      <c r="B604" s="1">
        <v>45455</v>
      </c>
      <c r="C604" s="2">
        <v>2</v>
      </c>
      <c r="D604" s="2">
        <v>12</v>
      </c>
      <c r="E604" s="2">
        <v>13</v>
      </c>
      <c r="F604" s="2">
        <v>51</v>
      </c>
      <c r="G604" s="2">
        <v>75</v>
      </c>
      <c r="H604" s="2">
        <v>89</v>
      </c>
      <c r="I604" s="2">
        <v>60</v>
      </c>
      <c r="J604" s="2">
        <v>29</v>
      </c>
    </row>
    <row r="605" spans="1:10" x14ac:dyDescent="0.25">
      <c r="A605" s="2">
        <v>604</v>
      </c>
      <c r="B605" s="1">
        <v>45458</v>
      </c>
      <c r="C605" s="2">
        <v>18</v>
      </c>
      <c r="D605" s="2">
        <v>20</v>
      </c>
      <c r="E605" s="2">
        <v>47</v>
      </c>
      <c r="F605" s="2">
        <v>63</v>
      </c>
      <c r="G605" s="2">
        <v>64</v>
      </c>
      <c r="H605" s="2">
        <v>77</v>
      </c>
      <c r="I605" s="2">
        <v>75</v>
      </c>
      <c r="J605" s="2">
        <v>83</v>
      </c>
    </row>
    <row r="606" spans="1:10" x14ac:dyDescent="0.25">
      <c r="A606" s="2">
        <v>605</v>
      </c>
      <c r="B606" s="1">
        <v>45460</v>
      </c>
      <c r="C606" s="2">
        <v>23</v>
      </c>
      <c r="D606" s="2">
        <v>32</v>
      </c>
      <c r="E606" s="2">
        <v>48</v>
      </c>
      <c r="F606" s="2">
        <v>51</v>
      </c>
      <c r="G606" s="2">
        <v>58</v>
      </c>
      <c r="H606" s="2">
        <v>89</v>
      </c>
      <c r="I606" s="2">
        <v>83</v>
      </c>
      <c r="J606" s="2">
        <v>65</v>
      </c>
    </row>
    <row r="607" spans="1:10" x14ac:dyDescent="0.25">
      <c r="A607" s="2">
        <v>606</v>
      </c>
      <c r="B607" s="1">
        <v>45462</v>
      </c>
      <c r="C607" s="2">
        <v>12</v>
      </c>
      <c r="D607" s="2">
        <v>16</v>
      </c>
      <c r="E607" s="2">
        <v>33</v>
      </c>
      <c r="F607" s="2">
        <v>62</v>
      </c>
      <c r="G607" s="2">
        <v>80</v>
      </c>
      <c r="H607" s="2">
        <v>84</v>
      </c>
      <c r="I607" s="2">
        <v>44</v>
      </c>
      <c r="J607" s="2">
        <v>73</v>
      </c>
    </row>
    <row r="608" spans="1:10" x14ac:dyDescent="0.25">
      <c r="A608" s="2">
        <v>607</v>
      </c>
      <c r="B608" s="1">
        <v>45465</v>
      </c>
      <c r="C608" s="2">
        <v>19</v>
      </c>
      <c r="D608" s="2">
        <v>30</v>
      </c>
      <c r="E608" s="2">
        <v>45</v>
      </c>
      <c r="F608" s="2">
        <v>57</v>
      </c>
      <c r="G608" s="2">
        <v>78</v>
      </c>
      <c r="H608" s="2">
        <v>87</v>
      </c>
      <c r="I608" s="2">
        <v>5</v>
      </c>
      <c r="J608" s="2">
        <v>4</v>
      </c>
    </row>
    <row r="609" spans="1:10" x14ac:dyDescent="0.25">
      <c r="A609" s="2">
        <v>608</v>
      </c>
      <c r="B609" s="1">
        <v>45467</v>
      </c>
      <c r="C609" s="2">
        <v>18</v>
      </c>
      <c r="D609" s="2">
        <v>26</v>
      </c>
      <c r="E609" s="2">
        <v>44</v>
      </c>
      <c r="F609" s="2">
        <v>63</v>
      </c>
      <c r="G609" s="2">
        <v>64</v>
      </c>
      <c r="H609" s="2">
        <v>72</v>
      </c>
      <c r="I609" s="2">
        <v>34</v>
      </c>
      <c r="J609" s="2">
        <v>27</v>
      </c>
    </row>
    <row r="610" spans="1:10" x14ac:dyDescent="0.25">
      <c r="A610" s="2">
        <v>609</v>
      </c>
      <c r="B610" s="1">
        <v>45469</v>
      </c>
      <c r="C610" s="2">
        <v>18</v>
      </c>
      <c r="D610" s="2">
        <v>33</v>
      </c>
      <c r="E610" s="2">
        <v>38</v>
      </c>
      <c r="F610" s="2">
        <v>48</v>
      </c>
      <c r="G610" s="2">
        <v>52</v>
      </c>
      <c r="H610" s="2">
        <v>75</v>
      </c>
      <c r="I610" s="2">
        <v>49</v>
      </c>
      <c r="J610" s="2">
        <v>16</v>
      </c>
    </row>
    <row r="611" spans="1:10" x14ac:dyDescent="0.25">
      <c r="A611" s="2">
        <v>610</v>
      </c>
      <c r="B611" s="1">
        <v>45472</v>
      </c>
      <c r="C611" s="2">
        <v>8</v>
      </c>
      <c r="D611" s="2">
        <v>40</v>
      </c>
      <c r="E611" s="2">
        <v>46</v>
      </c>
      <c r="F611" s="2">
        <v>47</v>
      </c>
      <c r="G611" s="2">
        <v>57</v>
      </c>
      <c r="H611" s="2">
        <v>84</v>
      </c>
      <c r="I611" s="2">
        <v>12</v>
      </c>
      <c r="J611" s="2">
        <v>29</v>
      </c>
    </row>
    <row r="612" spans="1:10" x14ac:dyDescent="0.25">
      <c r="A612" s="2">
        <v>611</v>
      </c>
      <c r="B612" s="1">
        <v>45474</v>
      </c>
      <c r="C612" s="2">
        <v>13</v>
      </c>
      <c r="D612" s="2">
        <v>36</v>
      </c>
      <c r="E612" s="2">
        <v>40</v>
      </c>
      <c r="F612" s="2">
        <v>44</v>
      </c>
      <c r="G612" s="2">
        <v>53</v>
      </c>
      <c r="H612" s="2">
        <v>75</v>
      </c>
      <c r="I612" s="2">
        <v>55</v>
      </c>
      <c r="J612" s="2">
        <v>17</v>
      </c>
    </row>
    <row r="613" spans="1:10" x14ac:dyDescent="0.25">
      <c r="A613" s="2">
        <v>612</v>
      </c>
      <c r="B613" s="1">
        <v>45476</v>
      </c>
      <c r="C613" s="2">
        <v>10</v>
      </c>
      <c r="D613" s="2">
        <v>12</v>
      </c>
      <c r="E613" s="2">
        <v>32</v>
      </c>
      <c r="F613" s="2">
        <v>60</v>
      </c>
      <c r="G613" s="2">
        <v>77</v>
      </c>
      <c r="H613" s="2">
        <v>87</v>
      </c>
      <c r="I613" s="2">
        <v>16</v>
      </c>
      <c r="J613" s="2">
        <v>57</v>
      </c>
    </row>
    <row r="614" spans="1:10" x14ac:dyDescent="0.25">
      <c r="A614" s="2">
        <v>613</v>
      </c>
      <c r="B614" s="1">
        <v>45479</v>
      </c>
      <c r="C614" s="2">
        <v>26</v>
      </c>
      <c r="D614" s="2">
        <v>32</v>
      </c>
      <c r="E614" s="2">
        <v>35</v>
      </c>
      <c r="F614" s="2">
        <v>43</v>
      </c>
      <c r="G614" s="2">
        <v>56</v>
      </c>
      <c r="H614" s="2">
        <v>81</v>
      </c>
      <c r="I614" s="2">
        <v>38</v>
      </c>
      <c r="J614" s="2">
        <v>44</v>
      </c>
    </row>
    <row r="615" spans="1:10" x14ac:dyDescent="0.25">
      <c r="A615" s="2">
        <v>614</v>
      </c>
      <c r="B615" s="1">
        <v>45481</v>
      </c>
      <c r="C615" s="2">
        <v>6</v>
      </c>
      <c r="D615" s="2">
        <v>35</v>
      </c>
      <c r="E615" s="2">
        <v>44</v>
      </c>
      <c r="F615" s="2">
        <v>53</v>
      </c>
      <c r="G615" s="2">
        <v>57</v>
      </c>
      <c r="H615" s="2">
        <v>85</v>
      </c>
      <c r="I615" s="2">
        <v>4</v>
      </c>
      <c r="J615" s="2">
        <v>9</v>
      </c>
    </row>
    <row r="616" spans="1:10" x14ac:dyDescent="0.25">
      <c r="A616" s="2">
        <v>615</v>
      </c>
      <c r="B616" s="1">
        <v>45483</v>
      </c>
      <c r="C616" s="2">
        <v>15</v>
      </c>
      <c r="D616" s="2">
        <v>24</v>
      </c>
      <c r="E616" s="2">
        <v>31</v>
      </c>
      <c r="F616" s="2">
        <v>40</v>
      </c>
      <c r="G616" s="2">
        <v>48</v>
      </c>
      <c r="H616" s="2">
        <v>90</v>
      </c>
      <c r="I616" s="2">
        <v>87</v>
      </c>
      <c r="J616" s="2">
        <v>36</v>
      </c>
    </row>
    <row r="617" spans="1:10" x14ac:dyDescent="0.25">
      <c r="A617" s="2">
        <v>616</v>
      </c>
      <c r="B617" s="1">
        <v>45486</v>
      </c>
      <c r="C617" s="2">
        <v>6</v>
      </c>
      <c r="D617" s="2">
        <v>29</v>
      </c>
      <c r="E617" s="2">
        <v>38</v>
      </c>
      <c r="F617" s="2">
        <v>69</v>
      </c>
      <c r="G617" s="2">
        <v>78</v>
      </c>
      <c r="H617" s="2">
        <v>79</v>
      </c>
      <c r="I617" s="2">
        <v>27</v>
      </c>
      <c r="J617" s="2">
        <v>38</v>
      </c>
    </row>
    <row r="618" spans="1:10" x14ac:dyDescent="0.25">
      <c r="A618" s="2">
        <v>617</v>
      </c>
      <c r="B618" s="1">
        <v>45488</v>
      </c>
      <c r="C618" s="2">
        <v>2</v>
      </c>
      <c r="D618" s="2">
        <v>8</v>
      </c>
      <c r="E618" s="2">
        <v>23</v>
      </c>
      <c r="F618" s="2">
        <v>48</v>
      </c>
      <c r="G618" s="2">
        <v>63</v>
      </c>
      <c r="H618" s="2">
        <v>83</v>
      </c>
      <c r="I618" s="2">
        <v>43</v>
      </c>
      <c r="J618" s="2">
        <v>28</v>
      </c>
    </row>
    <row r="619" spans="1:10" x14ac:dyDescent="0.25">
      <c r="A619" s="2">
        <v>618</v>
      </c>
      <c r="B619" s="1">
        <v>45490</v>
      </c>
      <c r="C619" s="2">
        <v>42</v>
      </c>
      <c r="D619" s="2">
        <v>52</v>
      </c>
      <c r="E619" s="2">
        <v>57</v>
      </c>
      <c r="F619" s="2">
        <v>60</v>
      </c>
      <c r="G619" s="2">
        <v>63</v>
      </c>
      <c r="H619" s="2">
        <v>73</v>
      </c>
      <c r="I619" s="2">
        <v>50</v>
      </c>
      <c r="J619" s="2">
        <v>24</v>
      </c>
    </row>
    <row r="620" spans="1:10" x14ac:dyDescent="0.25">
      <c r="A620" s="2">
        <v>619</v>
      </c>
      <c r="B620" s="1">
        <v>45493</v>
      </c>
      <c r="C620" s="2">
        <v>7</v>
      </c>
      <c r="D620" s="2">
        <v>23</v>
      </c>
      <c r="E620" s="2">
        <v>45</v>
      </c>
      <c r="F620" s="2">
        <v>58</v>
      </c>
      <c r="G620" s="2">
        <v>60</v>
      </c>
      <c r="H620" s="2">
        <v>73</v>
      </c>
      <c r="I620" s="2">
        <v>46</v>
      </c>
      <c r="J620" s="2">
        <v>26</v>
      </c>
    </row>
    <row r="621" spans="1:10" x14ac:dyDescent="0.25">
      <c r="A621" s="2">
        <v>620</v>
      </c>
      <c r="B621" s="1">
        <v>45495</v>
      </c>
      <c r="C621" s="2">
        <v>1</v>
      </c>
      <c r="D621" s="2">
        <v>38</v>
      </c>
      <c r="E621" s="2">
        <v>56</v>
      </c>
      <c r="F621" s="2">
        <v>60</v>
      </c>
      <c r="G621" s="2">
        <v>64</v>
      </c>
      <c r="H621" s="2">
        <v>87</v>
      </c>
      <c r="I621" s="2">
        <v>33</v>
      </c>
      <c r="J621" s="2">
        <v>89</v>
      </c>
    </row>
    <row r="622" spans="1:10" x14ac:dyDescent="0.25">
      <c r="A622" s="2">
        <v>621</v>
      </c>
      <c r="B622" s="1">
        <v>45497</v>
      </c>
      <c r="C622" s="2">
        <v>1</v>
      </c>
      <c r="D622" s="2">
        <v>18</v>
      </c>
      <c r="E622" s="2">
        <v>31</v>
      </c>
      <c r="F622" s="2">
        <v>46</v>
      </c>
      <c r="G622" s="2">
        <v>61</v>
      </c>
      <c r="H622" s="2">
        <v>84</v>
      </c>
      <c r="I622" s="2">
        <v>41</v>
      </c>
      <c r="J622" s="2">
        <v>29</v>
      </c>
    </row>
    <row r="623" spans="1:10" x14ac:dyDescent="0.25">
      <c r="A623" s="2">
        <v>621</v>
      </c>
      <c r="B623" s="1">
        <v>45500</v>
      </c>
      <c r="C623" s="2">
        <v>14</v>
      </c>
      <c r="D623" s="2">
        <v>21</v>
      </c>
      <c r="E623" s="2">
        <v>45</v>
      </c>
      <c r="F623" s="2">
        <v>56</v>
      </c>
      <c r="G623" s="2">
        <v>70</v>
      </c>
      <c r="H623" s="2">
        <v>76</v>
      </c>
      <c r="I623" s="2">
        <v>35</v>
      </c>
      <c r="J623" s="2">
        <v>53</v>
      </c>
    </row>
    <row r="624" spans="1:10" x14ac:dyDescent="0.25">
      <c r="A624" s="2">
        <v>622</v>
      </c>
      <c r="B624" s="1">
        <v>45502</v>
      </c>
      <c r="C624" s="2">
        <v>3</v>
      </c>
      <c r="D624" s="2">
        <v>24</v>
      </c>
      <c r="E624" s="2">
        <v>54</v>
      </c>
      <c r="F624" s="2">
        <v>72</v>
      </c>
      <c r="G624" s="2">
        <v>75</v>
      </c>
      <c r="H624" s="2">
        <v>84</v>
      </c>
      <c r="I624" s="2">
        <v>35</v>
      </c>
      <c r="J624" s="2">
        <v>32</v>
      </c>
    </row>
    <row r="625" spans="1:10" x14ac:dyDescent="0.25">
      <c r="A625" s="2">
        <v>623</v>
      </c>
      <c r="B625" s="1">
        <v>45504</v>
      </c>
      <c r="C625" s="2">
        <v>28</v>
      </c>
      <c r="D625" s="2">
        <v>50</v>
      </c>
      <c r="E625" s="2">
        <v>52</v>
      </c>
      <c r="F625" s="2">
        <v>61</v>
      </c>
      <c r="G625" s="2">
        <v>79</v>
      </c>
      <c r="H625" s="2">
        <v>89</v>
      </c>
      <c r="I625" s="2">
        <v>18</v>
      </c>
      <c r="J625" s="2">
        <v>86</v>
      </c>
    </row>
    <row r="626" spans="1:10" x14ac:dyDescent="0.25">
      <c r="A626" s="2">
        <v>624</v>
      </c>
      <c r="B626" s="1">
        <v>45507</v>
      </c>
      <c r="C626" s="2">
        <v>10</v>
      </c>
      <c r="D626" s="2">
        <v>13</v>
      </c>
      <c r="E626" s="2">
        <v>35</v>
      </c>
      <c r="F626" s="2">
        <v>42</v>
      </c>
      <c r="G626" s="2">
        <v>60</v>
      </c>
      <c r="H626" s="2">
        <v>87</v>
      </c>
      <c r="I626" s="2">
        <v>69</v>
      </c>
      <c r="J626" s="2">
        <v>17</v>
      </c>
    </row>
    <row r="627" spans="1:10" x14ac:dyDescent="0.25">
      <c r="A627" s="2">
        <v>625</v>
      </c>
      <c r="B627" s="1">
        <v>45509</v>
      </c>
      <c r="C627" s="2">
        <v>15</v>
      </c>
      <c r="D627" s="2">
        <v>17</v>
      </c>
      <c r="E627" s="2">
        <v>46</v>
      </c>
      <c r="F627" s="2">
        <v>51</v>
      </c>
      <c r="G627" s="2">
        <v>66</v>
      </c>
      <c r="H627" s="2">
        <v>72</v>
      </c>
      <c r="I627" s="2">
        <v>69</v>
      </c>
      <c r="J627" s="2">
        <v>63</v>
      </c>
    </row>
    <row r="628" spans="1:10" x14ac:dyDescent="0.25">
      <c r="A628" s="2">
        <v>626</v>
      </c>
      <c r="B628" s="1">
        <v>45511</v>
      </c>
      <c r="C628" s="2">
        <v>19</v>
      </c>
      <c r="D628" s="2">
        <v>46</v>
      </c>
      <c r="E628" s="2">
        <v>54</v>
      </c>
      <c r="F628" s="2">
        <v>56</v>
      </c>
      <c r="G628" s="2">
        <v>80</v>
      </c>
      <c r="H628" s="2">
        <v>82</v>
      </c>
      <c r="I628" s="2">
        <v>13</v>
      </c>
      <c r="J628" s="2">
        <v>48</v>
      </c>
    </row>
    <row r="629" spans="1:10" x14ac:dyDescent="0.25">
      <c r="A629" s="2">
        <v>627</v>
      </c>
      <c r="B629" s="1">
        <v>45514</v>
      </c>
      <c r="C629" s="2">
        <v>2</v>
      </c>
      <c r="D629" s="2">
        <v>19</v>
      </c>
      <c r="E629" s="2">
        <v>34</v>
      </c>
      <c r="F629" s="2">
        <v>35</v>
      </c>
      <c r="G629" s="2">
        <v>38</v>
      </c>
      <c r="H629" s="2">
        <v>61</v>
      </c>
      <c r="I629" s="2">
        <v>80</v>
      </c>
      <c r="J629" s="2">
        <v>64</v>
      </c>
    </row>
    <row r="630" spans="1:10" x14ac:dyDescent="0.25">
      <c r="A630" s="2">
        <v>628</v>
      </c>
      <c r="B630" s="1">
        <v>45516</v>
      </c>
      <c r="C630" s="2">
        <v>16</v>
      </c>
      <c r="D630" s="2">
        <v>24</v>
      </c>
      <c r="E630" s="2">
        <v>37</v>
      </c>
      <c r="F630" s="2">
        <v>73</v>
      </c>
      <c r="G630" s="2">
        <v>77</v>
      </c>
      <c r="H630" s="2">
        <v>85</v>
      </c>
      <c r="I630" s="2">
        <v>22</v>
      </c>
      <c r="J630" s="2">
        <v>56</v>
      </c>
    </row>
    <row r="631" spans="1:10" x14ac:dyDescent="0.25">
      <c r="A631" s="2">
        <v>629</v>
      </c>
      <c r="B631" s="1">
        <v>45518</v>
      </c>
      <c r="C631" s="2">
        <v>1</v>
      </c>
      <c r="D631" s="2">
        <v>8</v>
      </c>
      <c r="E631" s="2">
        <v>10</v>
      </c>
      <c r="F631" s="2">
        <v>37</v>
      </c>
      <c r="G631" s="2">
        <v>54</v>
      </c>
      <c r="H631" s="2">
        <v>77</v>
      </c>
      <c r="I631" s="2">
        <v>79</v>
      </c>
      <c r="J631" s="2">
        <v>87</v>
      </c>
    </row>
    <row r="632" spans="1:10" x14ac:dyDescent="0.25">
      <c r="A632" s="2">
        <v>630</v>
      </c>
      <c r="B632" s="1">
        <v>45521</v>
      </c>
      <c r="C632" s="2">
        <v>3</v>
      </c>
      <c r="D632" s="2">
        <v>19</v>
      </c>
      <c r="E632" s="2">
        <v>32</v>
      </c>
      <c r="F632" s="2">
        <v>66</v>
      </c>
      <c r="G632" s="2">
        <v>71</v>
      </c>
      <c r="H632" s="2">
        <v>81</v>
      </c>
      <c r="I632" s="2">
        <v>74</v>
      </c>
      <c r="J632" s="2">
        <v>9</v>
      </c>
    </row>
    <row r="633" spans="1:10" x14ac:dyDescent="0.25">
      <c r="A633" s="2">
        <v>631</v>
      </c>
      <c r="B633" s="1">
        <v>45523</v>
      </c>
      <c r="C633" s="2">
        <v>3</v>
      </c>
      <c r="D633" s="2">
        <v>6</v>
      </c>
      <c r="E633" s="2">
        <v>36</v>
      </c>
      <c r="F633" s="2">
        <v>45</v>
      </c>
      <c r="G633" s="2">
        <v>67</v>
      </c>
      <c r="H633" s="2">
        <v>82</v>
      </c>
      <c r="I633" s="2">
        <v>11</v>
      </c>
      <c r="J633" s="2">
        <v>47</v>
      </c>
    </row>
    <row r="634" spans="1:10" x14ac:dyDescent="0.25">
      <c r="A634" s="2">
        <v>632</v>
      </c>
      <c r="B634" s="1">
        <v>45525</v>
      </c>
      <c r="C634" s="2">
        <v>6</v>
      </c>
      <c r="D634" s="2">
        <v>12</v>
      </c>
      <c r="E634" s="2">
        <v>16</v>
      </c>
      <c r="F634" s="2">
        <v>29</v>
      </c>
      <c r="G634" s="2">
        <v>63</v>
      </c>
      <c r="H634" s="2">
        <v>72</v>
      </c>
      <c r="I634" s="2">
        <v>75</v>
      </c>
      <c r="J634" s="2">
        <v>44</v>
      </c>
    </row>
    <row r="635" spans="1:10" x14ac:dyDescent="0.25">
      <c r="A635" s="2">
        <v>624</v>
      </c>
      <c r="B635" s="1">
        <v>45528</v>
      </c>
      <c r="C635" s="2">
        <v>10</v>
      </c>
      <c r="D635" s="2">
        <v>13</v>
      </c>
      <c r="E635" s="2">
        <v>19</v>
      </c>
      <c r="F635" s="2">
        <v>39</v>
      </c>
      <c r="G635" s="2">
        <v>87</v>
      </c>
      <c r="H635" s="2">
        <v>89</v>
      </c>
      <c r="I635" s="2">
        <v>14</v>
      </c>
      <c r="J635" s="2">
        <v>83</v>
      </c>
    </row>
    <row r="636" spans="1:10" x14ac:dyDescent="0.25">
      <c r="A636" s="2">
        <v>625</v>
      </c>
      <c r="B636" s="1">
        <v>45530</v>
      </c>
      <c r="C636" s="2">
        <v>35</v>
      </c>
      <c r="D636" s="2">
        <v>45</v>
      </c>
      <c r="E636" s="2">
        <v>48</v>
      </c>
      <c r="F636" s="2">
        <v>50</v>
      </c>
      <c r="G636" s="2">
        <v>63</v>
      </c>
      <c r="H636" s="2">
        <v>69</v>
      </c>
      <c r="I636" s="2">
        <v>15</v>
      </c>
      <c r="J636" s="2">
        <v>44</v>
      </c>
    </row>
    <row r="637" spans="1:10" x14ac:dyDescent="0.25">
      <c r="A637" s="2">
        <v>626</v>
      </c>
      <c r="B637" s="1">
        <v>45532</v>
      </c>
      <c r="C637" s="2">
        <v>3</v>
      </c>
      <c r="D637" s="2">
        <v>20</v>
      </c>
      <c r="E637" s="2">
        <v>34</v>
      </c>
      <c r="F637" s="2">
        <v>45</v>
      </c>
      <c r="G637" s="2">
        <v>60</v>
      </c>
      <c r="H637" s="2">
        <v>71</v>
      </c>
      <c r="I637" s="2">
        <v>75</v>
      </c>
      <c r="J637" s="2">
        <v>52</v>
      </c>
    </row>
    <row r="638" spans="1:10" x14ac:dyDescent="0.25">
      <c r="A638" s="2">
        <v>627</v>
      </c>
      <c r="B638" s="1">
        <v>45532</v>
      </c>
      <c r="C638" s="2">
        <v>3</v>
      </c>
      <c r="D638" s="2">
        <v>20</v>
      </c>
      <c r="E638" s="2">
        <v>34</v>
      </c>
      <c r="F638" s="2">
        <v>45</v>
      </c>
      <c r="G638" s="2">
        <v>60</v>
      </c>
      <c r="H638" s="2">
        <v>71</v>
      </c>
      <c r="I638" s="2">
        <v>75</v>
      </c>
      <c r="J638" s="2">
        <v>52</v>
      </c>
    </row>
    <row r="639" spans="1:10" x14ac:dyDescent="0.25">
      <c r="A639" s="2">
        <v>628</v>
      </c>
      <c r="B639" s="1">
        <v>45535</v>
      </c>
      <c r="C639" s="2">
        <v>23</v>
      </c>
      <c r="D639" s="2">
        <v>45</v>
      </c>
      <c r="E639" s="2">
        <v>48</v>
      </c>
      <c r="F639" s="2">
        <v>51</v>
      </c>
      <c r="G639" s="2">
        <v>73</v>
      </c>
      <c r="H639" s="2">
        <v>90</v>
      </c>
      <c r="I639" s="2">
        <v>58</v>
      </c>
      <c r="J639" s="2">
        <v>32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638"/>
  <sheetViews>
    <sheetView tabSelected="1" topLeftCell="A613" workbookViewId="0">
      <selection activeCell="A639" sqref="A63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377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378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379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380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381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382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383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384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385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386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387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388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389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390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391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392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393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394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395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396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397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398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399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400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401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402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403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404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405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406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407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408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409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410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411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412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413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414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415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416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417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418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419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420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421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422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423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424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425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426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427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428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429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430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431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432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433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434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435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436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437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438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439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440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441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442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443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25">
      <c r="A445">
        <v>444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25">
      <c r="A446">
        <v>445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  <row r="447" spans="1:8" x14ac:dyDescent="0.25">
      <c r="A447">
        <v>446</v>
      </c>
      <c r="B447" s="1">
        <v>45090</v>
      </c>
      <c r="C447">
        <v>20</v>
      </c>
      <c r="D447">
        <v>29</v>
      </c>
      <c r="E447">
        <v>33</v>
      </c>
      <c r="F447">
        <v>42</v>
      </c>
      <c r="G447">
        <v>44</v>
      </c>
      <c r="H447">
        <v>49</v>
      </c>
    </row>
    <row r="448" spans="1:8" x14ac:dyDescent="0.25">
      <c r="A448">
        <v>447</v>
      </c>
      <c r="B448" s="1">
        <v>45092</v>
      </c>
      <c r="C448">
        <v>3</v>
      </c>
      <c r="D448">
        <v>4</v>
      </c>
      <c r="E448">
        <v>16</v>
      </c>
      <c r="F448">
        <v>28</v>
      </c>
      <c r="G448">
        <v>51</v>
      </c>
      <c r="H448">
        <v>57</v>
      </c>
    </row>
    <row r="449" spans="1:8" x14ac:dyDescent="0.25">
      <c r="A449">
        <v>448</v>
      </c>
      <c r="B449" s="1">
        <v>45095</v>
      </c>
      <c r="C449">
        <v>6</v>
      </c>
      <c r="D449">
        <v>8</v>
      </c>
      <c r="E449">
        <v>16</v>
      </c>
      <c r="F449">
        <v>32</v>
      </c>
      <c r="G449">
        <v>34</v>
      </c>
      <c r="H449">
        <v>40</v>
      </c>
    </row>
    <row r="450" spans="1:8" x14ac:dyDescent="0.25">
      <c r="A450">
        <v>449</v>
      </c>
      <c r="B450" s="1">
        <v>45097</v>
      </c>
      <c r="C450">
        <v>29</v>
      </c>
      <c r="D450">
        <v>34</v>
      </c>
      <c r="E450">
        <v>41</v>
      </c>
      <c r="F450">
        <v>42</v>
      </c>
      <c r="G450">
        <v>56</v>
      </c>
      <c r="H450">
        <v>57</v>
      </c>
    </row>
    <row r="451" spans="1:8" x14ac:dyDescent="0.25">
      <c r="A451">
        <v>450</v>
      </c>
      <c r="B451" s="1">
        <v>45099</v>
      </c>
      <c r="C451">
        <v>22</v>
      </c>
      <c r="D451">
        <v>25</v>
      </c>
      <c r="E451">
        <v>33</v>
      </c>
      <c r="F451">
        <v>47</v>
      </c>
      <c r="G451">
        <v>53</v>
      </c>
      <c r="H451">
        <v>55</v>
      </c>
    </row>
    <row r="452" spans="1:8" x14ac:dyDescent="0.25">
      <c r="A452">
        <v>451</v>
      </c>
      <c r="B452" s="1">
        <v>45102</v>
      </c>
      <c r="C452">
        <v>1</v>
      </c>
      <c r="D452">
        <v>8</v>
      </c>
      <c r="E452">
        <v>9</v>
      </c>
      <c r="F452">
        <v>20</v>
      </c>
      <c r="G452">
        <v>26</v>
      </c>
      <c r="H452">
        <v>60</v>
      </c>
    </row>
    <row r="453" spans="1:8" x14ac:dyDescent="0.25">
      <c r="A453">
        <v>452</v>
      </c>
      <c r="B453" s="1">
        <v>45104</v>
      </c>
      <c r="C453">
        <v>3</v>
      </c>
      <c r="D453">
        <v>4</v>
      </c>
      <c r="E453">
        <v>20</v>
      </c>
      <c r="F453">
        <v>30</v>
      </c>
      <c r="G453">
        <v>35</v>
      </c>
      <c r="H453">
        <v>40</v>
      </c>
    </row>
    <row r="454" spans="1:8" x14ac:dyDescent="0.25">
      <c r="A454">
        <v>453</v>
      </c>
      <c r="B454" s="1">
        <v>45106</v>
      </c>
      <c r="C454">
        <v>26</v>
      </c>
      <c r="D454">
        <v>33</v>
      </c>
      <c r="E454">
        <v>43</v>
      </c>
      <c r="F454">
        <v>48</v>
      </c>
      <c r="G454">
        <v>56</v>
      </c>
      <c r="H454">
        <v>60</v>
      </c>
    </row>
    <row r="455" spans="1:8" x14ac:dyDescent="0.25">
      <c r="A455">
        <v>454</v>
      </c>
      <c r="B455" s="1">
        <v>45109</v>
      </c>
      <c r="C455">
        <v>2</v>
      </c>
      <c r="D455">
        <v>7</v>
      </c>
      <c r="E455">
        <v>8</v>
      </c>
      <c r="F455">
        <v>24</v>
      </c>
      <c r="G455">
        <v>28</v>
      </c>
      <c r="H455">
        <v>56</v>
      </c>
    </row>
    <row r="456" spans="1:8" x14ac:dyDescent="0.25">
      <c r="A456">
        <v>455</v>
      </c>
      <c r="B456" s="1">
        <v>45111</v>
      </c>
      <c r="C456">
        <v>5</v>
      </c>
      <c r="D456">
        <v>6</v>
      </c>
      <c r="E456">
        <v>11</v>
      </c>
      <c r="F456">
        <v>20</v>
      </c>
      <c r="G456">
        <v>58</v>
      </c>
      <c r="H456">
        <v>60</v>
      </c>
    </row>
    <row r="457" spans="1:8" x14ac:dyDescent="0.25">
      <c r="A457">
        <v>456</v>
      </c>
      <c r="B457" s="1">
        <v>45113</v>
      </c>
      <c r="C457">
        <v>18</v>
      </c>
      <c r="D457">
        <v>32</v>
      </c>
      <c r="E457">
        <v>40</v>
      </c>
      <c r="F457">
        <v>41</v>
      </c>
      <c r="G457">
        <v>42</v>
      </c>
      <c r="H457">
        <v>45</v>
      </c>
    </row>
    <row r="458" spans="1:8" x14ac:dyDescent="0.25">
      <c r="A458">
        <v>457</v>
      </c>
      <c r="B458" s="1">
        <v>45116</v>
      </c>
      <c r="C458">
        <v>2</v>
      </c>
      <c r="D458">
        <v>22</v>
      </c>
      <c r="E458">
        <v>35</v>
      </c>
      <c r="F458">
        <v>37</v>
      </c>
      <c r="G458">
        <v>42</v>
      </c>
      <c r="H458">
        <v>55</v>
      </c>
    </row>
    <row r="459" spans="1:8" x14ac:dyDescent="0.25">
      <c r="A459">
        <v>458</v>
      </c>
      <c r="B459" s="1">
        <v>45118</v>
      </c>
      <c r="C459">
        <v>3</v>
      </c>
      <c r="D459">
        <v>17</v>
      </c>
      <c r="E459">
        <v>31</v>
      </c>
      <c r="F459">
        <v>33</v>
      </c>
      <c r="G459">
        <v>44</v>
      </c>
      <c r="H459">
        <v>49</v>
      </c>
    </row>
    <row r="460" spans="1:8" x14ac:dyDescent="0.25">
      <c r="A460">
        <v>459</v>
      </c>
      <c r="B460" s="1">
        <v>45120</v>
      </c>
      <c r="C460">
        <v>1</v>
      </c>
      <c r="D460">
        <v>17</v>
      </c>
      <c r="E460">
        <v>32</v>
      </c>
      <c r="F460">
        <v>45</v>
      </c>
      <c r="G460">
        <v>52</v>
      </c>
      <c r="H460">
        <v>58</v>
      </c>
    </row>
    <row r="461" spans="1:8" x14ac:dyDescent="0.25">
      <c r="A461">
        <v>460</v>
      </c>
      <c r="B461" s="1">
        <v>45123</v>
      </c>
      <c r="C461">
        <v>10</v>
      </c>
      <c r="D461">
        <v>33</v>
      </c>
      <c r="E461">
        <v>36</v>
      </c>
      <c r="F461">
        <v>51</v>
      </c>
      <c r="G461">
        <v>54</v>
      </c>
      <c r="H461">
        <v>55</v>
      </c>
    </row>
    <row r="462" spans="1:8" x14ac:dyDescent="0.25">
      <c r="A462">
        <v>461</v>
      </c>
      <c r="B462" s="1">
        <v>45125</v>
      </c>
      <c r="C462">
        <v>8</v>
      </c>
      <c r="D462">
        <v>19</v>
      </c>
      <c r="E462">
        <v>23</v>
      </c>
      <c r="F462">
        <v>29</v>
      </c>
      <c r="G462">
        <v>30</v>
      </c>
      <c r="H462">
        <v>50</v>
      </c>
    </row>
    <row r="463" spans="1:8" x14ac:dyDescent="0.25">
      <c r="A463">
        <v>462</v>
      </c>
      <c r="B463" s="1">
        <v>45127</v>
      </c>
      <c r="C463">
        <v>14</v>
      </c>
      <c r="D463">
        <v>23</v>
      </c>
      <c r="E463">
        <v>24</v>
      </c>
      <c r="F463">
        <v>34</v>
      </c>
      <c r="G463">
        <v>37</v>
      </c>
      <c r="H463">
        <v>56</v>
      </c>
    </row>
    <row r="464" spans="1:8" x14ac:dyDescent="0.25">
      <c r="A464">
        <v>463</v>
      </c>
      <c r="B464" s="1">
        <v>45130</v>
      </c>
      <c r="C464">
        <v>11</v>
      </c>
      <c r="D464">
        <v>13</v>
      </c>
      <c r="E464">
        <v>38</v>
      </c>
      <c r="F464">
        <v>39</v>
      </c>
      <c r="G464">
        <v>42</v>
      </c>
      <c r="H464">
        <v>44</v>
      </c>
    </row>
    <row r="465" spans="1:8" x14ac:dyDescent="0.25">
      <c r="A465">
        <v>464</v>
      </c>
      <c r="B465" s="1">
        <v>45132</v>
      </c>
      <c r="C465">
        <v>7</v>
      </c>
      <c r="D465">
        <v>17</v>
      </c>
      <c r="E465">
        <v>49</v>
      </c>
      <c r="F465">
        <v>53</v>
      </c>
      <c r="G465">
        <v>54</v>
      </c>
      <c r="H465">
        <v>56</v>
      </c>
    </row>
    <row r="466" spans="1:8" x14ac:dyDescent="0.25">
      <c r="A466">
        <v>465</v>
      </c>
      <c r="B466" s="1">
        <v>45134</v>
      </c>
      <c r="C466">
        <v>3</v>
      </c>
      <c r="D466">
        <v>11</v>
      </c>
      <c r="E466">
        <v>12</v>
      </c>
      <c r="F466">
        <v>14</v>
      </c>
      <c r="G466">
        <v>26</v>
      </c>
      <c r="H466">
        <v>41</v>
      </c>
    </row>
    <row r="467" spans="1:8" x14ac:dyDescent="0.25">
      <c r="A467">
        <v>466</v>
      </c>
      <c r="B467" s="1">
        <v>45137</v>
      </c>
      <c r="C467">
        <v>11</v>
      </c>
      <c r="D467">
        <v>17</v>
      </c>
      <c r="E467">
        <v>28</v>
      </c>
      <c r="F467">
        <v>33</v>
      </c>
      <c r="G467">
        <v>40</v>
      </c>
      <c r="H467">
        <v>57</v>
      </c>
    </row>
    <row r="468" spans="1:8" x14ac:dyDescent="0.25">
      <c r="A468">
        <v>467</v>
      </c>
      <c r="B468" s="1">
        <v>45139</v>
      </c>
      <c r="C468">
        <v>7</v>
      </c>
      <c r="D468">
        <v>9</v>
      </c>
      <c r="E468">
        <v>10</v>
      </c>
      <c r="F468">
        <v>16</v>
      </c>
      <c r="G468">
        <v>21</v>
      </c>
      <c r="H468">
        <v>50</v>
      </c>
    </row>
    <row r="469" spans="1:8" x14ac:dyDescent="0.25">
      <c r="A469">
        <v>468</v>
      </c>
      <c r="B469" s="1">
        <v>45141</v>
      </c>
      <c r="C469">
        <v>4</v>
      </c>
      <c r="D469">
        <v>10</v>
      </c>
      <c r="E469">
        <v>16</v>
      </c>
      <c r="F469">
        <v>20</v>
      </c>
      <c r="G469">
        <v>40</v>
      </c>
      <c r="H469">
        <v>51</v>
      </c>
    </row>
    <row r="470" spans="1:8" x14ac:dyDescent="0.25">
      <c r="A470">
        <v>469</v>
      </c>
      <c r="B470" s="1">
        <v>45144</v>
      </c>
      <c r="C470">
        <v>5</v>
      </c>
      <c r="D470">
        <v>6</v>
      </c>
      <c r="E470">
        <v>25</v>
      </c>
      <c r="F470">
        <v>34</v>
      </c>
      <c r="G470">
        <v>55</v>
      </c>
      <c r="H470">
        <v>60</v>
      </c>
    </row>
    <row r="471" spans="1:8" x14ac:dyDescent="0.25">
      <c r="A471">
        <v>470</v>
      </c>
      <c r="B471" s="1">
        <v>45146</v>
      </c>
      <c r="C471">
        <v>1</v>
      </c>
      <c r="D471">
        <v>2</v>
      </c>
      <c r="E471">
        <v>3</v>
      </c>
      <c r="F471">
        <v>16</v>
      </c>
      <c r="G471">
        <v>21</v>
      </c>
      <c r="H471">
        <v>30</v>
      </c>
    </row>
    <row r="472" spans="1:8" x14ac:dyDescent="0.25">
      <c r="A472">
        <v>471</v>
      </c>
      <c r="B472" s="1">
        <v>45148</v>
      </c>
      <c r="C472">
        <v>6</v>
      </c>
      <c r="D472">
        <v>14</v>
      </c>
      <c r="E472">
        <v>43</v>
      </c>
      <c r="F472">
        <v>44</v>
      </c>
      <c r="G472">
        <v>45</v>
      </c>
      <c r="H472">
        <v>56</v>
      </c>
    </row>
    <row r="473" spans="1:8" x14ac:dyDescent="0.25">
      <c r="A473">
        <v>472</v>
      </c>
      <c r="B473" s="1">
        <v>45151</v>
      </c>
      <c r="C473">
        <v>6</v>
      </c>
      <c r="D473">
        <v>10</v>
      </c>
      <c r="E473">
        <v>28</v>
      </c>
      <c r="F473">
        <v>38</v>
      </c>
      <c r="G473">
        <v>40</v>
      </c>
      <c r="H473">
        <v>52</v>
      </c>
    </row>
    <row r="474" spans="1:8" x14ac:dyDescent="0.25">
      <c r="A474">
        <v>473</v>
      </c>
      <c r="B474" s="1">
        <v>45153</v>
      </c>
      <c r="C474">
        <v>12</v>
      </c>
      <c r="D474">
        <v>21</v>
      </c>
      <c r="E474">
        <v>34</v>
      </c>
      <c r="F474">
        <v>48</v>
      </c>
      <c r="G474">
        <v>49</v>
      </c>
      <c r="H474">
        <v>50</v>
      </c>
    </row>
    <row r="475" spans="1:8" x14ac:dyDescent="0.25">
      <c r="A475">
        <v>474</v>
      </c>
      <c r="B475" s="1">
        <v>45155</v>
      </c>
      <c r="C475">
        <v>5</v>
      </c>
      <c r="D475">
        <v>10</v>
      </c>
      <c r="E475">
        <v>19</v>
      </c>
      <c r="F475">
        <v>25</v>
      </c>
      <c r="G475">
        <v>33</v>
      </c>
      <c r="H475">
        <v>35</v>
      </c>
    </row>
    <row r="476" spans="1:8" x14ac:dyDescent="0.25">
      <c r="A476">
        <v>475</v>
      </c>
      <c r="B476" s="1">
        <v>45158</v>
      </c>
      <c r="C476">
        <v>12</v>
      </c>
      <c r="D476">
        <v>18</v>
      </c>
      <c r="E476">
        <v>39</v>
      </c>
      <c r="F476">
        <v>48</v>
      </c>
      <c r="G476">
        <v>54</v>
      </c>
      <c r="H476">
        <v>59</v>
      </c>
    </row>
    <row r="477" spans="1:8" x14ac:dyDescent="0.25">
      <c r="A477">
        <v>476</v>
      </c>
      <c r="B477" s="1">
        <v>45160</v>
      </c>
      <c r="C477">
        <v>4</v>
      </c>
      <c r="D477">
        <v>5</v>
      </c>
      <c r="E477">
        <v>12</v>
      </c>
      <c r="F477">
        <v>21</v>
      </c>
      <c r="G477">
        <v>39</v>
      </c>
      <c r="H477">
        <v>18</v>
      </c>
    </row>
    <row r="478" spans="1:8" x14ac:dyDescent="0.25">
      <c r="A478">
        <v>477</v>
      </c>
      <c r="B478" s="1">
        <v>45162</v>
      </c>
      <c r="C478">
        <v>6</v>
      </c>
      <c r="D478">
        <v>12</v>
      </c>
      <c r="E478">
        <v>25</v>
      </c>
      <c r="F478">
        <v>30</v>
      </c>
      <c r="G478">
        <v>38</v>
      </c>
      <c r="H478">
        <v>40</v>
      </c>
    </row>
    <row r="479" spans="1:8" x14ac:dyDescent="0.25">
      <c r="A479">
        <v>478</v>
      </c>
      <c r="B479" s="1">
        <v>45165</v>
      </c>
      <c r="C479">
        <v>5</v>
      </c>
      <c r="D479">
        <v>6</v>
      </c>
      <c r="E479">
        <v>43</v>
      </c>
      <c r="F479">
        <v>46</v>
      </c>
      <c r="G479">
        <v>54</v>
      </c>
      <c r="H479">
        <v>58</v>
      </c>
    </row>
    <row r="480" spans="1:8" x14ac:dyDescent="0.25">
      <c r="A480">
        <v>479</v>
      </c>
      <c r="B480" s="1">
        <v>45167</v>
      </c>
      <c r="C480">
        <v>5</v>
      </c>
      <c r="D480">
        <v>7</v>
      </c>
      <c r="E480">
        <v>10</v>
      </c>
      <c r="F480">
        <v>14</v>
      </c>
      <c r="G480">
        <v>15</v>
      </c>
      <c r="H480">
        <v>56</v>
      </c>
    </row>
    <row r="481" spans="1:8" x14ac:dyDescent="0.25">
      <c r="A481">
        <v>480</v>
      </c>
      <c r="B481" s="1">
        <v>45169</v>
      </c>
      <c r="C481">
        <v>6</v>
      </c>
      <c r="D481">
        <v>10</v>
      </c>
      <c r="E481">
        <v>21</v>
      </c>
      <c r="F481">
        <v>24</v>
      </c>
      <c r="G481">
        <v>53</v>
      </c>
      <c r="H481">
        <v>59</v>
      </c>
    </row>
    <row r="482" spans="1:8" x14ac:dyDescent="0.25">
      <c r="A482">
        <v>481</v>
      </c>
      <c r="B482" s="1">
        <v>45172</v>
      </c>
      <c r="C482">
        <v>1</v>
      </c>
      <c r="D482">
        <v>21</v>
      </c>
      <c r="E482">
        <v>37</v>
      </c>
      <c r="F482">
        <v>38</v>
      </c>
      <c r="G482">
        <v>40</v>
      </c>
      <c r="H482">
        <v>49</v>
      </c>
    </row>
    <row r="483" spans="1:8" x14ac:dyDescent="0.25">
      <c r="A483">
        <v>482</v>
      </c>
      <c r="B483" s="1">
        <v>45174</v>
      </c>
      <c r="C483">
        <v>13</v>
      </c>
      <c r="D483">
        <v>17</v>
      </c>
      <c r="E483">
        <v>27</v>
      </c>
      <c r="F483">
        <v>30</v>
      </c>
      <c r="G483">
        <v>44</v>
      </c>
      <c r="H483">
        <v>49</v>
      </c>
    </row>
    <row r="484" spans="1:8" x14ac:dyDescent="0.25">
      <c r="A484">
        <v>483</v>
      </c>
      <c r="B484" s="1">
        <v>45176</v>
      </c>
      <c r="C484">
        <v>6</v>
      </c>
      <c r="D484">
        <v>11</v>
      </c>
      <c r="E484">
        <v>24</v>
      </c>
      <c r="F484">
        <v>31</v>
      </c>
      <c r="G484">
        <v>36</v>
      </c>
      <c r="H484">
        <v>53</v>
      </c>
    </row>
    <row r="485" spans="1:8" x14ac:dyDescent="0.25">
      <c r="A485">
        <v>484</v>
      </c>
      <c r="B485" s="1">
        <v>45179</v>
      </c>
      <c r="C485">
        <v>16</v>
      </c>
      <c r="D485">
        <v>32</v>
      </c>
      <c r="E485">
        <v>38</v>
      </c>
      <c r="F485">
        <v>51</v>
      </c>
      <c r="G485">
        <v>55</v>
      </c>
      <c r="H485">
        <v>60</v>
      </c>
    </row>
    <row r="486" spans="1:8" x14ac:dyDescent="0.25">
      <c r="A486">
        <v>485</v>
      </c>
      <c r="B486" s="1">
        <v>45181</v>
      </c>
      <c r="C486">
        <v>6</v>
      </c>
      <c r="D486">
        <v>16</v>
      </c>
      <c r="E486">
        <v>20</v>
      </c>
      <c r="F486">
        <v>32</v>
      </c>
      <c r="G486">
        <v>43</v>
      </c>
      <c r="H486">
        <v>52</v>
      </c>
    </row>
    <row r="487" spans="1:8" x14ac:dyDescent="0.25">
      <c r="A487">
        <v>486</v>
      </c>
      <c r="B487" s="1">
        <v>45183</v>
      </c>
      <c r="C487">
        <v>27</v>
      </c>
      <c r="D487">
        <v>29</v>
      </c>
      <c r="E487">
        <v>37</v>
      </c>
      <c r="F487">
        <v>39</v>
      </c>
      <c r="G487">
        <v>43</v>
      </c>
      <c r="H487">
        <v>60</v>
      </c>
    </row>
    <row r="488" spans="1:8" x14ac:dyDescent="0.25">
      <c r="A488">
        <v>487</v>
      </c>
      <c r="B488" s="1">
        <v>45186</v>
      </c>
      <c r="C488">
        <v>4</v>
      </c>
      <c r="D488">
        <v>19</v>
      </c>
      <c r="E488">
        <v>25</v>
      </c>
      <c r="F488">
        <v>34</v>
      </c>
      <c r="G488">
        <v>35</v>
      </c>
      <c r="H488">
        <v>46</v>
      </c>
    </row>
    <row r="489" spans="1:8" x14ac:dyDescent="0.25">
      <c r="A489">
        <v>488</v>
      </c>
      <c r="B489" s="1">
        <v>45188</v>
      </c>
      <c r="C489">
        <v>4</v>
      </c>
      <c r="D489">
        <v>8</v>
      </c>
      <c r="E489">
        <v>15</v>
      </c>
      <c r="F489">
        <v>43</v>
      </c>
      <c r="G489">
        <v>47</v>
      </c>
      <c r="H489">
        <v>48</v>
      </c>
    </row>
    <row r="490" spans="1:8" x14ac:dyDescent="0.25">
      <c r="A490">
        <v>489</v>
      </c>
      <c r="B490" s="1">
        <v>45190</v>
      </c>
      <c r="C490">
        <v>4</v>
      </c>
      <c r="D490">
        <v>6</v>
      </c>
      <c r="E490">
        <v>15</v>
      </c>
      <c r="F490">
        <v>41</v>
      </c>
      <c r="G490">
        <v>49</v>
      </c>
      <c r="H490">
        <v>52</v>
      </c>
    </row>
    <row r="491" spans="1:8" x14ac:dyDescent="0.25">
      <c r="A491">
        <v>490</v>
      </c>
      <c r="B491" s="1">
        <v>45193</v>
      </c>
      <c r="C491">
        <v>5</v>
      </c>
      <c r="D491">
        <v>9</v>
      </c>
      <c r="E491">
        <v>28</v>
      </c>
      <c r="F491">
        <v>35</v>
      </c>
      <c r="G491">
        <v>44</v>
      </c>
      <c r="H491">
        <v>58</v>
      </c>
    </row>
    <row r="492" spans="1:8" x14ac:dyDescent="0.25">
      <c r="A492">
        <v>491</v>
      </c>
      <c r="B492" s="1">
        <v>45195</v>
      </c>
      <c r="C492">
        <v>4</v>
      </c>
      <c r="D492">
        <v>5</v>
      </c>
      <c r="E492">
        <v>11</v>
      </c>
      <c r="F492">
        <v>13</v>
      </c>
      <c r="G492">
        <v>40</v>
      </c>
      <c r="H492">
        <v>60</v>
      </c>
    </row>
    <row r="493" spans="1:8" x14ac:dyDescent="0.25">
      <c r="A493">
        <v>492</v>
      </c>
      <c r="B493" s="1">
        <v>45197</v>
      </c>
      <c r="C493">
        <v>2</v>
      </c>
      <c r="D493">
        <v>7</v>
      </c>
      <c r="E493">
        <v>9</v>
      </c>
      <c r="F493">
        <v>10</v>
      </c>
      <c r="G493">
        <v>17</v>
      </c>
      <c r="H493">
        <v>49</v>
      </c>
    </row>
    <row r="494" spans="1:8" x14ac:dyDescent="0.25">
      <c r="A494">
        <v>493</v>
      </c>
      <c r="B494" s="1">
        <v>45200</v>
      </c>
      <c r="C494">
        <v>6</v>
      </c>
      <c r="D494">
        <v>11</v>
      </c>
      <c r="E494">
        <v>18</v>
      </c>
      <c r="F494">
        <v>25</v>
      </c>
      <c r="G494">
        <v>45</v>
      </c>
      <c r="H494">
        <v>60</v>
      </c>
    </row>
    <row r="495" spans="1:8" x14ac:dyDescent="0.25">
      <c r="A495">
        <v>494</v>
      </c>
      <c r="B495" s="1">
        <v>45202</v>
      </c>
      <c r="C495">
        <v>8</v>
      </c>
      <c r="D495">
        <v>11</v>
      </c>
      <c r="E495">
        <v>18</v>
      </c>
      <c r="F495">
        <v>34</v>
      </c>
      <c r="G495">
        <v>51</v>
      </c>
      <c r="H495">
        <v>58</v>
      </c>
    </row>
    <row r="496" spans="1:8" x14ac:dyDescent="0.25">
      <c r="A496">
        <v>495</v>
      </c>
      <c r="B496" s="1">
        <v>45204</v>
      </c>
      <c r="C496">
        <v>2</v>
      </c>
      <c r="D496">
        <v>3</v>
      </c>
      <c r="E496">
        <v>18</v>
      </c>
      <c r="F496">
        <v>22</v>
      </c>
      <c r="G496">
        <v>30</v>
      </c>
      <c r="H496">
        <v>55</v>
      </c>
    </row>
    <row r="497" spans="1:8" x14ac:dyDescent="0.25">
      <c r="A497">
        <v>496</v>
      </c>
      <c r="B497" s="1">
        <v>45207</v>
      </c>
      <c r="C497">
        <v>3</v>
      </c>
      <c r="D497">
        <v>6</v>
      </c>
      <c r="E497">
        <v>19</v>
      </c>
      <c r="F497">
        <v>37</v>
      </c>
      <c r="G497">
        <v>48</v>
      </c>
      <c r="H497">
        <v>57</v>
      </c>
    </row>
    <row r="498" spans="1:8" x14ac:dyDescent="0.25">
      <c r="A498">
        <v>498</v>
      </c>
      <c r="B498" s="1">
        <v>45209</v>
      </c>
      <c r="C498">
        <v>6</v>
      </c>
      <c r="D498">
        <v>20</v>
      </c>
      <c r="E498">
        <v>24</v>
      </c>
      <c r="F498">
        <v>26</v>
      </c>
      <c r="G498">
        <v>27</v>
      </c>
      <c r="H498">
        <v>49</v>
      </c>
    </row>
    <row r="499" spans="1:8" x14ac:dyDescent="0.25">
      <c r="A499">
        <v>499</v>
      </c>
      <c r="B499" s="1">
        <v>45211</v>
      </c>
      <c r="C499">
        <v>9</v>
      </c>
      <c r="D499">
        <v>22</v>
      </c>
      <c r="E499">
        <v>31</v>
      </c>
      <c r="F499">
        <v>33</v>
      </c>
      <c r="G499">
        <v>49</v>
      </c>
      <c r="H499">
        <v>52</v>
      </c>
    </row>
    <row r="500" spans="1:8" x14ac:dyDescent="0.25">
      <c r="A500">
        <v>500</v>
      </c>
      <c r="B500" s="1">
        <v>45214</v>
      </c>
      <c r="C500">
        <v>20</v>
      </c>
      <c r="D500">
        <v>22</v>
      </c>
      <c r="E500">
        <v>27</v>
      </c>
      <c r="F500">
        <v>42</v>
      </c>
      <c r="G500">
        <v>46</v>
      </c>
      <c r="H500">
        <v>56</v>
      </c>
    </row>
    <row r="501" spans="1:8" x14ac:dyDescent="0.25">
      <c r="A501">
        <v>501</v>
      </c>
      <c r="B501" s="1">
        <v>45216</v>
      </c>
      <c r="C501">
        <v>4</v>
      </c>
      <c r="D501">
        <v>7</v>
      </c>
      <c r="E501">
        <v>12</v>
      </c>
      <c r="F501">
        <v>18</v>
      </c>
      <c r="G501">
        <v>23</v>
      </c>
      <c r="H501">
        <v>24</v>
      </c>
    </row>
    <row r="502" spans="1:8" x14ac:dyDescent="0.25">
      <c r="A502">
        <v>502</v>
      </c>
      <c r="B502" s="1">
        <v>45218</v>
      </c>
      <c r="C502">
        <v>2</v>
      </c>
      <c r="D502">
        <v>9</v>
      </c>
      <c r="E502">
        <v>11</v>
      </c>
      <c r="F502">
        <v>15</v>
      </c>
      <c r="G502">
        <v>35</v>
      </c>
      <c r="H502">
        <v>51</v>
      </c>
    </row>
    <row r="503" spans="1:8" x14ac:dyDescent="0.25">
      <c r="A503">
        <v>503</v>
      </c>
      <c r="B503" s="1">
        <v>45221</v>
      </c>
      <c r="C503">
        <v>6</v>
      </c>
      <c r="D503">
        <v>7</v>
      </c>
      <c r="E503">
        <v>14</v>
      </c>
      <c r="F503">
        <v>34</v>
      </c>
      <c r="G503">
        <v>49</v>
      </c>
      <c r="H503">
        <v>57</v>
      </c>
    </row>
    <row r="504" spans="1:8" x14ac:dyDescent="0.25">
      <c r="A504">
        <v>504</v>
      </c>
      <c r="B504" s="1">
        <v>45223</v>
      </c>
      <c r="C504">
        <v>7</v>
      </c>
      <c r="D504">
        <v>10</v>
      </c>
      <c r="E504">
        <v>23</v>
      </c>
      <c r="F504">
        <v>27</v>
      </c>
      <c r="G504">
        <v>46</v>
      </c>
      <c r="H504">
        <v>58</v>
      </c>
    </row>
    <row r="505" spans="1:8" x14ac:dyDescent="0.25">
      <c r="A505">
        <v>505</v>
      </c>
      <c r="B505" s="1">
        <v>45225</v>
      </c>
      <c r="C505">
        <v>1</v>
      </c>
      <c r="D505">
        <v>31</v>
      </c>
      <c r="E505">
        <v>40</v>
      </c>
      <c r="F505">
        <v>42</v>
      </c>
      <c r="G505">
        <v>45</v>
      </c>
      <c r="H505">
        <v>56</v>
      </c>
    </row>
    <row r="506" spans="1:8" x14ac:dyDescent="0.25">
      <c r="A506">
        <v>506</v>
      </c>
      <c r="B506" s="1">
        <v>45228</v>
      </c>
      <c r="C506">
        <v>7</v>
      </c>
      <c r="D506">
        <v>12</v>
      </c>
      <c r="E506">
        <v>20</v>
      </c>
      <c r="F506">
        <v>25</v>
      </c>
      <c r="G506">
        <v>47</v>
      </c>
      <c r="H506">
        <v>48</v>
      </c>
    </row>
    <row r="507" spans="1:8" x14ac:dyDescent="0.25">
      <c r="A507">
        <v>507</v>
      </c>
      <c r="B507" s="1">
        <v>45230</v>
      </c>
      <c r="C507">
        <v>8</v>
      </c>
      <c r="D507">
        <v>12</v>
      </c>
      <c r="E507">
        <v>13</v>
      </c>
      <c r="F507">
        <v>17</v>
      </c>
      <c r="G507">
        <v>41</v>
      </c>
      <c r="H507">
        <v>48</v>
      </c>
    </row>
    <row r="508" spans="1:8" x14ac:dyDescent="0.25">
      <c r="A508">
        <v>508</v>
      </c>
      <c r="B508" s="1">
        <v>45232</v>
      </c>
      <c r="C508">
        <v>4</v>
      </c>
      <c r="D508">
        <v>29</v>
      </c>
      <c r="E508">
        <v>38</v>
      </c>
      <c r="F508">
        <v>56</v>
      </c>
      <c r="G508">
        <v>58</v>
      </c>
      <c r="H508">
        <v>59</v>
      </c>
    </row>
    <row r="509" spans="1:8" x14ac:dyDescent="0.25">
      <c r="A509">
        <v>509</v>
      </c>
      <c r="B509" s="1">
        <v>45235</v>
      </c>
      <c r="C509">
        <v>6</v>
      </c>
      <c r="D509">
        <v>13</v>
      </c>
      <c r="E509">
        <v>26</v>
      </c>
      <c r="F509">
        <v>50</v>
      </c>
      <c r="G509">
        <v>55</v>
      </c>
      <c r="H509">
        <v>60</v>
      </c>
    </row>
    <row r="510" spans="1:8" x14ac:dyDescent="0.25">
      <c r="A510">
        <v>510</v>
      </c>
      <c r="B510" s="1">
        <v>45237</v>
      </c>
      <c r="C510">
        <v>16</v>
      </c>
      <c r="D510">
        <v>24</v>
      </c>
      <c r="E510">
        <v>36</v>
      </c>
      <c r="F510">
        <v>41</v>
      </c>
      <c r="G510">
        <v>45</v>
      </c>
      <c r="H510">
        <v>51</v>
      </c>
    </row>
    <row r="511" spans="1:8" x14ac:dyDescent="0.25">
      <c r="A511">
        <v>511</v>
      </c>
      <c r="B511" s="1">
        <v>45239</v>
      </c>
      <c r="C511">
        <v>15</v>
      </c>
      <c r="D511">
        <v>25</v>
      </c>
      <c r="E511">
        <v>28</v>
      </c>
      <c r="F511">
        <v>40</v>
      </c>
      <c r="G511">
        <v>53</v>
      </c>
      <c r="H511">
        <v>58</v>
      </c>
    </row>
    <row r="512" spans="1:8" x14ac:dyDescent="0.25">
      <c r="A512">
        <v>512</v>
      </c>
      <c r="B512" s="1">
        <v>45242</v>
      </c>
      <c r="C512">
        <v>2</v>
      </c>
      <c r="D512">
        <v>7</v>
      </c>
      <c r="E512">
        <v>23</v>
      </c>
      <c r="F512">
        <v>44</v>
      </c>
      <c r="G512">
        <v>50</v>
      </c>
      <c r="H512">
        <v>60</v>
      </c>
    </row>
    <row r="513" spans="1:8" x14ac:dyDescent="0.25">
      <c r="A513">
        <v>513</v>
      </c>
      <c r="B513" s="1">
        <v>45244</v>
      </c>
      <c r="C513">
        <v>3</v>
      </c>
      <c r="D513">
        <v>17</v>
      </c>
      <c r="E513">
        <v>37</v>
      </c>
      <c r="F513">
        <v>39</v>
      </c>
      <c r="G513">
        <v>48</v>
      </c>
      <c r="H513">
        <v>55</v>
      </c>
    </row>
    <row r="514" spans="1:8" x14ac:dyDescent="0.25">
      <c r="A514">
        <v>514</v>
      </c>
      <c r="B514" s="1">
        <v>45246</v>
      </c>
      <c r="C514">
        <v>2</v>
      </c>
      <c r="D514">
        <v>9</v>
      </c>
      <c r="E514">
        <v>11</v>
      </c>
      <c r="F514">
        <v>17</v>
      </c>
      <c r="G514">
        <v>38</v>
      </c>
      <c r="H514">
        <v>42</v>
      </c>
    </row>
    <row r="515" spans="1:8" x14ac:dyDescent="0.25">
      <c r="A515">
        <v>515</v>
      </c>
      <c r="B515" s="1">
        <v>45249</v>
      </c>
      <c r="C515">
        <v>13</v>
      </c>
      <c r="D515">
        <v>21</v>
      </c>
      <c r="E515">
        <v>33</v>
      </c>
      <c r="F515">
        <v>44</v>
      </c>
      <c r="G515">
        <v>46</v>
      </c>
      <c r="H515">
        <v>50</v>
      </c>
    </row>
    <row r="516" spans="1:8" x14ac:dyDescent="0.25">
      <c r="A516">
        <v>516</v>
      </c>
      <c r="B516" s="1">
        <v>45251</v>
      </c>
      <c r="C516">
        <v>3</v>
      </c>
      <c r="D516">
        <v>12</v>
      </c>
      <c r="E516">
        <v>33</v>
      </c>
      <c r="F516">
        <v>53</v>
      </c>
      <c r="G516">
        <v>57</v>
      </c>
      <c r="H516">
        <v>58</v>
      </c>
    </row>
    <row r="517" spans="1:8" x14ac:dyDescent="0.25">
      <c r="A517">
        <v>519</v>
      </c>
      <c r="B517" s="1">
        <v>45253</v>
      </c>
      <c r="C517">
        <v>5</v>
      </c>
      <c r="D517">
        <v>7</v>
      </c>
      <c r="E517">
        <v>18</v>
      </c>
      <c r="F517">
        <v>25</v>
      </c>
      <c r="G517">
        <v>39</v>
      </c>
      <c r="H517">
        <v>50</v>
      </c>
    </row>
    <row r="518" spans="1:8" x14ac:dyDescent="0.25">
      <c r="A518">
        <v>520</v>
      </c>
      <c r="B518" s="1">
        <v>45256</v>
      </c>
      <c r="C518">
        <v>2</v>
      </c>
      <c r="D518">
        <v>22</v>
      </c>
      <c r="E518">
        <v>29</v>
      </c>
      <c r="F518">
        <v>36</v>
      </c>
      <c r="G518">
        <v>45</v>
      </c>
      <c r="H518">
        <v>58</v>
      </c>
    </row>
    <row r="519" spans="1:8" x14ac:dyDescent="0.25">
      <c r="A519">
        <v>521</v>
      </c>
      <c r="B519" s="1">
        <v>45258</v>
      </c>
      <c r="C519">
        <v>29</v>
      </c>
      <c r="D519">
        <v>41</v>
      </c>
      <c r="E519">
        <v>42</v>
      </c>
      <c r="F519">
        <v>44</v>
      </c>
      <c r="G519">
        <v>45</v>
      </c>
      <c r="H519">
        <v>46</v>
      </c>
    </row>
    <row r="520" spans="1:8" x14ac:dyDescent="0.25">
      <c r="A520">
        <v>522</v>
      </c>
      <c r="B520" s="1">
        <v>45260</v>
      </c>
      <c r="C520">
        <v>34</v>
      </c>
      <c r="D520">
        <v>40</v>
      </c>
      <c r="E520">
        <v>42</v>
      </c>
      <c r="F520">
        <v>52</v>
      </c>
      <c r="G520">
        <v>57</v>
      </c>
      <c r="H520">
        <v>58</v>
      </c>
    </row>
    <row r="521" spans="1:8" x14ac:dyDescent="0.25">
      <c r="A521">
        <v>523</v>
      </c>
      <c r="B521" s="1">
        <v>45263</v>
      </c>
      <c r="C521">
        <v>7</v>
      </c>
      <c r="D521">
        <v>8</v>
      </c>
      <c r="E521">
        <v>21</v>
      </c>
      <c r="F521">
        <v>35</v>
      </c>
      <c r="G521">
        <v>43</v>
      </c>
      <c r="H521">
        <v>49</v>
      </c>
    </row>
    <row r="522" spans="1:8" x14ac:dyDescent="0.25">
      <c r="A522">
        <v>524</v>
      </c>
      <c r="B522" s="1">
        <v>45265</v>
      </c>
      <c r="C522">
        <v>4</v>
      </c>
      <c r="D522">
        <v>15</v>
      </c>
      <c r="E522">
        <v>17</v>
      </c>
      <c r="F522">
        <v>28</v>
      </c>
      <c r="G522">
        <v>34</v>
      </c>
      <c r="H522">
        <v>43</v>
      </c>
    </row>
    <row r="523" spans="1:8" x14ac:dyDescent="0.25">
      <c r="A523">
        <v>525</v>
      </c>
      <c r="B523" s="1">
        <v>45267</v>
      </c>
      <c r="C523">
        <v>8</v>
      </c>
      <c r="D523">
        <v>14</v>
      </c>
      <c r="E523">
        <v>25</v>
      </c>
      <c r="F523">
        <v>36</v>
      </c>
      <c r="G523">
        <v>47</v>
      </c>
      <c r="H523">
        <v>57</v>
      </c>
    </row>
    <row r="524" spans="1:8" x14ac:dyDescent="0.25">
      <c r="A524">
        <v>526</v>
      </c>
      <c r="B524" s="1">
        <v>45270</v>
      </c>
      <c r="C524">
        <v>6</v>
      </c>
      <c r="D524">
        <v>13</v>
      </c>
      <c r="E524">
        <v>18</v>
      </c>
      <c r="F524">
        <v>35</v>
      </c>
      <c r="G524">
        <v>44</v>
      </c>
      <c r="H524">
        <v>50</v>
      </c>
    </row>
    <row r="525" spans="1:8" x14ac:dyDescent="0.25">
      <c r="A525">
        <v>527</v>
      </c>
      <c r="B525" s="1">
        <v>45272</v>
      </c>
      <c r="C525">
        <v>1</v>
      </c>
      <c r="D525">
        <v>3</v>
      </c>
      <c r="E525">
        <v>36</v>
      </c>
      <c r="F525">
        <v>49</v>
      </c>
      <c r="G525">
        <v>54</v>
      </c>
      <c r="H525">
        <v>57</v>
      </c>
    </row>
    <row r="526" spans="1:8" x14ac:dyDescent="0.25">
      <c r="A526">
        <v>528</v>
      </c>
      <c r="B526" s="1">
        <v>45274</v>
      </c>
      <c r="C526">
        <v>22</v>
      </c>
      <c r="D526">
        <v>24</v>
      </c>
      <c r="E526">
        <v>28</v>
      </c>
      <c r="F526">
        <v>54</v>
      </c>
      <c r="G526">
        <v>58</v>
      </c>
      <c r="H526">
        <v>60</v>
      </c>
    </row>
    <row r="527" spans="1:8" x14ac:dyDescent="0.25">
      <c r="A527">
        <v>529</v>
      </c>
      <c r="B527" s="1">
        <v>45277</v>
      </c>
      <c r="C527">
        <v>15</v>
      </c>
      <c r="D527">
        <v>26</v>
      </c>
      <c r="E527">
        <v>27</v>
      </c>
      <c r="F527">
        <v>34</v>
      </c>
      <c r="G527">
        <v>55</v>
      </c>
      <c r="H527">
        <v>60</v>
      </c>
    </row>
    <row r="528" spans="1:8" x14ac:dyDescent="0.25">
      <c r="A528">
        <v>530</v>
      </c>
      <c r="B528" s="1">
        <v>45279</v>
      </c>
      <c r="C528">
        <v>2</v>
      </c>
      <c r="D528">
        <v>23</v>
      </c>
      <c r="E528">
        <v>26</v>
      </c>
      <c r="F528">
        <v>36</v>
      </c>
      <c r="G528">
        <v>39</v>
      </c>
      <c r="H528">
        <v>52</v>
      </c>
    </row>
    <row r="529" spans="1:8" x14ac:dyDescent="0.25">
      <c r="A529">
        <v>531</v>
      </c>
      <c r="B529" s="1">
        <v>45281</v>
      </c>
      <c r="C529">
        <v>1</v>
      </c>
      <c r="D529">
        <v>19</v>
      </c>
      <c r="E529">
        <v>20</v>
      </c>
      <c r="F529">
        <v>21</v>
      </c>
      <c r="G529">
        <v>49</v>
      </c>
      <c r="H529">
        <v>60</v>
      </c>
    </row>
    <row r="530" spans="1:8" x14ac:dyDescent="0.25">
      <c r="A530">
        <v>532</v>
      </c>
      <c r="B530" s="1">
        <v>45284</v>
      </c>
      <c r="C530">
        <v>1</v>
      </c>
      <c r="D530">
        <v>10</v>
      </c>
      <c r="E530">
        <v>25</v>
      </c>
      <c r="F530">
        <v>44</v>
      </c>
      <c r="G530">
        <v>55</v>
      </c>
      <c r="H530">
        <v>57</v>
      </c>
    </row>
    <row r="531" spans="1:8" x14ac:dyDescent="0.25">
      <c r="A531">
        <v>533</v>
      </c>
      <c r="B531" s="1">
        <v>45286</v>
      </c>
      <c r="C531">
        <v>4</v>
      </c>
      <c r="D531">
        <v>7</v>
      </c>
      <c r="E531">
        <v>41</v>
      </c>
      <c r="F531">
        <v>47</v>
      </c>
      <c r="G531">
        <v>50</v>
      </c>
      <c r="H531">
        <v>55</v>
      </c>
    </row>
    <row r="532" spans="1:8" x14ac:dyDescent="0.25">
      <c r="A532">
        <v>534</v>
      </c>
      <c r="B532" s="1">
        <v>45288</v>
      </c>
      <c r="C532">
        <v>12</v>
      </c>
      <c r="D532">
        <v>16</v>
      </c>
      <c r="E532">
        <v>39</v>
      </c>
      <c r="F532">
        <v>50</v>
      </c>
      <c r="G532">
        <v>55</v>
      </c>
      <c r="H532">
        <v>58</v>
      </c>
    </row>
    <row r="533" spans="1:8" x14ac:dyDescent="0.25">
      <c r="A533">
        <v>535</v>
      </c>
      <c r="B533" s="1">
        <v>45290</v>
      </c>
      <c r="C533">
        <v>30</v>
      </c>
      <c r="D533">
        <v>32</v>
      </c>
      <c r="E533">
        <v>43</v>
      </c>
      <c r="F533">
        <v>44</v>
      </c>
      <c r="G533">
        <v>58</v>
      </c>
      <c r="H533">
        <v>60</v>
      </c>
    </row>
    <row r="534" spans="1:8" x14ac:dyDescent="0.25">
      <c r="A534">
        <v>536</v>
      </c>
      <c r="B534" s="1">
        <v>44928</v>
      </c>
      <c r="C534">
        <v>17</v>
      </c>
      <c r="D534">
        <v>31</v>
      </c>
      <c r="E534">
        <v>51</v>
      </c>
      <c r="F534">
        <v>55</v>
      </c>
      <c r="G534">
        <v>58</v>
      </c>
      <c r="H534">
        <v>59</v>
      </c>
    </row>
    <row r="535" spans="1:8" x14ac:dyDescent="0.25">
      <c r="A535">
        <v>537</v>
      </c>
      <c r="B535" s="1">
        <v>45295</v>
      </c>
      <c r="C535">
        <v>7</v>
      </c>
      <c r="D535">
        <v>32</v>
      </c>
      <c r="E535">
        <v>42</v>
      </c>
      <c r="F535">
        <v>49</v>
      </c>
      <c r="G535">
        <v>53</v>
      </c>
      <c r="H535">
        <v>55</v>
      </c>
    </row>
    <row r="536" spans="1:8" x14ac:dyDescent="0.25">
      <c r="A536">
        <v>538</v>
      </c>
      <c r="B536" s="1">
        <v>45298</v>
      </c>
      <c r="C536">
        <v>3</v>
      </c>
      <c r="D536">
        <v>11</v>
      </c>
      <c r="E536">
        <v>22</v>
      </c>
      <c r="F536">
        <v>24</v>
      </c>
      <c r="G536">
        <v>54</v>
      </c>
      <c r="H536">
        <v>56</v>
      </c>
    </row>
    <row r="537" spans="1:8" x14ac:dyDescent="0.25">
      <c r="A537">
        <v>539</v>
      </c>
      <c r="B537" s="1">
        <v>45300</v>
      </c>
      <c r="C537">
        <v>2</v>
      </c>
      <c r="D537">
        <v>4</v>
      </c>
      <c r="E537">
        <v>6</v>
      </c>
      <c r="F537">
        <v>52</v>
      </c>
      <c r="G537">
        <v>54</v>
      </c>
      <c r="H537">
        <v>56</v>
      </c>
    </row>
    <row r="538" spans="1:8" x14ac:dyDescent="0.25">
      <c r="A538">
        <v>540</v>
      </c>
      <c r="B538" s="1">
        <v>45302</v>
      </c>
      <c r="C538">
        <v>4</v>
      </c>
      <c r="D538">
        <v>19</v>
      </c>
      <c r="E538">
        <v>29</v>
      </c>
      <c r="F538">
        <v>33</v>
      </c>
      <c r="G538">
        <v>36</v>
      </c>
      <c r="H538">
        <v>46</v>
      </c>
    </row>
    <row r="539" spans="1:8" x14ac:dyDescent="0.25">
      <c r="A539">
        <v>541</v>
      </c>
      <c r="B539" s="1">
        <v>45305</v>
      </c>
      <c r="C539">
        <v>20</v>
      </c>
      <c r="D539">
        <v>27</v>
      </c>
      <c r="E539">
        <v>28</v>
      </c>
      <c r="F539">
        <v>31</v>
      </c>
      <c r="G539">
        <v>34</v>
      </c>
      <c r="H539">
        <v>50</v>
      </c>
    </row>
    <row r="540" spans="1:8" x14ac:dyDescent="0.25">
      <c r="A540">
        <v>542</v>
      </c>
      <c r="B540" s="1">
        <v>45307</v>
      </c>
      <c r="C540">
        <v>7</v>
      </c>
      <c r="D540">
        <v>9</v>
      </c>
      <c r="E540">
        <v>22</v>
      </c>
      <c r="F540">
        <v>27</v>
      </c>
      <c r="G540">
        <v>37</v>
      </c>
      <c r="H540">
        <v>55</v>
      </c>
    </row>
    <row r="541" spans="1:8" x14ac:dyDescent="0.25">
      <c r="A541">
        <v>543</v>
      </c>
      <c r="B541" s="1">
        <v>45309</v>
      </c>
      <c r="C541">
        <v>6</v>
      </c>
      <c r="D541">
        <v>14</v>
      </c>
      <c r="E541">
        <v>39</v>
      </c>
      <c r="F541">
        <v>40</v>
      </c>
      <c r="G541">
        <v>45</v>
      </c>
      <c r="H541">
        <v>59</v>
      </c>
    </row>
    <row r="542" spans="1:8" x14ac:dyDescent="0.25">
      <c r="A542">
        <v>544</v>
      </c>
      <c r="B542" s="1">
        <v>45312</v>
      </c>
      <c r="C542">
        <v>4</v>
      </c>
      <c r="D542">
        <v>11</v>
      </c>
      <c r="E542">
        <v>19</v>
      </c>
      <c r="F542">
        <v>26</v>
      </c>
      <c r="G542">
        <v>39</v>
      </c>
      <c r="H542">
        <v>57</v>
      </c>
    </row>
    <row r="543" spans="1:8" x14ac:dyDescent="0.25">
      <c r="A543">
        <v>545</v>
      </c>
      <c r="B543" s="1">
        <v>45314</v>
      </c>
      <c r="C543">
        <v>15</v>
      </c>
      <c r="D543">
        <v>42</v>
      </c>
      <c r="E543">
        <v>43</v>
      </c>
      <c r="F543">
        <v>50</v>
      </c>
      <c r="G543">
        <v>56</v>
      </c>
      <c r="H543">
        <v>60</v>
      </c>
    </row>
    <row r="544" spans="1:8" x14ac:dyDescent="0.25">
      <c r="A544">
        <v>546</v>
      </c>
      <c r="B544" s="1">
        <v>45316</v>
      </c>
      <c r="C544">
        <v>32</v>
      </c>
      <c r="D544">
        <v>40</v>
      </c>
      <c r="E544">
        <v>41</v>
      </c>
      <c r="F544">
        <v>46</v>
      </c>
      <c r="G544">
        <v>55</v>
      </c>
      <c r="H544">
        <v>56</v>
      </c>
    </row>
    <row r="545" spans="1:8" x14ac:dyDescent="0.25">
      <c r="A545">
        <v>547</v>
      </c>
      <c r="B545" s="1">
        <v>45319</v>
      </c>
      <c r="C545">
        <v>10</v>
      </c>
      <c r="D545">
        <v>27</v>
      </c>
      <c r="E545">
        <v>33</v>
      </c>
      <c r="F545">
        <v>49</v>
      </c>
      <c r="G545">
        <v>52</v>
      </c>
      <c r="H545">
        <v>53</v>
      </c>
    </row>
    <row r="546" spans="1:8" x14ac:dyDescent="0.25">
      <c r="A546">
        <v>548</v>
      </c>
      <c r="B546" s="1">
        <v>45321</v>
      </c>
      <c r="C546">
        <v>2</v>
      </c>
      <c r="D546">
        <v>13</v>
      </c>
      <c r="E546">
        <v>14</v>
      </c>
      <c r="F546">
        <v>20</v>
      </c>
      <c r="G546">
        <v>57</v>
      </c>
      <c r="H546">
        <v>58</v>
      </c>
    </row>
    <row r="547" spans="1:8" x14ac:dyDescent="0.25">
      <c r="A547">
        <v>549</v>
      </c>
      <c r="B547" s="1">
        <v>45323</v>
      </c>
      <c r="C547">
        <v>8</v>
      </c>
      <c r="D547">
        <v>13</v>
      </c>
      <c r="E547">
        <v>35</v>
      </c>
      <c r="F547">
        <v>55</v>
      </c>
      <c r="G547">
        <v>56</v>
      </c>
      <c r="H547">
        <v>58</v>
      </c>
    </row>
    <row r="548" spans="1:8" x14ac:dyDescent="0.25">
      <c r="A548">
        <v>550</v>
      </c>
      <c r="B548" s="1">
        <v>45326</v>
      </c>
      <c r="C548">
        <v>10</v>
      </c>
      <c r="D548">
        <v>20</v>
      </c>
      <c r="E548">
        <v>31</v>
      </c>
      <c r="F548">
        <v>53</v>
      </c>
      <c r="G548">
        <v>57</v>
      </c>
      <c r="H548">
        <v>59</v>
      </c>
    </row>
    <row r="549" spans="1:8" x14ac:dyDescent="0.25">
      <c r="A549">
        <v>551</v>
      </c>
      <c r="B549" s="1">
        <v>45328</v>
      </c>
      <c r="C549">
        <v>4</v>
      </c>
      <c r="D549">
        <v>15</v>
      </c>
      <c r="E549">
        <v>31</v>
      </c>
      <c r="F549">
        <v>42</v>
      </c>
      <c r="G549">
        <v>51</v>
      </c>
      <c r="H549">
        <v>60</v>
      </c>
    </row>
    <row r="550" spans="1:8" x14ac:dyDescent="0.25">
      <c r="A550">
        <v>552</v>
      </c>
      <c r="B550" s="1">
        <v>45330</v>
      </c>
      <c r="C550">
        <v>4</v>
      </c>
      <c r="D550">
        <v>6</v>
      </c>
      <c r="E550">
        <v>35</v>
      </c>
      <c r="F550">
        <v>43</v>
      </c>
      <c r="G550">
        <v>54</v>
      </c>
      <c r="H550">
        <v>60</v>
      </c>
    </row>
    <row r="551" spans="1:8" x14ac:dyDescent="0.25">
      <c r="A551">
        <v>553</v>
      </c>
      <c r="B551" s="1">
        <v>45333</v>
      </c>
      <c r="C551">
        <v>13</v>
      </c>
      <c r="D551">
        <v>16</v>
      </c>
      <c r="E551">
        <v>19</v>
      </c>
      <c r="F551">
        <v>20</v>
      </c>
      <c r="G551">
        <v>43</v>
      </c>
      <c r="H551">
        <v>51</v>
      </c>
    </row>
    <row r="552" spans="1:8" x14ac:dyDescent="0.25">
      <c r="A552">
        <v>554</v>
      </c>
      <c r="B552" s="1">
        <v>45335</v>
      </c>
      <c r="C552">
        <v>1</v>
      </c>
      <c r="D552">
        <v>9</v>
      </c>
      <c r="E552">
        <v>11</v>
      </c>
      <c r="F552">
        <v>26</v>
      </c>
      <c r="G552">
        <v>32</v>
      </c>
      <c r="H552">
        <v>44</v>
      </c>
    </row>
    <row r="553" spans="1:8" x14ac:dyDescent="0.25">
      <c r="A553">
        <v>555</v>
      </c>
      <c r="B553" s="1">
        <v>45337</v>
      </c>
      <c r="C553">
        <v>4</v>
      </c>
      <c r="D553">
        <v>5</v>
      </c>
      <c r="E553">
        <v>20</v>
      </c>
      <c r="F553">
        <v>28</v>
      </c>
      <c r="G553">
        <v>32</v>
      </c>
      <c r="H553">
        <v>41</v>
      </c>
    </row>
    <row r="554" spans="1:8" x14ac:dyDescent="0.25">
      <c r="A554">
        <v>556</v>
      </c>
      <c r="B554" s="1">
        <v>45340</v>
      </c>
      <c r="C554">
        <v>1</v>
      </c>
      <c r="D554">
        <v>2</v>
      </c>
      <c r="E554">
        <v>21</v>
      </c>
      <c r="F554">
        <v>42</v>
      </c>
      <c r="G554">
        <v>52</v>
      </c>
      <c r="H554">
        <v>58</v>
      </c>
    </row>
    <row r="555" spans="1:8" x14ac:dyDescent="0.25">
      <c r="A555">
        <v>557</v>
      </c>
      <c r="B555" s="1">
        <v>45342</v>
      </c>
      <c r="C555">
        <v>4</v>
      </c>
      <c r="D555">
        <v>11</v>
      </c>
      <c r="E555">
        <v>30</v>
      </c>
      <c r="F555">
        <v>46</v>
      </c>
      <c r="G555">
        <v>48</v>
      </c>
      <c r="H555">
        <v>54</v>
      </c>
    </row>
    <row r="556" spans="1:8" x14ac:dyDescent="0.25">
      <c r="A556">
        <v>558</v>
      </c>
      <c r="B556" s="1">
        <v>45344</v>
      </c>
      <c r="C556">
        <v>5</v>
      </c>
      <c r="D556">
        <v>13</v>
      </c>
      <c r="E556">
        <v>23</v>
      </c>
      <c r="F556">
        <v>25</v>
      </c>
      <c r="G556">
        <v>45</v>
      </c>
      <c r="H556">
        <v>46</v>
      </c>
    </row>
    <row r="557" spans="1:8" x14ac:dyDescent="0.25">
      <c r="A557">
        <v>559</v>
      </c>
      <c r="B557" s="1">
        <v>45347</v>
      </c>
      <c r="C557">
        <v>2</v>
      </c>
      <c r="D557">
        <v>32</v>
      </c>
      <c r="E557">
        <v>40</v>
      </c>
      <c r="F557">
        <v>44</v>
      </c>
      <c r="G557">
        <v>54</v>
      </c>
      <c r="H557">
        <v>58</v>
      </c>
    </row>
    <row r="558" spans="1:8" x14ac:dyDescent="0.25">
      <c r="A558">
        <v>560</v>
      </c>
      <c r="B558" s="1">
        <v>45349</v>
      </c>
      <c r="C558">
        <v>7</v>
      </c>
      <c r="D558">
        <v>8</v>
      </c>
      <c r="E558">
        <v>34</v>
      </c>
      <c r="F558">
        <v>36</v>
      </c>
      <c r="G558">
        <v>39</v>
      </c>
      <c r="H558">
        <v>40</v>
      </c>
    </row>
    <row r="559" spans="1:8" x14ac:dyDescent="0.25">
      <c r="A559">
        <v>561</v>
      </c>
      <c r="B559" s="1">
        <v>45351</v>
      </c>
      <c r="C559">
        <v>7</v>
      </c>
      <c r="D559">
        <v>20</v>
      </c>
      <c r="E559">
        <v>37</v>
      </c>
      <c r="F559">
        <v>40</v>
      </c>
      <c r="G559">
        <v>41</v>
      </c>
      <c r="H559">
        <v>46</v>
      </c>
    </row>
    <row r="560" spans="1:8" x14ac:dyDescent="0.25">
      <c r="A560">
        <v>562</v>
      </c>
      <c r="B560" s="1">
        <v>45354</v>
      </c>
      <c r="C560">
        <v>4</v>
      </c>
      <c r="D560">
        <v>29</v>
      </c>
      <c r="E560">
        <v>33</v>
      </c>
      <c r="F560">
        <v>42</v>
      </c>
      <c r="G560">
        <v>47</v>
      </c>
      <c r="H560">
        <v>52</v>
      </c>
    </row>
    <row r="561" spans="1:8" x14ac:dyDescent="0.25">
      <c r="A561">
        <v>563</v>
      </c>
      <c r="B561" s="1">
        <v>45356</v>
      </c>
      <c r="C561">
        <v>16</v>
      </c>
      <c r="D561">
        <v>42</v>
      </c>
      <c r="E561">
        <v>43</v>
      </c>
      <c r="F561">
        <v>46</v>
      </c>
      <c r="G561">
        <v>50</v>
      </c>
      <c r="H561">
        <v>55</v>
      </c>
    </row>
    <row r="562" spans="1:8" x14ac:dyDescent="0.25">
      <c r="A562">
        <v>564</v>
      </c>
      <c r="B562" s="1">
        <v>45358</v>
      </c>
      <c r="C562">
        <v>6</v>
      </c>
      <c r="D562">
        <v>11</v>
      </c>
      <c r="E562">
        <v>17</v>
      </c>
      <c r="F562">
        <v>27</v>
      </c>
      <c r="G562">
        <v>51</v>
      </c>
      <c r="H562">
        <v>54</v>
      </c>
    </row>
    <row r="563" spans="1:8" x14ac:dyDescent="0.25">
      <c r="A563">
        <v>565</v>
      </c>
      <c r="B563" s="1">
        <v>45361</v>
      </c>
      <c r="C563">
        <v>20</v>
      </c>
      <c r="D563">
        <v>31</v>
      </c>
      <c r="E563">
        <v>32</v>
      </c>
      <c r="F563">
        <v>46</v>
      </c>
      <c r="G563">
        <v>55</v>
      </c>
      <c r="H563">
        <v>58</v>
      </c>
    </row>
    <row r="564" spans="1:8" x14ac:dyDescent="0.25">
      <c r="A564">
        <v>556</v>
      </c>
      <c r="B564" s="1">
        <v>45363</v>
      </c>
      <c r="C564">
        <v>7</v>
      </c>
      <c r="D564">
        <v>15</v>
      </c>
      <c r="E564">
        <v>22</v>
      </c>
      <c r="F564">
        <v>24</v>
      </c>
      <c r="G564">
        <v>47</v>
      </c>
      <c r="H564">
        <v>50</v>
      </c>
    </row>
    <row r="565" spans="1:8" x14ac:dyDescent="0.25">
      <c r="A565">
        <v>557</v>
      </c>
      <c r="B565" s="1">
        <v>45365</v>
      </c>
      <c r="C565">
        <v>6</v>
      </c>
      <c r="D565">
        <v>30</v>
      </c>
      <c r="E565">
        <v>31</v>
      </c>
      <c r="F565">
        <v>40</v>
      </c>
      <c r="G565">
        <v>47</v>
      </c>
      <c r="H565">
        <v>60</v>
      </c>
    </row>
    <row r="566" spans="1:8" x14ac:dyDescent="0.25">
      <c r="A566">
        <v>558</v>
      </c>
      <c r="B566" s="1">
        <v>45368</v>
      </c>
      <c r="C566">
        <v>8</v>
      </c>
      <c r="D566">
        <v>9</v>
      </c>
      <c r="E566">
        <v>24</v>
      </c>
      <c r="F566">
        <v>28</v>
      </c>
      <c r="G566">
        <v>45</v>
      </c>
      <c r="H566">
        <v>49</v>
      </c>
    </row>
    <row r="567" spans="1:8" x14ac:dyDescent="0.25">
      <c r="A567">
        <v>559</v>
      </c>
      <c r="B567" s="1">
        <v>45370</v>
      </c>
      <c r="C567">
        <v>2</v>
      </c>
      <c r="D567">
        <v>27</v>
      </c>
      <c r="E567">
        <v>35</v>
      </c>
      <c r="F567">
        <v>49</v>
      </c>
      <c r="G567">
        <v>52</v>
      </c>
      <c r="H567">
        <v>53</v>
      </c>
    </row>
    <row r="568" spans="1:8" x14ac:dyDescent="0.25">
      <c r="A568">
        <v>560</v>
      </c>
      <c r="B568" s="1">
        <v>45372</v>
      </c>
      <c r="C568">
        <v>2</v>
      </c>
      <c r="D568">
        <v>20</v>
      </c>
      <c r="E568">
        <v>29</v>
      </c>
      <c r="F568">
        <v>34</v>
      </c>
      <c r="G568">
        <v>43</v>
      </c>
      <c r="H568">
        <v>52</v>
      </c>
    </row>
    <row r="569" spans="1:8" x14ac:dyDescent="0.25">
      <c r="A569">
        <v>561</v>
      </c>
      <c r="B569" s="1">
        <v>45375</v>
      </c>
      <c r="C569">
        <v>2</v>
      </c>
      <c r="D569">
        <v>20</v>
      </c>
      <c r="E569">
        <v>27</v>
      </c>
      <c r="F569">
        <v>38</v>
      </c>
      <c r="G569">
        <v>53</v>
      </c>
      <c r="H569">
        <v>59</v>
      </c>
    </row>
    <row r="570" spans="1:8" x14ac:dyDescent="0.25">
      <c r="A570">
        <v>562</v>
      </c>
      <c r="B570" s="1">
        <v>45377</v>
      </c>
      <c r="C570">
        <v>13</v>
      </c>
      <c r="D570">
        <v>18</v>
      </c>
      <c r="E570">
        <v>22</v>
      </c>
      <c r="F570">
        <v>27</v>
      </c>
      <c r="G570">
        <v>45</v>
      </c>
      <c r="H570">
        <v>48</v>
      </c>
    </row>
    <row r="571" spans="1:8" x14ac:dyDescent="0.25">
      <c r="A571">
        <v>563</v>
      </c>
      <c r="B571" s="1">
        <v>45379</v>
      </c>
      <c r="C571">
        <v>17</v>
      </c>
      <c r="D571">
        <v>40</v>
      </c>
      <c r="E571">
        <v>46</v>
      </c>
      <c r="F571">
        <v>48</v>
      </c>
      <c r="G571">
        <v>53</v>
      </c>
      <c r="H571">
        <v>54</v>
      </c>
    </row>
    <row r="572" spans="1:8" x14ac:dyDescent="0.25">
      <c r="A572">
        <v>564</v>
      </c>
      <c r="B572" s="1">
        <v>45382</v>
      </c>
      <c r="C572">
        <v>11</v>
      </c>
      <c r="D572">
        <v>12</v>
      </c>
      <c r="E572">
        <v>28</v>
      </c>
      <c r="F572">
        <v>38</v>
      </c>
      <c r="G572">
        <v>39</v>
      </c>
      <c r="H572">
        <v>54</v>
      </c>
    </row>
    <row r="573" spans="1:8" x14ac:dyDescent="0.25">
      <c r="A573">
        <v>565</v>
      </c>
      <c r="B573" s="1">
        <v>45018</v>
      </c>
      <c r="C573">
        <v>8</v>
      </c>
      <c r="D573">
        <v>11</v>
      </c>
      <c r="E573">
        <v>18</v>
      </c>
      <c r="F573">
        <v>27</v>
      </c>
      <c r="G573">
        <v>28</v>
      </c>
      <c r="H573">
        <v>40</v>
      </c>
    </row>
    <row r="574" spans="1:8" x14ac:dyDescent="0.25">
      <c r="A574">
        <v>566</v>
      </c>
      <c r="B574" s="1">
        <v>45386</v>
      </c>
      <c r="C574">
        <v>8</v>
      </c>
      <c r="D574">
        <v>31</v>
      </c>
      <c r="E574">
        <v>35</v>
      </c>
      <c r="F574">
        <v>46</v>
      </c>
      <c r="G574">
        <v>56</v>
      </c>
      <c r="H574">
        <v>59</v>
      </c>
    </row>
    <row r="575" spans="1:8" x14ac:dyDescent="0.25">
      <c r="A575">
        <v>567</v>
      </c>
      <c r="B575" s="1">
        <v>45389</v>
      </c>
      <c r="C575">
        <v>7</v>
      </c>
      <c r="D575">
        <v>11</v>
      </c>
      <c r="E575">
        <v>20</v>
      </c>
      <c r="F575">
        <v>28</v>
      </c>
      <c r="G575">
        <v>36</v>
      </c>
      <c r="H575">
        <v>37</v>
      </c>
    </row>
    <row r="576" spans="1:8" x14ac:dyDescent="0.25">
      <c r="A576">
        <v>568</v>
      </c>
      <c r="B576" s="1">
        <v>45544</v>
      </c>
      <c r="C576">
        <v>5</v>
      </c>
      <c r="D576">
        <v>6</v>
      </c>
      <c r="E576">
        <v>18</v>
      </c>
      <c r="F576">
        <v>20</v>
      </c>
      <c r="G576">
        <v>44</v>
      </c>
      <c r="H576">
        <v>48</v>
      </c>
    </row>
    <row r="577" spans="1:8" x14ac:dyDescent="0.25">
      <c r="A577">
        <v>569</v>
      </c>
      <c r="B577" s="1">
        <v>45393</v>
      </c>
      <c r="C577">
        <v>4</v>
      </c>
      <c r="D577">
        <v>16</v>
      </c>
      <c r="E577">
        <v>19</v>
      </c>
      <c r="F577">
        <v>20</v>
      </c>
      <c r="G577">
        <v>28</v>
      </c>
      <c r="H577">
        <v>34</v>
      </c>
    </row>
    <row r="578" spans="1:8" x14ac:dyDescent="0.25">
      <c r="A578">
        <v>570</v>
      </c>
      <c r="B578" s="1">
        <v>45396</v>
      </c>
      <c r="C578">
        <v>10</v>
      </c>
      <c r="D578">
        <v>31</v>
      </c>
      <c r="E578">
        <v>38</v>
      </c>
      <c r="F578">
        <v>43</v>
      </c>
      <c r="G578">
        <v>51</v>
      </c>
      <c r="H578">
        <v>56</v>
      </c>
    </row>
    <row r="579" spans="1:8" x14ac:dyDescent="0.25">
      <c r="A579">
        <v>571</v>
      </c>
      <c r="B579" s="1">
        <v>45398</v>
      </c>
      <c r="C579">
        <v>6</v>
      </c>
      <c r="D579">
        <v>14</v>
      </c>
      <c r="E579">
        <v>17</v>
      </c>
      <c r="F579">
        <v>18</v>
      </c>
      <c r="G579">
        <v>30</v>
      </c>
      <c r="H579">
        <v>45</v>
      </c>
    </row>
    <row r="580" spans="1:8" x14ac:dyDescent="0.25">
      <c r="A580">
        <v>572</v>
      </c>
      <c r="B580" s="1">
        <v>45400</v>
      </c>
      <c r="C580">
        <v>10</v>
      </c>
      <c r="D580">
        <v>23</v>
      </c>
      <c r="E580">
        <v>37</v>
      </c>
      <c r="F580">
        <v>46</v>
      </c>
      <c r="G580">
        <v>54</v>
      </c>
      <c r="H580">
        <v>57</v>
      </c>
    </row>
    <row r="581" spans="1:8" x14ac:dyDescent="0.25">
      <c r="A581">
        <v>573</v>
      </c>
      <c r="B581" s="1">
        <v>45403</v>
      </c>
      <c r="C581">
        <v>6</v>
      </c>
      <c r="D581">
        <v>21</v>
      </c>
      <c r="E581">
        <v>24</v>
      </c>
      <c r="F581">
        <v>33</v>
      </c>
      <c r="G581">
        <v>43</v>
      </c>
      <c r="H581">
        <v>52</v>
      </c>
    </row>
    <row r="582" spans="1:8" x14ac:dyDescent="0.25">
      <c r="A582">
        <v>574</v>
      </c>
      <c r="B582" s="1">
        <v>45405</v>
      </c>
      <c r="C582">
        <v>4</v>
      </c>
      <c r="D582">
        <v>5</v>
      </c>
      <c r="E582">
        <v>22</v>
      </c>
      <c r="F582">
        <v>31</v>
      </c>
      <c r="G582">
        <v>32</v>
      </c>
      <c r="H582">
        <v>42</v>
      </c>
    </row>
    <row r="583" spans="1:8" x14ac:dyDescent="0.25">
      <c r="A583">
        <v>576</v>
      </c>
      <c r="B583" s="1">
        <v>45407</v>
      </c>
      <c r="C583">
        <v>8</v>
      </c>
      <c r="D583">
        <v>25</v>
      </c>
      <c r="E583">
        <v>31</v>
      </c>
      <c r="F583">
        <v>32</v>
      </c>
      <c r="G583">
        <v>36</v>
      </c>
      <c r="H583">
        <v>42</v>
      </c>
    </row>
    <row r="584" spans="1:8" x14ac:dyDescent="0.25">
      <c r="A584">
        <v>577</v>
      </c>
      <c r="B584" s="1">
        <v>45410</v>
      </c>
      <c r="C584">
        <v>4</v>
      </c>
      <c r="D584">
        <v>6</v>
      </c>
      <c r="E584">
        <v>9</v>
      </c>
      <c r="F584">
        <v>10</v>
      </c>
      <c r="G584">
        <v>37</v>
      </c>
      <c r="H584">
        <v>43</v>
      </c>
    </row>
    <row r="585" spans="1:8" x14ac:dyDescent="0.25">
      <c r="A585">
        <v>578</v>
      </c>
      <c r="B585" s="1">
        <v>45412</v>
      </c>
      <c r="C585">
        <v>6</v>
      </c>
      <c r="D585">
        <v>10</v>
      </c>
      <c r="E585">
        <v>21</v>
      </c>
      <c r="F585">
        <v>33</v>
      </c>
      <c r="G585">
        <v>39</v>
      </c>
      <c r="H585">
        <v>50</v>
      </c>
    </row>
    <row r="586" spans="1:8" x14ac:dyDescent="0.25">
      <c r="A586">
        <v>579</v>
      </c>
      <c r="B586" s="1">
        <v>45414</v>
      </c>
      <c r="C586">
        <v>10</v>
      </c>
      <c r="D586">
        <v>17</v>
      </c>
      <c r="E586">
        <v>34</v>
      </c>
      <c r="F586">
        <v>37</v>
      </c>
      <c r="G586">
        <v>40</v>
      </c>
      <c r="H586">
        <v>52</v>
      </c>
    </row>
    <row r="587" spans="1:8" x14ac:dyDescent="0.25">
      <c r="A587">
        <v>580</v>
      </c>
      <c r="B587" s="1">
        <v>45417</v>
      </c>
      <c r="C587">
        <v>22</v>
      </c>
      <c r="D587">
        <v>24</v>
      </c>
      <c r="E587">
        <v>26</v>
      </c>
      <c r="F587">
        <v>27</v>
      </c>
      <c r="G587">
        <v>30</v>
      </c>
      <c r="H587">
        <v>59</v>
      </c>
    </row>
    <row r="588" spans="1:8" x14ac:dyDescent="0.25">
      <c r="A588">
        <v>581</v>
      </c>
      <c r="B588" s="1">
        <v>46514</v>
      </c>
      <c r="C588">
        <v>20</v>
      </c>
      <c r="D588">
        <v>31</v>
      </c>
      <c r="E588">
        <v>37</v>
      </c>
      <c r="F588">
        <v>42</v>
      </c>
      <c r="G588">
        <v>47</v>
      </c>
      <c r="H588">
        <v>55</v>
      </c>
    </row>
    <row r="589" spans="1:8" x14ac:dyDescent="0.25">
      <c r="A589">
        <v>582</v>
      </c>
      <c r="B589" s="1">
        <v>45421</v>
      </c>
      <c r="C589">
        <v>14</v>
      </c>
      <c r="D589">
        <v>19</v>
      </c>
      <c r="E589">
        <v>33</v>
      </c>
      <c r="F589">
        <v>34</v>
      </c>
      <c r="G589">
        <v>50</v>
      </c>
      <c r="H589">
        <v>59</v>
      </c>
    </row>
    <row r="590" spans="1:8" x14ac:dyDescent="0.25">
      <c r="A590">
        <v>583</v>
      </c>
      <c r="B590" s="1">
        <v>45424</v>
      </c>
      <c r="C590">
        <v>4</v>
      </c>
      <c r="D590">
        <v>9</v>
      </c>
      <c r="E590">
        <v>24</v>
      </c>
      <c r="F590">
        <v>41</v>
      </c>
      <c r="G590">
        <v>44</v>
      </c>
      <c r="H590">
        <v>55</v>
      </c>
    </row>
    <row r="591" spans="1:8" x14ac:dyDescent="0.25">
      <c r="A591">
        <v>584</v>
      </c>
      <c r="B591" s="1">
        <v>46521</v>
      </c>
      <c r="C591">
        <v>5</v>
      </c>
      <c r="D591">
        <v>17</v>
      </c>
      <c r="E591">
        <v>27</v>
      </c>
      <c r="F591">
        <v>32</v>
      </c>
      <c r="G591">
        <v>33</v>
      </c>
      <c r="H591">
        <v>41</v>
      </c>
    </row>
    <row r="592" spans="1:8" x14ac:dyDescent="0.25">
      <c r="A592">
        <v>585</v>
      </c>
      <c r="B592" s="1">
        <v>45428</v>
      </c>
      <c r="C592">
        <v>4</v>
      </c>
      <c r="D592">
        <v>8</v>
      </c>
      <c r="E592">
        <v>27</v>
      </c>
      <c r="F592">
        <v>32</v>
      </c>
      <c r="G592">
        <v>42</v>
      </c>
      <c r="H592">
        <v>29</v>
      </c>
    </row>
    <row r="593" spans="1:8" x14ac:dyDescent="0.25">
      <c r="A593">
        <v>586</v>
      </c>
      <c r="B593" s="1">
        <v>45431</v>
      </c>
      <c r="C593">
        <v>11</v>
      </c>
      <c r="D593">
        <v>15</v>
      </c>
      <c r="E593">
        <v>24</v>
      </c>
      <c r="F593">
        <v>27</v>
      </c>
      <c r="G593">
        <v>35</v>
      </c>
      <c r="H593">
        <v>44</v>
      </c>
    </row>
    <row r="594" spans="1:8" x14ac:dyDescent="0.25">
      <c r="A594">
        <v>587</v>
      </c>
      <c r="B594" s="1">
        <v>45433</v>
      </c>
      <c r="C594">
        <v>6</v>
      </c>
      <c r="D594">
        <v>30</v>
      </c>
      <c r="E594">
        <v>33</v>
      </c>
      <c r="F594">
        <v>38</v>
      </c>
      <c r="G594">
        <v>58</v>
      </c>
      <c r="H594">
        <v>59</v>
      </c>
    </row>
    <row r="595" spans="1:8" x14ac:dyDescent="0.25">
      <c r="A595">
        <v>588</v>
      </c>
      <c r="B595" s="1">
        <v>45435</v>
      </c>
      <c r="C595">
        <v>11</v>
      </c>
      <c r="D595">
        <v>15</v>
      </c>
      <c r="E595">
        <v>26</v>
      </c>
      <c r="F595">
        <v>31</v>
      </c>
      <c r="G595">
        <v>55</v>
      </c>
      <c r="H595">
        <v>56</v>
      </c>
    </row>
    <row r="596" spans="1:8" x14ac:dyDescent="0.25">
      <c r="A596">
        <v>589</v>
      </c>
      <c r="B596" s="1">
        <v>45438</v>
      </c>
      <c r="C596">
        <v>18</v>
      </c>
      <c r="D596">
        <v>23</v>
      </c>
      <c r="E596">
        <v>24</v>
      </c>
      <c r="F596">
        <v>28</v>
      </c>
      <c r="G596">
        <v>40</v>
      </c>
      <c r="H596">
        <v>59</v>
      </c>
    </row>
    <row r="597" spans="1:8" x14ac:dyDescent="0.25">
      <c r="A597">
        <v>590</v>
      </c>
      <c r="B597" s="1">
        <v>45440</v>
      </c>
      <c r="C597">
        <v>6</v>
      </c>
      <c r="D597">
        <v>9</v>
      </c>
      <c r="E597">
        <v>38</v>
      </c>
      <c r="F597">
        <v>41</v>
      </c>
      <c r="G597">
        <v>54</v>
      </c>
      <c r="H597">
        <v>59</v>
      </c>
    </row>
    <row r="598" spans="1:8" x14ac:dyDescent="0.25">
      <c r="A598">
        <v>591</v>
      </c>
      <c r="B598" s="1">
        <v>45442</v>
      </c>
      <c r="C598">
        <v>9</v>
      </c>
      <c r="D598">
        <v>15</v>
      </c>
      <c r="E598">
        <v>22</v>
      </c>
      <c r="F598">
        <v>29</v>
      </c>
      <c r="G598">
        <v>33</v>
      </c>
      <c r="H598">
        <v>39</v>
      </c>
    </row>
    <row r="599" spans="1:8" x14ac:dyDescent="0.25">
      <c r="A599">
        <v>592</v>
      </c>
      <c r="B599" s="1">
        <v>45445</v>
      </c>
      <c r="C599">
        <v>23</v>
      </c>
      <c r="D599">
        <v>24</v>
      </c>
      <c r="E599">
        <v>28</v>
      </c>
      <c r="F599">
        <v>48</v>
      </c>
      <c r="G599">
        <v>52</v>
      </c>
      <c r="H599">
        <v>55</v>
      </c>
    </row>
    <row r="600" spans="1:8" x14ac:dyDescent="0.25">
      <c r="A600">
        <v>593</v>
      </c>
      <c r="B600" s="1">
        <v>45447</v>
      </c>
      <c r="C600">
        <v>21</v>
      </c>
      <c r="D600">
        <v>25</v>
      </c>
      <c r="E600">
        <v>27</v>
      </c>
      <c r="F600">
        <v>29</v>
      </c>
      <c r="G600">
        <v>39</v>
      </c>
      <c r="H600">
        <v>51</v>
      </c>
    </row>
    <row r="601" spans="1:8" x14ac:dyDescent="0.25">
      <c r="A601">
        <v>594</v>
      </c>
      <c r="B601" s="1">
        <v>45449</v>
      </c>
      <c r="C601">
        <v>11</v>
      </c>
      <c r="D601">
        <v>12</v>
      </c>
      <c r="E601">
        <v>26</v>
      </c>
      <c r="F601">
        <v>31</v>
      </c>
      <c r="G601">
        <v>45</v>
      </c>
      <c r="H601">
        <v>51</v>
      </c>
    </row>
    <row r="602" spans="1:8" x14ac:dyDescent="0.25">
      <c r="A602">
        <v>595</v>
      </c>
      <c r="B602" s="1">
        <v>45452</v>
      </c>
      <c r="C602">
        <v>12</v>
      </c>
      <c r="D602">
        <v>20</v>
      </c>
      <c r="E602">
        <v>31</v>
      </c>
      <c r="F602">
        <v>37</v>
      </c>
      <c r="G602">
        <v>50</v>
      </c>
      <c r="H602">
        <v>56</v>
      </c>
    </row>
    <row r="603" spans="1:8" x14ac:dyDescent="0.25">
      <c r="A603">
        <v>596</v>
      </c>
      <c r="B603" s="1">
        <v>45454</v>
      </c>
      <c r="C603">
        <v>2</v>
      </c>
      <c r="D603">
        <v>11</v>
      </c>
      <c r="E603">
        <v>16</v>
      </c>
      <c r="F603">
        <v>18</v>
      </c>
      <c r="G603">
        <v>25</v>
      </c>
      <c r="H603">
        <v>54</v>
      </c>
    </row>
    <row r="604" spans="1:8" x14ac:dyDescent="0.25">
      <c r="A604">
        <v>597</v>
      </c>
      <c r="B604" s="1">
        <v>45456</v>
      </c>
      <c r="C604">
        <v>7</v>
      </c>
      <c r="D604">
        <v>15</v>
      </c>
      <c r="E604">
        <v>17</v>
      </c>
      <c r="F604">
        <v>21</v>
      </c>
      <c r="G604">
        <v>39</v>
      </c>
      <c r="H604">
        <v>53</v>
      </c>
    </row>
    <row r="605" spans="1:8" x14ac:dyDescent="0.25">
      <c r="A605">
        <v>598</v>
      </c>
      <c r="B605" s="1">
        <v>45459</v>
      </c>
      <c r="C605">
        <v>2</v>
      </c>
      <c r="D605">
        <v>3</v>
      </c>
      <c r="E605">
        <v>6</v>
      </c>
      <c r="F605">
        <v>7</v>
      </c>
      <c r="G605">
        <v>23</v>
      </c>
      <c r="H605">
        <v>52</v>
      </c>
    </row>
    <row r="606" spans="1:8" x14ac:dyDescent="0.25">
      <c r="A606">
        <v>599</v>
      </c>
      <c r="B606" s="1">
        <v>45461</v>
      </c>
      <c r="C606">
        <v>12</v>
      </c>
      <c r="D606">
        <v>15</v>
      </c>
      <c r="E606">
        <v>18</v>
      </c>
      <c r="F606">
        <v>34</v>
      </c>
      <c r="G606">
        <v>51</v>
      </c>
      <c r="H606">
        <v>54</v>
      </c>
    </row>
    <row r="607" spans="1:8" x14ac:dyDescent="0.25">
      <c r="A607">
        <v>600</v>
      </c>
      <c r="B607" s="1">
        <v>45463</v>
      </c>
      <c r="C607">
        <v>7</v>
      </c>
      <c r="D607">
        <v>10</v>
      </c>
      <c r="E607">
        <v>44</v>
      </c>
      <c r="F607">
        <v>46</v>
      </c>
      <c r="G607">
        <v>55</v>
      </c>
      <c r="H607">
        <v>60</v>
      </c>
    </row>
    <row r="608" spans="1:8" x14ac:dyDescent="0.25">
      <c r="A608">
        <v>601</v>
      </c>
      <c r="B608" s="1">
        <v>45466</v>
      </c>
      <c r="C608">
        <v>11</v>
      </c>
      <c r="D608">
        <v>19</v>
      </c>
      <c r="E608">
        <v>28</v>
      </c>
      <c r="F608">
        <v>34</v>
      </c>
      <c r="G608">
        <v>44</v>
      </c>
      <c r="H608">
        <v>56</v>
      </c>
    </row>
    <row r="609" spans="1:8" x14ac:dyDescent="0.25">
      <c r="A609">
        <v>602</v>
      </c>
      <c r="B609" s="1">
        <v>45468</v>
      </c>
      <c r="C609">
        <v>6</v>
      </c>
      <c r="D609">
        <v>13</v>
      </c>
      <c r="E609">
        <v>17</v>
      </c>
      <c r="F609">
        <v>27</v>
      </c>
      <c r="G609">
        <v>37</v>
      </c>
      <c r="H609">
        <v>49</v>
      </c>
    </row>
    <row r="610" spans="1:8" x14ac:dyDescent="0.25">
      <c r="A610">
        <v>603</v>
      </c>
      <c r="B610" s="1">
        <v>45470</v>
      </c>
      <c r="C610">
        <v>14</v>
      </c>
      <c r="D610">
        <v>31</v>
      </c>
      <c r="E610">
        <v>33</v>
      </c>
      <c r="F610">
        <v>41</v>
      </c>
      <c r="G610">
        <v>54</v>
      </c>
      <c r="H610">
        <v>57</v>
      </c>
    </row>
    <row r="611" spans="1:8" x14ac:dyDescent="0.25">
      <c r="A611">
        <v>604</v>
      </c>
      <c r="B611" s="1">
        <v>45473</v>
      </c>
      <c r="C611">
        <v>39</v>
      </c>
      <c r="D611">
        <v>49</v>
      </c>
      <c r="E611">
        <v>52</v>
      </c>
      <c r="F611">
        <v>53</v>
      </c>
      <c r="G611">
        <v>54</v>
      </c>
      <c r="H611">
        <v>56</v>
      </c>
    </row>
    <row r="612" spans="1:8" x14ac:dyDescent="0.25">
      <c r="A612">
        <v>605</v>
      </c>
      <c r="B612" s="1">
        <v>45475</v>
      </c>
      <c r="C612">
        <v>1</v>
      </c>
      <c r="D612">
        <v>11</v>
      </c>
      <c r="E612">
        <v>13</v>
      </c>
      <c r="F612">
        <v>16</v>
      </c>
      <c r="G612">
        <v>31</v>
      </c>
      <c r="H612">
        <v>44</v>
      </c>
    </row>
    <row r="613" spans="1:8" x14ac:dyDescent="0.25">
      <c r="A613">
        <v>606</v>
      </c>
      <c r="B613" s="1">
        <v>45477</v>
      </c>
      <c r="C613">
        <v>1</v>
      </c>
      <c r="D613">
        <v>16</v>
      </c>
      <c r="E613">
        <v>27</v>
      </c>
      <c r="F613">
        <v>29</v>
      </c>
      <c r="G613">
        <v>36</v>
      </c>
      <c r="H613">
        <v>45</v>
      </c>
    </row>
    <row r="614" spans="1:8" x14ac:dyDescent="0.25">
      <c r="A614">
        <v>607</v>
      </c>
      <c r="B614" s="1">
        <v>45480</v>
      </c>
      <c r="C614">
        <v>20</v>
      </c>
      <c r="D614">
        <v>29</v>
      </c>
      <c r="E614">
        <v>49</v>
      </c>
      <c r="F614">
        <v>52</v>
      </c>
      <c r="G614">
        <v>55</v>
      </c>
      <c r="H614">
        <v>58</v>
      </c>
    </row>
    <row r="615" spans="1:8" x14ac:dyDescent="0.25">
      <c r="A615">
        <v>608</v>
      </c>
      <c r="B615" s="1">
        <v>45482</v>
      </c>
      <c r="C615">
        <v>2</v>
      </c>
      <c r="D615">
        <v>10</v>
      </c>
      <c r="E615">
        <v>16</v>
      </c>
      <c r="F615">
        <v>22</v>
      </c>
      <c r="G615">
        <v>35</v>
      </c>
      <c r="H615">
        <v>55</v>
      </c>
    </row>
    <row r="616" spans="1:8" x14ac:dyDescent="0.25">
      <c r="A616">
        <v>609</v>
      </c>
      <c r="B616" s="1">
        <v>45484</v>
      </c>
      <c r="C616">
        <v>3</v>
      </c>
      <c r="D616">
        <v>21</v>
      </c>
      <c r="E616">
        <v>28</v>
      </c>
      <c r="F616">
        <v>45</v>
      </c>
      <c r="G616">
        <v>53</v>
      </c>
      <c r="H616">
        <v>55</v>
      </c>
    </row>
    <row r="617" spans="1:8" x14ac:dyDescent="0.25">
      <c r="A617">
        <v>610</v>
      </c>
      <c r="B617" s="1">
        <v>45487</v>
      </c>
      <c r="C617">
        <v>4</v>
      </c>
      <c r="D617">
        <v>5</v>
      </c>
      <c r="E617">
        <v>6</v>
      </c>
      <c r="F617">
        <v>12</v>
      </c>
      <c r="G617">
        <v>49</v>
      </c>
      <c r="H617">
        <v>50</v>
      </c>
    </row>
    <row r="618" spans="1:8" x14ac:dyDescent="0.25">
      <c r="A618">
        <v>611</v>
      </c>
      <c r="B618" s="1">
        <v>45489</v>
      </c>
      <c r="C618">
        <v>23</v>
      </c>
      <c r="D618">
        <v>27</v>
      </c>
      <c r="E618">
        <v>28</v>
      </c>
      <c r="F618">
        <v>35</v>
      </c>
      <c r="G618">
        <v>42</v>
      </c>
      <c r="H618">
        <v>45</v>
      </c>
    </row>
    <row r="619" spans="1:8" x14ac:dyDescent="0.25">
      <c r="A619">
        <v>612</v>
      </c>
      <c r="B619" s="1">
        <v>45491</v>
      </c>
      <c r="C619">
        <v>6</v>
      </c>
      <c r="D619">
        <v>16</v>
      </c>
      <c r="E619">
        <v>22</v>
      </c>
      <c r="F619">
        <v>52</v>
      </c>
      <c r="G619">
        <v>53</v>
      </c>
      <c r="H619">
        <v>55</v>
      </c>
    </row>
    <row r="620" spans="1:8" x14ac:dyDescent="0.25">
      <c r="A620">
        <v>613</v>
      </c>
      <c r="B620" s="1">
        <v>45494</v>
      </c>
      <c r="C620">
        <v>6</v>
      </c>
      <c r="D620">
        <v>23</v>
      </c>
      <c r="E620">
        <v>32</v>
      </c>
      <c r="F620">
        <v>40</v>
      </c>
      <c r="G620">
        <v>49</v>
      </c>
      <c r="H620">
        <v>51</v>
      </c>
    </row>
    <row r="621" spans="1:8" x14ac:dyDescent="0.25">
      <c r="A621">
        <v>614</v>
      </c>
      <c r="B621" s="1">
        <v>45496</v>
      </c>
      <c r="C621">
        <v>3</v>
      </c>
      <c r="D621">
        <v>26</v>
      </c>
      <c r="E621">
        <v>32</v>
      </c>
      <c r="F621">
        <v>40</v>
      </c>
      <c r="G621">
        <v>46</v>
      </c>
      <c r="H621">
        <v>53</v>
      </c>
    </row>
    <row r="622" spans="1:8" x14ac:dyDescent="0.25">
      <c r="A622">
        <v>615</v>
      </c>
      <c r="B622" s="1">
        <v>45498</v>
      </c>
      <c r="C622">
        <v>12</v>
      </c>
      <c r="D622">
        <v>17</v>
      </c>
      <c r="E622">
        <v>21</v>
      </c>
      <c r="F622">
        <v>30</v>
      </c>
      <c r="G622">
        <v>31</v>
      </c>
      <c r="H622">
        <v>32</v>
      </c>
    </row>
    <row r="623" spans="1:8" x14ac:dyDescent="0.25">
      <c r="A623">
        <v>616</v>
      </c>
      <c r="B623" s="1">
        <v>45501</v>
      </c>
      <c r="C623">
        <v>33</v>
      </c>
      <c r="D623">
        <v>34</v>
      </c>
      <c r="E623">
        <v>37</v>
      </c>
      <c r="F623">
        <v>41</v>
      </c>
      <c r="G623">
        <v>43</v>
      </c>
      <c r="H623">
        <v>58</v>
      </c>
    </row>
    <row r="624" spans="1:8" x14ac:dyDescent="0.25">
      <c r="A624">
        <v>617</v>
      </c>
      <c r="B624" s="1">
        <v>45503</v>
      </c>
      <c r="C624">
        <v>3</v>
      </c>
      <c r="D624">
        <v>15</v>
      </c>
      <c r="E624">
        <v>20</v>
      </c>
      <c r="F624">
        <v>25</v>
      </c>
      <c r="G624">
        <v>42</v>
      </c>
      <c r="H624">
        <v>51</v>
      </c>
    </row>
    <row r="625" spans="1:8" x14ac:dyDescent="0.25">
      <c r="A625">
        <v>618</v>
      </c>
      <c r="B625" s="1">
        <v>45505</v>
      </c>
      <c r="C625">
        <v>15</v>
      </c>
      <c r="D625">
        <v>17</v>
      </c>
      <c r="E625">
        <v>25</v>
      </c>
      <c r="F625">
        <v>31</v>
      </c>
      <c r="G625">
        <v>33</v>
      </c>
      <c r="H625">
        <v>58</v>
      </c>
    </row>
    <row r="626" spans="1:8" x14ac:dyDescent="0.25">
      <c r="A626">
        <v>619</v>
      </c>
      <c r="B626" s="1">
        <v>45508</v>
      </c>
      <c r="C626">
        <v>10</v>
      </c>
      <c r="D626">
        <v>14</v>
      </c>
      <c r="E626">
        <v>33</v>
      </c>
      <c r="F626">
        <v>37</v>
      </c>
      <c r="G626">
        <v>42</v>
      </c>
      <c r="H626">
        <v>46</v>
      </c>
    </row>
    <row r="627" spans="1:8" x14ac:dyDescent="0.25">
      <c r="A627">
        <v>620</v>
      </c>
      <c r="B627" s="1">
        <v>45510</v>
      </c>
      <c r="C627">
        <v>9</v>
      </c>
      <c r="D627">
        <v>36</v>
      </c>
      <c r="E627">
        <v>38</v>
      </c>
      <c r="F627">
        <v>39</v>
      </c>
      <c r="G627">
        <v>53</v>
      </c>
      <c r="H627">
        <v>56</v>
      </c>
    </row>
    <row r="628" spans="1:8" x14ac:dyDescent="0.25">
      <c r="A628">
        <v>621</v>
      </c>
      <c r="B628" s="1">
        <v>45512</v>
      </c>
      <c r="C628">
        <v>15</v>
      </c>
      <c r="D628">
        <v>19</v>
      </c>
      <c r="E628">
        <v>26</v>
      </c>
      <c r="F628">
        <v>32</v>
      </c>
      <c r="G628">
        <v>47</v>
      </c>
      <c r="H628">
        <v>55</v>
      </c>
    </row>
    <row r="629" spans="1:8" x14ac:dyDescent="0.25">
      <c r="A629">
        <v>622</v>
      </c>
      <c r="B629" s="1">
        <v>45515</v>
      </c>
      <c r="C629">
        <v>5</v>
      </c>
      <c r="D629">
        <v>8</v>
      </c>
      <c r="E629">
        <v>22</v>
      </c>
      <c r="F629">
        <v>49</v>
      </c>
      <c r="G629">
        <v>54</v>
      </c>
      <c r="H629">
        <v>57</v>
      </c>
    </row>
    <row r="630" spans="1:8" x14ac:dyDescent="0.25">
      <c r="A630">
        <v>623</v>
      </c>
      <c r="B630" s="1">
        <v>45517</v>
      </c>
      <c r="C630">
        <v>10</v>
      </c>
      <c r="D630">
        <v>30</v>
      </c>
      <c r="E630">
        <v>36</v>
      </c>
      <c r="F630">
        <v>51</v>
      </c>
      <c r="G630">
        <v>56</v>
      </c>
      <c r="H630">
        <v>58</v>
      </c>
    </row>
    <row r="631" spans="1:8" x14ac:dyDescent="0.25">
      <c r="A631">
        <v>624</v>
      </c>
      <c r="B631" s="1">
        <v>45519</v>
      </c>
      <c r="C631">
        <v>21</v>
      </c>
      <c r="D631">
        <v>22</v>
      </c>
      <c r="E631">
        <v>41</v>
      </c>
      <c r="F631">
        <v>50</v>
      </c>
      <c r="G631">
        <v>59</v>
      </c>
      <c r="H631">
        <v>60</v>
      </c>
    </row>
    <row r="632" spans="1:8" x14ac:dyDescent="0.25">
      <c r="A632">
        <v>625</v>
      </c>
      <c r="B632" s="1">
        <v>45522</v>
      </c>
      <c r="C632">
        <v>1</v>
      </c>
      <c r="D632">
        <v>10</v>
      </c>
      <c r="E632">
        <v>20</v>
      </c>
      <c r="F632">
        <v>24</v>
      </c>
      <c r="G632">
        <v>46</v>
      </c>
      <c r="H632">
        <v>54</v>
      </c>
    </row>
    <row r="633" spans="1:8" x14ac:dyDescent="0.25">
      <c r="A633">
        <v>626</v>
      </c>
      <c r="B633" s="1">
        <v>45524</v>
      </c>
      <c r="C633">
        <v>3</v>
      </c>
      <c r="D633">
        <v>5</v>
      </c>
      <c r="E633">
        <v>7</v>
      </c>
      <c r="F633">
        <v>12</v>
      </c>
      <c r="G633">
        <v>46</v>
      </c>
      <c r="H633">
        <v>48</v>
      </c>
    </row>
    <row r="634" spans="1:8" x14ac:dyDescent="0.25">
      <c r="A634">
        <v>627</v>
      </c>
      <c r="B634" s="1">
        <v>45526</v>
      </c>
      <c r="C634">
        <v>11</v>
      </c>
      <c r="D634">
        <v>14</v>
      </c>
      <c r="E634">
        <v>30</v>
      </c>
      <c r="F634">
        <v>31</v>
      </c>
      <c r="G634">
        <v>40</v>
      </c>
      <c r="H634">
        <v>52</v>
      </c>
    </row>
    <row r="635" spans="1:8" x14ac:dyDescent="0.25">
      <c r="A635">
        <v>628</v>
      </c>
      <c r="B635" s="1">
        <v>45529</v>
      </c>
      <c r="C635">
        <v>5</v>
      </c>
      <c r="D635">
        <v>6</v>
      </c>
      <c r="E635">
        <v>8</v>
      </c>
      <c r="F635">
        <v>32</v>
      </c>
      <c r="G635">
        <v>44</v>
      </c>
      <c r="H635">
        <v>50</v>
      </c>
    </row>
    <row r="636" spans="1:8" x14ac:dyDescent="0.25">
      <c r="A636">
        <v>629</v>
      </c>
      <c r="B636" s="1">
        <v>45531</v>
      </c>
      <c r="C636">
        <v>3</v>
      </c>
      <c r="D636">
        <v>28</v>
      </c>
      <c r="E636">
        <v>34</v>
      </c>
      <c r="F636">
        <v>45</v>
      </c>
      <c r="G636">
        <v>46</v>
      </c>
      <c r="H636">
        <v>58</v>
      </c>
    </row>
    <row r="637" spans="1:8" x14ac:dyDescent="0.25">
      <c r="A637">
        <v>630</v>
      </c>
      <c r="B637" s="1">
        <v>45533</v>
      </c>
      <c r="C637">
        <v>8</v>
      </c>
      <c r="D637">
        <v>15</v>
      </c>
      <c r="E637">
        <v>30</v>
      </c>
      <c r="F637">
        <v>37</v>
      </c>
      <c r="G637">
        <v>45</v>
      </c>
      <c r="H637">
        <v>51</v>
      </c>
    </row>
    <row r="638" spans="1:8" x14ac:dyDescent="0.25">
      <c r="A638">
        <v>631</v>
      </c>
      <c r="B638" s="1">
        <v>45536</v>
      </c>
      <c r="C638">
        <v>8</v>
      </c>
      <c r="D638">
        <v>17</v>
      </c>
      <c r="E638">
        <v>25</v>
      </c>
      <c r="F638">
        <v>35</v>
      </c>
      <c r="G638">
        <v>51</v>
      </c>
      <c r="H638">
        <v>53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415"/>
  <sheetViews>
    <sheetView topLeftCell="A1390" workbookViewId="0">
      <selection activeCell="A1416" sqref="A1416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25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  <row r="1288" spans="1:8" x14ac:dyDescent="0.25">
      <c r="A1288">
        <v>1677</v>
      </c>
      <c r="B1288" s="1">
        <v>45091</v>
      </c>
      <c r="C1288">
        <v>8</v>
      </c>
      <c r="D1288">
        <v>9</v>
      </c>
      <c r="E1288">
        <v>15</v>
      </c>
      <c r="F1288">
        <v>25</v>
      </c>
      <c r="G1288">
        <v>27</v>
      </c>
      <c r="H1288">
        <v>13</v>
      </c>
    </row>
    <row r="1289" spans="1:8" x14ac:dyDescent="0.25">
      <c r="A1289">
        <v>1678</v>
      </c>
      <c r="B1289" s="1">
        <v>45095</v>
      </c>
      <c r="C1289">
        <v>2</v>
      </c>
      <c r="D1289">
        <v>5</v>
      </c>
      <c r="E1289">
        <v>10</v>
      </c>
      <c r="F1289">
        <v>11</v>
      </c>
      <c r="G1289">
        <v>27</v>
      </c>
      <c r="H1289">
        <v>12</v>
      </c>
    </row>
    <row r="1290" spans="1:8" x14ac:dyDescent="0.25">
      <c r="A1290">
        <v>1679</v>
      </c>
      <c r="B1290" s="1">
        <v>45098</v>
      </c>
      <c r="C1290">
        <v>8</v>
      </c>
      <c r="D1290">
        <v>15</v>
      </c>
      <c r="E1290">
        <v>19</v>
      </c>
      <c r="F1290">
        <v>23</v>
      </c>
      <c r="G1290">
        <v>29</v>
      </c>
      <c r="H1290">
        <v>9</v>
      </c>
    </row>
    <row r="1291" spans="1:8" x14ac:dyDescent="0.25">
      <c r="A1291">
        <v>1980</v>
      </c>
      <c r="B1291" s="1">
        <v>45102</v>
      </c>
      <c r="C1291">
        <v>4</v>
      </c>
      <c r="D1291">
        <v>9</v>
      </c>
      <c r="E1291">
        <v>16</v>
      </c>
      <c r="F1291">
        <v>22</v>
      </c>
      <c r="G1291">
        <v>32</v>
      </c>
      <c r="H1291">
        <v>13</v>
      </c>
    </row>
    <row r="1292" spans="1:8" x14ac:dyDescent="0.25">
      <c r="A1292">
        <v>1981</v>
      </c>
      <c r="B1292" s="1">
        <v>45105</v>
      </c>
      <c r="C1292">
        <v>11</v>
      </c>
      <c r="D1292">
        <v>13</v>
      </c>
      <c r="E1292">
        <v>18</v>
      </c>
      <c r="F1292">
        <v>21</v>
      </c>
      <c r="G1292">
        <v>32</v>
      </c>
      <c r="H1292">
        <v>5</v>
      </c>
    </row>
    <row r="1293" spans="1:8" x14ac:dyDescent="0.25">
      <c r="A1293">
        <v>1982</v>
      </c>
      <c r="B1293" s="1">
        <v>45109</v>
      </c>
      <c r="C1293">
        <v>2</v>
      </c>
      <c r="D1293">
        <v>5</v>
      </c>
      <c r="E1293">
        <v>8</v>
      </c>
      <c r="F1293">
        <v>11</v>
      </c>
      <c r="G1293">
        <v>14</v>
      </c>
      <c r="H1293">
        <v>3</v>
      </c>
    </row>
    <row r="1294" spans="1:8" x14ac:dyDescent="0.25">
      <c r="A1294">
        <v>1983</v>
      </c>
      <c r="B1294" s="1">
        <v>45112</v>
      </c>
      <c r="C1294">
        <v>16</v>
      </c>
      <c r="D1294">
        <v>17</v>
      </c>
      <c r="E1294">
        <v>18</v>
      </c>
      <c r="F1294">
        <v>20</v>
      </c>
      <c r="G1294">
        <v>22</v>
      </c>
      <c r="H1294">
        <v>9</v>
      </c>
    </row>
    <row r="1295" spans="1:8" x14ac:dyDescent="0.25">
      <c r="A1295">
        <v>1984</v>
      </c>
      <c r="B1295" s="1">
        <v>45116</v>
      </c>
      <c r="C1295">
        <v>6</v>
      </c>
      <c r="D1295">
        <v>9</v>
      </c>
      <c r="E1295">
        <v>10</v>
      </c>
      <c r="F1295">
        <v>15</v>
      </c>
      <c r="G1295">
        <v>26</v>
      </c>
      <c r="H1295">
        <v>13</v>
      </c>
    </row>
    <row r="1296" spans="1:8" x14ac:dyDescent="0.25">
      <c r="A1296">
        <v>1985</v>
      </c>
      <c r="B1296" s="1">
        <v>45119</v>
      </c>
      <c r="C1296">
        <v>9</v>
      </c>
      <c r="D1296">
        <v>13</v>
      </c>
      <c r="E1296">
        <v>15</v>
      </c>
      <c r="F1296">
        <v>17</v>
      </c>
      <c r="G1296">
        <v>32</v>
      </c>
      <c r="H1296">
        <v>11</v>
      </c>
    </row>
    <row r="1297" spans="1:8" x14ac:dyDescent="0.25">
      <c r="A1297">
        <v>1986</v>
      </c>
      <c r="B1297" s="1">
        <v>45123</v>
      </c>
      <c r="C1297">
        <v>2</v>
      </c>
      <c r="D1297">
        <v>13</v>
      </c>
      <c r="E1297">
        <v>18</v>
      </c>
      <c r="F1297">
        <v>23</v>
      </c>
      <c r="G1297">
        <v>24</v>
      </c>
      <c r="H1297">
        <v>10</v>
      </c>
    </row>
    <row r="1298" spans="1:8" x14ac:dyDescent="0.25">
      <c r="A1298">
        <v>1687</v>
      </c>
      <c r="B1298" s="1">
        <v>45126</v>
      </c>
      <c r="C1298">
        <v>2</v>
      </c>
      <c r="D1298">
        <v>7</v>
      </c>
      <c r="E1298">
        <v>13</v>
      </c>
      <c r="F1298">
        <v>15</v>
      </c>
      <c r="G1298">
        <v>23</v>
      </c>
      <c r="H1298">
        <v>14</v>
      </c>
    </row>
    <row r="1299" spans="1:8" x14ac:dyDescent="0.25">
      <c r="A1299">
        <v>1688</v>
      </c>
      <c r="B1299" s="1">
        <v>45130</v>
      </c>
      <c r="C1299">
        <v>9</v>
      </c>
      <c r="D1299">
        <v>14</v>
      </c>
      <c r="E1299">
        <v>21</v>
      </c>
      <c r="F1299">
        <v>26</v>
      </c>
      <c r="G1299">
        <v>28</v>
      </c>
      <c r="H1299">
        <v>11</v>
      </c>
    </row>
    <row r="1300" spans="1:8" x14ac:dyDescent="0.25">
      <c r="A1300">
        <v>1689</v>
      </c>
      <c r="B1300" s="1">
        <v>45133</v>
      </c>
      <c r="C1300">
        <v>5</v>
      </c>
      <c r="D1300">
        <v>14</v>
      </c>
      <c r="E1300">
        <v>16</v>
      </c>
      <c r="F1300">
        <v>20</v>
      </c>
      <c r="G1300">
        <v>30</v>
      </c>
      <c r="H1300">
        <v>9</v>
      </c>
    </row>
    <row r="1301" spans="1:8" x14ac:dyDescent="0.25">
      <c r="A1301">
        <v>1690</v>
      </c>
      <c r="B1301" s="1">
        <v>45137</v>
      </c>
      <c r="C1301">
        <v>1</v>
      </c>
      <c r="D1301">
        <v>8</v>
      </c>
      <c r="E1301">
        <v>19</v>
      </c>
      <c r="F1301">
        <v>26</v>
      </c>
      <c r="G1301">
        <v>32</v>
      </c>
      <c r="H1301">
        <v>13</v>
      </c>
    </row>
    <row r="1302" spans="1:8" x14ac:dyDescent="0.25">
      <c r="A1302">
        <v>1691</v>
      </c>
      <c r="B1302" s="1">
        <v>45140</v>
      </c>
      <c r="C1302">
        <v>4</v>
      </c>
      <c r="D1302">
        <v>8</v>
      </c>
      <c r="E1302">
        <v>16</v>
      </c>
      <c r="F1302">
        <v>30</v>
      </c>
      <c r="G1302">
        <v>33</v>
      </c>
      <c r="H1302">
        <v>2</v>
      </c>
    </row>
    <row r="1303" spans="1:8" x14ac:dyDescent="0.25">
      <c r="A1303">
        <v>1692</v>
      </c>
      <c r="B1303" s="1">
        <v>45144</v>
      </c>
      <c r="C1303">
        <v>3</v>
      </c>
      <c r="D1303">
        <v>10</v>
      </c>
      <c r="E1303">
        <v>15</v>
      </c>
      <c r="F1303">
        <v>18</v>
      </c>
      <c r="G1303">
        <v>32</v>
      </c>
      <c r="H1303">
        <v>12</v>
      </c>
    </row>
    <row r="1304" spans="1:8" x14ac:dyDescent="0.25">
      <c r="A1304">
        <v>1693</v>
      </c>
      <c r="B1304" s="1">
        <v>45147</v>
      </c>
      <c r="C1304">
        <v>1</v>
      </c>
      <c r="D1304">
        <v>2</v>
      </c>
      <c r="E1304">
        <v>10</v>
      </c>
      <c r="F1304">
        <v>28</v>
      </c>
      <c r="G1304">
        <v>33</v>
      </c>
      <c r="H1304">
        <v>9</v>
      </c>
    </row>
    <row r="1305" spans="1:8" x14ac:dyDescent="0.25">
      <c r="A1305">
        <v>1694</v>
      </c>
      <c r="B1305" s="1">
        <v>45151</v>
      </c>
      <c r="C1305">
        <v>4</v>
      </c>
      <c r="D1305">
        <v>16</v>
      </c>
      <c r="E1305">
        <v>17</v>
      </c>
      <c r="F1305">
        <v>26</v>
      </c>
      <c r="G1305">
        <v>28</v>
      </c>
      <c r="H1305">
        <v>1</v>
      </c>
    </row>
    <row r="1306" spans="1:8" x14ac:dyDescent="0.25">
      <c r="A1306">
        <v>1695</v>
      </c>
      <c r="B1306" s="1">
        <v>45154</v>
      </c>
      <c r="C1306">
        <v>9</v>
      </c>
      <c r="D1306">
        <v>17</v>
      </c>
      <c r="E1306">
        <v>23</v>
      </c>
      <c r="F1306">
        <v>24</v>
      </c>
      <c r="G1306">
        <v>29</v>
      </c>
      <c r="H1306">
        <v>2</v>
      </c>
    </row>
    <row r="1307" spans="1:8" x14ac:dyDescent="0.25">
      <c r="A1307">
        <v>1639</v>
      </c>
      <c r="B1307" s="1">
        <v>45158</v>
      </c>
      <c r="C1307">
        <v>3</v>
      </c>
      <c r="D1307">
        <v>7</v>
      </c>
      <c r="E1307">
        <v>16</v>
      </c>
      <c r="F1307">
        <v>18</v>
      </c>
      <c r="G1307">
        <v>31</v>
      </c>
      <c r="H1307">
        <v>13</v>
      </c>
    </row>
    <row r="1308" spans="1:8" x14ac:dyDescent="0.25">
      <c r="A1308">
        <v>1640</v>
      </c>
      <c r="B1308" s="1">
        <v>45161</v>
      </c>
      <c r="C1308">
        <v>6</v>
      </c>
      <c r="D1308">
        <v>8</v>
      </c>
      <c r="E1308">
        <v>9</v>
      </c>
      <c r="F1308">
        <v>26</v>
      </c>
      <c r="G1308">
        <v>34</v>
      </c>
      <c r="H1308">
        <v>8</v>
      </c>
    </row>
    <row r="1309" spans="1:8" x14ac:dyDescent="0.25">
      <c r="A1309">
        <v>1641</v>
      </c>
      <c r="B1309" s="1">
        <v>45165</v>
      </c>
      <c r="C1309">
        <v>2</v>
      </c>
      <c r="D1309">
        <v>15</v>
      </c>
      <c r="E1309">
        <v>24</v>
      </c>
      <c r="F1309">
        <v>28</v>
      </c>
      <c r="G1309">
        <v>29</v>
      </c>
      <c r="H1309">
        <v>12</v>
      </c>
    </row>
    <row r="1310" spans="1:8" x14ac:dyDescent="0.25">
      <c r="A1310">
        <v>1642</v>
      </c>
      <c r="B1310" s="1">
        <v>45168</v>
      </c>
      <c r="C1310">
        <v>14</v>
      </c>
      <c r="D1310">
        <v>23</v>
      </c>
      <c r="E1310">
        <v>29</v>
      </c>
      <c r="F1310">
        <v>33</v>
      </c>
      <c r="G1310">
        <v>34</v>
      </c>
      <c r="H1310">
        <v>2</v>
      </c>
    </row>
    <row r="1311" spans="1:8" x14ac:dyDescent="0.25">
      <c r="A1311">
        <v>1643</v>
      </c>
      <c r="B1311" s="1">
        <v>45172</v>
      </c>
      <c r="C1311">
        <v>6</v>
      </c>
      <c r="D1311">
        <v>18</v>
      </c>
      <c r="E1311">
        <v>19</v>
      </c>
      <c r="F1311">
        <v>20</v>
      </c>
      <c r="G1311">
        <v>29</v>
      </c>
      <c r="H1311">
        <v>2</v>
      </c>
    </row>
    <row r="1312" spans="1:8" x14ac:dyDescent="0.25">
      <c r="A1312">
        <v>1644</v>
      </c>
      <c r="B1312" s="1">
        <v>45175</v>
      </c>
      <c r="C1312">
        <v>7</v>
      </c>
      <c r="D1312">
        <v>12</v>
      </c>
      <c r="E1312">
        <v>15</v>
      </c>
      <c r="F1312">
        <v>22</v>
      </c>
      <c r="G1312">
        <v>31</v>
      </c>
      <c r="H1312">
        <v>9</v>
      </c>
    </row>
    <row r="1313" spans="1:8" x14ac:dyDescent="0.25">
      <c r="A1313">
        <v>1645</v>
      </c>
      <c r="B1313" s="1">
        <v>45179</v>
      </c>
      <c r="C1313">
        <v>6</v>
      </c>
      <c r="D1313">
        <v>14</v>
      </c>
      <c r="E1313">
        <v>21</v>
      </c>
      <c r="F1313">
        <v>25</v>
      </c>
      <c r="G1313">
        <v>26</v>
      </c>
      <c r="H1313">
        <v>1</v>
      </c>
    </row>
    <row r="1314" spans="1:8" x14ac:dyDescent="0.25">
      <c r="A1314">
        <v>1646</v>
      </c>
      <c r="B1314" s="1">
        <v>45182</v>
      </c>
      <c r="C1314">
        <v>21</v>
      </c>
      <c r="D1314">
        <v>22</v>
      </c>
      <c r="E1314">
        <v>26</v>
      </c>
      <c r="F1314">
        <v>27</v>
      </c>
      <c r="G1314">
        <v>28</v>
      </c>
      <c r="H1314">
        <v>11</v>
      </c>
    </row>
    <row r="1315" spans="1:8" x14ac:dyDescent="0.25">
      <c r="A1315">
        <v>1647</v>
      </c>
      <c r="B1315" s="1">
        <v>45186</v>
      </c>
      <c r="C1315">
        <v>1</v>
      </c>
      <c r="D1315">
        <v>4</v>
      </c>
      <c r="E1315">
        <v>15</v>
      </c>
      <c r="F1315">
        <v>25</v>
      </c>
      <c r="G1315">
        <v>30</v>
      </c>
      <c r="H1315">
        <v>7</v>
      </c>
    </row>
    <row r="1316" spans="1:8" x14ac:dyDescent="0.25">
      <c r="A1316">
        <v>1648</v>
      </c>
      <c r="B1316" s="1">
        <v>45189</v>
      </c>
      <c r="C1316">
        <v>8</v>
      </c>
      <c r="D1316">
        <v>10</v>
      </c>
      <c r="E1316">
        <v>19</v>
      </c>
      <c r="F1316">
        <v>23</v>
      </c>
      <c r="G1316">
        <v>33</v>
      </c>
      <c r="H1316">
        <v>6</v>
      </c>
    </row>
    <row r="1317" spans="1:8" x14ac:dyDescent="0.25">
      <c r="A1317">
        <v>1649</v>
      </c>
      <c r="B1317" s="1">
        <v>45193</v>
      </c>
      <c r="C1317">
        <v>12</v>
      </c>
      <c r="D1317">
        <v>22</v>
      </c>
      <c r="E1317">
        <v>24</v>
      </c>
      <c r="F1317">
        <v>29</v>
      </c>
      <c r="G1317">
        <v>32</v>
      </c>
      <c r="H1317">
        <v>5</v>
      </c>
    </row>
    <row r="1318" spans="1:8" x14ac:dyDescent="0.25">
      <c r="A1318">
        <v>1650</v>
      </c>
      <c r="B1318" s="1">
        <v>45196</v>
      </c>
      <c r="C1318">
        <v>17</v>
      </c>
      <c r="D1318">
        <v>20</v>
      </c>
      <c r="E1318">
        <v>21</v>
      </c>
      <c r="F1318">
        <v>26</v>
      </c>
      <c r="G1318">
        <v>33</v>
      </c>
      <c r="H1318">
        <v>12</v>
      </c>
    </row>
    <row r="1319" spans="1:8" x14ac:dyDescent="0.25">
      <c r="A1319">
        <v>1651</v>
      </c>
      <c r="B1319" s="1">
        <v>45200</v>
      </c>
      <c r="C1319">
        <v>1</v>
      </c>
      <c r="D1319">
        <v>10</v>
      </c>
      <c r="E1319">
        <v>25</v>
      </c>
      <c r="F1319">
        <v>29</v>
      </c>
      <c r="G1319">
        <v>33</v>
      </c>
      <c r="H1319">
        <v>2</v>
      </c>
    </row>
    <row r="1320" spans="1:8" x14ac:dyDescent="0.25">
      <c r="A1320">
        <v>1652</v>
      </c>
      <c r="B1320" s="1">
        <v>45203</v>
      </c>
      <c r="C1320">
        <v>3</v>
      </c>
      <c r="D1320">
        <v>20</v>
      </c>
      <c r="E1320">
        <v>23</v>
      </c>
      <c r="F1320">
        <v>26</v>
      </c>
      <c r="G1320">
        <v>31</v>
      </c>
      <c r="H1320">
        <v>7</v>
      </c>
    </row>
    <row r="1321" spans="1:8" x14ac:dyDescent="0.25">
      <c r="A1321">
        <v>1653</v>
      </c>
      <c r="B1321" s="1">
        <v>45207</v>
      </c>
      <c r="C1321">
        <v>2</v>
      </c>
      <c r="D1321">
        <v>4</v>
      </c>
      <c r="E1321">
        <v>12</v>
      </c>
      <c r="F1321">
        <v>17</v>
      </c>
      <c r="G1321">
        <v>21</v>
      </c>
      <c r="H1321">
        <v>6</v>
      </c>
    </row>
    <row r="1322" spans="1:8" x14ac:dyDescent="0.25">
      <c r="A1322">
        <v>1654</v>
      </c>
      <c r="B1322" s="1">
        <v>45210</v>
      </c>
      <c r="C1322">
        <v>1</v>
      </c>
      <c r="D1322">
        <v>2</v>
      </c>
      <c r="E1322">
        <v>29</v>
      </c>
      <c r="F1322">
        <v>30</v>
      </c>
      <c r="G1322">
        <v>32</v>
      </c>
      <c r="H1322">
        <v>2</v>
      </c>
    </row>
    <row r="1323" spans="1:8" x14ac:dyDescent="0.25">
      <c r="A1323">
        <v>1655</v>
      </c>
      <c r="B1323" s="1">
        <v>45214</v>
      </c>
      <c r="C1323">
        <v>3</v>
      </c>
      <c r="D1323">
        <v>8</v>
      </c>
      <c r="E1323">
        <v>17</v>
      </c>
      <c r="F1323">
        <v>32</v>
      </c>
      <c r="G1323">
        <v>34</v>
      </c>
      <c r="H1323">
        <v>8</v>
      </c>
    </row>
    <row r="1324" spans="1:8" x14ac:dyDescent="0.25">
      <c r="A1324">
        <v>1656</v>
      </c>
      <c r="B1324" s="1">
        <v>45217</v>
      </c>
      <c r="C1324">
        <v>7</v>
      </c>
      <c r="D1324">
        <v>9</v>
      </c>
      <c r="E1324">
        <v>11</v>
      </c>
      <c r="F1324">
        <v>29</v>
      </c>
      <c r="G1324">
        <v>31</v>
      </c>
      <c r="H1324">
        <v>12</v>
      </c>
    </row>
    <row r="1325" spans="1:8" x14ac:dyDescent="0.25">
      <c r="A1325">
        <v>1657</v>
      </c>
      <c r="B1325" s="1">
        <v>45221</v>
      </c>
      <c r="C1325">
        <v>17</v>
      </c>
      <c r="D1325">
        <v>19</v>
      </c>
      <c r="E1325">
        <v>24</v>
      </c>
      <c r="F1325">
        <v>29</v>
      </c>
      <c r="G1325">
        <v>30</v>
      </c>
      <c r="H1325">
        <v>9</v>
      </c>
    </row>
    <row r="1326" spans="1:8" x14ac:dyDescent="0.25">
      <c r="A1326">
        <v>1658</v>
      </c>
      <c r="B1326" s="1">
        <v>45224</v>
      </c>
      <c r="C1326">
        <v>6</v>
      </c>
      <c r="D1326">
        <v>10</v>
      </c>
      <c r="E1326">
        <v>19</v>
      </c>
      <c r="F1326">
        <v>24</v>
      </c>
      <c r="G1326">
        <v>26</v>
      </c>
      <c r="H1326">
        <v>10</v>
      </c>
    </row>
    <row r="1327" spans="1:8" x14ac:dyDescent="0.25">
      <c r="A1327">
        <v>1659</v>
      </c>
      <c r="B1327" s="1">
        <v>45228</v>
      </c>
      <c r="C1327">
        <v>5</v>
      </c>
      <c r="D1327">
        <v>7</v>
      </c>
      <c r="E1327">
        <v>16</v>
      </c>
      <c r="F1327">
        <v>26</v>
      </c>
      <c r="G1327">
        <v>31</v>
      </c>
      <c r="H1327">
        <v>10</v>
      </c>
    </row>
    <row r="1328" spans="1:8" x14ac:dyDescent="0.25">
      <c r="A1328">
        <v>1660</v>
      </c>
      <c r="B1328" s="1">
        <v>45231</v>
      </c>
      <c r="C1328">
        <v>12</v>
      </c>
      <c r="D1328">
        <v>14</v>
      </c>
      <c r="E1328">
        <v>19</v>
      </c>
      <c r="F1328">
        <v>32</v>
      </c>
      <c r="G1328">
        <v>34</v>
      </c>
      <c r="H1328">
        <v>4</v>
      </c>
    </row>
    <row r="1329" spans="1:8" x14ac:dyDescent="0.25">
      <c r="A1329">
        <v>1661</v>
      </c>
      <c r="B1329" s="1">
        <v>45235</v>
      </c>
      <c r="C1329">
        <v>7</v>
      </c>
      <c r="D1329">
        <v>12</v>
      </c>
      <c r="E1329">
        <v>15</v>
      </c>
      <c r="F1329">
        <v>17</v>
      </c>
      <c r="G1329">
        <v>22</v>
      </c>
      <c r="H1329">
        <v>6</v>
      </c>
    </row>
    <row r="1330" spans="1:8" x14ac:dyDescent="0.25">
      <c r="A1330">
        <v>1662</v>
      </c>
      <c r="B1330" s="1">
        <v>45238</v>
      </c>
      <c r="C1330">
        <v>5</v>
      </c>
      <c r="D1330">
        <v>7</v>
      </c>
      <c r="E1330">
        <v>13</v>
      </c>
      <c r="F1330">
        <v>14</v>
      </c>
      <c r="G1330">
        <v>22</v>
      </c>
      <c r="H1330">
        <v>14</v>
      </c>
    </row>
    <row r="1331" spans="1:8" x14ac:dyDescent="0.25">
      <c r="A1331">
        <v>1663</v>
      </c>
      <c r="B1331" s="1">
        <v>45242</v>
      </c>
      <c r="C1331">
        <v>3</v>
      </c>
      <c r="D1331">
        <v>7</v>
      </c>
      <c r="E1331">
        <v>18</v>
      </c>
      <c r="F1331">
        <v>20</v>
      </c>
      <c r="G1331">
        <v>25</v>
      </c>
      <c r="H1331">
        <v>10</v>
      </c>
    </row>
    <row r="1332" spans="1:8" x14ac:dyDescent="0.25">
      <c r="A1332">
        <v>1664</v>
      </c>
      <c r="B1332" s="1">
        <v>45245</v>
      </c>
      <c r="C1332">
        <v>2</v>
      </c>
      <c r="D1332">
        <v>16</v>
      </c>
      <c r="E1332">
        <v>17</v>
      </c>
      <c r="F1332">
        <v>22</v>
      </c>
      <c r="G1332">
        <v>33</v>
      </c>
      <c r="H1332">
        <v>3</v>
      </c>
    </row>
    <row r="1333" spans="1:8" x14ac:dyDescent="0.25">
      <c r="A1333">
        <v>1665</v>
      </c>
      <c r="B1333" s="1">
        <v>45249</v>
      </c>
      <c r="C1333">
        <v>1</v>
      </c>
      <c r="D1333">
        <v>16</v>
      </c>
      <c r="E1333">
        <v>22</v>
      </c>
      <c r="F1333">
        <v>23</v>
      </c>
      <c r="G1333">
        <v>34</v>
      </c>
      <c r="H1333">
        <v>9</v>
      </c>
    </row>
    <row r="1334" spans="1:8" x14ac:dyDescent="0.25">
      <c r="A1334">
        <v>1666</v>
      </c>
      <c r="B1334" s="1">
        <v>45252</v>
      </c>
      <c r="C1334">
        <v>14</v>
      </c>
      <c r="D1334">
        <v>16</v>
      </c>
      <c r="E1334">
        <v>18</v>
      </c>
      <c r="F1334">
        <v>19</v>
      </c>
      <c r="G1334">
        <v>20</v>
      </c>
      <c r="H1334">
        <v>6</v>
      </c>
    </row>
    <row r="1335" spans="1:8" x14ac:dyDescent="0.25">
      <c r="A1335">
        <v>1667</v>
      </c>
      <c r="B1335" s="1">
        <v>45256</v>
      </c>
      <c r="C1335">
        <v>7</v>
      </c>
      <c r="D1335">
        <v>9</v>
      </c>
      <c r="E1335">
        <v>18</v>
      </c>
      <c r="F1335">
        <v>24</v>
      </c>
      <c r="G1335">
        <v>34</v>
      </c>
      <c r="H1335">
        <v>1</v>
      </c>
    </row>
    <row r="1336" spans="1:8" x14ac:dyDescent="0.25">
      <c r="A1336">
        <v>1668</v>
      </c>
      <c r="B1336" s="1">
        <v>45259</v>
      </c>
      <c r="C1336">
        <v>15</v>
      </c>
      <c r="D1336">
        <v>18</v>
      </c>
      <c r="E1336">
        <v>20</v>
      </c>
      <c r="F1336">
        <v>23</v>
      </c>
      <c r="G1336">
        <v>29</v>
      </c>
      <c r="H1336">
        <v>14</v>
      </c>
    </row>
    <row r="1337" spans="1:8" x14ac:dyDescent="0.25">
      <c r="A1337">
        <v>1669</v>
      </c>
      <c r="B1337" s="1">
        <v>45263</v>
      </c>
      <c r="C1337">
        <v>2</v>
      </c>
      <c r="D1337">
        <v>13</v>
      </c>
      <c r="E1337">
        <v>17</v>
      </c>
      <c r="F1337">
        <v>26</v>
      </c>
      <c r="G1337">
        <v>27</v>
      </c>
      <c r="H1337">
        <v>7</v>
      </c>
    </row>
    <row r="1338" spans="1:8" x14ac:dyDescent="0.25">
      <c r="A1338">
        <v>1670</v>
      </c>
      <c r="B1338" s="1">
        <v>45266</v>
      </c>
      <c r="C1338">
        <v>8</v>
      </c>
      <c r="D1338">
        <v>21</v>
      </c>
      <c r="E1338">
        <v>23</v>
      </c>
      <c r="F1338">
        <v>25</v>
      </c>
      <c r="G1338">
        <v>27</v>
      </c>
      <c r="H1338">
        <v>13</v>
      </c>
    </row>
    <row r="1339" spans="1:8" x14ac:dyDescent="0.25">
      <c r="A1339">
        <v>1671</v>
      </c>
      <c r="B1339" s="1">
        <v>45270</v>
      </c>
      <c r="C1339">
        <v>6</v>
      </c>
      <c r="D1339">
        <v>15</v>
      </c>
      <c r="E1339">
        <v>18</v>
      </c>
      <c r="F1339">
        <v>27</v>
      </c>
      <c r="G1339">
        <v>30</v>
      </c>
      <c r="H1339">
        <v>8</v>
      </c>
    </row>
    <row r="1340" spans="1:8" x14ac:dyDescent="0.25">
      <c r="A1340">
        <v>1672</v>
      </c>
      <c r="B1340" s="1">
        <v>45273</v>
      </c>
      <c r="C1340">
        <v>4</v>
      </c>
      <c r="D1340">
        <v>8</v>
      </c>
      <c r="E1340">
        <v>16</v>
      </c>
      <c r="F1340">
        <v>21</v>
      </c>
      <c r="G1340">
        <v>26</v>
      </c>
      <c r="H1340">
        <v>6</v>
      </c>
    </row>
    <row r="1341" spans="1:8" x14ac:dyDescent="0.25">
      <c r="A1341">
        <v>1673</v>
      </c>
      <c r="B1341" s="1">
        <v>45277</v>
      </c>
      <c r="C1341">
        <v>6</v>
      </c>
      <c r="D1341">
        <v>11</v>
      </c>
      <c r="E1341">
        <v>16</v>
      </c>
      <c r="F1341">
        <v>22</v>
      </c>
      <c r="G1341">
        <v>29</v>
      </c>
      <c r="H1341">
        <v>8</v>
      </c>
    </row>
    <row r="1342" spans="1:8" x14ac:dyDescent="0.25">
      <c r="A1342">
        <v>1674</v>
      </c>
      <c r="B1342" s="1">
        <v>45280</v>
      </c>
      <c r="C1342">
        <v>8</v>
      </c>
      <c r="D1342">
        <v>12</v>
      </c>
      <c r="E1342">
        <v>17</v>
      </c>
      <c r="F1342">
        <v>21</v>
      </c>
      <c r="G1342">
        <v>29</v>
      </c>
      <c r="H1342">
        <v>7</v>
      </c>
    </row>
    <row r="1343" spans="1:8" x14ac:dyDescent="0.25">
      <c r="A1343">
        <v>1675</v>
      </c>
      <c r="B1343" s="1">
        <v>45284</v>
      </c>
      <c r="C1343">
        <v>6</v>
      </c>
      <c r="D1343">
        <v>11</v>
      </c>
      <c r="E1343">
        <v>15</v>
      </c>
      <c r="F1343">
        <v>26</v>
      </c>
      <c r="G1343">
        <v>33</v>
      </c>
      <c r="H1343">
        <v>12</v>
      </c>
    </row>
    <row r="1344" spans="1:8" x14ac:dyDescent="0.25">
      <c r="A1344">
        <v>1676</v>
      </c>
      <c r="B1344" s="1">
        <v>45287</v>
      </c>
      <c r="C1344">
        <v>4</v>
      </c>
      <c r="D1344">
        <v>7</v>
      </c>
      <c r="E1344">
        <v>14</v>
      </c>
      <c r="F1344">
        <v>17</v>
      </c>
      <c r="G1344">
        <v>28</v>
      </c>
      <c r="H1344">
        <v>11</v>
      </c>
    </row>
    <row r="1345" spans="1:8" x14ac:dyDescent="0.25">
      <c r="A1345">
        <v>1677</v>
      </c>
      <c r="B1345" s="1">
        <v>45290</v>
      </c>
      <c r="C1345">
        <v>5</v>
      </c>
      <c r="D1345">
        <v>6</v>
      </c>
      <c r="E1345">
        <v>23</v>
      </c>
      <c r="F1345">
        <v>25</v>
      </c>
      <c r="G1345">
        <v>34</v>
      </c>
      <c r="H1345">
        <v>4</v>
      </c>
    </row>
    <row r="1346" spans="1:8" x14ac:dyDescent="0.25">
      <c r="A1346">
        <v>1678</v>
      </c>
      <c r="B1346" s="1">
        <v>45294</v>
      </c>
      <c r="C1346">
        <v>6</v>
      </c>
      <c r="D1346">
        <v>19</v>
      </c>
      <c r="E1346">
        <v>24</v>
      </c>
      <c r="F1346">
        <v>26</v>
      </c>
      <c r="G1346">
        <v>29</v>
      </c>
      <c r="H1346">
        <v>10</v>
      </c>
    </row>
    <row r="1347" spans="1:8" x14ac:dyDescent="0.25">
      <c r="A1347">
        <v>1679</v>
      </c>
      <c r="B1347" s="1">
        <v>45298</v>
      </c>
      <c r="C1347">
        <v>11</v>
      </c>
      <c r="D1347">
        <v>14</v>
      </c>
      <c r="E1347">
        <v>18</v>
      </c>
      <c r="F1347">
        <v>31</v>
      </c>
      <c r="G1347">
        <v>32</v>
      </c>
      <c r="H1347">
        <v>2</v>
      </c>
    </row>
    <row r="1348" spans="1:8" x14ac:dyDescent="0.25">
      <c r="A1348">
        <v>1680</v>
      </c>
      <c r="B1348" s="1">
        <v>45301</v>
      </c>
      <c r="C1348">
        <v>2</v>
      </c>
      <c r="D1348">
        <v>5</v>
      </c>
      <c r="E1348">
        <v>12</v>
      </c>
      <c r="F1348">
        <v>17</v>
      </c>
      <c r="G1348">
        <v>33</v>
      </c>
      <c r="H1348">
        <v>3</v>
      </c>
    </row>
    <row r="1349" spans="1:8" x14ac:dyDescent="0.25">
      <c r="A1349">
        <v>1681</v>
      </c>
      <c r="B1349" s="1">
        <v>45305</v>
      </c>
      <c r="C1349">
        <v>2</v>
      </c>
      <c r="D1349">
        <v>17</v>
      </c>
      <c r="E1349">
        <v>20</v>
      </c>
      <c r="F1349">
        <v>32</v>
      </c>
      <c r="G1349">
        <v>34</v>
      </c>
      <c r="H1349">
        <v>7</v>
      </c>
    </row>
    <row r="1350" spans="1:8" x14ac:dyDescent="0.25">
      <c r="A1350">
        <v>1682</v>
      </c>
      <c r="B1350" s="1">
        <v>45308</v>
      </c>
      <c r="C1350">
        <v>2</v>
      </c>
      <c r="D1350">
        <v>4</v>
      </c>
      <c r="E1350">
        <v>9</v>
      </c>
      <c r="F1350">
        <v>10</v>
      </c>
      <c r="G1350">
        <v>30</v>
      </c>
      <c r="H1350">
        <v>7</v>
      </c>
    </row>
    <row r="1351" spans="1:8" x14ac:dyDescent="0.25">
      <c r="A1351">
        <v>1683</v>
      </c>
      <c r="B1351" s="1">
        <v>45312</v>
      </c>
      <c r="C1351">
        <v>5</v>
      </c>
      <c r="D1351">
        <v>8</v>
      </c>
      <c r="E1351">
        <v>15</v>
      </c>
      <c r="F1351">
        <v>31</v>
      </c>
      <c r="G1351">
        <v>32</v>
      </c>
      <c r="H1351">
        <v>12</v>
      </c>
    </row>
    <row r="1352" spans="1:8" x14ac:dyDescent="0.25">
      <c r="A1352">
        <v>1683</v>
      </c>
      <c r="B1352" s="1">
        <v>45315</v>
      </c>
      <c r="C1352">
        <v>17</v>
      </c>
      <c r="D1352">
        <v>20</v>
      </c>
      <c r="E1352">
        <v>21</v>
      </c>
      <c r="F1352">
        <v>22</v>
      </c>
      <c r="G1352">
        <v>30</v>
      </c>
      <c r="H1352">
        <v>2</v>
      </c>
    </row>
    <row r="1353" spans="1:8" x14ac:dyDescent="0.25">
      <c r="A1353">
        <v>1684</v>
      </c>
      <c r="B1353" s="1">
        <v>45319</v>
      </c>
      <c r="C1353">
        <v>5</v>
      </c>
      <c r="D1353">
        <v>13</v>
      </c>
      <c r="E1353">
        <v>18</v>
      </c>
      <c r="F1353">
        <v>23</v>
      </c>
      <c r="G1353">
        <v>30</v>
      </c>
      <c r="H1353">
        <v>6</v>
      </c>
    </row>
    <row r="1354" spans="1:8" x14ac:dyDescent="0.25">
      <c r="A1354">
        <v>1685</v>
      </c>
      <c r="B1354" s="1">
        <v>45322</v>
      </c>
      <c r="C1354">
        <v>10</v>
      </c>
      <c r="D1354">
        <v>11</v>
      </c>
      <c r="E1354">
        <v>22</v>
      </c>
      <c r="F1354">
        <v>23</v>
      </c>
      <c r="G1354">
        <v>26</v>
      </c>
      <c r="H1354">
        <v>12</v>
      </c>
    </row>
    <row r="1355" spans="1:8" x14ac:dyDescent="0.25">
      <c r="A1355">
        <v>1686</v>
      </c>
      <c r="B1355" s="1">
        <v>45326</v>
      </c>
      <c r="C1355">
        <v>1</v>
      </c>
      <c r="D1355">
        <v>12</v>
      </c>
      <c r="E1355">
        <v>16</v>
      </c>
      <c r="F1355">
        <v>21</v>
      </c>
      <c r="G1355">
        <v>22</v>
      </c>
      <c r="H1355">
        <v>7</v>
      </c>
    </row>
    <row r="1356" spans="1:8" x14ac:dyDescent="0.25">
      <c r="A1356">
        <v>1687</v>
      </c>
      <c r="B1356" s="1">
        <v>45329</v>
      </c>
      <c r="C1356">
        <v>6</v>
      </c>
      <c r="D1356">
        <v>11</v>
      </c>
      <c r="E1356">
        <v>13</v>
      </c>
      <c r="F1356">
        <v>25</v>
      </c>
      <c r="G1356">
        <v>33</v>
      </c>
      <c r="H1356">
        <v>13</v>
      </c>
    </row>
    <row r="1357" spans="1:8" x14ac:dyDescent="0.25">
      <c r="A1357">
        <v>1688</v>
      </c>
      <c r="B1357" s="1">
        <v>45333</v>
      </c>
      <c r="C1357">
        <v>5</v>
      </c>
      <c r="D1357">
        <v>13</v>
      </c>
      <c r="E1357">
        <v>16</v>
      </c>
      <c r="F1357">
        <v>21</v>
      </c>
      <c r="G1357">
        <v>33</v>
      </c>
      <c r="H1357">
        <v>6</v>
      </c>
    </row>
    <row r="1358" spans="1:8" x14ac:dyDescent="0.25">
      <c r="A1358">
        <v>1689</v>
      </c>
      <c r="B1358" s="1">
        <v>45336</v>
      </c>
      <c r="C1358">
        <v>10</v>
      </c>
      <c r="D1358">
        <v>12</v>
      </c>
      <c r="E1358">
        <v>15</v>
      </c>
      <c r="F1358">
        <v>25</v>
      </c>
      <c r="G1358">
        <v>29</v>
      </c>
      <c r="H1358">
        <v>13</v>
      </c>
    </row>
    <row r="1359" spans="1:8" x14ac:dyDescent="0.25">
      <c r="A1359">
        <v>1690</v>
      </c>
      <c r="B1359" s="1">
        <v>45340</v>
      </c>
      <c r="C1359">
        <v>6</v>
      </c>
      <c r="D1359">
        <v>10</v>
      </c>
      <c r="E1359">
        <v>13</v>
      </c>
      <c r="F1359">
        <v>23</v>
      </c>
      <c r="G1359">
        <v>25</v>
      </c>
      <c r="H1359">
        <v>2</v>
      </c>
    </row>
    <row r="1360" spans="1:8" x14ac:dyDescent="0.25">
      <c r="A1360">
        <v>1691</v>
      </c>
      <c r="B1360" s="1">
        <v>45343</v>
      </c>
      <c r="C1360">
        <v>12</v>
      </c>
      <c r="D1360">
        <v>19</v>
      </c>
      <c r="E1360">
        <v>23</v>
      </c>
      <c r="F1360">
        <v>30</v>
      </c>
      <c r="G1360">
        <v>33</v>
      </c>
      <c r="H1360">
        <v>9</v>
      </c>
    </row>
    <row r="1361" spans="1:8" x14ac:dyDescent="0.25">
      <c r="A1361">
        <v>1692</v>
      </c>
      <c r="B1361" s="1">
        <v>45347</v>
      </c>
      <c r="C1361">
        <v>8</v>
      </c>
      <c r="D1361">
        <v>13</v>
      </c>
      <c r="E1361">
        <v>15</v>
      </c>
      <c r="F1361">
        <v>19</v>
      </c>
      <c r="G1361">
        <v>24</v>
      </c>
      <c r="H1361">
        <v>14</v>
      </c>
    </row>
    <row r="1362" spans="1:8" x14ac:dyDescent="0.25">
      <c r="A1362">
        <v>1693</v>
      </c>
      <c r="B1362" s="1">
        <v>45350</v>
      </c>
      <c r="C1362">
        <v>6</v>
      </c>
      <c r="D1362">
        <v>10</v>
      </c>
      <c r="E1362">
        <v>11</v>
      </c>
      <c r="F1362">
        <v>25</v>
      </c>
      <c r="G1362">
        <v>31</v>
      </c>
      <c r="H1362">
        <v>14</v>
      </c>
    </row>
    <row r="1363" spans="1:8" x14ac:dyDescent="0.25">
      <c r="A1363">
        <v>1694</v>
      </c>
      <c r="B1363" s="1">
        <v>45354</v>
      </c>
      <c r="C1363">
        <v>5</v>
      </c>
      <c r="D1363">
        <v>6</v>
      </c>
      <c r="E1363">
        <v>11</v>
      </c>
      <c r="F1363">
        <v>28</v>
      </c>
      <c r="G1363">
        <v>30</v>
      </c>
      <c r="H1363">
        <v>4</v>
      </c>
    </row>
    <row r="1364" spans="1:8" x14ac:dyDescent="0.25">
      <c r="A1364">
        <v>1695</v>
      </c>
      <c r="B1364" s="1">
        <v>45357</v>
      </c>
      <c r="C1364">
        <v>2</v>
      </c>
      <c r="D1364">
        <v>10</v>
      </c>
      <c r="E1364">
        <v>14</v>
      </c>
      <c r="F1364">
        <v>15</v>
      </c>
      <c r="G1364">
        <v>20</v>
      </c>
      <c r="H1364">
        <v>3</v>
      </c>
    </row>
    <row r="1365" spans="1:8" x14ac:dyDescent="0.25">
      <c r="A1365">
        <v>1696</v>
      </c>
      <c r="B1365" s="1">
        <v>45361</v>
      </c>
      <c r="C1365">
        <v>15</v>
      </c>
      <c r="D1365">
        <v>18</v>
      </c>
      <c r="E1365">
        <v>19</v>
      </c>
      <c r="F1365">
        <v>21</v>
      </c>
      <c r="G1365">
        <v>24</v>
      </c>
      <c r="H1365">
        <v>5</v>
      </c>
    </row>
    <row r="1366" spans="1:8" x14ac:dyDescent="0.25">
      <c r="A1366">
        <v>1697</v>
      </c>
      <c r="B1366" s="1">
        <v>45364</v>
      </c>
      <c r="C1366">
        <v>5</v>
      </c>
      <c r="D1366">
        <v>16</v>
      </c>
      <c r="E1366">
        <v>19</v>
      </c>
      <c r="F1366">
        <v>21</v>
      </c>
      <c r="G1366">
        <v>28</v>
      </c>
      <c r="H1366">
        <v>5</v>
      </c>
    </row>
    <row r="1367" spans="1:8" x14ac:dyDescent="0.25">
      <c r="A1367">
        <v>1698</v>
      </c>
      <c r="B1367" s="1">
        <v>45368</v>
      </c>
      <c r="C1367">
        <v>1</v>
      </c>
      <c r="D1367">
        <v>8</v>
      </c>
      <c r="E1367">
        <v>10</v>
      </c>
      <c r="F1367">
        <v>23</v>
      </c>
      <c r="G1367">
        <v>27</v>
      </c>
      <c r="H1367">
        <v>8</v>
      </c>
    </row>
    <row r="1368" spans="1:8" x14ac:dyDescent="0.25">
      <c r="A1368">
        <v>1699</v>
      </c>
      <c r="B1368" s="1">
        <v>45371</v>
      </c>
      <c r="C1368">
        <v>9</v>
      </c>
      <c r="D1368">
        <v>25</v>
      </c>
      <c r="E1368">
        <v>31</v>
      </c>
      <c r="F1368">
        <v>32</v>
      </c>
      <c r="G1368">
        <v>34</v>
      </c>
      <c r="H1368">
        <v>9</v>
      </c>
    </row>
    <row r="1369" spans="1:8" x14ac:dyDescent="0.25">
      <c r="A1369">
        <v>1700</v>
      </c>
      <c r="B1369" s="1">
        <v>45375</v>
      </c>
      <c r="C1369">
        <v>12</v>
      </c>
      <c r="D1369">
        <v>18</v>
      </c>
      <c r="E1369">
        <v>20</v>
      </c>
      <c r="F1369">
        <v>24</v>
      </c>
      <c r="G1369">
        <v>32</v>
      </c>
      <c r="H1369">
        <v>7</v>
      </c>
    </row>
    <row r="1370" spans="1:8" x14ac:dyDescent="0.25">
      <c r="A1370">
        <v>1701</v>
      </c>
      <c r="B1370" s="1">
        <v>45378</v>
      </c>
      <c r="C1370">
        <v>7</v>
      </c>
      <c r="D1370">
        <v>14</v>
      </c>
      <c r="E1370">
        <v>19</v>
      </c>
      <c r="F1370">
        <v>21</v>
      </c>
      <c r="G1370">
        <v>32</v>
      </c>
      <c r="H1370">
        <v>3</v>
      </c>
    </row>
    <row r="1371" spans="1:8" x14ac:dyDescent="0.25">
      <c r="A1371">
        <v>1702</v>
      </c>
      <c r="B1371" s="1">
        <v>45382</v>
      </c>
      <c r="C1371">
        <v>6</v>
      </c>
      <c r="D1371">
        <v>8</v>
      </c>
      <c r="E1371">
        <v>15</v>
      </c>
      <c r="F1371">
        <v>25</v>
      </c>
      <c r="G1371">
        <v>26</v>
      </c>
      <c r="H1371">
        <v>13</v>
      </c>
    </row>
    <row r="1372" spans="1:8" x14ac:dyDescent="0.25">
      <c r="A1372">
        <v>1703</v>
      </c>
      <c r="B1372" s="1">
        <v>45385</v>
      </c>
      <c r="C1372">
        <v>7</v>
      </c>
      <c r="D1372">
        <v>13</v>
      </c>
      <c r="E1372">
        <v>18</v>
      </c>
      <c r="F1372">
        <v>24</v>
      </c>
      <c r="G1372">
        <v>25</v>
      </c>
      <c r="H1372">
        <v>5</v>
      </c>
    </row>
    <row r="1373" spans="1:8" x14ac:dyDescent="0.25">
      <c r="A1373">
        <v>1704</v>
      </c>
      <c r="B1373" s="1">
        <v>45389</v>
      </c>
      <c r="C1373">
        <v>8</v>
      </c>
      <c r="D1373">
        <v>10</v>
      </c>
      <c r="E1373">
        <v>11</v>
      </c>
      <c r="F1373">
        <v>13</v>
      </c>
      <c r="G1373">
        <v>22</v>
      </c>
      <c r="H1373">
        <v>12</v>
      </c>
    </row>
    <row r="1374" spans="1:8" x14ac:dyDescent="0.25">
      <c r="A1374">
        <v>1705</v>
      </c>
      <c r="B1374" s="1">
        <v>45392</v>
      </c>
      <c r="C1374">
        <v>8</v>
      </c>
      <c r="D1374">
        <v>9</v>
      </c>
      <c r="E1374">
        <v>17</v>
      </c>
      <c r="F1374">
        <v>21</v>
      </c>
      <c r="G1374">
        <v>23</v>
      </c>
      <c r="H1374">
        <v>3</v>
      </c>
    </row>
    <row r="1375" spans="1:8" x14ac:dyDescent="0.25">
      <c r="A1375">
        <v>1706</v>
      </c>
      <c r="B1375" s="1">
        <v>45396</v>
      </c>
      <c r="C1375">
        <v>2</v>
      </c>
      <c r="D1375">
        <v>12</v>
      </c>
      <c r="E1375">
        <v>22</v>
      </c>
      <c r="F1375">
        <v>27</v>
      </c>
      <c r="G1375">
        <v>29</v>
      </c>
      <c r="H1375">
        <v>1</v>
      </c>
    </row>
    <row r="1376" spans="1:8" x14ac:dyDescent="0.25">
      <c r="A1376">
        <v>1707</v>
      </c>
      <c r="B1376" s="1">
        <v>45399</v>
      </c>
      <c r="C1376">
        <v>4</v>
      </c>
      <c r="D1376">
        <v>13</v>
      </c>
      <c r="E1376">
        <v>29</v>
      </c>
      <c r="F1376">
        <v>31</v>
      </c>
      <c r="G1376">
        <v>33</v>
      </c>
      <c r="H1376">
        <v>8</v>
      </c>
    </row>
    <row r="1377" spans="1:8" x14ac:dyDescent="0.25">
      <c r="A1377">
        <v>1708</v>
      </c>
      <c r="B1377" s="1">
        <v>45403</v>
      </c>
      <c r="C1377">
        <v>4</v>
      </c>
      <c r="D1377">
        <v>5</v>
      </c>
      <c r="E1377">
        <v>29</v>
      </c>
      <c r="F1377">
        <v>30</v>
      </c>
      <c r="G1377">
        <v>33</v>
      </c>
      <c r="H1377">
        <v>9</v>
      </c>
    </row>
    <row r="1378" spans="1:8" x14ac:dyDescent="0.25">
      <c r="A1378">
        <v>1709</v>
      </c>
      <c r="B1378" s="1">
        <v>45406</v>
      </c>
      <c r="C1378">
        <v>5</v>
      </c>
      <c r="D1378">
        <v>11</v>
      </c>
      <c r="E1378">
        <v>12</v>
      </c>
      <c r="F1378">
        <v>19</v>
      </c>
      <c r="G1378">
        <v>24</v>
      </c>
      <c r="H1378">
        <v>14</v>
      </c>
    </row>
    <row r="1379" spans="1:8" x14ac:dyDescent="0.25">
      <c r="A1379">
        <v>1710</v>
      </c>
      <c r="B1379" s="1">
        <v>45410</v>
      </c>
      <c r="C1379">
        <v>11</v>
      </c>
      <c r="D1379">
        <v>14</v>
      </c>
      <c r="E1379">
        <v>15</v>
      </c>
      <c r="F1379">
        <v>21</v>
      </c>
      <c r="G1379">
        <v>24</v>
      </c>
      <c r="H1379">
        <v>5</v>
      </c>
    </row>
    <row r="1380" spans="1:8" x14ac:dyDescent="0.25">
      <c r="A1380">
        <v>1711</v>
      </c>
      <c r="B1380" s="1">
        <v>45413</v>
      </c>
      <c r="C1380">
        <v>6</v>
      </c>
      <c r="D1380">
        <v>8</v>
      </c>
      <c r="E1380">
        <v>9</v>
      </c>
      <c r="F1380">
        <v>19</v>
      </c>
      <c r="G1380">
        <v>32</v>
      </c>
      <c r="H1380">
        <v>1</v>
      </c>
    </row>
    <row r="1381" spans="1:8" x14ac:dyDescent="0.25">
      <c r="A1381">
        <v>1712</v>
      </c>
      <c r="B1381" s="1">
        <v>45417</v>
      </c>
      <c r="C1381">
        <v>2</v>
      </c>
      <c r="D1381">
        <v>15</v>
      </c>
      <c r="E1381">
        <v>23</v>
      </c>
      <c r="F1381">
        <v>24</v>
      </c>
      <c r="G1381">
        <v>34</v>
      </c>
      <c r="H1381">
        <v>6</v>
      </c>
    </row>
    <row r="1382" spans="1:8" x14ac:dyDescent="0.25">
      <c r="A1382">
        <v>1713</v>
      </c>
      <c r="B1382" s="1">
        <v>45420</v>
      </c>
      <c r="C1382">
        <v>1</v>
      </c>
      <c r="D1382">
        <v>4</v>
      </c>
      <c r="E1382">
        <v>6</v>
      </c>
      <c r="F1382">
        <v>16</v>
      </c>
      <c r="G1382">
        <v>31</v>
      </c>
      <c r="H1382">
        <v>9</v>
      </c>
    </row>
    <row r="1383" spans="1:8" x14ac:dyDescent="0.25">
      <c r="A1383">
        <v>1714</v>
      </c>
      <c r="B1383" s="1">
        <v>45424</v>
      </c>
      <c r="C1383">
        <v>2</v>
      </c>
      <c r="D1383">
        <v>4</v>
      </c>
      <c r="E1383">
        <v>14</v>
      </c>
      <c r="F1383">
        <v>26</v>
      </c>
      <c r="G1383">
        <v>30</v>
      </c>
      <c r="H1383">
        <v>6</v>
      </c>
    </row>
    <row r="1384" spans="1:8" x14ac:dyDescent="0.25">
      <c r="A1384">
        <v>1715</v>
      </c>
      <c r="B1384" s="1">
        <v>45427</v>
      </c>
      <c r="C1384">
        <v>2</v>
      </c>
      <c r="D1384">
        <v>19</v>
      </c>
      <c r="E1384">
        <v>24</v>
      </c>
      <c r="F1384">
        <v>29</v>
      </c>
      <c r="G1384">
        <v>33</v>
      </c>
      <c r="H1384">
        <v>11</v>
      </c>
    </row>
    <row r="1385" spans="1:8" x14ac:dyDescent="0.25">
      <c r="A1385">
        <v>1716</v>
      </c>
      <c r="B1385" s="1">
        <v>45431</v>
      </c>
      <c r="C1385">
        <v>10</v>
      </c>
      <c r="D1385">
        <v>17</v>
      </c>
      <c r="E1385">
        <v>21</v>
      </c>
      <c r="F1385">
        <v>26</v>
      </c>
      <c r="G1385">
        <v>29</v>
      </c>
      <c r="H1385">
        <v>1</v>
      </c>
    </row>
    <row r="1386" spans="1:8" x14ac:dyDescent="0.25">
      <c r="A1386">
        <v>1718</v>
      </c>
      <c r="B1386" s="1">
        <v>45434</v>
      </c>
      <c r="C1386">
        <v>4</v>
      </c>
      <c r="D1386">
        <v>14</v>
      </c>
      <c r="E1386">
        <v>18</v>
      </c>
      <c r="F1386">
        <v>19</v>
      </c>
      <c r="G1386">
        <v>29</v>
      </c>
      <c r="H1386">
        <v>4</v>
      </c>
    </row>
    <row r="1387" spans="1:8" x14ac:dyDescent="0.25">
      <c r="A1387">
        <v>1719</v>
      </c>
      <c r="B1387" s="1">
        <v>45438</v>
      </c>
      <c r="C1387">
        <v>1</v>
      </c>
      <c r="D1387">
        <v>5</v>
      </c>
      <c r="E1387">
        <v>19</v>
      </c>
      <c r="F1387">
        <v>26</v>
      </c>
      <c r="G1387">
        <v>28</v>
      </c>
      <c r="H1387">
        <v>10</v>
      </c>
    </row>
    <row r="1388" spans="1:8" x14ac:dyDescent="0.25">
      <c r="A1388">
        <v>1720</v>
      </c>
      <c r="B1388" s="1">
        <v>45441</v>
      </c>
      <c r="C1388">
        <v>13</v>
      </c>
      <c r="D1388">
        <v>17</v>
      </c>
      <c r="E1388">
        <v>20</v>
      </c>
      <c r="F1388">
        <v>21</v>
      </c>
      <c r="G1388">
        <v>30</v>
      </c>
      <c r="H1388">
        <v>2</v>
      </c>
    </row>
    <row r="1389" spans="1:8" x14ac:dyDescent="0.25">
      <c r="A1389">
        <v>1722</v>
      </c>
      <c r="B1389" s="1">
        <v>45445</v>
      </c>
      <c r="C1389">
        <v>12</v>
      </c>
      <c r="D1389">
        <v>15</v>
      </c>
      <c r="E1389">
        <v>17</v>
      </c>
      <c r="F1389">
        <v>22</v>
      </c>
      <c r="G1389">
        <v>26</v>
      </c>
      <c r="H1389">
        <v>8</v>
      </c>
    </row>
    <row r="1390" spans="1:8" x14ac:dyDescent="0.25">
      <c r="A1390">
        <v>1723</v>
      </c>
      <c r="B1390" s="1">
        <v>45448</v>
      </c>
      <c r="C1390">
        <v>4</v>
      </c>
      <c r="D1390">
        <v>5</v>
      </c>
      <c r="E1390">
        <v>21</v>
      </c>
      <c r="F1390">
        <v>24</v>
      </c>
      <c r="G1390">
        <v>25</v>
      </c>
      <c r="H1390">
        <v>11</v>
      </c>
    </row>
    <row r="1391" spans="1:8" x14ac:dyDescent="0.25">
      <c r="A1391">
        <v>1724</v>
      </c>
      <c r="B1391" s="1">
        <v>45452</v>
      </c>
      <c r="C1391">
        <v>3</v>
      </c>
      <c r="D1391">
        <v>8</v>
      </c>
      <c r="E1391">
        <v>10</v>
      </c>
      <c r="F1391">
        <v>25</v>
      </c>
      <c r="G1391">
        <v>29</v>
      </c>
      <c r="H1391">
        <v>3</v>
      </c>
    </row>
    <row r="1392" spans="1:8" x14ac:dyDescent="0.25">
      <c r="A1392">
        <v>1725</v>
      </c>
      <c r="B1392" s="1">
        <v>45455</v>
      </c>
      <c r="C1392">
        <v>4</v>
      </c>
      <c r="D1392">
        <v>5</v>
      </c>
      <c r="E1392">
        <v>14</v>
      </c>
      <c r="F1392">
        <v>33</v>
      </c>
      <c r="G1392">
        <v>34</v>
      </c>
      <c r="H1392">
        <v>10</v>
      </c>
    </row>
    <row r="1393" spans="1:8" x14ac:dyDescent="0.25">
      <c r="A1393">
        <v>1726</v>
      </c>
      <c r="B1393" s="1">
        <v>45459</v>
      </c>
      <c r="C1393">
        <v>2</v>
      </c>
      <c r="D1393">
        <v>3</v>
      </c>
      <c r="E1393">
        <v>7</v>
      </c>
      <c r="F1393">
        <v>21</v>
      </c>
      <c r="G1393">
        <v>32</v>
      </c>
      <c r="H1393">
        <v>5</v>
      </c>
    </row>
    <row r="1394" spans="1:8" x14ac:dyDescent="0.25">
      <c r="A1394">
        <v>1727</v>
      </c>
      <c r="B1394" s="1">
        <v>45462</v>
      </c>
      <c r="C1394">
        <v>1</v>
      </c>
      <c r="D1394">
        <v>7</v>
      </c>
      <c r="E1394">
        <v>8</v>
      </c>
      <c r="F1394">
        <v>11</v>
      </c>
      <c r="G1394">
        <v>29</v>
      </c>
      <c r="H1394">
        <v>12</v>
      </c>
    </row>
    <row r="1395" spans="1:8" x14ac:dyDescent="0.25">
      <c r="A1395">
        <v>1728</v>
      </c>
      <c r="B1395" s="1">
        <v>45466</v>
      </c>
      <c r="C1395">
        <v>7</v>
      </c>
      <c r="D1395">
        <v>8</v>
      </c>
      <c r="E1395">
        <v>14</v>
      </c>
      <c r="F1395">
        <v>21</v>
      </c>
      <c r="G1395">
        <v>25</v>
      </c>
      <c r="H1395">
        <v>11</v>
      </c>
    </row>
    <row r="1396" spans="1:8" x14ac:dyDescent="0.25">
      <c r="A1396">
        <v>1729</v>
      </c>
      <c r="B1396" s="1">
        <v>45469</v>
      </c>
      <c r="C1396">
        <v>1</v>
      </c>
      <c r="D1396">
        <v>6</v>
      </c>
      <c r="E1396">
        <v>12</v>
      </c>
      <c r="F1396">
        <v>14</v>
      </c>
      <c r="G1396">
        <v>27</v>
      </c>
      <c r="H1396">
        <v>6</v>
      </c>
    </row>
    <row r="1397" spans="1:8" x14ac:dyDescent="0.25">
      <c r="A1397">
        <v>1730</v>
      </c>
      <c r="B1397" s="1">
        <v>45473</v>
      </c>
      <c r="C1397">
        <v>1</v>
      </c>
      <c r="D1397">
        <v>14</v>
      </c>
      <c r="E1397">
        <v>24</v>
      </c>
      <c r="F1397">
        <v>25</v>
      </c>
      <c r="G1397">
        <v>26</v>
      </c>
      <c r="H1397">
        <v>6</v>
      </c>
    </row>
    <row r="1398" spans="1:8" x14ac:dyDescent="0.25">
      <c r="A1398">
        <v>1731</v>
      </c>
      <c r="B1398" s="1">
        <v>45476</v>
      </c>
      <c r="C1398">
        <v>11</v>
      </c>
      <c r="D1398">
        <v>23</v>
      </c>
      <c r="E1398">
        <v>28</v>
      </c>
      <c r="F1398">
        <v>30</v>
      </c>
      <c r="G1398">
        <v>34</v>
      </c>
      <c r="H1398">
        <v>14</v>
      </c>
    </row>
    <row r="1399" spans="1:8" x14ac:dyDescent="0.25">
      <c r="A1399">
        <v>1732</v>
      </c>
      <c r="B1399" s="1">
        <v>45480</v>
      </c>
      <c r="C1399">
        <v>2</v>
      </c>
      <c r="D1399">
        <v>3</v>
      </c>
      <c r="E1399">
        <v>9</v>
      </c>
      <c r="F1399">
        <v>12</v>
      </c>
      <c r="G1399">
        <v>28</v>
      </c>
      <c r="H1399">
        <v>5</v>
      </c>
    </row>
    <row r="1400" spans="1:8" x14ac:dyDescent="0.25">
      <c r="A1400">
        <v>1733</v>
      </c>
      <c r="B1400" s="1">
        <v>45483</v>
      </c>
      <c r="C1400">
        <v>9</v>
      </c>
      <c r="D1400">
        <v>13</v>
      </c>
      <c r="E1400">
        <v>23</v>
      </c>
      <c r="F1400">
        <v>26</v>
      </c>
      <c r="G1400">
        <v>33</v>
      </c>
      <c r="H1400">
        <v>13</v>
      </c>
    </row>
    <row r="1401" spans="1:8" x14ac:dyDescent="0.25">
      <c r="A1401">
        <v>1734</v>
      </c>
      <c r="B1401" s="1">
        <v>45487</v>
      </c>
      <c r="C1401">
        <v>3</v>
      </c>
      <c r="D1401">
        <v>15</v>
      </c>
      <c r="E1401">
        <v>16</v>
      </c>
      <c r="F1401">
        <v>24</v>
      </c>
      <c r="G1401">
        <v>25</v>
      </c>
      <c r="H1401">
        <v>2</v>
      </c>
    </row>
    <row r="1402" spans="1:8" x14ac:dyDescent="0.25">
      <c r="A1402">
        <v>1735</v>
      </c>
      <c r="B1402" s="1">
        <v>45490</v>
      </c>
      <c r="C1402">
        <v>10</v>
      </c>
      <c r="D1402">
        <v>23</v>
      </c>
      <c r="E1402">
        <v>25</v>
      </c>
      <c r="F1402">
        <v>26</v>
      </c>
      <c r="G1402">
        <v>31</v>
      </c>
      <c r="H1402">
        <v>10</v>
      </c>
    </row>
    <row r="1403" spans="1:8" x14ac:dyDescent="0.25">
      <c r="A1403">
        <v>1736</v>
      </c>
      <c r="B1403" s="1">
        <v>45494</v>
      </c>
      <c r="C1403">
        <v>3</v>
      </c>
      <c r="D1403">
        <v>8</v>
      </c>
      <c r="E1403">
        <v>12</v>
      </c>
      <c r="F1403">
        <v>18</v>
      </c>
      <c r="G1403">
        <v>27</v>
      </c>
      <c r="H1403">
        <v>6</v>
      </c>
    </row>
    <row r="1404" spans="1:8" x14ac:dyDescent="0.25">
      <c r="A1404">
        <v>1737</v>
      </c>
      <c r="B1404" s="1">
        <v>45497</v>
      </c>
      <c r="C1404">
        <v>2</v>
      </c>
      <c r="D1404">
        <v>12</v>
      </c>
      <c r="E1404">
        <v>26</v>
      </c>
      <c r="F1404">
        <v>32</v>
      </c>
      <c r="G1404">
        <v>34</v>
      </c>
      <c r="H1404">
        <v>2</v>
      </c>
    </row>
    <row r="1405" spans="1:8" x14ac:dyDescent="0.25">
      <c r="A1405">
        <v>1738</v>
      </c>
      <c r="B1405" s="1">
        <v>45501</v>
      </c>
      <c r="C1405">
        <v>6</v>
      </c>
      <c r="D1405">
        <v>8</v>
      </c>
      <c r="E1405">
        <v>13</v>
      </c>
      <c r="F1405">
        <v>17</v>
      </c>
      <c r="G1405">
        <v>29</v>
      </c>
      <c r="H1405">
        <v>13</v>
      </c>
    </row>
    <row r="1406" spans="1:8" x14ac:dyDescent="0.25">
      <c r="A1406">
        <v>1739</v>
      </c>
      <c r="B1406" s="1">
        <v>45504</v>
      </c>
      <c r="C1406">
        <v>4</v>
      </c>
      <c r="D1406">
        <v>5</v>
      </c>
      <c r="E1406">
        <v>8</v>
      </c>
      <c r="F1406">
        <v>27</v>
      </c>
      <c r="G1406">
        <v>33</v>
      </c>
      <c r="H1406">
        <v>1</v>
      </c>
    </row>
    <row r="1407" spans="1:8" x14ac:dyDescent="0.25">
      <c r="A1407">
        <v>1470</v>
      </c>
      <c r="B1407" s="1">
        <v>45508</v>
      </c>
      <c r="C1407">
        <v>8</v>
      </c>
      <c r="D1407">
        <v>12</v>
      </c>
      <c r="E1407">
        <v>26</v>
      </c>
      <c r="F1407">
        <v>27</v>
      </c>
      <c r="G1407">
        <v>32</v>
      </c>
      <c r="H1407">
        <v>4</v>
      </c>
    </row>
    <row r="1408" spans="1:8" x14ac:dyDescent="0.25">
      <c r="A1408">
        <v>1471</v>
      </c>
      <c r="B1408" s="1">
        <v>45511</v>
      </c>
      <c r="C1408">
        <v>4</v>
      </c>
      <c r="D1408">
        <v>11</v>
      </c>
      <c r="E1408">
        <v>16</v>
      </c>
      <c r="F1408">
        <v>24</v>
      </c>
      <c r="G1408">
        <v>34</v>
      </c>
      <c r="H1408">
        <v>2</v>
      </c>
    </row>
    <row r="1409" spans="1:8" x14ac:dyDescent="0.25">
      <c r="A1409">
        <v>1472</v>
      </c>
      <c r="B1409" s="1">
        <v>45515</v>
      </c>
      <c r="C1409">
        <v>3</v>
      </c>
      <c r="D1409">
        <v>8</v>
      </c>
      <c r="E1409">
        <v>21</v>
      </c>
      <c r="F1409">
        <v>29</v>
      </c>
      <c r="G1409">
        <v>33</v>
      </c>
      <c r="H1409">
        <v>12</v>
      </c>
    </row>
    <row r="1410" spans="1:8" x14ac:dyDescent="0.25">
      <c r="A1410">
        <v>1473</v>
      </c>
      <c r="B1410" s="1">
        <v>45518</v>
      </c>
      <c r="C1410">
        <v>3</v>
      </c>
      <c r="D1410">
        <v>4</v>
      </c>
      <c r="E1410">
        <v>26</v>
      </c>
      <c r="F1410">
        <v>30</v>
      </c>
      <c r="G1410">
        <v>32</v>
      </c>
      <c r="H1410">
        <v>2</v>
      </c>
    </row>
    <row r="1411" spans="1:8" x14ac:dyDescent="0.25">
      <c r="A1411">
        <v>1474</v>
      </c>
      <c r="B1411" s="1">
        <v>45522</v>
      </c>
      <c r="C1411">
        <v>1</v>
      </c>
      <c r="D1411">
        <v>6</v>
      </c>
      <c r="E1411">
        <v>9</v>
      </c>
      <c r="F1411">
        <v>19</v>
      </c>
      <c r="G1411">
        <v>26</v>
      </c>
      <c r="H1411">
        <v>8</v>
      </c>
    </row>
    <row r="1412" spans="1:8" x14ac:dyDescent="0.25">
      <c r="A1412">
        <v>1475</v>
      </c>
      <c r="B1412" s="1">
        <v>45525</v>
      </c>
      <c r="C1412">
        <v>6</v>
      </c>
      <c r="D1412">
        <v>9</v>
      </c>
      <c r="E1412">
        <v>28</v>
      </c>
      <c r="F1412">
        <v>33</v>
      </c>
      <c r="G1412">
        <v>34</v>
      </c>
      <c r="H1412">
        <v>4</v>
      </c>
    </row>
    <row r="1413" spans="1:8" x14ac:dyDescent="0.25">
      <c r="A1413">
        <v>1476</v>
      </c>
      <c r="B1413" s="1">
        <v>45529</v>
      </c>
      <c r="C1413">
        <v>4</v>
      </c>
      <c r="D1413">
        <v>13</v>
      </c>
      <c r="E1413">
        <v>17</v>
      </c>
      <c r="F1413">
        <v>21</v>
      </c>
      <c r="G1413">
        <v>34</v>
      </c>
      <c r="H1413">
        <v>10</v>
      </c>
    </row>
    <row r="1414" spans="1:8" x14ac:dyDescent="0.25">
      <c r="A1414">
        <v>1477</v>
      </c>
      <c r="B1414" s="1">
        <v>45532</v>
      </c>
      <c r="C1414">
        <v>1</v>
      </c>
      <c r="D1414">
        <v>14</v>
      </c>
      <c r="E1414">
        <v>20</v>
      </c>
      <c r="F1414">
        <v>27</v>
      </c>
      <c r="G1414">
        <v>32</v>
      </c>
      <c r="H1414">
        <v>5</v>
      </c>
    </row>
    <row r="1415" spans="1:8" x14ac:dyDescent="0.25">
      <c r="A1415">
        <v>1448</v>
      </c>
      <c r="B1415" s="1">
        <v>45536</v>
      </c>
      <c r="C1415">
        <v>3</v>
      </c>
      <c r="D1415">
        <v>7</v>
      </c>
      <c r="E1415">
        <v>17</v>
      </c>
      <c r="F1415">
        <v>18</v>
      </c>
      <c r="G1415">
        <v>31</v>
      </c>
      <c r="H1415">
        <v>5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45</v>
      </c>
      <c r="C2" s="5">
        <f t="shared" ref="C2:C33" si="0">AVERAGE(J2:Q2)</f>
        <v>8371.3596403596403</v>
      </c>
      <c r="D2">
        <f>COUNTIF(CSL_Sonuclari!J:J,A2)</f>
        <v>5</v>
      </c>
      <c r="E2" s="5">
        <f t="shared" ref="E2:E33" si="1">IF(Q2&lt;&gt;"",Q2,0)</f>
        <v>2261</v>
      </c>
      <c r="F2" s="6">
        <f>COUNTIF(CSL_Sonuclari!I:I,A2)</f>
        <v>4</v>
      </c>
      <c r="G2" s="8">
        <f t="shared" ref="G2:G33" si="2">IF(P2&lt;&gt;"",P2,0)</f>
        <v>1052</v>
      </c>
      <c r="H2">
        <f>COUNTIF(CSL_Sonuclari!C:H,A2)</f>
        <v>36</v>
      </c>
      <c r="I2" s="5">
        <f t="shared" ref="I2:I33" si="3">AVERAGE(J2:O2)</f>
        <v>11057.303496503497</v>
      </c>
      <c r="J2">
        <f>IFERROR(AVERAGEIF(CSL_Sonuclari!C:C,A:A,CSL_Sonuclari!A:A) * H2,"")</f>
        <v>9072</v>
      </c>
      <c r="K2">
        <f>IFERROR(AVERAGEIF(CSL_Sonuclari!D:D,A:A,CSL_Sonuclari!A:A) * H2,"")</f>
        <v>15466.153846153848</v>
      </c>
      <c r="L2">
        <f>IFERROR(AVERAGEIF(CSL_Sonuclari!E:E,A:A,CSL_Sonuclari!A:A) *H2,"")</f>
        <v>9628.363636363636</v>
      </c>
      <c r="M2">
        <f>IFERROR(AVERAGEIF(CSL_Sonuclari!F:F,A:A,CSL_Sonuclari!A:A)*H2,"")</f>
        <v>10266</v>
      </c>
      <c r="N2">
        <f>IFERROR(AVERAGEIF(CSL_Sonuclari!G:G,A:A,CSL_Sonuclari!A:A)*H2,"")</f>
        <v>10854</v>
      </c>
      <c r="O2" t="str">
        <f>IFERROR(AVERAGEIF(CSL_Sonuclari!H:H,A:A,CSL_Sonuclari!A:A)*H2,"")</f>
        <v/>
      </c>
      <c r="P2">
        <f>IFERROR(AVERAGEIF(CSL_Sonuclari!I:I,A:A,CSL_Sonuclari!A:A)*F2,"")</f>
        <v>1052</v>
      </c>
      <c r="Q2">
        <f>IFERROR(AVERAGEIF(CSL_Sonuclari!J:J,A:A,CSL_Sonuclari!A:A)*D2,"")</f>
        <v>2261</v>
      </c>
      <c r="R2" s="2">
        <v>1</v>
      </c>
      <c r="S2">
        <f>COUNTIF(CSL_Sonuclari!C:I,$R2)</f>
        <v>56</v>
      </c>
    </row>
    <row r="3" spans="1:19" x14ac:dyDescent="0.25">
      <c r="A3">
        <v>51</v>
      </c>
      <c r="B3">
        <f>COUNTIF(CSL_Sonuclari!C:J,A3)</f>
        <v>46</v>
      </c>
      <c r="C3" s="5">
        <f t="shared" si="0"/>
        <v>10732.81875</v>
      </c>
      <c r="D3">
        <f>COUNTIF(CSL_Sonuclari!J:J,A3)</f>
        <v>3</v>
      </c>
      <c r="E3" s="5">
        <f t="shared" si="1"/>
        <v>1296</v>
      </c>
      <c r="F3" s="6">
        <f>COUNTIF(CSL_Sonuclari!I:I,A3)</f>
        <v>7</v>
      </c>
      <c r="G3" s="8">
        <f t="shared" si="2"/>
        <v>2541</v>
      </c>
      <c r="H3">
        <f>COUNTIF(CSL_Sonuclari!C:H,A3)</f>
        <v>36</v>
      </c>
      <c r="I3" s="5">
        <f t="shared" si="3"/>
        <v>13670.925000000001</v>
      </c>
      <c r="J3">
        <f>IFERROR(AVERAGEIF(CSL_Sonuclari!C:C,A:A,CSL_Sonuclari!A:A) * H3,"")</f>
        <v>14832</v>
      </c>
      <c r="K3">
        <f>IFERROR(AVERAGEIF(CSL_Sonuclari!D:D,A:A,CSL_Sonuclari!A:A) * H3,"")</f>
        <v>10836</v>
      </c>
      <c r="L3">
        <f>IFERROR(AVERAGEIF(CSL_Sonuclari!E:E,A:A,CSL_Sonuclari!A:A) *H3,"")</f>
        <v>14637.6</v>
      </c>
      <c r="M3">
        <f>IFERROR(AVERAGEIF(CSL_Sonuclari!F:F,A:A,CSL_Sonuclari!A:A)*H3,"")</f>
        <v>13101.75</v>
      </c>
      <c r="N3">
        <f>IFERROR(AVERAGEIF(CSL_Sonuclari!G:G,A:A,CSL_Sonuclari!A:A)*H3,"")</f>
        <v>12535.199999999999</v>
      </c>
      <c r="O3">
        <f>IFERROR(AVERAGEIF(CSL_Sonuclari!H:H,A:A,CSL_Sonuclari!A:A)*H3,"")</f>
        <v>16083</v>
      </c>
      <c r="P3">
        <f>IFERROR(AVERAGEIF(CSL_Sonuclari!I:I,A:A,CSL_Sonuclari!A:A)*F3,"")</f>
        <v>2541</v>
      </c>
      <c r="Q3">
        <f>IFERROR(AVERAGEIF(CSL_Sonuclari!J:J,A:A,CSL_Sonuclari!A:A)*D3,"")</f>
        <v>1296</v>
      </c>
      <c r="R3" s="2">
        <v>2</v>
      </c>
      <c r="S3">
        <f>COUNTIF(CSL_Sonuclari!C:I,$R3)</f>
        <v>40</v>
      </c>
    </row>
    <row r="4" spans="1:19" x14ac:dyDescent="0.25">
      <c r="A4">
        <v>2</v>
      </c>
      <c r="B4">
        <f>COUNTIF(CSL_Sonuclari!C:J,A4)</f>
        <v>46</v>
      </c>
      <c r="C4" s="5">
        <f t="shared" si="0"/>
        <v>7770.5107526881711</v>
      </c>
      <c r="D4">
        <f>COUNTIF(CSL_Sonuclari!J:J,A4)</f>
        <v>6</v>
      </c>
      <c r="E4" s="5">
        <f t="shared" si="1"/>
        <v>2065</v>
      </c>
      <c r="F4" s="6">
        <f>COUNTIF(CSL_Sonuclari!I:I,A4)</f>
        <v>6</v>
      </c>
      <c r="G4" s="8">
        <f t="shared" si="2"/>
        <v>1911</v>
      </c>
      <c r="H4">
        <f>COUNTIF(CSL_Sonuclari!C:H,A4)</f>
        <v>34</v>
      </c>
      <c r="I4" s="5">
        <f t="shared" si="3"/>
        <v>13553.021505376342</v>
      </c>
      <c r="J4">
        <f>IFERROR(AVERAGEIF(CSL_Sonuclari!C:C,A:A,CSL_Sonuclari!A:A) * H4,"")</f>
        <v>11148.709677419354</v>
      </c>
      <c r="K4">
        <f>IFERROR(AVERAGEIF(CSL_Sonuclari!D:D,A:A,CSL_Sonuclari!A:A) * H4,"")</f>
        <v>15957.333333333332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1911</v>
      </c>
      <c r="Q4">
        <f>IFERROR(AVERAGEIF(CSL_Sonuclari!J:J,A:A,CSL_Sonuclari!A:A)*D4,"")</f>
        <v>2065</v>
      </c>
      <c r="R4" s="2">
        <v>3</v>
      </c>
      <c r="S4">
        <f>COUNTIF(CSL_Sonuclari!C:I,$R4)</f>
        <v>48</v>
      </c>
    </row>
    <row r="5" spans="1:19" x14ac:dyDescent="0.25">
      <c r="A5">
        <v>70</v>
      </c>
      <c r="B5">
        <f>COUNTIF(CSL_Sonuclari!C:J,A5)</f>
        <v>42</v>
      </c>
      <c r="C5" s="5">
        <f t="shared" si="0"/>
        <v>6541.1339869281037</v>
      </c>
      <c r="D5">
        <f>COUNTIF(CSL_Sonuclari!J:J,A5)</f>
        <v>6</v>
      </c>
      <c r="E5" s="5">
        <f t="shared" si="1"/>
        <v>2461</v>
      </c>
      <c r="F5" s="6">
        <f>COUNTIF(CSL_Sonuclari!I:I,A5)</f>
        <v>5</v>
      </c>
      <c r="G5" s="8">
        <f t="shared" si="2"/>
        <v>1771</v>
      </c>
      <c r="H5">
        <f>COUNTIF(CSL_Sonuclari!C:H,A5)</f>
        <v>31</v>
      </c>
      <c r="I5" s="5">
        <f t="shared" si="3"/>
        <v>8753.7009803921555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11284</v>
      </c>
      <c r="M5">
        <f>IFERROR(AVERAGEIF(CSL_Sonuclari!F:F,A:A,CSL_Sonuclari!A:A)*H5,"")</f>
        <v>6964.6666666666661</v>
      </c>
      <c r="N5">
        <f>IFERROR(AVERAGEIF(CSL_Sonuclari!G:G,A:A,CSL_Sonuclari!A:A)*H5,"")</f>
        <v>10390.470588235294</v>
      </c>
      <c r="O5">
        <f>IFERROR(AVERAGEIF(CSL_Sonuclari!H:H,A:A,CSL_Sonuclari!A:A)*H5,"")</f>
        <v>6375.6666666666661</v>
      </c>
      <c r="P5">
        <f>IFERROR(AVERAGEIF(CSL_Sonuclari!I:I,A:A,CSL_Sonuclari!A:A)*F5,"")</f>
        <v>1771</v>
      </c>
      <c r="Q5">
        <f>IFERROR(AVERAGEIF(CSL_Sonuclari!J:J,A:A,CSL_Sonuclari!A:A)*D5,"")</f>
        <v>2461</v>
      </c>
      <c r="R5" s="2">
        <v>4</v>
      </c>
      <c r="S5">
        <f>COUNTIF(CSL_Sonuclari!C:I,$R5)</f>
        <v>41</v>
      </c>
    </row>
    <row r="6" spans="1:19" x14ac:dyDescent="0.25">
      <c r="A6">
        <v>10</v>
      </c>
      <c r="B6">
        <f>COUNTIF(CSL_Sonuclari!C:J,A6)</f>
        <v>41</v>
      </c>
      <c r="C6" s="5">
        <f t="shared" si="0"/>
        <v>7104.9761904761899</v>
      </c>
      <c r="D6">
        <f>COUNTIF(CSL_Sonuclari!J:J,A6)</f>
        <v>1</v>
      </c>
      <c r="E6" s="5">
        <f t="shared" si="1"/>
        <v>477</v>
      </c>
      <c r="F6" s="6">
        <f>COUNTIF(CSL_Sonuclari!I:I,A6)</f>
        <v>8</v>
      </c>
      <c r="G6" s="8">
        <f t="shared" si="2"/>
        <v>1714</v>
      </c>
      <c r="H6">
        <f>COUNTIF(CSL_Sonuclari!C:H,A6)</f>
        <v>32</v>
      </c>
      <c r="I6" s="5">
        <f t="shared" si="3"/>
        <v>10109.714285714284</v>
      </c>
      <c r="J6">
        <f>IFERROR(AVERAGEIF(CSL_Sonuclari!C:C,A:A,CSL_Sonuclari!A:A) * H6,"")</f>
        <v>12752.761904761905</v>
      </c>
      <c r="K6">
        <f>IFERROR(AVERAGEIF(CSL_Sonuclari!D:D,A:A,CSL_Sonuclari!A:A) * H6,"")</f>
        <v>12315.428571428571</v>
      </c>
      <c r="L6">
        <f>IFERROR(AVERAGEIF(CSL_Sonuclari!E:E,A:A,CSL_Sonuclari!A:A) *H6,"")</f>
        <v>15210.666666666666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160</v>
      </c>
      <c r="P6">
        <f>IFERROR(AVERAGEIF(CSL_Sonuclari!I:I,A:A,CSL_Sonuclari!A:A)*F6,"")</f>
        <v>1714</v>
      </c>
      <c r="Q6">
        <f>IFERROR(AVERAGEIF(CSL_Sonuclari!J:J,A:A,CSL_Sonuclari!A:A)*D6,"")</f>
        <v>477</v>
      </c>
      <c r="R6" s="2">
        <v>5</v>
      </c>
      <c r="S6">
        <f>COUNTIF(CSL_Sonuclari!C:I,$R6)</f>
        <v>54</v>
      </c>
    </row>
    <row r="7" spans="1:19" x14ac:dyDescent="0.25">
      <c r="A7">
        <v>4</v>
      </c>
      <c r="B7">
        <f>COUNTIF(CSL_Sonuclari!C:J,A7)</f>
        <v>48</v>
      </c>
      <c r="C7" s="5">
        <f t="shared" si="0"/>
        <v>5129.6161904761902</v>
      </c>
      <c r="D7">
        <f>COUNTIF(CSL_Sonuclari!J:J,A7)</f>
        <v>7</v>
      </c>
      <c r="E7" s="5">
        <f t="shared" si="1"/>
        <v>3495</v>
      </c>
      <c r="F7" s="6">
        <f>COUNTIF(CSL_Sonuclari!I:I,A7)</f>
        <v>7</v>
      </c>
      <c r="G7" s="8">
        <f t="shared" si="2"/>
        <v>2704</v>
      </c>
      <c r="H7">
        <f>COUNTIF(CSL_Sonuclari!C:H,A7)</f>
        <v>34</v>
      </c>
      <c r="I7" s="5">
        <f t="shared" si="3"/>
        <v>6144.6742857142854</v>
      </c>
      <c r="J7">
        <f>IFERROR(AVERAGEIF(CSL_Sonuclari!C:C,A:A,CSL_Sonuclari!A:A) * H7,"")</f>
        <v>11483.84</v>
      </c>
      <c r="K7">
        <f>IFERROR(AVERAGEIF(CSL_Sonuclari!D:D,A:A,CSL_Sonuclari!A:A) * H7,"")</f>
        <v>6770.8571428571431</v>
      </c>
      <c r="L7">
        <f>IFERROR(AVERAGEIF(CSL_Sonuclari!E:E,A:A,CSL_Sonuclari!A:A) *H7,"")</f>
        <v>6290</v>
      </c>
      <c r="M7">
        <f>IFERROR(AVERAGEIF(CSL_Sonuclari!F:F,A:A,CSL_Sonuclari!A:A)*H7,"")</f>
        <v>34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2704</v>
      </c>
      <c r="Q7">
        <f>IFERROR(AVERAGEIF(CSL_Sonuclari!J:J,A:A,CSL_Sonuclari!A:A)*D7,"")</f>
        <v>3495</v>
      </c>
      <c r="R7" s="2">
        <v>6</v>
      </c>
      <c r="S7">
        <f>COUNTIF(CSL_Sonuclari!C:I,$R7)</f>
        <v>52</v>
      </c>
    </row>
    <row r="8" spans="1:19" x14ac:dyDescent="0.25">
      <c r="A8">
        <v>76</v>
      </c>
      <c r="B8">
        <f>COUNTIF(CSL_Sonuclari!C:J,A8)</f>
        <v>44</v>
      </c>
      <c r="C8" s="5">
        <f t="shared" si="0"/>
        <v>8896.7375000000011</v>
      </c>
      <c r="D8">
        <f>COUNTIF(CSL_Sonuclari!J:J,A8)</f>
        <v>6</v>
      </c>
      <c r="E8" s="5">
        <f t="shared" si="1"/>
        <v>2279</v>
      </c>
      <c r="F8" s="6">
        <f>COUNTIF(CSL_Sonuclari!I:I,A8)</f>
        <v>5</v>
      </c>
      <c r="G8" s="8">
        <f t="shared" si="2"/>
        <v>1825</v>
      </c>
      <c r="H8">
        <f>COUNTIF(CSL_Sonuclari!C:H,A8)</f>
        <v>33</v>
      </c>
      <c r="I8" s="5">
        <f t="shared" si="3"/>
        <v>12319.106250000001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>
        <f>IFERROR(AVERAGEIF(CSL_Sonuclari!E:E,A:A,CSL_Sonuclari!A:A) *H8,"")</f>
        <v>16467</v>
      </c>
      <c r="M8">
        <f>IFERROR(AVERAGEIF(CSL_Sonuclari!F:F,A:A,CSL_Sonuclari!A:A)*H8,"")</f>
        <v>10745.625</v>
      </c>
      <c r="N8">
        <f>IFERROR(AVERAGEIF(CSL_Sonuclari!G:G,A:A,CSL_Sonuclari!A:A)*H8,"")</f>
        <v>10893.300000000001</v>
      </c>
      <c r="O8">
        <f>IFERROR(AVERAGEIF(CSL_Sonuclari!H:H,A:A,CSL_Sonuclari!A:A)*H8,"")</f>
        <v>11170.5</v>
      </c>
      <c r="P8">
        <f>IFERROR(AVERAGEIF(CSL_Sonuclari!I:I,A:A,CSL_Sonuclari!A:A)*F8,"")</f>
        <v>1825</v>
      </c>
      <c r="Q8">
        <f>IFERROR(AVERAGEIF(CSL_Sonuclari!J:J,A:A,CSL_Sonuclari!A:A)*D8,"")</f>
        <v>2279</v>
      </c>
      <c r="R8" s="2">
        <v>7</v>
      </c>
      <c r="S8">
        <f>COUNTIF(CSL_Sonuclari!C:I,$R8)</f>
        <v>47</v>
      </c>
    </row>
    <row r="9" spans="1:19" x14ac:dyDescent="0.25">
      <c r="A9">
        <v>50</v>
      </c>
      <c r="B9">
        <f>COUNTIF(CSL_Sonuclari!C:J,A9)</f>
        <v>54</v>
      </c>
      <c r="C9" s="5">
        <f t="shared" si="0"/>
        <v>12153.673366316225</v>
      </c>
      <c r="D9">
        <f>COUNTIF(CSL_Sonuclari!J:J,A9)</f>
        <v>7</v>
      </c>
      <c r="E9" s="5">
        <f t="shared" si="1"/>
        <v>2737</v>
      </c>
      <c r="F9" s="6">
        <f>COUNTIF(CSL_Sonuclari!I:I,A9)</f>
        <v>6</v>
      </c>
      <c r="G9" s="8">
        <f t="shared" si="2"/>
        <v>2577</v>
      </c>
      <c r="H9">
        <f>COUNTIF(CSL_Sonuclari!C:H,A9)</f>
        <v>41</v>
      </c>
      <c r="I9" s="5">
        <f t="shared" si="3"/>
        <v>15952.342712842714</v>
      </c>
      <c r="J9" t="str">
        <f>IFERROR(AVERAGEIF(CSL_Sonuclari!C:C,A:A,CSL_Sonuclari!A:A) * H9,"")</f>
        <v/>
      </c>
      <c r="K9">
        <f>IFERROR(AVERAGEIF(CSL_Sonuclari!D:D,A:A,CSL_Sonuclari!A:A) * H9,"")</f>
        <v>16748.5</v>
      </c>
      <c r="L9">
        <f>IFERROR(AVERAGEIF(CSL_Sonuclari!E:E,A:A,CSL_Sonuclari!A:A) *H9,"")</f>
        <v>10712.181818181818</v>
      </c>
      <c r="M9">
        <f>IFERROR(AVERAGEIF(CSL_Sonuclari!F:F,A:A,CSL_Sonuclari!A:A)*H9,"")</f>
        <v>16435.142857142855</v>
      </c>
      <c r="N9">
        <f>IFERROR(AVERAGEIF(CSL_Sonuclari!G:G,A:A,CSL_Sonuclari!A:A)*H9,"")</f>
        <v>16185.888888888889</v>
      </c>
      <c r="O9">
        <f>IFERROR(AVERAGEIF(CSL_Sonuclari!H:H,A:A,CSL_Sonuclari!A:A)*H9,"")</f>
        <v>19680</v>
      </c>
      <c r="P9">
        <f>IFERROR(AVERAGEIF(CSL_Sonuclari!I:I,A:A,CSL_Sonuclari!A:A)*F9,"")</f>
        <v>2577</v>
      </c>
      <c r="Q9">
        <f>IFERROR(AVERAGEIF(CSL_Sonuclari!J:J,A:A,CSL_Sonuclari!A:A)*D9,"")</f>
        <v>2737</v>
      </c>
      <c r="R9" s="2">
        <v>8</v>
      </c>
      <c r="S9">
        <f>COUNTIF(CSL_Sonuclari!C:I,$R9)</f>
        <v>51</v>
      </c>
    </row>
    <row r="10" spans="1:19" x14ac:dyDescent="0.25">
      <c r="A10">
        <v>34</v>
      </c>
      <c r="B10">
        <f>COUNTIF(CSL_Sonuclari!C:J,A10)</f>
        <v>54</v>
      </c>
      <c r="C10" s="5">
        <f t="shared" si="0"/>
        <v>10687.857142857143</v>
      </c>
      <c r="D10">
        <f>COUNTIF(CSL_Sonuclari!J:J,A10)</f>
        <v>5</v>
      </c>
      <c r="E10" s="5">
        <f t="shared" si="1"/>
        <v>2190</v>
      </c>
      <c r="F10" s="6">
        <f>COUNTIF(CSL_Sonuclari!I:I,A10)</f>
        <v>7</v>
      </c>
      <c r="G10" s="8">
        <f t="shared" si="2"/>
        <v>2947</v>
      </c>
      <c r="H10">
        <f>COUNTIF(CSL_Sonuclari!C:H,A10)</f>
        <v>42</v>
      </c>
      <c r="I10" s="5">
        <f t="shared" si="3"/>
        <v>13935.6</v>
      </c>
      <c r="J10">
        <f>IFERROR(AVERAGEIF(CSL_Sonuclari!C:C,A:A,CSL_Sonuclari!A:A) * H10,"")</f>
        <v>8211</v>
      </c>
      <c r="K10">
        <f>IFERROR(AVERAGEIF(CSL_Sonuclari!D:D,A:A,CSL_Sonuclari!A:A) * H10,"")</f>
        <v>16521</v>
      </c>
      <c r="L10">
        <f>IFERROR(AVERAGEIF(CSL_Sonuclari!E:E,A:A,CSL_Sonuclari!A:A) *H10,"")</f>
        <v>18844</v>
      </c>
      <c r="M10">
        <f>IFERROR(AVERAGEIF(CSL_Sonuclari!F:F,A:A,CSL_Sonuclari!A:A)*H10,"")</f>
        <v>12060.000000000002</v>
      </c>
      <c r="N10">
        <f>IFERROR(AVERAGEIF(CSL_Sonuclari!G:G,A:A,CSL_Sonuclari!A:A)*H10,"")</f>
        <v>14042</v>
      </c>
      <c r="O10" t="str">
        <f>IFERROR(AVERAGEIF(CSL_Sonuclari!H:H,A:A,CSL_Sonuclari!A:A)*H10,"")</f>
        <v/>
      </c>
      <c r="P10">
        <f>IFERROR(AVERAGEIF(CSL_Sonuclari!I:I,A:A,CSL_Sonuclari!A:A)*F10,"")</f>
        <v>2947</v>
      </c>
      <c r="Q10">
        <f>IFERROR(AVERAGEIF(CSL_Sonuclari!J:J,A:A,CSL_Sonuclari!A:A)*D10,"")</f>
        <v>2190</v>
      </c>
      <c r="R10" s="2">
        <v>9</v>
      </c>
      <c r="S10">
        <f>COUNTIF(CSL_Sonuclari!C:I,$R10)</f>
        <v>46</v>
      </c>
    </row>
    <row r="11" spans="1:19" x14ac:dyDescent="0.25">
      <c r="A11">
        <v>31</v>
      </c>
      <c r="B11">
        <f>COUNTIF(CSL_Sonuclari!C:J,A11)</f>
        <v>47</v>
      </c>
      <c r="C11" s="5">
        <f t="shared" si="0"/>
        <v>8202.2600732600713</v>
      </c>
      <c r="D11">
        <f>COUNTIF(CSL_Sonuclari!J:J,A11)</f>
        <v>4</v>
      </c>
      <c r="E11" s="5">
        <f t="shared" si="1"/>
        <v>1917</v>
      </c>
      <c r="F11" s="6">
        <f>COUNTIF(CSL_Sonuclari!I:I,A11)</f>
        <v>3</v>
      </c>
      <c r="G11" s="8">
        <f t="shared" si="2"/>
        <v>1266</v>
      </c>
      <c r="H11">
        <f>COUNTIF(CSL_Sonuclari!C:H,A11)</f>
        <v>40</v>
      </c>
      <c r="I11" s="5">
        <f t="shared" si="3"/>
        <v>10846.5641025641</v>
      </c>
      <c r="J11">
        <f>IFERROR(AVERAGEIF(CSL_Sonuclari!C:C,A:A,CSL_Sonuclari!A:A) * H11,"")</f>
        <v>12000</v>
      </c>
      <c r="K11">
        <f>IFERROR(AVERAGEIF(CSL_Sonuclari!D:D,A:A,CSL_Sonuclari!A:A) * H11,"")</f>
        <v>12373.333333333332</v>
      </c>
      <c r="L11">
        <f>IFERROR(AVERAGEIF(CSL_Sonuclari!E:E,A:A,CSL_Sonuclari!A:A) *H11,"")</f>
        <v>16446.153846153844</v>
      </c>
      <c r="M11">
        <f>IFERROR(AVERAGEIF(CSL_Sonuclari!F:F,A:A,CSL_Sonuclari!A:A)*H11,"")</f>
        <v>12893.333333333332</v>
      </c>
      <c r="N11">
        <f>IFERROR(AVERAGEIF(CSL_Sonuclari!G:G,A:A,CSL_Sonuclari!A:A)*H11,"")</f>
        <v>520</v>
      </c>
      <c r="O11" t="str">
        <f>IFERROR(AVERAGEIF(CSL_Sonuclari!H:H,A:A,CSL_Sonuclari!A:A)*H11,"")</f>
        <v/>
      </c>
      <c r="P11">
        <f>IFERROR(AVERAGEIF(CSL_Sonuclari!I:I,A:A,CSL_Sonuclari!A:A)*F11,"")</f>
        <v>1266</v>
      </c>
      <c r="Q11">
        <f>IFERROR(AVERAGEIF(CSL_Sonuclari!J:J,A:A,CSL_Sonuclari!A:A)*D11,"")</f>
        <v>1917</v>
      </c>
      <c r="R11" s="2">
        <v>10</v>
      </c>
      <c r="S11">
        <f>COUNTIF(CSL_Sonuclari!C:I,$R11)</f>
        <v>40</v>
      </c>
    </row>
    <row r="12" spans="1:19" x14ac:dyDescent="0.25">
      <c r="A12">
        <v>54</v>
      </c>
      <c r="B12">
        <f>COUNTIF(CSL_Sonuclari!C:J,A12)</f>
        <v>40</v>
      </c>
      <c r="C12" s="5">
        <f t="shared" si="0"/>
        <v>6487.211317254174</v>
      </c>
      <c r="D12">
        <f>COUNTIF(CSL_Sonuclari!J:J,A12)</f>
        <v>3</v>
      </c>
      <c r="E12" s="5">
        <f t="shared" si="1"/>
        <v>1234</v>
      </c>
      <c r="F12" s="6">
        <f>COUNTIF(CSL_Sonuclari!I:I,A12)</f>
        <v>10</v>
      </c>
      <c r="G12" s="8">
        <f t="shared" si="2"/>
        <v>3253</v>
      </c>
      <c r="H12">
        <f>COUNTIF(CSL_Sonuclari!C:H,A12)</f>
        <v>27</v>
      </c>
      <c r="I12" s="5">
        <f t="shared" si="3"/>
        <v>8184.6958441558436</v>
      </c>
      <c r="J12" t="str">
        <f>IFERROR(AVERAGEIF(CSL_Sonuclari!C:C,A:A,CSL_Sonuclari!A:A) * H12,"")</f>
        <v/>
      </c>
      <c r="K12">
        <f>IFERROR(AVERAGEIF(CSL_Sonuclari!D:D,A:A,CSL_Sonuclari!A:A) * H12,"")</f>
        <v>5224.5</v>
      </c>
      <c r="L12">
        <f>IFERROR(AVERAGEIF(CSL_Sonuclari!E:E,A:A,CSL_Sonuclari!A:A) *H12,"")</f>
        <v>11356.2</v>
      </c>
      <c r="M12">
        <f>IFERROR(AVERAGEIF(CSL_Sonuclari!F:F,A:A,CSL_Sonuclari!A:A)*H12,"")</f>
        <v>6904.6363636363631</v>
      </c>
      <c r="N12">
        <f>IFERROR(AVERAGEIF(CSL_Sonuclari!G:G,A:A,CSL_Sonuclari!A:A)*H12,"")</f>
        <v>9257.1428571428569</v>
      </c>
      <c r="O12">
        <f>IFERROR(AVERAGEIF(CSL_Sonuclari!H:H,A:A,CSL_Sonuclari!A:A)*H12,"")</f>
        <v>8181</v>
      </c>
      <c r="P12">
        <f>IFERROR(AVERAGEIF(CSL_Sonuclari!I:I,A:A,CSL_Sonuclari!A:A)*F12,"")</f>
        <v>3253</v>
      </c>
      <c r="Q12">
        <f>IFERROR(AVERAGEIF(CSL_Sonuclari!J:J,A:A,CSL_Sonuclari!A:A)*D12,"")</f>
        <v>1234</v>
      </c>
      <c r="R12" s="2">
        <v>11</v>
      </c>
      <c r="S12">
        <f>COUNTIF(CSL_Sonuclari!C:I,$R12)</f>
        <v>56</v>
      </c>
    </row>
    <row r="13" spans="1:19" x14ac:dyDescent="0.25">
      <c r="A13">
        <v>17</v>
      </c>
      <c r="B13">
        <f>COUNTIF(CSL_Sonuclari!C:J,A13)</f>
        <v>39</v>
      </c>
      <c r="C13" s="5">
        <f t="shared" si="0"/>
        <v>5996.9393939393949</v>
      </c>
      <c r="D13">
        <f>COUNTIF(CSL_Sonuclari!J:J,A13)</f>
        <v>7</v>
      </c>
      <c r="E13" s="5">
        <f t="shared" si="1"/>
        <v>2976</v>
      </c>
      <c r="F13" s="6">
        <f>COUNTIF(CSL_Sonuclari!I:I,A13)</f>
        <v>6</v>
      </c>
      <c r="G13" s="8">
        <f t="shared" si="2"/>
        <v>1704</v>
      </c>
      <c r="H13">
        <f>COUNTIF(CSL_Sonuclari!C:H,A13)</f>
        <v>26</v>
      </c>
      <c r="I13" s="5">
        <f t="shared" si="3"/>
        <v>7825.409090909091</v>
      </c>
      <c r="J13">
        <f>IFERROR(AVERAGEIF(CSL_Sonuclari!C:C,A:A,CSL_Sonuclari!A:A) * H13,"")</f>
        <v>6341.636363636364</v>
      </c>
      <c r="K13">
        <f>IFERROR(AVERAGEIF(CSL_Sonuclari!D:D,A:A,CSL_Sonuclari!A:A) * H13,"")</f>
        <v>10582</v>
      </c>
      <c r="L13">
        <f>IFERROR(AVERAGEIF(CSL_Sonuclari!E:E,A:A,CSL_Sonuclari!A:A) *H13,"")</f>
        <v>5304</v>
      </c>
      <c r="M13">
        <f>IFERROR(AVERAGEIF(CSL_Sonuclari!F:F,A:A,CSL_Sonuclari!A:A)*H13,"")</f>
        <v>9074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1704</v>
      </c>
      <c r="Q13">
        <f>IFERROR(AVERAGEIF(CSL_Sonuclari!J:J,A:A,CSL_Sonuclari!A:A)*D13,"")</f>
        <v>2976</v>
      </c>
      <c r="R13" s="2">
        <v>12</v>
      </c>
      <c r="S13">
        <f>COUNTIF(CSL_Sonuclari!C:I,$R13)</f>
        <v>54</v>
      </c>
    </row>
    <row r="14" spans="1:19" x14ac:dyDescent="0.25">
      <c r="A14">
        <v>38</v>
      </c>
      <c r="B14">
        <f>COUNTIF(CSL_Sonuclari!C:J,A14)</f>
        <v>56</v>
      </c>
      <c r="C14" s="5">
        <f t="shared" si="0"/>
        <v>12884.296846011131</v>
      </c>
      <c r="D14">
        <f>COUNTIF(CSL_Sonuclari!J:J,A14)</f>
        <v>4</v>
      </c>
      <c r="E14" s="5">
        <f t="shared" si="1"/>
        <v>1990</v>
      </c>
      <c r="F14" s="6">
        <f>COUNTIF(CSL_Sonuclari!I:I,A14)</f>
        <v>7</v>
      </c>
      <c r="G14" s="8">
        <f t="shared" si="2"/>
        <v>2508</v>
      </c>
      <c r="H14">
        <f>COUNTIF(CSL_Sonuclari!C:H,A14)</f>
        <v>45</v>
      </c>
      <c r="I14" s="5">
        <f t="shared" si="3"/>
        <v>17138.415584415583</v>
      </c>
      <c r="J14">
        <f>IFERROR(AVERAGEIF(CSL_Sonuclari!C:C,A:A,CSL_Sonuclari!A:A) * H14,"")</f>
        <v>17662.5</v>
      </c>
      <c r="K14">
        <f>IFERROR(AVERAGEIF(CSL_Sonuclari!D:D,A:A,CSL_Sonuclari!A:A) * H14,"")</f>
        <v>17026.363636363636</v>
      </c>
      <c r="L14">
        <f>IFERROR(AVERAGEIF(CSL_Sonuclari!E:E,A:A,CSL_Sonuclari!A:A) *H14,"")</f>
        <v>15430.714285714286</v>
      </c>
      <c r="M14">
        <f>IFERROR(AVERAGEIF(CSL_Sonuclari!F:F,A:A,CSL_Sonuclari!A:A)*H14,"")</f>
        <v>15637.5</v>
      </c>
      <c r="N14">
        <f>IFERROR(AVERAGEIF(CSL_Sonuclari!G:G,A:A,CSL_Sonuclari!A:A)*H14,"")</f>
        <v>19935</v>
      </c>
      <c r="O14" t="str">
        <f>IFERROR(AVERAGEIF(CSL_Sonuclari!H:H,A:A,CSL_Sonuclari!A:A)*H14,"")</f>
        <v/>
      </c>
      <c r="P14">
        <f>IFERROR(AVERAGEIF(CSL_Sonuclari!I:I,A:A,CSL_Sonuclari!A:A)*F14,"")</f>
        <v>2508</v>
      </c>
      <c r="Q14">
        <f>IFERROR(AVERAGEIF(CSL_Sonuclari!J:J,A:A,CSL_Sonuclari!A:A)*D14,"")</f>
        <v>1990</v>
      </c>
      <c r="R14" s="2">
        <v>13</v>
      </c>
      <c r="S14">
        <f>COUNTIF(CSL_Sonuclari!C:I,$R14)</f>
        <v>55</v>
      </c>
    </row>
    <row r="15" spans="1:19" x14ac:dyDescent="0.25">
      <c r="A15">
        <v>36</v>
      </c>
      <c r="B15">
        <f>COUNTIF(CSL_Sonuclari!C:J,A15)</f>
        <v>52</v>
      </c>
      <c r="C15" s="5">
        <f t="shared" si="0"/>
        <v>10105.785714285714</v>
      </c>
      <c r="D15">
        <f>COUNTIF(CSL_Sonuclari!J:J,A15)</f>
        <v>5</v>
      </c>
      <c r="E15" s="5">
        <f t="shared" si="1"/>
        <v>2307</v>
      </c>
      <c r="F15" s="6">
        <f>COUNTIF(CSL_Sonuclari!I:I,A15)</f>
        <v>7</v>
      </c>
      <c r="G15" s="8">
        <f t="shared" si="2"/>
        <v>2630</v>
      </c>
      <c r="H15">
        <f>COUNTIF(CSL_Sonuclari!C:H,A15)</f>
        <v>40</v>
      </c>
      <c r="I15" s="5">
        <f t="shared" si="3"/>
        <v>13160.7</v>
      </c>
      <c r="J15">
        <f>IFERROR(AVERAGEIF(CSL_Sonuclari!C:C,A:A,CSL_Sonuclari!A:A) * H15,"")</f>
        <v>11340</v>
      </c>
      <c r="K15">
        <f>IFERROR(AVERAGEIF(CSL_Sonuclari!D:D,A:A,CSL_Sonuclari!A:A) * H15,"")</f>
        <v>16109.333333333334</v>
      </c>
      <c r="L15">
        <f>IFERROR(AVERAGEIF(CSL_Sonuclari!E:E,A:A,CSL_Sonuclari!A:A) *H15,"")</f>
        <v>15247.5</v>
      </c>
      <c r="M15">
        <f>IFERROR(AVERAGEIF(CSL_Sonuclari!F:F,A:A,CSL_Sonuclari!A:A)*H15,"")</f>
        <v>9666.6666666666661</v>
      </c>
      <c r="N15">
        <f>IFERROR(AVERAGEIF(CSL_Sonuclari!G:G,A:A,CSL_Sonuclari!A:A)*H15,"")</f>
        <v>13440</v>
      </c>
      <c r="O15" t="str">
        <f>IFERROR(AVERAGEIF(CSL_Sonuclari!H:H,A:A,CSL_Sonuclari!A:A)*H15,"")</f>
        <v/>
      </c>
      <c r="P15">
        <f>IFERROR(AVERAGEIF(CSL_Sonuclari!I:I,A:A,CSL_Sonuclari!A:A)*F15,"")</f>
        <v>2630</v>
      </c>
      <c r="Q15">
        <f>IFERROR(AVERAGEIF(CSL_Sonuclari!J:J,A:A,CSL_Sonuclari!A:A)*D15,"")</f>
        <v>2307</v>
      </c>
      <c r="R15" s="2">
        <v>14</v>
      </c>
      <c r="S15">
        <f>COUNTIF(CSL_Sonuclari!C:I,$R15)</f>
        <v>48</v>
      </c>
    </row>
    <row r="16" spans="1:19" x14ac:dyDescent="0.25">
      <c r="A16">
        <v>82</v>
      </c>
      <c r="B16">
        <f>COUNTIF(CSL_Sonuclari!C:J,A16)</f>
        <v>46</v>
      </c>
      <c r="C16" s="5">
        <f t="shared" si="0"/>
        <v>6132.2040133779274</v>
      </c>
      <c r="D16">
        <f>COUNTIF(CSL_Sonuclari!J:J,A16)</f>
        <v>4</v>
      </c>
      <c r="E16" s="5">
        <f t="shared" si="1"/>
        <v>1459</v>
      </c>
      <c r="F16" s="6">
        <f>COUNTIF(CSL_Sonuclari!I:I,A16)</f>
        <v>2</v>
      </c>
      <c r="G16" s="8">
        <f t="shared" si="2"/>
        <v>647</v>
      </c>
      <c r="H16">
        <f>COUNTIF(CSL_Sonuclari!C:H,A16)</f>
        <v>40</v>
      </c>
      <c r="I16" s="5">
        <f t="shared" si="3"/>
        <v>8671.8060200668915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200</v>
      </c>
      <c r="M16">
        <f>IFERROR(AVERAGEIF(CSL_Sonuclari!F:F,A:A,CSL_Sonuclari!A:A)*H16,"")</f>
        <v>8560</v>
      </c>
      <c r="N16">
        <f>IFERROR(AVERAGEIF(CSL_Sonuclari!G:G,A:A,CSL_Sonuclari!A:A)*H16,"")</f>
        <v>13544.615384615387</v>
      </c>
      <c r="O16">
        <f>IFERROR(AVERAGEIF(CSL_Sonuclari!H:H,A:A,CSL_Sonuclari!A:A)*H16,"")</f>
        <v>12382.608695652176</v>
      </c>
      <c r="P16">
        <f>IFERROR(AVERAGEIF(CSL_Sonuclari!I:I,A:A,CSL_Sonuclari!A:A)*F16,"")</f>
        <v>647</v>
      </c>
      <c r="Q16">
        <f>IFERROR(AVERAGEIF(CSL_Sonuclari!J:J,A:A,CSL_Sonuclari!A:A)*D16,"")</f>
        <v>1459</v>
      </c>
      <c r="R16" s="2">
        <v>15</v>
      </c>
      <c r="S16">
        <f>COUNTIF(CSL_Sonuclari!C:I,$R16)</f>
        <v>53</v>
      </c>
    </row>
    <row r="17" spans="1:19" x14ac:dyDescent="0.25">
      <c r="A17">
        <v>16</v>
      </c>
      <c r="B17">
        <f>COUNTIF(CSL_Sonuclari!C:J,A17)</f>
        <v>46</v>
      </c>
      <c r="C17" s="5">
        <f t="shared" si="0"/>
        <v>7860.4444444444443</v>
      </c>
      <c r="D17">
        <f>COUNTIF(CSL_Sonuclari!J:J,A17)</f>
        <v>5</v>
      </c>
      <c r="E17" s="5">
        <f t="shared" si="1"/>
        <v>2308</v>
      </c>
      <c r="F17" s="6">
        <f>COUNTIF(CSL_Sonuclari!I:I,A17)</f>
        <v>9</v>
      </c>
      <c r="G17" s="8">
        <f t="shared" si="2"/>
        <v>3436</v>
      </c>
      <c r="H17">
        <f>COUNTIF(CSL_Sonuclari!C:H,A17)</f>
        <v>32</v>
      </c>
      <c r="I17" s="5">
        <f t="shared" si="3"/>
        <v>10354.666666666666</v>
      </c>
      <c r="J17">
        <f>IFERROR(AVERAGEIF(CSL_Sonuclari!C:C,A:A,CSL_Sonuclari!A:A) * H17,"")</f>
        <v>8782.9333333333325</v>
      </c>
      <c r="K17">
        <f>IFERROR(AVERAGEIF(CSL_Sonuclari!D:D,A:A,CSL_Sonuclari!A:A) * H17,"")</f>
        <v>12518.4</v>
      </c>
      <c r="L17">
        <f>IFERROR(AVERAGEIF(CSL_Sonuclari!E:E,A:A,CSL_Sonuclari!A:A) *H17,"")</f>
        <v>11392</v>
      </c>
      <c r="M17">
        <f>IFERROR(AVERAGEIF(CSL_Sonuclari!F:F,A:A,CSL_Sonuclari!A:A)*H17,"")</f>
        <v>8725.3333333333339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3436</v>
      </c>
      <c r="Q17">
        <f>IFERROR(AVERAGEIF(CSL_Sonuclari!J:J,A:A,CSL_Sonuclari!A:A)*D17,"")</f>
        <v>2308</v>
      </c>
      <c r="R17" s="2">
        <v>16</v>
      </c>
      <c r="S17">
        <f>COUNTIF(CSL_Sonuclari!C:I,$R17)</f>
        <v>41</v>
      </c>
    </row>
    <row r="18" spans="1:19" x14ac:dyDescent="0.25">
      <c r="A18">
        <v>75</v>
      </c>
      <c r="B18">
        <f>COUNTIF(CSL_Sonuclari!C:J,A18)</f>
        <v>50</v>
      </c>
      <c r="C18" s="5">
        <f t="shared" si="0"/>
        <v>8242.3248120300741</v>
      </c>
      <c r="D18">
        <f>COUNTIF(CSL_Sonuclari!J:J,A18)</f>
        <v>3</v>
      </c>
      <c r="E18" s="5">
        <f t="shared" si="1"/>
        <v>1160</v>
      </c>
      <c r="F18" s="6">
        <f>COUNTIF(CSL_Sonuclari!I:I,A18)</f>
        <v>8</v>
      </c>
      <c r="G18" s="8">
        <f t="shared" si="2"/>
        <v>4371</v>
      </c>
      <c r="H18">
        <f>COUNTIF(CSL_Sonuclari!C:H,A18)</f>
        <v>39</v>
      </c>
      <c r="I18" s="5">
        <f t="shared" si="3"/>
        <v>11893.541353383458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9365.5714285714275</v>
      </c>
      <c r="N18">
        <f>IFERROR(AVERAGEIF(CSL_Sonuclari!G:G,A:A,CSL_Sonuclari!A:A)*H18,"")</f>
        <v>12780</v>
      </c>
      <c r="O18">
        <f>IFERROR(AVERAGEIF(CSL_Sonuclari!H:H,A:A,CSL_Sonuclari!A:A)*H18,"")</f>
        <v>13535.052631578947</v>
      </c>
      <c r="P18">
        <f>IFERROR(AVERAGEIF(CSL_Sonuclari!I:I,A:A,CSL_Sonuclari!A:A)*F18,"")</f>
        <v>4371</v>
      </c>
      <c r="Q18">
        <f>IFERROR(AVERAGEIF(CSL_Sonuclari!J:J,A:A,CSL_Sonuclari!A:A)*D18,"")</f>
        <v>1160</v>
      </c>
      <c r="R18" s="2">
        <v>17</v>
      </c>
      <c r="S18">
        <f>COUNTIF(CSL_Sonuclari!C:I,$R18)</f>
        <v>32</v>
      </c>
    </row>
    <row r="19" spans="1:19" x14ac:dyDescent="0.25">
      <c r="A19">
        <v>85</v>
      </c>
      <c r="B19">
        <f>COUNTIF(CSL_Sonuclari!C:J,A19)</f>
        <v>51</v>
      </c>
      <c r="C19" s="5">
        <f t="shared" si="0"/>
        <v>5712.4</v>
      </c>
      <c r="D19">
        <f>COUNTIF(CSL_Sonuclari!J:J,A19)</f>
        <v>3</v>
      </c>
      <c r="E19" s="5">
        <f t="shared" si="1"/>
        <v>1186</v>
      </c>
      <c r="F19" s="6">
        <f>COUNTIF(CSL_Sonuclari!I:I,A19)</f>
        <v>10</v>
      </c>
      <c r="G19" s="8">
        <f t="shared" si="2"/>
        <v>3151</v>
      </c>
      <c r="H19">
        <f>COUNTIF(CSL_Sonuclari!C:H,A19)</f>
        <v>38</v>
      </c>
      <c r="I19" s="5">
        <f t="shared" si="3"/>
        <v>8075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456</v>
      </c>
      <c r="N19">
        <f>IFERROR(AVERAGEIF(CSL_Sonuclari!G:G,A:A,CSL_Sonuclari!A:A)*H19,"")</f>
        <v>10127</v>
      </c>
      <c r="O19">
        <f>IFERROR(AVERAGEIF(CSL_Sonuclari!H:H,A:A,CSL_Sonuclari!A:A)*H19,"")</f>
        <v>13642</v>
      </c>
      <c r="P19">
        <f>IFERROR(AVERAGEIF(CSL_Sonuclari!I:I,A:A,CSL_Sonuclari!A:A)*F19,"")</f>
        <v>3151</v>
      </c>
      <c r="Q19">
        <f>IFERROR(AVERAGEIF(CSL_Sonuclari!J:J,A:A,CSL_Sonuclari!A:A)*D19,"")</f>
        <v>1186</v>
      </c>
      <c r="R19" s="2">
        <v>18</v>
      </c>
      <c r="S19">
        <f>COUNTIF(CSL_Sonuclari!C:I,$R19)</f>
        <v>65</v>
      </c>
    </row>
    <row r="20" spans="1:19" x14ac:dyDescent="0.25">
      <c r="A20">
        <v>65</v>
      </c>
      <c r="B20">
        <f>COUNTIF(CSL_Sonuclari!C:J,A20)</f>
        <v>46</v>
      </c>
      <c r="C20" s="5">
        <f t="shared" si="0"/>
        <v>5719.6111111111122</v>
      </c>
      <c r="D20">
        <f>COUNTIF(CSL_Sonuclari!J:J,A20)</f>
        <v>7</v>
      </c>
      <c r="E20" s="5">
        <f t="shared" si="1"/>
        <v>2860</v>
      </c>
      <c r="F20" s="6">
        <f>COUNTIF(CSL_Sonuclari!I:I,A20)</f>
        <v>5</v>
      </c>
      <c r="G20" s="8">
        <f t="shared" si="2"/>
        <v>1494</v>
      </c>
      <c r="H20">
        <f>COUNTIF(CSL_Sonuclari!C:H,A20)</f>
        <v>34</v>
      </c>
      <c r="I20" s="5">
        <f t="shared" si="3"/>
        <v>7490.916666666667</v>
      </c>
      <c r="J20" t="str">
        <f>IFERROR(AVERAGEIF(CSL_Sonuclari!C:C,A:A,CSL_Sonuclari!A:A) * H20,"")</f>
        <v/>
      </c>
      <c r="K20">
        <f>IFERROR(AVERAGEIF(CSL_Sonuclari!D:D,A:A,CSL_Sonuclari!A:A) * H20,"")</f>
        <v>646</v>
      </c>
      <c r="L20" t="str">
        <f>IFERROR(AVERAGEIF(CSL_Sonuclari!E:E,A:A,CSL_Sonuclari!A:A) *H20,"")</f>
        <v/>
      </c>
      <c r="M20">
        <f>IFERROR(AVERAGEIF(CSL_Sonuclari!F:F,A:A,CSL_Sonuclari!A:A)*H20,"")</f>
        <v>10204</v>
      </c>
      <c r="N20">
        <f>IFERROR(AVERAGEIF(CSL_Sonuclari!G:G,A:A,CSL_Sonuclari!A:A)*H20,"")</f>
        <v>10137.666666666668</v>
      </c>
      <c r="O20">
        <f>IFERROR(AVERAGEIF(CSL_Sonuclari!H:H,A:A,CSL_Sonuclari!A:A)*H20,"")</f>
        <v>8976</v>
      </c>
      <c r="P20">
        <f>IFERROR(AVERAGEIF(CSL_Sonuclari!I:I,A:A,CSL_Sonuclari!A:A)*F20,"")</f>
        <v>1494</v>
      </c>
      <c r="Q20">
        <f>IFERROR(AVERAGEIF(CSL_Sonuclari!J:J,A:A,CSL_Sonuclari!A:A)*D20,"")</f>
        <v>2860</v>
      </c>
      <c r="R20" s="2">
        <v>19</v>
      </c>
      <c r="S20">
        <f>COUNTIF(CSL_Sonuclari!C:I,$R20)</f>
        <v>44</v>
      </c>
    </row>
    <row r="21" spans="1:19" x14ac:dyDescent="0.25">
      <c r="A21">
        <v>35</v>
      </c>
      <c r="B21">
        <f>COUNTIF(CSL_Sonuclari!C:J,A21)</f>
        <v>50</v>
      </c>
      <c r="C21" s="5">
        <f t="shared" si="0"/>
        <v>10774.441346153846</v>
      </c>
      <c r="D21">
        <f>COUNTIF(CSL_Sonuclari!J:J,A21)</f>
        <v>7</v>
      </c>
      <c r="E21" s="5">
        <f t="shared" si="1"/>
        <v>2789</v>
      </c>
      <c r="F21" s="6">
        <f>COUNTIF(CSL_Sonuclari!I:I,A21)</f>
        <v>6</v>
      </c>
      <c r="G21" s="8">
        <f t="shared" si="2"/>
        <v>2144</v>
      </c>
      <c r="H21">
        <f>COUNTIF(CSL_Sonuclari!C:H,A21)</f>
        <v>37</v>
      </c>
      <c r="I21" s="5">
        <f t="shared" si="3"/>
        <v>13543.755128205128</v>
      </c>
      <c r="J21">
        <f>IFERROR(AVERAGEIF(CSL_Sonuclari!C:C,A:A,CSL_Sonuclari!A:A) * H21,"")</f>
        <v>17182.8</v>
      </c>
      <c r="K21">
        <f>IFERROR(AVERAGEIF(CSL_Sonuclari!D:D,A:A,CSL_Sonuclari!A:A) * H21,"")</f>
        <v>10374.230769230768</v>
      </c>
      <c r="L21">
        <f>IFERROR(AVERAGEIF(CSL_Sonuclari!E:E,A:A,CSL_Sonuclari!A:A) *H21,"")</f>
        <v>13708.5</v>
      </c>
      <c r="M21">
        <f>IFERROR(AVERAGEIF(CSL_Sonuclari!F:F,A:A,CSL_Sonuclari!A:A)*H21,"")</f>
        <v>11192.5</v>
      </c>
      <c r="N21">
        <f>IFERROR(AVERAGEIF(CSL_Sonuclari!G:G,A:A,CSL_Sonuclari!A:A)*H21,"")</f>
        <v>12228.5</v>
      </c>
      <c r="O21">
        <f>IFERROR(AVERAGEIF(CSL_Sonuclari!H:H,A:A,CSL_Sonuclari!A:A)*H21,"")</f>
        <v>16576</v>
      </c>
      <c r="P21">
        <f>IFERROR(AVERAGEIF(CSL_Sonuclari!I:I,A:A,CSL_Sonuclari!A:A)*F21,"")</f>
        <v>2144</v>
      </c>
      <c r="Q21">
        <f>IFERROR(AVERAGEIF(CSL_Sonuclari!J:J,A:A,CSL_Sonuclari!A:A)*D21,"")</f>
        <v>2789</v>
      </c>
      <c r="R21" s="2">
        <v>20</v>
      </c>
      <c r="S21">
        <f>COUNTIF(CSL_Sonuclari!C:I,$R21)</f>
        <v>48</v>
      </c>
    </row>
    <row r="22" spans="1:19" x14ac:dyDescent="0.25">
      <c r="A22">
        <v>66</v>
      </c>
      <c r="B22">
        <f>COUNTIF(CSL_Sonuclari!C:J,A22)</f>
        <v>59</v>
      </c>
      <c r="C22" s="5">
        <f t="shared" si="0"/>
        <v>11545.353383458647</v>
      </c>
      <c r="D22">
        <f>COUNTIF(CSL_Sonuclari!J:J,A22)</f>
        <v>6</v>
      </c>
      <c r="E22" s="5">
        <f t="shared" si="1"/>
        <v>2598</v>
      </c>
      <c r="F22" s="6">
        <f>COUNTIF(CSL_Sonuclari!I:I,A22)</f>
        <v>5</v>
      </c>
      <c r="G22" s="8">
        <f t="shared" si="2"/>
        <v>2066</v>
      </c>
      <c r="H22">
        <f>COUNTIF(CSL_Sonuclari!C:H,A22)</f>
        <v>48</v>
      </c>
      <c r="I22" s="5">
        <f t="shared" si="3"/>
        <v>16152.030075187969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16649.142857142855</v>
      </c>
      <c r="M22">
        <f>IFERROR(AVERAGEIF(CSL_Sonuclari!F:F,A:A,CSL_Sonuclari!A:A)*H22,"")</f>
        <v>15808</v>
      </c>
      <c r="N22">
        <f>IFERROR(AVERAGEIF(CSL_Sonuclari!G:G,A:A,CSL_Sonuclari!A:A)*H22,"")</f>
        <v>15721.263157894737</v>
      </c>
      <c r="O22">
        <f>IFERROR(AVERAGEIF(CSL_Sonuclari!H:H,A:A,CSL_Sonuclari!A:A)*H22,"")</f>
        <v>16429.714285714286</v>
      </c>
      <c r="P22">
        <f>IFERROR(AVERAGEIF(CSL_Sonuclari!I:I,A:A,CSL_Sonuclari!A:A)*F22,"")</f>
        <v>2066</v>
      </c>
      <c r="Q22">
        <f>IFERROR(AVERAGEIF(CSL_Sonuclari!J:J,A:A,CSL_Sonuclari!A:A)*D22,"")</f>
        <v>2598</v>
      </c>
      <c r="R22" s="2">
        <v>21</v>
      </c>
      <c r="S22">
        <f>COUNTIF(CSL_Sonuclari!C:I,$R22)</f>
        <v>44</v>
      </c>
    </row>
    <row r="23" spans="1:19" x14ac:dyDescent="0.25">
      <c r="A23">
        <v>58</v>
      </c>
      <c r="B23">
        <f>COUNTIF(CSL_Sonuclari!C:J,A23)</f>
        <v>49</v>
      </c>
      <c r="C23" s="5">
        <f t="shared" si="0"/>
        <v>10160.839002267574</v>
      </c>
      <c r="D23">
        <f>COUNTIF(CSL_Sonuclari!J:J,A23)</f>
        <v>1</v>
      </c>
      <c r="E23" s="5">
        <f t="shared" si="1"/>
        <v>410</v>
      </c>
      <c r="F23" s="6">
        <f>COUNTIF(CSL_Sonuclari!I:I,A23)</f>
        <v>8</v>
      </c>
      <c r="G23" s="8">
        <f t="shared" si="2"/>
        <v>2829</v>
      </c>
      <c r="H23">
        <f>COUNTIF(CSL_Sonuclari!C:H,A23)</f>
        <v>40</v>
      </c>
      <c r="I23" s="5">
        <f t="shared" si="3"/>
        <v>13577.374603174603</v>
      </c>
      <c r="J23" t="str">
        <f>IFERROR(AVERAGEIF(CSL_Sonuclari!C:C,A:A,CSL_Sonuclari!A:A) * H23,"")</f>
        <v/>
      </c>
      <c r="K23">
        <f>IFERROR(AVERAGEIF(CSL_Sonuclari!D:D,A:A,CSL_Sonuclari!A:A) * H23,"")</f>
        <v>18960</v>
      </c>
      <c r="L23">
        <f>IFERROR(AVERAGEIF(CSL_Sonuclari!E:E,A:A,CSL_Sonuclari!A:A) *H23,"")</f>
        <v>9495</v>
      </c>
      <c r="M23">
        <f>IFERROR(AVERAGEIF(CSL_Sonuclari!F:F,A:A,CSL_Sonuclari!A:A)*H23,"")</f>
        <v>14229.333333333334</v>
      </c>
      <c r="N23">
        <f>IFERROR(AVERAGEIF(CSL_Sonuclari!G:G,A:A,CSL_Sonuclari!A:A)*H23,"")</f>
        <v>12351.111111111111</v>
      </c>
      <c r="O23">
        <f>IFERROR(AVERAGEIF(CSL_Sonuclari!H:H,A:A,CSL_Sonuclari!A:A)*H23,"")</f>
        <v>12851.428571428571</v>
      </c>
      <c r="P23">
        <f>IFERROR(AVERAGEIF(CSL_Sonuclari!I:I,A:A,CSL_Sonuclari!A:A)*F23,"")</f>
        <v>2829</v>
      </c>
      <c r="Q23">
        <f>IFERROR(AVERAGEIF(CSL_Sonuclari!J:J,A:A,CSL_Sonuclari!A:A)*D23,"")</f>
        <v>410</v>
      </c>
      <c r="R23" s="2">
        <v>22</v>
      </c>
      <c r="S23">
        <f>COUNTIF(CSL_Sonuclari!C:I,$R23)</f>
        <v>48</v>
      </c>
    </row>
    <row r="24" spans="1:19" x14ac:dyDescent="0.25">
      <c r="A24">
        <v>81</v>
      </c>
      <c r="B24">
        <f>COUNTIF(CSL_Sonuclari!C:J,A24)</f>
        <v>54</v>
      </c>
      <c r="C24" s="5">
        <f t="shared" si="0"/>
        <v>10324.721428571429</v>
      </c>
      <c r="D24">
        <f>COUNTIF(CSL_Sonuclari!J:J,A24)</f>
        <v>7</v>
      </c>
      <c r="E24" s="5">
        <f t="shared" si="1"/>
        <v>2793</v>
      </c>
      <c r="F24" s="6">
        <f>COUNTIF(CSL_Sonuclari!I:I,A24)</f>
        <v>6</v>
      </c>
      <c r="G24" s="8">
        <f t="shared" si="2"/>
        <v>2115</v>
      </c>
      <c r="H24">
        <f>COUNTIF(CSL_Sonuclari!C:H,A24)</f>
        <v>41</v>
      </c>
      <c r="I24" s="5">
        <f t="shared" si="3"/>
        <v>13473.01</v>
      </c>
      <c r="J24" t="str">
        <f>IFERROR(AVERAGEIF(CSL_Sonuclari!C:C,A:A,CSL_Sonuclari!A:A) * H24,"")</f>
        <v/>
      </c>
      <c r="K24">
        <f>IFERROR(AVERAGEIF(CSL_Sonuclari!D:D,A:A,CSL_Sonuclari!A:A) * H24,"")</f>
        <v>12341</v>
      </c>
      <c r="L24">
        <f>IFERROR(AVERAGEIF(CSL_Sonuclari!E:E,A:A,CSL_Sonuclari!A:A) *H24,"")</f>
        <v>12300</v>
      </c>
      <c r="M24">
        <f>IFERROR(AVERAGEIF(CSL_Sonuclari!F:F,A:A,CSL_Sonuclari!A:A)*H24,"")</f>
        <v>12947.800000000001</v>
      </c>
      <c r="N24">
        <f>IFERROR(AVERAGEIF(CSL_Sonuclari!G:G,A:A,CSL_Sonuclari!A:A)*H24,"")</f>
        <v>15918.25</v>
      </c>
      <c r="O24">
        <f>IFERROR(AVERAGEIF(CSL_Sonuclari!H:H,A:A,CSL_Sonuclari!A:A)*H24,"")</f>
        <v>13858</v>
      </c>
      <c r="P24">
        <f>IFERROR(AVERAGEIF(CSL_Sonuclari!I:I,A:A,CSL_Sonuclari!A:A)*F24,"")</f>
        <v>2115</v>
      </c>
      <c r="Q24">
        <f>IFERROR(AVERAGEIF(CSL_Sonuclari!J:J,A:A,CSL_Sonuclari!A:A)*D24,"")</f>
        <v>2793</v>
      </c>
      <c r="R24" s="2">
        <v>23</v>
      </c>
      <c r="S24">
        <f>COUNTIF(CSL_Sonuclari!C:I,$R24)</f>
        <v>59</v>
      </c>
    </row>
    <row r="25" spans="1:19" x14ac:dyDescent="0.25">
      <c r="A25">
        <v>7</v>
      </c>
      <c r="B25">
        <f>COUNTIF(CSL_Sonuclari!C:J,A25)</f>
        <v>50</v>
      </c>
      <c r="C25" s="5">
        <f t="shared" si="0"/>
        <v>8965.9904761904763</v>
      </c>
      <c r="D25">
        <f>COUNTIF(CSL_Sonuclari!J:J,A25)</f>
        <v>3</v>
      </c>
      <c r="E25" s="5">
        <f t="shared" si="1"/>
        <v>1449</v>
      </c>
      <c r="F25" s="6">
        <f>COUNTIF(CSL_Sonuclari!I:I,A25)</f>
        <v>6</v>
      </c>
      <c r="G25" s="8">
        <f t="shared" si="2"/>
        <v>1641</v>
      </c>
      <c r="H25">
        <f>COUNTIF(CSL_Sonuclari!C:H,A25)</f>
        <v>41</v>
      </c>
      <c r="I25" s="5">
        <f t="shared" si="3"/>
        <v>13913.317460317461</v>
      </c>
      <c r="J25">
        <f>IFERROR(AVERAGEIF(CSL_Sonuclari!C:C,A:A,CSL_Sonuclari!A:A) * H25,"")</f>
        <v>11714.285714285714</v>
      </c>
      <c r="K25">
        <f>IFERROR(AVERAGEIF(CSL_Sonuclari!D:D,A:A,CSL_Sonuclari!A:A) * H25,"")</f>
        <v>15716.666666666666</v>
      </c>
      <c r="L25">
        <f>IFERROR(AVERAGEIF(CSL_Sonuclari!E:E,A:A,CSL_Sonuclari!A:A) *H25,"")</f>
        <v>14309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1641</v>
      </c>
      <c r="Q25">
        <f>IFERROR(AVERAGEIF(CSL_Sonuclari!J:J,A:A,CSL_Sonuclari!A:A)*D25,"")</f>
        <v>1449</v>
      </c>
      <c r="R25" s="2">
        <v>24</v>
      </c>
      <c r="S25">
        <f>COUNTIF(CSL_Sonuclari!C:I,$R25)</f>
        <v>50</v>
      </c>
    </row>
    <row r="26" spans="1:19" x14ac:dyDescent="0.25">
      <c r="A26">
        <v>68</v>
      </c>
      <c r="B26">
        <f>COUNTIF(CSL_Sonuclari!C:J,A26)</f>
        <v>50</v>
      </c>
      <c r="C26" s="5">
        <f t="shared" si="0"/>
        <v>9465.9248120300745</v>
      </c>
      <c r="D26">
        <f>COUNTIF(CSL_Sonuclari!J:J,A26)</f>
        <v>5</v>
      </c>
      <c r="E26" s="5">
        <f t="shared" si="1"/>
        <v>2157</v>
      </c>
      <c r="F26" s="6">
        <f>COUNTIF(CSL_Sonuclari!I:I,A26)</f>
        <v>5</v>
      </c>
      <c r="G26" s="8">
        <f t="shared" si="2"/>
        <v>1259</v>
      </c>
      <c r="H26">
        <f>COUNTIF(CSL_Sonuclari!C:H,A26)</f>
        <v>40</v>
      </c>
      <c r="I26" s="5">
        <f t="shared" si="3"/>
        <v>13344.887218045111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13300</v>
      </c>
      <c r="M26">
        <f>IFERROR(AVERAGEIF(CSL_Sonuclari!F:F,A:A,CSL_Sonuclari!A:A)*H26,"")</f>
        <v>11220</v>
      </c>
      <c r="N26">
        <f>IFERROR(AVERAGEIF(CSL_Sonuclari!G:G,A:A,CSL_Sonuclari!A:A)*H26,"")</f>
        <v>13305.263157894737</v>
      </c>
      <c r="O26">
        <f>IFERROR(AVERAGEIF(CSL_Sonuclari!H:H,A:A,CSL_Sonuclari!A:A)*H26,"")</f>
        <v>15554.285714285714</v>
      </c>
      <c r="P26">
        <f>IFERROR(AVERAGEIF(CSL_Sonuclari!I:I,A:A,CSL_Sonuclari!A:A)*F26,"")</f>
        <v>1259</v>
      </c>
      <c r="Q26">
        <f>IFERROR(AVERAGEIF(CSL_Sonuclari!J:J,A:A,CSL_Sonuclari!A:A)*D26,"")</f>
        <v>2157</v>
      </c>
      <c r="R26" s="2">
        <v>25</v>
      </c>
      <c r="S26">
        <f>COUNTIF(CSL_Sonuclari!C:I,$R26)</f>
        <v>51</v>
      </c>
    </row>
    <row r="27" spans="1:19" x14ac:dyDescent="0.25">
      <c r="A27">
        <v>14</v>
      </c>
      <c r="B27">
        <f>COUNTIF(CSL_Sonuclari!C:J,A27)</f>
        <v>54</v>
      </c>
      <c r="C27" s="5">
        <f t="shared" si="0"/>
        <v>8792.7655701754393</v>
      </c>
      <c r="D27">
        <f>COUNTIF(CSL_Sonuclari!J:J,A27)</f>
        <v>6</v>
      </c>
      <c r="E27" s="5">
        <f t="shared" si="1"/>
        <v>2344</v>
      </c>
      <c r="F27" s="6">
        <f>COUNTIF(CSL_Sonuclari!I:I,A27)</f>
        <v>7</v>
      </c>
      <c r="G27" s="8">
        <f t="shared" si="2"/>
        <v>1991</v>
      </c>
      <c r="H27">
        <f>COUNTIF(CSL_Sonuclari!C:H,A27)</f>
        <v>41</v>
      </c>
      <c r="I27" s="5">
        <f t="shared" si="3"/>
        <v>12105.398355263158</v>
      </c>
      <c r="J27">
        <f>IFERROR(AVERAGEIF(CSL_Sonuclari!C:C,A:A,CSL_Sonuclari!A:A) * H27,"")</f>
        <v>13931.368421052632</v>
      </c>
      <c r="K27">
        <f>IFERROR(AVERAGEIF(CSL_Sonuclari!D:D,A:A,CSL_Sonuclari!A:A) * H27,"")</f>
        <v>12161.625</v>
      </c>
      <c r="L27">
        <f>IFERROR(AVERAGEIF(CSL_Sonuclari!E:E,A:A,CSL_Sonuclari!A:A) *H27,"")</f>
        <v>9536.6</v>
      </c>
      <c r="M27">
        <f>IFERROR(AVERAGEIF(CSL_Sonuclari!F:F,A:A,CSL_Sonuclari!A:A)*H27,"")</f>
        <v>12792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1991</v>
      </c>
      <c r="Q27">
        <f>IFERROR(AVERAGEIF(CSL_Sonuclari!J:J,A:A,CSL_Sonuclari!A:A)*D27,"")</f>
        <v>2344</v>
      </c>
      <c r="R27" s="2">
        <v>26</v>
      </c>
      <c r="S27">
        <f>COUNTIF(CSL_Sonuclari!C:I,$R27)</f>
        <v>48</v>
      </c>
    </row>
    <row r="28" spans="1:19" x14ac:dyDescent="0.25">
      <c r="A28">
        <v>33</v>
      </c>
      <c r="B28">
        <f>COUNTIF(CSL_Sonuclari!C:J,A28)</f>
        <v>50</v>
      </c>
      <c r="C28" s="5">
        <f t="shared" si="0"/>
        <v>8391.217764378478</v>
      </c>
      <c r="D28">
        <f>COUNTIF(CSL_Sonuclari!J:J,A28)</f>
        <v>0</v>
      </c>
      <c r="E28" s="5">
        <f t="shared" si="1"/>
        <v>0</v>
      </c>
      <c r="F28" s="6">
        <f>COUNTIF(CSL_Sonuclari!I:I,A28)</f>
        <v>11</v>
      </c>
      <c r="G28" s="8">
        <f t="shared" si="2"/>
        <v>3420.0000000000005</v>
      </c>
      <c r="H28">
        <f>COUNTIF(CSL_Sonuclari!C:H,A28)</f>
        <v>39</v>
      </c>
      <c r="I28" s="5">
        <f t="shared" si="3"/>
        <v>9219.7540584415583</v>
      </c>
      <c r="J28">
        <f>IFERROR(AVERAGEIF(CSL_Sonuclari!C:C,A:A,CSL_Sonuclari!A:A) * H28,"")</f>
        <v>18183.75</v>
      </c>
      <c r="K28">
        <f>IFERROR(AVERAGEIF(CSL_Sonuclari!D:D,A:A,CSL_Sonuclari!A:A) * H28,"")</f>
        <v>10786.285714285714</v>
      </c>
      <c r="L28">
        <f>IFERROR(AVERAGEIF(CSL_Sonuclari!E:E,A:A,CSL_Sonuclari!A:A) *H28,"")</f>
        <v>10018.125</v>
      </c>
      <c r="M28">
        <f>IFERROR(AVERAGEIF(CSL_Sonuclari!F:F,A:A,CSL_Sonuclari!A:A)*H28,"")</f>
        <v>15901.363636363638</v>
      </c>
      <c r="N28">
        <f>IFERROR(AVERAGEIF(CSL_Sonuclari!G:G,A:A,CSL_Sonuclari!A:A)*H28,"")</f>
        <v>312</v>
      </c>
      <c r="O28">
        <f>IFERROR(AVERAGEIF(CSL_Sonuclari!H:H,A:A,CSL_Sonuclari!A:A)*H28,"")</f>
        <v>117</v>
      </c>
      <c r="P28">
        <f>IFERROR(AVERAGEIF(CSL_Sonuclari!I:I,A:A,CSL_Sonuclari!A:A)*F28,"")</f>
        <v>3420.0000000000005</v>
      </c>
      <c r="Q28" t="str">
        <f>IFERROR(AVERAGEIF(CSL_Sonuclari!J:J,A:A,CSL_Sonuclari!A:A)*D28,"")</f>
        <v/>
      </c>
      <c r="R28" s="2">
        <v>27</v>
      </c>
      <c r="S28">
        <f>COUNTIF(CSL_Sonuclari!C:I,$R28)</f>
        <v>42</v>
      </c>
    </row>
    <row r="29" spans="1:19" x14ac:dyDescent="0.25">
      <c r="A29">
        <v>41</v>
      </c>
      <c r="B29">
        <f>COUNTIF(CSL_Sonuclari!C:J,A29)</f>
        <v>50</v>
      </c>
      <c r="C29" s="5">
        <f t="shared" si="0"/>
        <v>8686.0147058823532</v>
      </c>
      <c r="D29">
        <f>COUNTIF(CSL_Sonuclari!J:J,A29)</f>
        <v>4</v>
      </c>
      <c r="E29" s="5">
        <f t="shared" si="1"/>
        <v>1507</v>
      </c>
      <c r="F29" s="6">
        <f>COUNTIF(CSL_Sonuclari!I:I,A29)</f>
        <v>6</v>
      </c>
      <c r="G29" s="8">
        <f t="shared" si="2"/>
        <v>2599</v>
      </c>
      <c r="H29">
        <f>COUNTIF(CSL_Sonuclari!C:H,A29)</f>
        <v>40</v>
      </c>
      <c r="I29" s="5">
        <f t="shared" si="3"/>
        <v>10897.019607843138</v>
      </c>
      <c r="J29">
        <f>IFERROR(AVERAGEIF(CSL_Sonuclari!C:C,A:A,CSL_Sonuclari!A:A) * H29,"")</f>
        <v>680</v>
      </c>
      <c r="K29">
        <f>IFERROR(AVERAGEIF(CSL_Sonuclari!D:D,A:A,CSL_Sonuclari!A:A) * H29,"")</f>
        <v>12528</v>
      </c>
      <c r="L29">
        <f>IFERROR(AVERAGEIF(CSL_Sonuclari!E:E,A:A,CSL_Sonuclari!A:A) *H29,"")</f>
        <v>11214.117647058825</v>
      </c>
      <c r="M29">
        <f>IFERROR(AVERAGEIF(CSL_Sonuclari!F:F,A:A,CSL_Sonuclari!A:A)*H29,"")</f>
        <v>14480</v>
      </c>
      <c r="N29">
        <f>IFERROR(AVERAGEIF(CSL_Sonuclari!G:G,A:A,CSL_Sonuclari!A:A)*H29,"")</f>
        <v>6280</v>
      </c>
      <c r="O29">
        <f>IFERROR(AVERAGEIF(CSL_Sonuclari!H:H,A:A,CSL_Sonuclari!A:A)*H29,"")</f>
        <v>20200</v>
      </c>
      <c r="P29">
        <f>IFERROR(AVERAGEIF(CSL_Sonuclari!I:I,A:A,CSL_Sonuclari!A:A)*F29,"")</f>
        <v>2599</v>
      </c>
      <c r="Q29">
        <f>IFERROR(AVERAGEIF(CSL_Sonuclari!J:J,A:A,CSL_Sonuclari!A:A)*D29,"")</f>
        <v>1507</v>
      </c>
      <c r="R29" s="2">
        <v>28</v>
      </c>
      <c r="S29">
        <f>COUNTIF(CSL_Sonuclari!C:I,$R29)</f>
        <v>54</v>
      </c>
    </row>
    <row r="30" spans="1:19" x14ac:dyDescent="0.25">
      <c r="A30">
        <v>29</v>
      </c>
      <c r="B30">
        <f>COUNTIF(CSL_Sonuclari!C:J,A30)</f>
        <v>53</v>
      </c>
      <c r="C30" s="5">
        <f t="shared" si="0"/>
        <v>8740.2557189542476</v>
      </c>
      <c r="D30">
        <f>COUNTIF(CSL_Sonuclari!J:J,A30)</f>
        <v>6</v>
      </c>
      <c r="E30" s="5">
        <f t="shared" si="1"/>
        <v>2895</v>
      </c>
      <c r="F30" s="6">
        <f>COUNTIF(CSL_Sonuclari!I:I,A30)</f>
        <v>8</v>
      </c>
      <c r="G30" s="8">
        <f t="shared" si="2"/>
        <v>2228</v>
      </c>
      <c r="H30">
        <f>COUNTIF(CSL_Sonuclari!C:H,A30)</f>
        <v>39</v>
      </c>
      <c r="I30" s="5">
        <f t="shared" si="3"/>
        <v>11829.633578431372</v>
      </c>
      <c r="J30">
        <f>IFERROR(AVERAGEIF(CSL_Sonuclari!C:C,A:A,CSL_Sonuclari!A:A) * H30,"")</f>
        <v>7457.666666666667</v>
      </c>
      <c r="K30">
        <f>IFERROR(AVERAGEIF(CSL_Sonuclari!D:D,A:A,CSL_Sonuclari!A:A) * H30,"")</f>
        <v>13409.117647058823</v>
      </c>
      <c r="L30">
        <f>IFERROR(AVERAGEIF(CSL_Sonuclari!E:E,A:A,CSL_Sonuclari!A:A) *H30,"")</f>
        <v>13581.75</v>
      </c>
      <c r="M30">
        <f>IFERROR(AVERAGEIF(CSL_Sonuclari!F:F,A:A,CSL_Sonuclari!A:A)*H30,"")</f>
        <v>12870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2228</v>
      </c>
      <c r="Q30">
        <f>IFERROR(AVERAGEIF(CSL_Sonuclari!J:J,A:A,CSL_Sonuclari!A:A)*D30,"")</f>
        <v>2895</v>
      </c>
      <c r="R30" s="2">
        <v>29</v>
      </c>
      <c r="S30">
        <f>COUNTIF(CSL_Sonuclari!C:I,$R30)</f>
        <v>47</v>
      </c>
    </row>
    <row r="31" spans="1:19" x14ac:dyDescent="0.25">
      <c r="A31">
        <v>78</v>
      </c>
      <c r="B31">
        <f>COUNTIF(CSL_Sonuclari!C:J,A31)</f>
        <v>49</v>
      </c>
      <c r="C31" s="5">
        <f t="shared" si="0"/>
        <v>9026.0428571428583</v>
      </c>
      <c r="D31">
        <f>COUNTIF(CSL_Sonuclari!J:J,A31)</f>
        <v>2</v>
      </c>
      <c r="E31" s="5">
        <f t="shared" si="1"/>
        <v>685</v>
      </c>
      <c r="F31" s="6">
        <f>COUNTIF(CSL_Sonuclari!I:I,A31)</f>
        <v>5</v>
      </c>
      <c r="G31" s="8">
        <f t="shared" si="2"/>
        <v>1766</v>
      </c>
      <c r="H31">
        <f>COUNTIF(CSL_Sonuclari!C:H,A31)</f>
        <v>42</v>
      </c>
      <c r="I31" s="5">
        <f t="shared" si="3"/>
        <v>12146.26</v>
      </c>
      <c r="J31">
        <f>IFERROR(AVERAGEIF(CSL_Sonuclari!C:C,A:A,CSL_Sonuclari!A:A) * H31,"")</f>
        <v>126</v>
      </c>
      <c r="K31" t="str">
        <f>IFERROR(AVERAGEIF(CSL_Sonuclari!D:D,A:A,CSL_Sonuclari!A:A) * H31,"")</f>
        <v/>
      </c>
      <c r="L31">
        <f>IFERROR(AVERAGEIF(CSL_Sonuclari!E:E,A:A,CSL_Sonuclari!A:A) *H31,"")</f>
        <v>17094</v>
      </c>
      <c r="M31">
        <f>IFERROR(AVERAGEIF(CSL_Sonuclari!F:F,A:A,CSL_Sonuclari!A:A)*H31,"")</f>
        <v>16590</v>
      </c>
      <c r="N31">
        <f>IFERROR(AVERAGEIF(CSL_Sonuclari!G:G,A:A,CSL_Sonuclari!A:A)*H31,"")</f>
        <v>12383</v>
      </c>
      <c r="O31">
        <f>IFERROR(AVERAGEIF(CSL_Sonuclari!H:H,A:A,CSL_Sonuclari!A:A)*H31,"")</f>
        <v>14538.3</v>
      </c>
      <c r="P31">
        <f>IFERROR(AVERAGEIF(CSL_Sonuclari!I:I,A:A,CSL_Sonuclari!A:A)*F31,"")</f>
        <v>1766</v>
      </c>
      <c r="Q31">
        <f>IFERROR(AVERAGEIF(CSL_Sonuclari!J:J,A:A,CSL_Sonuclari!A:A)*D31,"")</f>
        <v>685</v>
      </c>
      <c r="R31" s="2">
        <v>30</v>
      </c>
      <c r="S31">
        <f>COUNTIF(CSL_Sonuclari!C:I,$R31)</f>
        <v>40</v>
      </c>
    </row>
    <row r="32" spans="1:19" x14ac:dyDescent="0.25">
      <c r="A32">
        <v>59</v>
      </c>
      <c r="B32">
        <f>COUNTIF(CSL_Sonuclari!C:J,A32)</f>
        <v>47</v>
      </c>
      <c r="C32" s="5">
        <f t="shared" si="0"/>
        <v>7447.0914502164505</v>
      </c>
      <c r="D32">
        <f>COUNTIF(CSL_Sonuclari!J:J,A32)</f>
        <v>7</v>
      </c>
      <c r="E32" s="5">
        <f t="shared" si="1"/>
        <v>3109</v>
      </c>
      <c r="F32" s="6">
        <f>COUNTIF(CSL_Sonuclari!I:I,A32)</f>
        <v>5</v>
      </c>
      <c r="G32" s="8">
        <f t="shared" si="2"/>
        <v>1920</v>
      </c>
      <c r="H32">
        <f>COUNTIF(CSL_Sonuclari!C:H,A32)</f>
        <v>35</v>
      </c>
      <c r="I32" s="5">
        <f t="shared" si="3"/>
        <v>9420.1280303030308</v>
      </c>
      <c r="J32" t="str">
        <f>IFERROR(AVERAGEIF(CSL_Sonuclari!C:C,A:A,CSL_Sonuclari!A:A) * H32,"")</f>
        <v/>
      </c>
      <c r="K32">
        <f>IFERROR(AVERAGEIF(CSL_Sonuclari!D:D,A:A,CSL_Sonuclari!A:A) * H32,"")</f>
        <v>14175</v>
      </c>
      <c r="L32">
        <f>IFERROR(AVERAGEIF(CSL_Sonuclari!E:E,A:A,CSL_Sonuclari!A:A) *H32,"")</f>
        <v>9016</v>
      </c>
      <c r="M32">
        <f>IFERROR(AVERAGEIF(CSL_Sonuclari!F:F,A:A,CSL_Sonuclari!A:A)*H32,"")</f>
        <v>9148.125</v>
      </c>
      <c r="N32">
        <f>IFERROR(AVERAGEIF(CSL_Sonuclari!G:G,A:A,CSL_Sonuclari!A:A)*H32,"")</f>
        <v>9768.181818181818</v>
      </c>
      <c r="O32">
        <f>IFERROR(AVERAGEIF(CSL_Sonuclari!H:H,A:A,CSL_Sonuclari!A:A)*H32,"")</f>
        <v>4993.333333333333</v>
      </c>
      <c r="P32">
        <f>IFERROR(AVERAGEIF(CSL_Sonuclari!I:I,A:A,CSL_Sonuclari!A:A)*F32,"")</f>
        <v>1920</v>
      </c>
      <c r="Q32">
        <f>IFERROR(AVERAGEIF(CSL_Sonuclari!J:J,A:A,CSL_Sonuclari!A:A)*D32,"")</f>
        <v>3109</v>
      </c>
      <c r="R32" s="2">
        <v>31</v>
      </c>
      <c r="S32">
        <f>COUNTIF(CSL_Sonuclari!C:I,$R32)</f>
        <v>43</v>
      </c>
    </row>
    <row r="33" spans="1:19" x14ac:dyDescent="0.25">
      <c r="A33">
        <v>3</v>
      </c>
      <c r="B33">
        <f>COUNTIF(CSL_Sonuclari!C:J,A33)</f>
        <v>51</v>
      </c>
      <c r="C33" s="5">
        <f t="shared" si="0"/>
        <v>7598.1754807692305</v>
      </c>
      <c r="D33">
        <f>COUNTIF(CSL_Sonuclari!J:J,A33)</f>
        <v>3</v>
      </c>
      <c r="E33" s="5">
        <f t="shared" si="1"/>
        <v>1078</v>
      </c>
      <c r="F33" s="6">
        <f>COUNTIF(CSL_Sonuclari!I:I,A33)</f>
        <v>1</v>
      </c>
      <c r="G33" s="8">
        <f t="shared" si="2"/>
        <v>468</v>
      </c>
      <c r="H33">
        <f>COUNTIF(CSL_Sonuclari!C:H,A33)</f>
        <v>47</v>
      </c>
      <c r="I33" s="5">
        <f t="shared" si="3"/>
        <v>14423.350961538461</v>
      </c>
      <c r="J33">
        <f>IFERROR(AVERAGEIF(CSL_Sonuclari!C:C,A:A,CSL_Sonuclari!A:A) * H33,"")</f>
        <v>17173.076923076922</v>
      </c>
      <c r="K33">
        <f>IFERROR(AVERAGEIF(CSL_Sonuclari!D:D,A:A,CSL_Sonuclari!A:A) * H33,"")</f>
        <v>11673.625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>
        <f>IFERROR(AVERAGEIF(CSL_Sonuclari!I:I,A:A,CSL_Sonuclari!A:A)*F33,"")</f>
        <v>468</v>
      </c>
      <c r="Q33">
        <f>IFERROR(AVERAGEIF(CSL_Sonuclari!J:J,A:A,CSL_Sonuclari!A:A)*D33,"")</f>
        <v>1078</v>
      </c>
      <c r="R33" s="2">
        <v>32</v>
      </c>
      <c r="S33">
        <f>COUNTIF(CSL_Sonuclari!C:I,$R33)</f>
        <v>53</v>
      </c>
    </row>
    <row r="34" spans="1:19" x14ac:dyDescent="0.25">
      <c r="A34">
        <v>27</v>
      </c>
      <c r="B34">
        <f>COUNTIF(CSL_Sonuclari!C:J,A34)</f>
        <v>45</v>
      </c>
      <c r="C34" s="5">
        <f t="shared" ref="C34:C65" si="4">AVERAGE(J34:Q34)</f>
        <v>6946.7261904761899</v>
      </c>
      <c r="D34">
        <f>COUNTIF(CSL_Sonuclari!J:J,A34)</f>
        <v>3</v>
      </c>
      <c r="E34" s="5">
        <f t="shared" ref="E34:E65" si="5">IF(Q34&lt;&gt;"",Q34,0)</f>
        <v>1405</v>
      </c>
      <c r="F34" s="6">
        <f>COUNTIF(CSL_Sonuclari!I:I,A34)</f>
        <v>7</v>
      </c>
      <c r="G34" s="8">
        <f t="shared" ref="G34:G65" si="6">IF(P34&lt;&gt;"",P34,0)</f>
        <v>2170</v>
      </c>
      <c r="H34">
        <f>COUNTIF(CSL_Sonuclari!C:H,A34)</f>
        <v>35</v>
      </c>
      <c r="I34" s="5">
        <f t="shared" ref="I34:I65" si="7">AVERAGE(J34:O34)</f>
        <v>9010.4166666666661</v>
      </c>
      <c r="J34">
        <f>IFERROR(AVERAGEIF(CSL_Sonuclari!C:C,A:A,CSL_Sonuclari!A:A) * H34,"")</f>
        <v>14885</v>
      </c>
      <c r="K34">
        <f>IFERROR(AVERAGEIF(CSL_Sonuclari!D:D,A:A,CSL_Sonuclari!A:A) * H34,"")</f>
        <v>6393.333333333333</v>
      </c>
      <c r="L34">
        <f>IFERROR(AVERAGEIF(CSL_Sonuclari!E:E,A:A,CSL_Sonuclari!A:A) *H34,"")</f>
        <v>10997</v>
      </c>
      <c r="M34">
        <f>IFERROR(AVERAGEIF(CSL_Sonuclari!F:F,A:A,CSL_Sonuclari!A:A)*H34,"")</f>
        <v>5383</v>
      </c>
      <c r="N34">
        <f>IFERROR(AVERAGEIF(CSL_Sonuclari!G:G,A:A,CSL_Sonuclari!A:A)*H34,"")</f>
        <v>7393.75</v>
      </c>
      <c r="O34" t="str">
        <f>IFERROR(AVERAGEIF(CSL_Sonuclari!H:H,A:A,CSL_Sonuclari!A:A)*H34,"")</f>
        <v/>
      </c>
      <c r="P34">
        <f>IFERROR(AVERAGEIF(CSL_Sonuclari!I:I,A:A,CSL_Sonuclari!A:A)*F34,"")</f>
        <v>2170</v>
      </c>
      <c r="Q34">
        <f>IFERROR(AVERAGEIF(CSL_Sonuclari!J:J,A:A,CSL_Sonuclari!A:A)*D34,"")</f>
        <v>1405</v>
      </c>
      <c r="R34" s="2">
        <v>33</v>
      </c>
      <c r="S34">
        <f>COUNTIF(CSL_Sonuclari!C:I,$R34)</f>
        <v>50</v>
      </c>
    </row>
    <row r="35" spans="1:19" x14ac:dyDescent="0.25">
      <c r="A35">
        <v>63</v>
      </c>
      <c r="B35">
        <f>COUNTIF(CSL_Sonuclari!C:J,A35)</f>
        <v>61</v>
      </c>
      <c r="C35" s="5">
        <f t="shared" si="4"/>
        <v>12488.297979797981</v>
      </c>
      <c r="D35">
        <f>COUNTIF(CSL_Sonuclari!J:J,A35)</f>
        <v>5</v>
      </c>
      <c r="E35" s="5">
        <f t="shared" si="5"/>
        <v>2390</v>
      </c>
      <c r="F35" s="6">
        <f>COUNTIF(CSL_Sonuclari!I:I,A35)</f>
        <v>6</v>
      </c>
      <c r="G35" s="8">
        <f t="shared" si="6"/>
        <v>1511</v>
      </c>
      <c r="H35">
        <f>COUNTIF(CSL_Sonuclari!C:H,A35)</f>
        <v>50</v>
      </c>
      <c r="I35" s="5">
        <f t="shared" si="7"/>
        <v>17757.196969696972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16616.666666666664</v>
      </c>
      <c r="M35">
        <f>IFERROR(AVERAGEIF(CSL_Sonuclari!F:F,A:A,CSL_Sonuclari!A:A)*H35,"")</f>
        <v>16395.454545454548</v>
      </c>
      <c r="N35">
        <f>IFERROR(AVERAGEIF(CSL_Sonuclari!G:G,A:A,CSL_Sonuclari!A:A)*H35,"")</f>
        <v>17933.333333333336</v>
      </c>
      <c r="O35">
        <f>IFERROR(AVERAGEIF(CSL_Sonuclari!H:H,A:A,CSL_Sonuclari!A:A)*H35,"")</f>
        <v>20083.333333333336</v>
      </c>
      <c r="P35">
        <f>IFERROR(AVERAGEIF(CSL_Sonuclari!I:I,A:A,CSL_Sonuclari!A:A)*F35,"")</f>
        <v>1511</v>
      </c>
      <c r="Q35">
        <f>IFERROR(AVERAGEIF(CSL_Sonuclari!J:J,A:A,CSL_Sonuclari!A:A)*D35,"")</f>
        <v>2390</v>
      </c>
      <c r="R35" s="2">
        <v>34</v>
      </c>
      <c r="S35">
        <f>COUNTIF(CSL_Sonuclari!C:I,$R35)</f>
        <v>49</v>
      </c>
    </row>
    <row r="36" spans="1:19" x14ac:dyDescent="0.25">
      <c r="A36">
        <v>9</v>
      </c>
      <c r="B36">
        <f>COUNTIF(CSL_Sonuclari!C:J,A36)</f>
        <v>51</v>
      </c>
      <c r="C36" s="5">
        <f t="shared" si="4"/>
        <v>7153.08</v>
      </c>
      <c r="D36">
        <f>COUNTIF(CSL_Sonuclari!J:J,A36)</f>
        <v>5</v>
      </c>
      <c r="E36" s="5">
        <f t="shared" si="5"/>
        <v>2279</v>
      </c>
      <c r="F36" s="6">
        <f>COUNTIF(CSL_Sonuclari!I:I,A36)</f>
        <v>9</v>
      </c>
      <c r="G36" s="8">
        <f t="shared" si="6"/>
        <v>3102</v>
      </c>
      <c r="H36">
        <f>COUNTIF(CSL_Sonuclari!C:H,A36)</f>
        <v>37</v>
      </c>
      <c r="I36" s="5">
        <f t="shared" si="7"/>
        <v>10128.133333333333</v>
      </c>
      <c r="J36">
        <f>IFERROR(AVERAGEIF(CSL_Sonuclari!C:C,A:A,CSL_Sonuclari!A:A) * H36,"")</f>
        <v>12132.3</v>
      </c>
      <c r="K36">
        <f>IFERROR(AVERAGEIF(CSL_Sonuclari!D:D,A:A,CSL_Sonuclari!A:A) * H36,"")</f>
        <v>10056.6</v>
      </c>
      <c r="L36">
        <f>IFERROR(AVERAGEIF(CSL_Sonuclari!E:E,A:A,CSL_Sonuclari!A:A) *H36,"")</f>
        <v>8195.5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3102</v>
      </c>
      <c r="Q36">
        <f>IFERROR(AVERAGEIF(CSL_Sonuclari!J:J,A:A,CSL_Sonuclari!A:A)*D36,"")</f>
        <v>2279</v>
      </c>
      <c r="R36" s="2">
        <v>35</v>
      </c>
      <c r="S36">
        <f>COUNTIF(CSL_Sonuclari!C:I,$R36)</f>
        <v>43</v>
      </c>
    </row>
    <row r="37" spans="1:19" x14ac:dyDescent="0.25">
      <c r="A37">
        <v>48</v>
      </c>
      <c r="B37">
        <f>COUNTIF(CSL_Sonuclari!C:J,A37)</f>
        <v>51</v>
      </c>
      <c r="C37" s="5">
        <f t="shared" si="4"/>
        <v>11771.530303030302</v>
      </c>
      <c r="D37">
        <f>COUNTIF(CSL_Sonuclari!J:J,A37)</f>
        <v>4</v>
      </c>
      <c r="E37" s="5">
        <f t="shared" si="5"/>
        <v>1721</v>
      </c>
      <c r="F37" s="6">
        <f>COUNTIF(CSL_Sonuclari!I:I,A37)</f>
        <v>6</v>
      </c>
      <c r="G37" s="8">
        <f t="shared" si="6"/>
        <v>1102</v>
      </c>
      <c r="H37">
        <f>COUNTIF(CSL_Sonuclari!C:H,A37)</f>
        <v>41</v>
      </c>
      <c r="I37" s="5">
        <f t="shared" si="7"/>
        <v>15224.873737373737</v>
      </c>
      <c r="J37">
        <f>IFERROR(AVERAGEIF(CSL_Sonuclari!C:C,A:A,CSL_Sonuclari!A:A) * H37,"")</f>
        <v>16523</v>
      </c>
      <c r="K37">
        <f>IFERROR(AVERAGEIF(CSL_Sonuclari!D:D,A:A,CSL_Sonuclari!A:A) * H37,"")</f>
        <v>12119.6</v>
      </c>
      <c r="L37">
        <f>IFERROR(AVERAGEIF(CSL_Sonuclari!E:E,A:A,CSL_Sonuclari!A:A) *H37,"")</f>
        <v>13942.733333333334</v>
      </c>
      <c r="M37">
        <f>IFERROR(AVERAGEIF(CSL_Sonuclari!F:F,A:A,CSL_Sonuclari!A:A)*H37,"")</f>
        <v>12847.909090909092</v>
      </c>
      <c r="N37">
        <f>IFERROR(AVERAGEIF(CSL_Sonuclari!G:G,A:A,CSL_Sonuclari!A:A)*H37,"")</f>
        <v>18286</v>
      </c>
      <c r="O37">
        <f>IFERROR(AVERAGEIF(CSL_Sonuclari!H:H,A:A,CSL_Sonuclari!A:A)*H37,"")</f>
        <v>17630</v>
      </c>
      <c r="P37">
        <f>IFERROR(AVERAGEIF(CSL_Sonuclari!I:I,A:A,CSL_Sonuclari!A:A)*F37,"")</f>
        <v>1102</v>
      </c>
      <c r="Q37">
        <f>IFERROR(AVERAGEIF(CSL_Sonuclari!J:J,A:A,CSL_Sonuclari!A:A)*D37,"")</f>
        <v>1721</v>
      </c>
      <c r="R37" s="2">
        <v>36</v>
      </c>
      <c r="S37">
        <f>COUNTIF(CSL_Sonuclari!C:I,$R37)</f>
        <v>47</v>
      </c>
    </row>
    <row r="38" spans="1:19" x14ac:dyDescent="0.25">
      <c r="A38">
        <v>28</v>
      </c>
      <c r="B38">
        <f>COUNTIF(CSL_Sonuclari!C:J,A38)</f>
        <v>57</v>
      </c>
      <c r="C38" s="5">
        <f t="shared" si="4"/>
        <v>10018.169356460534</v>
      </c>
      <c r="D38">
        <f>COUNTIF(CSL_Sonuclari!J:J,A38)</f>
        <v>3</v>
      </c>
      <c r="E38" s="5">
        <f t="shared" si="5"/>
        <v>1194</v>
      </c>
      <c r="F38" s="6">
        <f>COUNTIF(CSL_Sonuclari!I:I,A38)</f>
        <v>11</v>
      </c>
      <c r="G38" s="8">
        <f t="shared" si="6"/>
        <v>3281</v>
      </c>
      <c r="H38">
        <f>COUNTIF(CSL_Sonuclari!C:H,A38)</f>
        <v>43</v>
      </c>
      <c r="I38" s="5">
        <f t="shared" si="7"/>
        <v>13908.504034690801</v>
      </c>
      <c r="J38">
        <f>IFERROR(AVERAGEIF(CSL_Sonuclari!C:C,A:A,CSL_Sonuclari!A:A) * H38,"")</f>
        <v>16782.900000000001</v>
      </c>
      <c r="K38">
        <f>IFERROR(AVERAGEIF(CSL_Sonuclari!D:D,A:A,CSL_Sonuclari!A:A) * H38,"")</f>
        <v>17518.705882352941</v>
      </c>
      <c r="L38">
        <f>IFERROR(AVERAGEIF(CSL_Sonuclari!E:E,A:A,CSL_Sonuclari!A:A) *H38,"")</f>
        <v>10869.076923076924</v>
      </c>
      <c r="M38">
        <f>IFERROR(AVERAGEIF(CSL_Sonuclari!F:F,A:A,CSL_Sonuclari!A:A)*H38,"")</f>
        <v>10463.333333333334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3281</v>
      </c>
      <c r="Q38">
        <f>IFERROR(AVERAGEIF(CSL_Sonuclari!J:J,A:A,CSL_Sonuclari!A:A)*D38,"")</f>
        <v>1194</v>
      </c>
      <c r="R38" s="2">
        <v>37</v>
      </c>
      <c r="S38">
        <f>COUNTIF(CSL_Sonuclari!C:I,$R38)</f>
        <v>50</v>
      </c>
    </row>
    <row r="39" spans="1:19" x14ac:dyDescent="0.25">
      <c r="A39">
        <v>60</v>
      </c>
      <c r="B39">
        <f>COUNTIF(CSL_Sonuclari!C:J,A39)</f>
        <v>71</v>
      </c>
      <c r="C39" s="5">
        <f t="shared" si="4"/>
        <v>14665.586507936507</v>
      </c>
      <c r="D39">
        <f>COUNTIF(CSL_Sonuclari!J:J,A39)</f>
        <v>6</v>
      </c>
      <c r="E39" s="5">
        <f t="shared" si="5"/>
        <v>2808</v>
      </c>
      <c r="F39" s="6">
        <f>COUNTIF(CSL_Sonuclari!I:I,A39)</f>
        <v>7</v>
      </c>
      <c r="G39" s="8">
        <f t="shared" si="6"/>
        <v>2535</v>
      </c>
      <c r="H39">
        <f>COUNTIF(CSL_Sonuclari!C:H,A39)</f>
        <v>58</v>
      </c>
      <c r="I39" s="5">
        <f t="shared" si="7"/>
        <v>19463.22111111111</v>
      </c>
      <c r="J39" t="str">
        <f>IFERROR(AVERAGEIF(CSL_Sonuclari!C:C,A:A,CSL_Sonuclari!A:A) * H39,"")</f>
        <v/>
      </c>
      <c r="K39">
        <f>IFERROR(AVERAGEIF(CSL_Sonuclari!D:D,A:A,CSL_Sonuclari!A:A) * H39,"")</f>
        <v>19053</v>
      </c>
      <c r="L39">
        <f>IFERROR(AVERAGEIF(CSL_Sonuclari!E:E,A:A,CSL_Sonuclari!A:A) *H39,"")</f>
        <v>20334.800000000003</v>
      </c>
      <c r="M39">
        <f>IFERROR(AVERAGEIF(CSL_Sonuclari!F:F,A:A,CSL_Sonuclari!A:A)*H39,"")</f>
        <v>22980.083333333332</v>
      </c>
      <c r="N39">
        <f>IFERROR(AVERAGEIF(CSL_Sonuclari!G:G,A:A,CSL_Sonuclari!A:A)*H39,"")</f>
        <v>23377.222222222223</v>
      </c>
      <c r="O39">
        <f>IFERROR(AVERAGEIF(CSL_Sonuclari!H:H,A:A,CSL_Sonuclari!A:A)*H39,"")</f>
        <v>11571</v>
      </c>
      <c r="P39">
        <f>IFERROR(AVERAGEIF(CSL_Sonuclari!I:I,A:A,CSL_Sonuclari!A:A)*F39,"")</f>
        <v>2535</v>
      </c>
      <c r="Q39">
        <f>IFERROR(AVERAGEIF(CSL_Sonuclari!J:J,A:A,CSL_Sonuclari!A:A)*D39,"")</f>
        <v>2808</v>
      </c>
      <c r="R39" s="2">
        <v>38</v>
      </c>
      <c r="S39">
        <f>COUNTIF(CSL_Sonuclari!C:I,$R39)</f>
        <v>52</v>
      </c>
    </row>
    <row r="40" spans="1:19" x14ac:dyDescent="0.25">
      <c r="A40">
        <v>26</v>
      </c>
      <c r="B40">
        <f>COUNTIF(CSL_Sonuclari!C:J,A40)</f>
        <v>54</v>
      </c>
      <c r="C40" s="5">
        <f t="shared" si="4"/>
        <v>10687.921428571428</v>
      </c>
      <c r="D40">
        <f>COUNTIF(CSL_Sonuclari!J:J,A40)</f>
        <v>6</v>
      </c>
      <c r="E40" s="5">
        <f t="shared" si="5"/>
        <v>2391</v>
      </c>
      <c r="F40" s="6">
        <f>COUNTIF(CSL_Sonuclari!I:I,A40)</f>
        <v>10</v>
      </c>
      <c r="G40" s="8">
        <f t="shared" si="6"/>
        <v>3368</v>
      </c>
      <c r="H40">
        <f>COUNTIF(CSL_Sonuclari!C:H,A40)</f>
        <v>38</v>
      </c>
      <c r="I40" s="5">
        <f t="shared" si="7"/>
        <v>13811.289999999999</v>
      </c>
      <c r="J40">
        <f>IFERROR(AVERAGEIF(CSL_Sonuclari!C:C,A:A,CSL_Sonuclari!A:A) * H40,"")</f>
        <v>13219.25</v>
      </c>
      <c r="K40">
        <f>IFERROR(AVERAGEIF(CSL_Sonuclari!D:D,A:A,CSL_Sonuclari!A:A) * H40,"")</f>
        <v>13528</v>
      </c>
      <c r="L40">
        <f>IFERROR(AVERAGEIF(CSL_Sonuclari!E:E,A:A,CSL_Sonuclari!A:A) *H40,"")</f>
        <v>11035.199999999999</v>
      </c>
      <c r="M40">
        <f>IFERROR(AVERAGEIF(CSL_Sonuclari!F:F,A:A,CSL_Sonuclari!A:A)*H40,"")</f>
        <v>15694</v>
      </c>
      <c r="N40">
        <f>IFERROR(AVERAGEIF(CSL_Sonuclari!G:G,A:A,CSL_Sonuclari!A:A)*H40,"")</f>
        <v>15580</v>
      </c>
      <c r="O40" t="str">
        <f>IFERROR(AVERAGEIF(CSL_Sonuclari!H:H,A:A,CSL_Sonuclari!A:A)*H40,"")</f>
        <v/>
      </c>
      <c r="P40">
        <f>IFERROR(AVERAGEIF(CSL_Sonuclari!I:I,A:A,CSL_Sonuclari!A:A)*F40,"")</f>
        <v>3368</v>
      </c>
      <c r="Q40">
        <f>IFERROR(AVERAGEIF(CSL_Sonuclari!J:J,A:A,CSL_Sonuclari!A:A)*D40,"")</f>
        <v>2391</v>
      </c>
      <c r="R40" s="2">
        <v>39</v>
      </c>
      <c r="S40">
        <f>COUNTIF(CSL_Sonuclari!C:I,$R40)</f>
        <v>48</v>
      </c>
    </row>
    <row r="41" spans="1:19" x14ac:dyDescent="0.25">
      <c r="A41">
        <v>64</v>
      </c>
      <c r="B41">
        <f>COUNTIF(CSL_Sonuclari!C:J,A41)</f>
        <v>62</v>
      </c>
      <c r="C41" s="5">
        <f t="shared" si="4"/>
        <v>13117.032268170427</v>
      </c>
      <c r="D41">
        <f>COUNTIF(CSL_Sonuclari!J:J,A41)</f>
        <v>6</v>
      </c>
      <c r="E41" s="5">
        <f t="shared" si="5"/>
        <v>3158</v>
      </c>
      <c r="F41" s="6">
        <f>COUNTIF(CSL_Sonuclari!I:I,A41)</f>
        <v>7</v>
      </c>
      <c r="G41" s="8">
        <f t="shared" si="6"/>
        <v>2307</v>
      </c>
      <c r="H41">
        <f>COUNTIF(CSL_Sonuclari!C:H,A41)</f>
        <v>49</v>
      </c>
      <c r="I41" s="5">
        <f t="shared" si="7"/>
        <v>17270.845175438597</v>
      </c>
      <c r="J41" t="str">
        <f>IFERROR(AVERAGEIF(CSL_Sonuclari!C:C,A:A,CSL_Sonuclari!A:A) * H41,"")</f>
        <v/>
      </c>
      <c r="K41">
        <f>IFERROR(AVERAGEIF(CSL_Sonuclari!D:D,A:A,CSL_Sonuclari!A:A) * H41,"")</f>
        <v>22148</v>
      </c>
      <c r="L41">
        <f>IFERROR(AVERAGEIF(CSL_Sonuclari!E:E,A:A,CSL_Sonuclari!A:A) *H41,"")</f>
        <v>13762.875</v>
      </c>
      <c r="M41">
        <f>IFERROR(AVERAGEIF(CSL_Sonuclari!F:F,A:A,CSL_Sonuclari!A:A)*H41,"")</f>
        <v>14683.666666666668</v>
      </c>
      <c r="N41">
        <f>IFERROR(AVERAGEIF(CSL_Sonuclari!G:G,A:A,CSL_Sonuclari!A:A)*H41,"")</f>
        <v>18266.684210526317</v>
      </c>
      <c r="O41">
        <f>IFERROR(AVERAGEIF(CSL_Sonuclari!H:H,A:A,CSL_Sonuclari!A:A)*H41,"")</f>
        <v>17493</v>
      </c>
      <c r="P41">
        <f>IFERROR(AVERAGEIF(CSL_Sonuclari!I:I,A:A,CSL_Sonuclari!A:A)*F41,"")</f>
        <v>2307</v>
      </c>
      <c r="Q41">
        <f>IFERROR(AVERAGEIF(CSL_Sonuclari!J:J,A:A,CSL_Sonuclari!A:A)*D41,"")</f>
        <v>3158</v>
      </c>
      <c r="R41" s="2">
        <v>40</v>
      </c>
      <c r="S41">
        <f>COUNTIF(CSL_Sonuclari!C:I,$R41)</f>
        <v>49</v>
      </c>
    </row>
    <row r="42" spans="1:19" x14ac:dyDescent="0.25">
      <c r="A42">
        <v>21</v>
      </c>
      <c r="B42">
        <f>COUNTIF(CSL_Sonuclari!C:J,A42)</f>
        <v>53</v>
      </c>
      <c r="C42" s="5">
        <f t="shared" si="4"/>
        <v>8438.5663780663763</v>
      </c>
      <c r="D42">
        <f>COUNTIF(CSL_Sonuclari!J:J,A42)</f>
        <v>9</v>
      </c>
      <c r="E42" s="5">
        <f t="shared" si="5"/>
        <v>3554</v>
      </c>
      <c r="F42" s="6">
        <f>COUNTIF(CSL_Sonuclari!I:I,A42)</f>
        <v>4</v>
      </c>
      <c r="G42" s="8">
        <f t="shared" si="6"/>
        <v>1489</v>
      </c>
      <c r="H42">
        <f>COUNTIF(CSL_Sonuclari!C:H,A42)</f>
        <v>40</v>
      </c>
      <c r="I42" s="5">
        <f t="shared" si="7"/>
        <v>11397.099567099565</v>
      </c>
      <c r="J42">
        <f>IFERROR(AVERAGEIF(CSL_Sonuclari!C:C,A:A,CSL_Sonuclari!A:A) * H42,"")</f>
        <v>11951.428571428571</v>
      </c>
      <c r="K42">
        <f>IFERROR(AVERAGEIF(CSL_Sonuclari!D:D,A:A,CSL_Sonuclari!A:A) * H42,"")</f>
        <v>10660</v>
      </c>
      <c r="L42">
        <f>IFERROR(AVERAGEIF(CSL_Sonuclari!E:E,A:A,CSL_Sonuclari!A:A) *H42,"")</f>
        <v>11563.636363636362</v>
      </c>
      <c r="M42" t="str">
        <f>IFERROR(AVERAGEIF(CSL_Sonuclari!F:F,A:A,CSL_Sonuclari!A:A)*H42,"")</f>
        <v/>
      </c>
      <c r="N42">
        <f>IFERROR(AVERAGEIF(CSL_Sonuclari!G:G,A:A,CSL_Sonuclari!A:A)*H42,"")</f>
        <v>11413.333333333332</v>
      </c>
      <c r="O42" t="str">
        <f>IFERROR(AVERAGEIF(CSL_Sonuclari!H:H,A:A,CSL_Sonuclari!A:A)*H42,"")</f>
        <v/>
      </c>
      <c r="P42">
        <f>IFERROR(AVERAGEIF(CSL_Sonuclari!I:I,A:A,CSL_Sonuclari!A:A)*F42,"")</f>
        <v>1489</v>
      </c>
      <c r="Q42">
        <f>IFERROR(AVERAGEIF(CSL_Sonuclari!J:J,A:A,CSL_Sonuclari!A:A)*D42,"")</f>
        <v>3554</v>
      </c>
      <c r="R42" s="2">
        <v>41</v>
      </c>
      <c r="S42">
        <f>COUNTIF(CSL_Sonuclari!C:I,$R42)</f>
        <v>46</v>
      </c>
    </row>
    <row r="43" spans="1:19" x14ac:dyDescent="0.25">
      <c r="A43">
        <v>37</v>
      </c>
      <c r="B43">
        <f>COUNTIF(CSL_Sonuclari!C:J,A43)</f>
        <v>52</v>
      </c>
      <c r="C43" s="5">
        <f t="shared" si="4"/>
        <v>10848.186630036629</v>
      </c>
      <c r="D43">
        <f>COUNTIF(CSL_Sonuclari!J:J,A43)</f>
        <v>2</v>
      </c>
      <c r="E43" s="5">
        <f t="shared" si="5"/>
        <v>581</v>
      </c>
      <c r="F43" s="6">
        <f>COUNTIF(CSL_Sonuclari!I:I,A43)</f>
        <v>7</v>
      </c>
      <c r="G43" s="8">
        <f t="shared" si="6"/>
        <v>1658</v>
      </c>
      <c r="H43">
        <f>COUNTIF(CSL_Sonuclari!C:H,A43)</f>
        <v>43</v>
      </c>
      <c r="I43" s="5">
        <f t="shared" si="7"/>
        <v>14739.661282051282</v>
      </c>
      <c r="J43">
        <f>IFERROR(AVERAGEIF(CSL_Sonuclari!C:C,A:A,CSL_Sonuclari!A:A) * H43,"")</f>
        <v>16863.166666666668</v>
      </c>
      <c r="K43">
        <f>IFERROR(AVERAGEIF(CSL_Sonuclari!D:D,A:A,CSL_Sonuclari!A:A) * H43,"")</f>
        <v>16580.8</v>
      </c>
      <c r="L43">
        <f>IFERROR(AVERAGEIF(CSL_Sonuclari!E:E,A:A,CSL_Sonuclari!A:A) *H43,"")</f>
        <v>11584.916666666668</v>
      </c>
      <c r="M43">
        <f>IFERROR(AVERAGEIF(CSL_Sonuclari!F:F,A:A,CSL_Sonuclari!A:A)*H43,"")</f>
        <v>13726.923076923076</v>
      </c>
      <c r="N43">
        <f>IFERROR(AVERAGEIF(CSL_Sonuclari!G:G,A:A,CSL_Sonuclari!A:A)*H43,"")</f>
        <v>14942.5</v>
      </c>
      <c r="O43" t="str">
        <f>IFERROR(AVERAGEIF(CSL_Sonuclari!H:H,A:A,CSL_Sonuclari!A:A)*H43,"")</f>
        <v/>
      </c>
      <c r="P43">
        <f>IFERROR(AVERAGEIF(CSL_Sonuclari!I:I,A:A,CSL_Sonuclari!A:A)*F43,"")</f>
        <v>1658</v>
      </c>
      <c r="Q43">
        <f>IFERROR(AVERAGEIF(CSL_Sonuclari!J:J,A:A,CSL_Sonuclari!A:A)*D43,"")</f>
        <v>581</v>
      </c>
      <c r="R43" s="2">
        <v>42</v>
      </c>
      <c r="S43">
        <f>COUNTIF(CSL_Sonuclari!C:I,$R43)</f>
        <v>53</v>
      </c>
    </row>
    <row r="44" spans="1:19" x14ac:dyDescent="0.25">
      <c r="A44">
        <v>77</v>
      </c>
      <c r="B44">
        <f>COUNTIF(CSL_Sonuclari!C:J,A44)</f>
        <v>61</v>
      </c>
      <c r="C44" s="5">
        <f t="shared" si="4"/>
        <v>11667.134782608697</v>
      </c>
      <c r="D44">
        <f>COUNTIF(CSL_Sonuclari!J:J,A44)</f>
        <v>6</v>
      </c>
      <c r="E44" s="5">
        <f t="shared" si="5"/>
        <v>2661</v>
      </c>
      <c r="F44" s="6">
        <f>COUNTIF(CSL_Sonuclari!I:I,A44)</f>
        <v>8</v>
      </c>
      <c r="G44" s="8">
        <f t="shared" si="6"/>
        <v>2251</v>
      </c>
      <c r="H44">
        <f>COUNTIF(CSL_Sonuclari!C:H,A44)</f>
        <v>47</v>
      </c>
      <c r="I44" s="5">
        <f t="shared" si="7"/>
        <v>17807.891304347828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21984.25</v>
      </c>
      <c r="N44">
        <f>IFERROR(AVERAGEIF(CSL_Sonuclari!G:G,A:A,CSL_Sonuclari!A:A)*H44,"")</f>
        <v>16485.25</v>
      </c>
      <c r="O44">
        <f>IFERROR(AVERAGEIF(CSL_Sonuclari!H:H,A:A,CSL_Sonuclari!A:A)*H44,"")</f>
        <v>14954.173913043478</v>
      </c>
      <c r="P44">
        <f>IFERROR(AVERAGEIF(CSL_Sonuclari!I:I,A:A,CSL_Sonuclari!A:A)*F44,"")</f>
        <v>2251</v>
      </c>
      <c r="Q44">
        <f>IFERROR(AVERAGEIF(CSL_Sonuclari!J:J,A:A,CSL_Sonuclari!A:A)*D44,"")</f>
        <v>2661</v>
      </c>
      <c r="R44" s="2">
        <v>43</v>
      </c>
      <c r="S44">
        <f>COUNTIF(CSL_Sonuclari!C:I,$R44)</f>
        <v>49</v>
      </c>
    </row>
    <row r="45" spans="1:19" x14ac:dyDescent="0.25">
      <c r="A45">
        <v>57</v>
      </c>
      <c r="B45">
        <f>COUNTIF(CSL_Sonuclari!C:J,A45)</f>
        <v>53</v>
      </c>
      <c r="C45" s="5">
        <f t="shared" si="4"/>
        <v>10916.257142857143</v>
      </c>
      <c r="D45">
        <f>COUNTIF(CSL_Sonuclari!J:J,A45)</f>
        <v>4</v>
      </c>
      <c r="E45" s="5">
        <f t="shared" si="5"/>
        <v>1996</v>
      </c>
      <c r="F45" s="6">
        <f>COUNTIF(CSL_Sonuclari!I:I,A45)</f>
        <v>10</v>
      </c>
      <c r="G45" s="8">
        <f t="shared" si="6"/>
        <v>3092</v>
      </c>
      <c r="H45">
        <f>COUNTIF(CSL_Sonuclari!C:H,A45)</f>
        <v>39</v>
      </c>
      <c r="I45" s="5">
        <f t="shared" si="7"/>
        <v>14265.16</v>
      </c>
      <c r="J45" t="str">
        <f>IFERROR(AVERAGEIF(CSL_Sonuclari!C:C,A:A,CSL_Sonuclari!A:A) * H45,"")</f>
        <v/>
      </c>
      <c r="K45">
        <f>IFERROR(AVERAGEIF(CSL_Sonuclari!D:D,A:A,CSL_Sonuclari!A:A) * H45,"")</f>
        <v>18466.5</v>
      </c>
      <c r="L45">
        <f>IFERROR(AVERAGEIF(CSL_Sonuclari!E:E,A:A,CSL_Sonuclari!A:A) *H45,"")</f>
        <v>11953.5</v>
      </c>
      <c r="M45">
        <f>IFERROR(AVERAGEIF(CSL_Sonuclari!F:F,A:A,CSL_Sonuclari!A:A)*H45,"")</f>
        <v>11843</v>
      </c>
      <c r="N45">
        <f>IFERROR(AVERAGEIF(CSL_Sonuclari!G:G,A:A,CSL_Sonuclari!A:A)*H45,"")</f>
        <v>15139.8</v>
      </c>
      <c r="O45">
        <f>IFERROR(AVERAGEIF(CSL_Sonuclari!H:H,A:A,CSL_Sonuclari!A:A)*H45,"")</f>
        <v>13923</v>
      </c>
      <c r="P45">
        <f>IFERROR(AVERAGEIF(CSL_Sonuclari!I:I,A:A,CSL_Sonuclari!A:A)*F45,"")</f>
        <v>3092</v>
      </c>
      <c r="Q45">
        <f>IFERROR(AVERAGEIF(CSL_Sonuclari!J:J,A:A,CSL_Sonuclari!A:A)*D45,"")</f>
        <v>1996</v>
      </c>
      <c r="R45" s="2">
        <v>44</v>
      </c>
      <c r="S45">
        <f>COUNTIF(CSL_Sonuclari!C:I,$R45)</f>
        <v>51</v>
      </c>
    </row>
    <row r="46" spans="1:19" x14ac:dyDescent="0.25">
      <c r="A46">
        <v>42</v>
      </c>
      <c r="B46">
        <f>COUNTIF(CSL_Sonuclari!C:J,A46)</f>
        <v>58</v>
      </c>
      <c r="C46" s="5">
        <f t="shared" si="4"/>
        <v>11956.725090036014</v>
      </c>
      <c r="D46">
        <f>COUNTIF(CSL_Sonuclari!J:J,A46)</f>
        <v>5</v>
      </c>
      <c r="E46" s="5">
        <f t="shared" si="5"/>
        <v>2238</v>
      </c>
      <c r="F46" s="6">
        <f>COUNTIF(CSL_Sonuclari!I:I,A46)</f>
        <v>9</v>
      </c>
      <c r="G46" s="8">
        <f t="shared" si="6"/>
        <v>3360</v>
      </c>
      <c r="H46">
        <f>COUNTIF(CSL_Sonuclari!C:H,A46)</f>
        <v>44</v>
      </c>
      <c r="I46" s="5">
        <f t="shared" si="7"/>
        <v>15619.81512605042</v>
      </c>
      <c r="J46">
        <f>IFERROR(AVERAGEIF(CSL_Sonuclari!C:C,A:A,CSL_Sonuclari!A:A) * H46,"")</f>
        <v>27192</v>
      </c>
      <c r="K46">
        <f>IFERROR(AVERAGEIF(CSL_Sonuclari!D:D,A:A,CSL_Sonuclari!A:A) * H46,"")</f>
        <v>15959.428571428572</v>
      </c>
      <c r="L46">
        <f>IFERROR(AVERAGEIF(CSL_Sonuclari!E:E,A:A,CSL_Sonuclari!A:A) *H46,"")</f>
        <v>13585.647058823528</v>
      </c>
      <c r="M46">
        <f>IFERROR(AVERAGEIF(CSL_Sonuclari!F:F,A:A,CSL_Sonuclari!A:A)*H46,"")</f>
        <v>14256</v>
      </c>
      <c r="N46">
        <f>IFERROR(AVERAGEIF(CSL_Sonuclari!G:G,A:A,CSL_Sonuclari!A:A)*H46,"")</f>
        <v>7106</v>
      </c>
      <c r="O46" t="str">
        <f>IFERROR(AVERAGEIF(CSL_Sonuclari!H:H,A:A,CSL_Sonuclari!A:A)*H46,"")</f>
        <v/>
      </c>
      <c r="P46">
        <f>IFERROR(AVERAGEIF(CSL_Sonuclari!I:I,A:A,CSL_Sonuclari!A:A)*F46,"")</f>
        <v>3360</v>
      </c>
      <c r="Q46">
        <f>IFERROR(AVERAGEIF(CSL_Sonuclari!J:J,A:A,CSL_Sonuclari!A:A)*D46,"")</f>
        <v>2238</v>
      </c>
      <c r="R46" s="2">
        <v>45</v>
      </c>
      <c r="S46">
        <f>COUNTIF(CSL_Sonuclari!C:I,$R46)</f>
        <v>69</v>
      </c>
    </row>
    <row r="47" spans="1:19" x14ac:dyDescent="0.25">
      <c r="A47">
        <v>80</v>
      </c>
      <c r="B47">
        <f>COUNTIF(CSL_Sonuclari!C:J,A47)</f>
        <v>48</v>
      </c>
      <c r="C47" s="5">
        <f t="shared" si="4"/>
        <v>7995.7326315789487</v>
      </c>
      <c r="D47">
        <f>COUNTIF(CSL_Sonuclari!J:J,A47)</f>
        <v>4</v>
      </c>
      <c r="E47" s="5">
        <f t="shared" si="5"/>
        <v>1462</v>
      </c>
      <c r="F47" s="6">
        <f>COUNTIF(CSL_Sonuclari!I:I,A47)</f>
        <v>5</v>
      </c>
      <c r="G47" s="8">
        <f t="shared" si="6"/>
        <v>1771</v>
      </c>
      <c r="H47">
        <f>COUNTIF(CSL_Sonuclari!C:H,A47)</f>
        <v>39</v>
      </c>
      <c r="I47" s="5">
        <f t="shared" si="7"/>
        <v>12248.554385964913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13712.400000000001</v>
      </c>
      <c r="N47">
        <f>IFERROR(AVERAGEIF(CSL_Sonuclari!G:G,A:A,CSL_Sonuclari!A:A)*H47,"")</f>
        <v>12142</v>
      </c>
      <c r="O47">
        <f>IFERROR(AVERAGEIF(CSL_Sonuclari!H:H,A:A,CSL_Sonuclari!A:A)*H47,"")</f>
        <v>10891.263157894737</v>
      </c>
      <c r="P47">
        <f>IFERROR(AVERAGEIF(CSL_Sonuclari!I:I,A:A,CSL_Sonuclari!A:A)*F47,"")</f>
        <v>1771</v>
      </c>
      <c r="Q47">
        <f>IFERROR(AVERAGEIF(CSL_Sonuclari!J:J,A:A,CSL_Sonuclari!A:A)*D47,"")</f>
        <v>1462</v>
      </c>
      <c r="R47" s="2">
        <v>46</v>
      </c>
      <c r="S47">
        <f>COUNTIF(CSL_Sonuclari!C:I,$R47)</f>
        <v>62</v>
      </c>
    </row>
    <row r="48" spans="1:19" x14ac:dyDescent="0.25">
      <c r="A48">
        <v>55</v>
      </c>
      <c r="B48">
        <f>COUNTIF(CSL_Sonuclari!C:J,A48)</f>
        <v>55</v>
      </c>
      <c r="C48" s="5">
        <f t="shared" si="4"/>
        <v>10682.648698523697</v>
      </c>
      <c r="D48">
        <f>COUNTIF(CSL_Sonuclari!J:J,A48)</f>
        <v>6</v>
      </c>
      <c r="E48" s="5">
        <f t="shared" si="5"/>
        <v>2621</v>
      </c>
      <c r="F48" s="6">
        <f>COUNTIF(CSL_Sonuclari!I:I,A48)</f>
        <v>8</v>
      </c>
      <c r="G48" s="8">
        <f t="shared" si="6"/>
        <v>2567</v>
      </c>
      <c r="H48">
        <f>COUNTIF(CSL_Sonuclari!C:H,A48)</f>
        <v>41</v>
      </c>
      <c r="I48" s="5">
        <f t="shared" si="7"/>
        <v>13378.864931364929</v>
      </c>
      <c r="J48">
        <f>IFERROR(AVERAGEIF(CSL_Sonuclari!C:C,A:A,CSL_Sonuclari!A:A) * H48,"")</f>
        <v>13571</v>
      </c>
      <c r="K48">
        <f>IFERROR(AVERAGEIF(CSL_Sonuclari!D:D,A:A,CSL_Sonuclari!A:A) * H48,"")</f>
        <v>17261</v>
      </c>
      <c r="L48">
        <f>IFERROR(AVERAGEIF(CSL_Sonuclari!E:E,A:A,CSL_Sonuclari!A:A) *H48,"")</f>
        <v>13575.555555555555</v>
      </c>
      <c r="M48">
        <f>IFERROR(AVERAGEIF(CSL_Sonuclari!F:F,A:A,CSL_Sonuclari!A:A)*H48,"")</f>
        <v>14059.846153846152</v>
      </c>
      <c r="N48">
        <f>IFERROR(AVERAGEIF(CSL_Sonuclari!G:G,A:A,CSL_Sonuclari!A:A)*H48,"")</f>
        <v>7428.454545454546</v>
      </c>
      <c r="O48">
        <f>IFERROR(AVERAGEIF(CSL_Sonuclari!H:H,A:A,CSL_Sonuclari!A:A)*H48,"")</f>
        <v>14377.333333333334</v>
      </c>
      <c r="P48">
        <f>IFERROR(AVERAGEIF(CSL_Sonuclari!I:I,A:A,CSL_Sonuclari!A:A)*F48,"")</f>
        <v>2567</v>
      </c>
      <c r="Q48">
        <f>IFERROR(AVERAGEIF(CSL_Sonuclari!J:J,A:A,CSL_Sonuclari!A:A)*D48,"")</f>
        <v>2621</v>
      </c>
      <c r="R48" s="2">
        <v>47</v>
      </c>
      <c r="S48">
        <f>COUNTIF(CSL_Sonuclari!C:I,$R48)</f>
        <v>56</v>
      </c>
    </row>
    <row r="49" spans="1:19" x14ac:dyDescent="0.25">
      <c r="A49">
        <v>67</v>
      </c>
      <c r="B49">
        <f>COUNTIF(CSL_Sonuclari!C:J,A49)</f>
        <v>61</v>
      </c>
      <c r="C49" s="5">
        <f t="shared" si="4"/>
        <v>9449.2678571428569</v>
      </c>
      <c r="D49">
        <f>COUNTIF(CSL_Sonuclari!J:J,A49)</f>
        <v>7</v>
      </c>
      <c r="E49" s="5">
        <f t="shared" si="5"/>
        <v>3329</v>
      </c>
      <c r="F49" s="6">
        <f>COUNTIF(CSL_Sonuclari!I:I,A49)</f>
        <v>9</v>
      </c>
      <c r="G49" s="8">
        <f t="shared" si="6"/>
        <v>3270</v>
      </c>
      <c r="H49">
        <f>COUNTIF(CSL_Sonuclari!C:H,A49)</f>
        <v>45</v>
      </c>
      <c r="I49" s="5">
        <f t="shared" si="7"/>
        <v>11909.174999999999</v>
      </c>
      <c r="J49">
        <f>IFERROR(AVERAGEIF(CSL_Sonuclari!C:C,A:A,CSL_Sonuclari!A:A) * H49,"")</f>
        <v>225</v>
      </c>
      <c r="K49" t="str">
        <f>IFERROR(AVERAGEIF(CSL_Sonuclari!D:D,A:A,CSL_Sonuclari!A:A) * H49,"")</f>
        <v/>
      </c>
      <c r="L49">
        <f>IFERROR(AVERAGEIF(CSL_Sonuclari!E:E,A:A,CSL_Sonuclari!A:A) *H49,"")</f>
        <v>16965</v>
      </c>
      <c r="M49">
        <f>IFERROR(AVERAGEIF(CSL_Sonuclari!F:F,A:A,CSL_Sonuclari!A:A)*H49,"")</f>
        <v>15210</v>
      </c>
      <c r="N49">
        <f>IFERROR(AVERAGEIF(CSL_Sonuclari!G:G,A:A,CSL_Sonuclari!A:A)*H49,"")</f>
        <v>14056.875</v>
      </c>
      <c r="O49">
        <f>IFERROR(AVERAGEIF(CSL_Sonuclari!H:H,A:A,CSL_Sonuclari!A:A)*H49,"")</f>
        <v>13089</v>
      </c>
      <c r="P49">
        <f>IFERROR(AVERAGEIF(CSL_Sonuclari!I:I,A:A,CSL_Sonuclari!A:A)*F49,"")</f>
        <v>3270</v>
      </c>
      <c r="Q49">
        <f>IFERROR(AVERAGEIF(CSL_Sonuclari!J:J,A:A,CSL_Sonuclari!A:A)*D49,"")</f>
        <v>3329</v>
      </c>
      <c r="R49" s="2">
        <v>48</v>
      </c>
      <c r="S49">
        <f>COUNTIF(CSL_Sonuclari!C:I,$R49)</f>
        <v>47</v>
      </c>
    </row>
    <row r="50" spans="1:19" x14ac:dyDescent="0.25">
      <c r="A50">
        <v>74</v>
      </c>
      <c r="B50">
        <f>COUNTIF(CSL_Sonuclari!C:J,A50)</f>
        <v>56</v>
      </c>
      <c r="C50" s="5">
        <f t="shared" si="4"/>
        <v>6748.5714285714284</v>
      </c>
      <c r="D50">
        <f>COUNTIF(CSL_Sonuclari!J:J,A50)</f>
        <v>7</v>
      </c>
      <c r="E50" s="5">
        <f t="shared" si="5"/>
        <v>2643</v>
      </c>
      <c r="F50" s="6">
        <f>COUNTIF(CSL_Sonuclari!I:I,A50)</f>
        <v>8</v>
      </c>
      <c r="G50" s="8">
        <f t="shared" si="6"/>
        <v>2114</v>
      </c>
      <c r="H50">
        <f>COUNTIF(CSL_Sonuclari!C:H,A50)</f>
        <v>41</v>
      </c>
      <c r="I50" s="5">
        <f t="shared" si="7"/>
        <v>8933.6071428571431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1517</v>
      </c>
      <c r="M50">
        <f>IFERROR(AVERAGEIF(CSL_Sonuclari!F:F,A:A,CSL_Sonuclari!A:A)*H50,"")</f>
        <v>9873.545454545454</v>
      </c>
      <c r="N50">
        <f>IFERROR(AVERAGEIF(CSL_Sonuclari!G:G,A:A,CSL_Sonuclari!A:A)*H50,"")</f>
        <v>11241.454545454546</v>
      </c>
      <c r="O50">
        <f>IFERROR(AVERAGEIF(CSL_Sonuclari!H:H,A:A,CSL_Sonuclari!A:A)*H50,"")</f>
        <v>13102.428571428571</v>
      </c>
      <c r="P50">
        <f>IFERROR(AVERAGEIF(CSL_Sonuclari!I:I,A:A,CSL_Sonuclari!A:A)*F50,"")</f>
        <v>2114</v>
      </c>
      <c r="Q50">
        <f>IFERROR(AVERAGEIF(CSL_Sonuclari!J:J,A:A,CSL_Sonuclari!A:A)*D50,"")</f>
        <v>2643</v>
      </c>
      <c r="R50" s="2">
        <v>49</v>
      </c>
      <c r="S50">
        <f>COUNTIF(CSL_Sonuclari!C:I,$R50)</f>
        <v>53</v>
      </c>
    </row>
    <row r="51" spans="1:19" x14ac:dyDescent="0.25">
      <c r="A51">
        <v>6</v>
      </c>
      <c r="B51">
        <f>COUNTIF(CSL_Sonuclari!C:J,A51)</f>
        <v>58</v>
      </c>
      <c r="C51" s="5">
        <f t="shared" si="4"/>
        <v>7351.244791666667</v>
      </c>
      <c r="D51">
        <f>COUNTIF(CSL_Sonuclari!J:J,A51)</f>
        <v>6</v>
      </c>
      <c r="E51" s="5">
        <f t="shared" si="5"/>
        <v>2622</v>
      </c>
      <c r="F51" s="6">
        <f>COUNTIF(CSL_Sonuclari!I:I,A51)</f>
        <v>7</v>
      </c>
      <c r="G51" s="8">
        <f t="shared" si="6"/>
        <v>1699</v>
      </c>
      <c r="H51">
        <f>COUNTIF(CSL_Sonuclari!C:H,A51)</f>
        <v>45</v>
      </c>
      <c r="I51" s="5">
        <f t="shared" si="7"/>
        <v>9946.6171875</v>
      </c>
      <c r="J51">
        <f>IFERROR(AVERAGEIF(CSL_Sonuclari!C:C,A:A,CSL_Sonuclari!A:A) * H51,"")</f>
        <v>15765.46875</v>
      </c>
      <c r="K51">
        <f>IFERROR(AVERAGEIF(CSL_Sonuclari!D:D,A:A,CSL_Sonuclari!A:A) * H51,"")</f>
        <v>16348.5</v>
      </c>
      <c r="L51">
        <f>IFERROR(AVERAGEIF(CSL_Sonuclari!E:E,A:A,CSL_Sonuclari!A:A) *H51,"")</f>
        <v>6750</v>
      </c>
      <c r="M51">
        <f>IFERROR(AVERAGEIF(CSL_Sonuclari!F:F,A:A,CSL_Sonuclari!A:A)*H51,"")</f>
        <v>922.5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1699</v>
      </c>
      <c r="Q51">
        <f>IFERROR(AVERAGEIF(CSL_Sonuclari!J:J,A:A,CSL_Sonuclari!A:A)*D51,"")</f>
        <v>2622</v>
      </c>
      <c r="R51" s="2">
        <v>50</v>
      </c>
      <c r="S51">
        <f>COUNTIF(CSL_Sonuclari!C:I,$R51)</f>
        <v>47</v>
      </c>
    </row>
    <row r="52" spans="1:19" x14ac:dyDescent="0.25">
      <c r="A52">
        <v>39</v>
      </c>
      <c r="B52">
        <f>COUNTIF(CSL_Sonuclari!C:J,A52)</f>
        <v>50</v>
      </c>
      <c r="C52" s="5">
        <f t="shared" si="4"/>
        <v>7658.0197278911564</v>
      </c>
      <c r="D52">
        <f>COUNTIF(CSL_Sonuclari!J:J,A52)</f>
        <v>2</v>
      </c>
      <c r="E52" s="5">
        <f t="shared" si="5"/>
        <v>835</v>
      </c>
      <c r="F52" s="6">
        <f>COUNTIF(CSL_Sonuclari!I:I,A52)</f>
        <v>10</v>
      </c>
      <c r="G52" s="8">
        <f t="shared" si="6"/>
        <v>3039</v>
      </c>
      <c r="H52">
        <f>COUNTIF(CSL_Sonuclari!C:H,A52)</f>
        <v>38</v>
      </c>
      <c r="I52" s="5">
        <f t="shared" si="7"/>
        <v>9946.4276190476194</v>
      </c>
      <c r="J52">
        <f>IFERROR(AVERAGEIF(CSL_Sonuclari!C:C,A:A,CSL_Sonuclari!A:A) * H52,"")</f>
        <v>13252.5</v>
      </c>
      <c r="K52">
        <f>IFERROR(AVERAGEIF(CSL_Sonuclari!D:D,A:A,CSL_Sonuclari!A:A) * H52,"")</f>
        <v>9641.1428571428569</v>
      </c>
      <c r="L52">
        <f>IFERROR(AVERAGEIF(CSL_Sonuclari!E:E,A:A,CSL_Sonuclari!A:A) *H52,"")</f>
        <v>10582.095238095239</v>
      </c>
      <c r="M52">
        <f>IFERROR(AVERAGEIF(CSL_Sonuclari!F:F,A:A,CSL_Sonuclari!A:A)*H52,"")</f>
        <v>16066.4</v>
      </c>
      <c r="N52">
        <f>IFERROR(AVERAGEIF(CSL_Sonuclari!G:G,A:A,CSL_Sonuclari!A:A)*H52,"")</f>
        <v>190</v>
      </c>
      <c r="O52" t="str">
        <f>IFERROR(AVERAGEIF(CSL_Sonuclari!H:H,A:A,CSL_Sonuclari!A:A)*H52,"")</f>
        <v/>
      </c>
      <c r="P52">
        <f>IFERROR(AVERAGEIF(CSL_Sonuclari!I:I,A:A,CSL_Sonuclari!A:A)*F52,"")</f>
        <v>3039</v>
      </c>
      <c r="Q52">
        <f>IFERROR(AVERAGEIF(CSL_Sonuclari!J:J,A:A,CSL_Sonuclari!A:A)*D52,"")</f>
        <v>835</v>
      </c>
      <c r="R52" s="2">
        <v>51</v>
      </c>
      <c r="S52">
        <f>COUNTIF(CSL_Sonuclari!C:I,$R52)</f>
        <v>43</v>
      </c>
    </row>
    <row r="53" spans="1:19" x14ac:dyDescent="0.25">
      <c r="A53">
        <v>19</v>
      </c>
      <c r="B53">
        <f>COUNTIF(CSL_Sonuclari!C:J,A53)</f>
        <v>47</v>
      </c>
      <c r="C53" s="5">
        <f t="shared" si="4"/>
        <v>6816.556916099772</v>
      </c>
      <c r="D53">
        <f>COUNTIF(CSL_Sonuclari!J:J,A53)</f>
        <v>3</v>
      </c>
      <c r="E53" s="5">
        <f t="shared" si="5"/>
        <v>1063</v>
      </c>
      <c r="F53" s="6">
        <f>COUNTIF(CSL_Sonuclari!I:I,A53)</f>
        <v>6</v>
      </c>
      <c r="G53" s="8">
        <f t="shared" si="6"/>
        <v>1836</v>
      </c>
      <c r="H53">
        <f>COUNTIF(CSL_Sonuclari!C:H,A53)</f>
        <v>38</v>
      </c>
      <c r="I53" s="5">
        <f t="shared" si="7"/>
        <v>8963.3796825396821</v>
      </c>
      <c r="J53">
        <f>IFERROR(AVERAGEIF(CSL_Sonuclari!C:C,A:A,CSL_Sonuclari!A:A) * H53,"")</f>
        <v>11809.555555555555</v>
      </c>
      <c r="K53">
        <f>IFERROR(AVERAGEIF(CSL_Sonuclari!D:D,A:A,CSL_Sonuclari!A:A) * H53,"")</f>
        <v>13068.199999999999</v>
      </c>
      <c r="L53">
        <f>IFERROR(AVERAGEIF(CSL_Sonuclari!E:E,A:A,CSL_Sonuclari!A:A) *H53,"")</f>
        <v>13175.142857142857</v>
      </c>
      <c r="M53">
        <f>IFERROR(AVERAGEIF(CSL_Sonuclari!F:F,A:A,CSL_Sonuclari!A:A)*H53,"")</f>
        <v>152</v>
      </c>
      <c r="N53">
        <f>IFERROR(AVERAGEIF(CSL_Sonuclari!G:G,A:A,CSL_Sonuclari!A:A)*H53,"")</f>
        <v>6612</v>
      </c>
      <c r="O53" t="str">
        <f>IFERROR(AVERAGEIF(CSL_Sonuclari!H:H,A:A,CSL_Sonuclari!A:A)*H53,"")</f>
        <v/>
      </c>
      <c r="P53">
        <f>IFERROR(AVERAGEIF(CSL_Sonuclari!I:I,A:A,CSL_Sonuclari!A:A)*F53,"")</f>
        <v>1836</v>
      </c>
      <c r="Q53">
        <f>IFERROR(AVERAGEIF(CSL_Sonuclari!J:J,A:A,CSL_Sonuclari!A:A)*D53,"")</f>
        <v>1063</v>
      </c>
      <c r="R53" s="2">
        <v>52</v>
      </c>
      <c r="S53">
        <f>COUNTIF(CSL_Sonuclari!C:I,$R53)</f>
        <v>50</v>
      </c>
    </row>
    <row r="54" spans="1:19" x14ac:dyDescent="0.25">
      <c r="A54">
        <v>62</v>
      </c>
      <c r="B54">
        <f>COUNTIF(CSL_Sonuclari!C:J,A54)</f>
        <v>59</v>
      </c>
      <c r="C54" s="5">
        <f t="shared" si="4"/>
        <v>11446.047497259773</v>
      </c>
      <c r="D54">
        <f>COUNTIF(CSL_Sonuclari!J:J,A54)</f>
        <v>4</v>
      </c>
      <c r="E54" s="5">
        <f t="shared" si="5"/>
        <v>1472</v>
      </c>
      <c r="F54" s="6">
        <f>COUNTIF(CSL_Sonuclari!I:I,A54)</f>
        <v>5</v>
      </c>
      <c r="G54" s="8">
        <f t="shared" si="6"/>
        <v>1930</v>
      </c>
      <c r="H54">
        <f>COUNTIF(CSL_Sonuclari!C:H,A54)</f>
        <v>50</v>
      </c>
      <c r="I54" s="5">
        <f t="shared" si="7"/>
        <v>15344.066496163683</v>
      </c>
      <c r="J54" t="str">
        <f>IFERROR(AVERAGEIF(CSL_Sonuclari!C:C,A:A,CSL_Sonuclari!A:A) * H54,"")</f>
        <v/>
      </c>
      <c r="K54">
        <f>IFERROR(AVERAGEIF(CSL_Sonuclari!D:D,A:A,CSL_Sonuclari!A:A) * H54,"")</f>
        <v>3850</v>
      </c>
      <c r="L54">
        <f>IFERROR(AVERAGEIF(CSL_Sonuclari!E:E,A:A,CSL_Sonuclari!A:A) *H54,"")</f>
        <v>14550</v>
      </c>
      <c r="M54">
        <f>IFERROR(AVERAGEIF(CSL_Sonuclari!F:F,A:A,CSL_Sonuclari!A:A)*H54,"")</f>
        <v>16467.391304347824</v>
      </c>
      <c r="N54">
        <f>IFERROR(AVERAGEIF(CSL_Sonuclari!G:G,A:A,CSL_Sonuclari!A:A)*H54,"")</f>
        <v>14852.941176470589</v>
      </c>
      <c r="O54">
        <f>IFERROR(AVERAGEIF(CSL_Sonuclari!H:H,A:A,CSL_Sonuclari!A:A)*H54,"")</f>
        <v>27000</v>
      </c>
      <c r="P54">
        <f>IFERROR(AVERAGEIF(CSL_Sonuclari!I:I,A:A,CSL_Sonuclari!A:A)*F54,"")</f>
        <v>1930</v>
      </c>
      <c r="Q54">
        <f>IFERROR(AVERAGEIF(CSL_Sonuclari!J:J,A:A,CSL_Sonuclari!A:A)*D54,"")</f>
        <v>1472</v>
      </c>
      <c r="R54" s="2">
        <v>53</v>
      </c>
      <c r="S54">
        <f>COUNTIF(CSL_Sonuclari!C:I,$R54)</f>
        <v>40</v>
      </c>
    </row>
    <row r="55" spans="1:19" x14ac:dyDescent="0.25">
      <c r="A55">
        <v>20</v>
      </c>
      <c r="B55">
        <f>COUNTIF(CSL_Sonuclari!C:J,A55)</f>
        <v>51</v>
      </c>
      <c r="C55" s="5">
        <f t="shared" si="4"/>
        <v>10060.392290249434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41</v>
      </c>
      <c r="I55" s="5">
        <f t="shared" si="7"/>
        <v>13758.949206349207</v>
      </c>
      <c r="J55">
        <f>IFERROR(AVERAGEIF(CSL_Sonuclari!C:C,A:A,CSL_Sonuclari!A:A) * H55,"")</f>
        <v>16267.888888888889</v>
      </c>
      <c r="K55">
        <f>IFERROR(AVERAGEIF(CSL_Sonuclari!D:D,A:A,CSL_Sonuclari!A:A) * H55,"")</f>
        <v>13465.571428571429</v>
      </c>
      <c r="L55">
        <f>IFERROR(AVERAGEIF(CSL_Sonuclari!E:E,A:A,CSL_Sonuclari!A:A) *H55,"")</f>
        <v>14502.285714285714</v>
      </c>
      <c r="M55">
        <f>IFERROR(AVERAGEIF(CSL_Sonuclari!F:F,A:A,CSL_Sonuclari!A:A)*H55,"")</f>
        <v>17261</v>
      </c>
      <c r="N55">
        <f>IFERROR(AVERAGEIF(CSL_Sonuclari!G:G,A:A,CSL_Sonuclari!A:A)*H55,"")</f>
        <v>7298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37</v>
      </c>
    </row>
    <row r="56" spans="1:19" x14ac:dyDescent="0.25">
      <c r="A56">
        <v>40</v>
      </c>
      <c r="B56">
        <f>COUNTIF(CSL_Sonuclari!C:J,A56)</f>
        <v>55</v>
      </c>
      <c r="C56" s="5">
        <f t="shared" si="4"/>
        <v>11062.786363636364</v>
      </c>
      <c r="D56">
        <f>COUNTIF(CSL_Sonuclari!J:J,A56)</f>
        <v>6</v>
      </c>
      <c r="E56" s="5">
        <f t="shared" si="5"/>
        <v>1872</v>
      </c>
      <c r="F56" s="6">
        <f>COUNTIF(CSL_Sonuclari!I:I,A56)</f>
        <v>7</v>
      </c>
      <c r="G56" s="8">
        <f t="shared" si="6"/>
        <v>1667</v>
      </c>
      <c r="H56">
        <f>COUNTIF(CSL_Sonuclari!C:H,A56)</f>
        <v>42</v>
      </c>
      <c r="I56" s="5">
        <f t="shared" si="7"/>
        <v>14780.10090909091</v>
      </c>
      <c r="J56">
        <f>IFERROR(AVERAGEIF(CSL_Sonuclari!C:C,A:A,CSL_Sonuclari!A:A) * H56,"")</f>
        <v>14140</v>
      </c>
      <c r="K56">
        <f>IFERROR(AVERAGEIF(CSL_Sonuclari!D:D,A:A,CSL_Sonuclari!A:A) * H56,"")</f>
        <v>14934</v>
      </c>
      <c r="L56">
        <f>IFERROR(AVERAGEIF(CSL_Sonuclari!E:E,A:A,CSL_Sonuclari!A:A) *H56,"")</f>
        <v>16028.25</v>
      </c>
      <c r="M56">
        <f>IFERROR(AVERAGEIF(CSL_Sonuclari!F:F,A:A,CSL_Sonuclari!A:A)*H56,"")</f>
        <v>15005.454545454544</v>
      </c>
      <c r="N56">
        <f>IFERROR(AVERAGEIF(CSL_Sonuclari!G:G,A:A,CSL_Sonuclari!A:A)*H56,"")</f>
        <v>13792.8</v>
      </c>
      <c r="O56" t="str">
        <f>IFERROR(AVERAGEIF(CSL_Sonuclari!H:H,A:A,CSL_Sonuclari!A:A)*H56,"")</f>
        <v/>
      </c>
      <c r="P56">
        <f>IFERROR(AVERAGEIF(CSL_Sonuclari!I:I,A:A,CSL_Sonuclari!A:A)*F56,"")</f>
        <v>1667</v>
      </c>
      <c r="Q56">
        <f>IFERROR(AVERAGEIF(CSL_Sonuclari!J:J,A:A,CSL_Sonuclari!A:A)*D56,"")</f>
        <v>1872</v>
      </c>
      <c r="R56" s="2">
        <v>55</v>
      </c>
      <c r="S56">
        <f>COUNTIF(CSL_Sonuclari!C:I,$R56)</f>
        <v>49</v>
      </c>
    </row>
    <row r="57" spans="1:19" x14ac:dyDescent="0.25">
      <c r="A57">
        <v>45</v>
      </c>
      <c r="B57">
        <f>COUNTIF(CSL_Sonuclari!C:J,A57)</f>
        <v>71</v>
      </c>
      <c r="C57" s="5">
        <f t="shared" si="4"/>
        <v>17294.571428571428</v>
      </c>
      <c r="D57">
        <f>COUNTIF(CSL_Sonuclari!J:J,A57)</f>
        <v>2</v>
      </c>
      <c r="E57" s="5">
        <f t="shared" si="5"/>
        <v>926</v>
      </c>
      <c r="F57" s="6">
        <f>COUNTIF(CSL_Sonuclari!I:I,A57)</f>
        <v>6</v>
      </c>
      <c r="G57" s="8">
        <f t="shared" si="6"/>
        <v>1408</v>
      </c>
      <c r="H57">
        <f>COUNTIF(CSL_Sonuclari!C:H,A57)</f>
        <v>63</v>
      </c>
      <c r="I57" s="5">
        <f t="shared" si="7"/>
        <v>23745.599999999999</v>
      </c>
      <c r="J57">
        <f>IFERROR(AVERAGEIF(CSL_Sonuclari!C:C,A:A,CSL_Sonuclari!A:A) * H57,"")</f>
        <v>31720.5</v>
      </c>
      <c r="K57">
        <f>IFERROR(AVERAGEIF(CSL_Sonuclari!D:D,A:A,CSL_Sonuclari!A:A) * H57,"")</f>
        <v>25543.636363636364</v>
      </c>
      <c r="L57">
        <f>IFERROR(AVERAGEIF(CSL_Sonuclari!E:E,A:A,CSL_Sonuclari!A:A) *H57,"")</f>
        <v>22808.863636363636</v>
      </c>
      <c r="M57">
        <f>IFERROR(AVERAGEIF(CSL_Sonuclari!F:F,A:A,CSL_Sonuclari!A:A)*H57,"")</f>
        <v>25695</v>
      </c>
      <c r="N57">
        <f>IFERROR(AVERAGEIF(CSL_Sonuclari!G:G,A:A,CSL_Sonuclari!A:A)*H57,"")</f>
        <v>12960</v>
      </c>
      <c r="O57" t="str">
        <f>IFERROR(AVERAGEIF(CSL_Sonuclari!H:H,A:A,CSL_Sonuclari!A:A)*H57,"")</f>
        <v/>
      </c>
      <c r="P57">
        <f>IFERROR(AVERAGEIF(CSL_Sonuclari!I:I,A:A,CSL_Sonuclari!A:A)*F57,"")</f>
        <v>1408</v>
      </c>
      <c r="Q57">
        <f>IFERROR(AVERAGEIF(CSL_Sonuclari!J:J,A:A,CSL_Sonuclari!A:A)*D57,"")</f>
        <v>926</v>
      </c>
      <c r="R57" s="2">
        <v>56</v>
      </c>
      <c r="S57">
        <f>COUNTIF(CSL_Sonuclari!C:I,$R57)</f>
        <v>58</v>
      </c>
    </row>
    <row r="58" spans="1:19" x14ac:dyDescent="0.25">
      <c r="A58">
        <v>79</v>
      </c>
      <c r="B58">
        <f>COUNTIF(CSL_Sonuclari!C:J,A58)</f>
        <v>52</v>
      </c>
      <c r="C58" s="5">
        <f t="shared" si="4"/>
        <v>8952.8131868131877</v>
      </c>
      <c r="D58">
        <f>COUNTIF(CSL_Sonuclari!J:J,A58)</f>
        <v>4</v>
      </c>
      <c r="E58" s="5">
        <f t="shared" si="5"/>
        <v>1780</v>
      </c>
      <c r="F58" s="6">
        <f>COUNTIF(CSL_Sonuclari!I:I,A58)</f>
        <v>10</v>
      </c>
      <c r="G58" s="8">
        <f t="shared" si="6"/>
        <v>3872</v>
      </c>
      <c r="H58">
        <f>COUNTIF(CSL_Sonuclari!C:H,A58)</f>
        <v>38</v>
      </c>
      <c r="I58" s="5">
        <f t="shared" si="7"/>
        <v>11403.538461538463</v>
      </c>
      <c r="J58" t="str">
        <f>IFERROR(AVERAGEIF(CSL_Sonuclari!C:C,A:A,CSL_Sonuclari!A:A) * H58,"")</f>
        <v/>
      </c>
      <c r="K58">
        <f>IFERROR(AVERAGEIF(CSL_Sonuclari!D:D,A:A,CSL_Sonuclari!A:A) * H58,"")</f>
        <v>11400</v>
      </c>
      <c r="L58">
        <f>IFERROR(AVERAGEIF(CSL_Sonuclari!E:E,A:A,CSL_Sonuclari!A:A) *H58,"")</f>
        <v>11932</v>
      </c>
      <c r="M58">
        <f>IFERROR(AVERAGEIF(CSL_Sonuclari!F:F,A:A,CSL_Sonuclari!A:A)*H58,"")</f>
        <v>11134</v>
      </c>
      <c r="N58">
        <f>IFERROR(AVERAGEIF(CSL_Sonuclari!G:G,A:A,CSL_Sonuclari!A:A)*H58,"")</f>
        <v>11672</v>
      </c>
      <c r="O58">
        <f>IFERROR(AVERAGEIF(CSL_Sonuclari!H:H,A:A,CSL_Sonuclari!A:A)*H58,"")</f>
        <v>10879.692307692309</v>
      </c>
      <c r="P58">
        <f>IFERROR(AVERAGEIF(CSL_Sonuclari!I:I,A:A,CSL_Sonuclari!A:A)*F58,"")</f>
        <v>3872</v>
      </c>
      <c r="Q58">
        <f>IFERROR(AVERAGEIF(CSL_Sonuclari!J:J,A:A,CSL_Sonuclari!A:A)*D58,"")</f>
        <v>1780</v>
      </c>
      <c r="R58" s="2">
        <v>57</v>
      </c>
      <c r="S58">
        <f>COUNTIF(CSL_Sonuclari!C:I,$R58)</f>
        <v>49</v>
      </c>
    </row>
    <row r="59" spans="1:19" x14ac:dyDescent="0.25">
      <c r="A59">
        <v>1</v>
      </c>
      <c r="B59">
        <f>COUNTIF(CSL_Sonuclari!C:J,A59)</f>
        <v>57</v>
      </c>
      <c r="C59" s="5">
        <f t="shared" si="4"/>
        <v>4560.145833333333</v>
      </c>
      <c r="D59">
        <f>COUNTIF(CSL_Sonuclari!J:J,A59)</f>
        <v>1</v>
      </c>
      <c r="E59" s="5">
        <f t="shared" si="5"/>
        <v>351</v>
      </c>
      <c r="F59" s="6">
        <f>COUNTIF(CSL_Sonuclari!I:I,A59)</f>
        <v>7</v>
      </c>
      <c r="G59" s="8">
        <f t="shared" si="6"/>
        <v>2671</v>
      </c>
      <c r="H59">
        <f>COUNTIF(CSL_Sonuclari!C:H,A59)</f>
        <v>49</v>
      </c>
      <c r="I59" s="5">
        <f t="shared" si="7"/>
        <v>7609.2916666666661</v>
      </c>
      <c r="J59">
        <f>IFERROR(AVERAGEIF(CSL_Sonuclari!C:C,A:A,CSL_Sonuclari!A:A) * H59,"")</f>
        <v>14385.583333333332</v>
      </c>
      <c r="K59" t="str">
        <f>IFERROR(AVERAGEIF(CSL_Sonuclari!D:D,A:A,CSL_Sonuclari!A:A) * H59,"")</f>
        <v/>
      </c>
      <c r="L59">
        <f>IFERROR(AVERAGEIF(CSL_Sonuclari!E:E,A:A,CSL_Sonuclari!A:A) *H59,"")</f>
        <v>833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2671</v>
      </c>
      <c r="Q59">
        <f>IFERROR(AVERAGEIF(CSL_Sonuclari!J:J,A:A,CSL_Sonuclari!A:A)*D59,"")</f>
        <v>351</v>
      </c>
      <c r="R59" s="2">
        <v>58</v>
      </c>
      <c r="S59">
        <f>COUNTIF(CSL_Sonuclari!C:I,$R59)</f>
        <v>48</v>
      </c>
    </row>
    <row r="60" spans="1:19" x14ac:dyDescent="0.25">
      <c r="A60">
        <v>24</v>
      </c>
      <c r="B60">
        <f>COUNTIF(CSL_Sonuclari!C:J,A60)</f>
        <v>57</v>
      </c>
      <c r="C60" s="5">
        <f t="shared" si="4"/>
        <v>11257.041071428572</v>
      </c>
      <c r="D60">
        <f>COUNTIF(CSL_Sonuclari!J:J,A60)</f>
        <v>7</v>
      </c>
      <c r="E60" s="5">
        <f t="shared" si="5"/>
        <v>2481</v>
      </c>
      <c r="F60" s="6">
        <f>COUNTIF(CSL_Sonuclari!I:I,A60)</f>
        <v>11</v>
      </c>
      <c r="G60" s="8">
        <f t="shared" si="6"/>
        <v>2990</v>
      </c>
      <c r="H60">
        <f>COUNTIF(CSL_Sonuclari!C:H,A60)</f>
        <v>39</v>
      </c>
      <c r="I60" s="5">
        <f t="shared" si="7"/>
        <v>14665.657500000001</v>
      </c>
      <c r="J60">
        <f>IFERROR(AVERAGEIF(CSL_Sonuclari!C:C,A:A,CSL_Sonuclari!A:A) * H60,"")</f>
        <v>12987</v>
      </c>
      <c r="K60">
        <f>IFERROR(AVERAGEIF(CSL_Sonuclari!D:D,A:A,CSL_Sonuclari!A:A) * H60,"")</f>
        <v>12121.6875</v>
      </c>
      <c r="L60">
        <f>IFERROR(AVERAGEIF(CSL_Sonuclari!E:E,A:A,CSL_Sonuclari!A:A) *H60,"")</f>
        <v>13665.599999999999</v>
      </c>
      <c r="M60">
        <f>IFERROR(AVERAGEIF(CSL_Sonuclari!F:F,A:A,CSL_Sonuclari!A:A)*H60,"")</f>
        <v>15678</v>
      </c>
      <c r="N60">
        <f>IFERROR(AVERAGEIF(CSL_Sonuclari!G:G,A:A,CSL_Sonuclari!A:A)*H60,"")</f>
        <v>18876</v>
      </c>
      <c r="O60" t="str">
        <f>IFERROR(AVERAGEIF(CSL_Sonuclari!H:H,A:A,CSL_Sonuclari!A:A)*H60,"")</f>
        <v/>
      </c>
      <c r="P60">
        <f>IFERROR(AVERAGEIF(CSL_Sonuclari!I:I,A:A,CSL_Sonuclari!A:A)*F60,"")</f>
        <v>2990</v>
      </c>
      <c r="Q60">
        <f>IFERROR(AVERAGEIF(CSL_Sonuclari!J:J,A:A,CSL_Sonuclari!A:A)*D60,"")</f>
        <v>2481</v>
      </c>
      <c r="R60" s="2">
        <v>59</v>
      </c>
      <c r="S60">
        <f>COUNTIF(CSL_Sonuclari!C:I,$R60)</f>
        <v>40</v>
      </c>
    </row>
    <row r="61" spans="1:19" x14ac:dyDescent="0.25">
      <c r="A61">
        <v>47</v>
      </c>
      <c r="B61">
        <f>COUNTIF(CSL_Sonuclari!C:J,A61)</f>
        <v>60</v>
      </c>
      <c r="C61" s="5">
        <f t="shared" si="4"/>
        <v>11946.70394736842</v>
      </c>
      <c r="D61">
        <f>COUNTIF(CSL_Sonuclari!J:J,A61)</f>
        <v>4</v>
      </c>
      <c r="E61" s="5">
        <f t="shared" si="5"/>
        <v>1554</v>
      </c>
      <c r="F61" s="6">
        <f>COUNTIF(CSL_Sonuclari!I:I,A61)</f>
        <v>7</v>
      </c>
      <c r="G61" s="8">
        <f t="shared" si="6"/>
        <v>2089</v>
      </c>
      <c r="H61">
        <f>COUNTIF(CSL_Sonuclari!C:H,A61)</f>
        <v>49</v>
      </c>
      <c r="I61" s="5">
        <f t="shared" si="7"/>
        <v>15321.771929824559</v>
      </c>
      <c r="J61">
        <f>IFERROR(AVERAGEIF(CSL_Sonuclari!C:C,A:A,CSL_Sonuclari!A:A) * H61,"")</f>
        <v>11368</v>
      </c>
      <c r="K61">
        <f>IFERROR(AVERAGEIF(CSL_Sonuclari!D:D,A:A,CSL_Sonuclari!A:A) * H61,"")</f>
        <v>14985.833333333332</v>
      </c>
      <c r="L61">
        <f>IFERROR(AVERAGEIF(CSL_Sonuclari!E:E,A:A,CSL_Sonuclari!A:A) *H61,"")</f>
        <v>19243</v>
      </c>
      <c r="M61">
        <f>IFERROR(AVERAGEIF(CSL_Sonuclari!F:F,A:A,CSL_Sonuclari!A:A)*H61,"")</f>
        <v>15749.631578947368</v>
      </c>
      <c r="N61">
        <f>IFERROR(AVERAGEIF(CSL_Sonuclari!G:G,A:A,CSL_Sonuclari!A:A)*H61,"")</f>
        <v>18701.666666666668</v>
      </c>
      <c r="O61">
        <f>IFERROR(AVERAGEIF(CSL_Sonuclari!H:H,A:A,CSL_Sonuclari!A:A)*H61,"")</f>
        <v>11882.5</v>
      </c>
      <c r="P61">
        <f>IFERROR(AVERAGEIF(CSL_Sonuclari!I:I,A:A,CSL_Sonuclari!A:A)*F61,"")</f>
        <v>2089</v>
      </c>
      <c r="Q61">
        <f>IFERROR(AVERAGEIF(CSL_Sonuclari!J:J,A:A,CSL_Sonuclari!A:A)*D61,"")</f>
        <v>1554</v>
      </c>
      <c r="R61" s="2">
        <v>60</v>
      </c>
      <c r="S61">
        <f>COUNTIF(CSL_Sonuclari!C:I,$R61)</f>
        <v>65</v>
      </c>
    </row>
    <row r="62" spans="1:19" x14ac:dyDescent="0.25">
      <c r="A62">
        <v>52</v>
      </c>
      <c r="B62">
        <f>COUNTIF(CSL_Sonuclari!C:J,A62)</f>
        <v>57</v>
      </c>
      <c r="C62" s="5">
        <f t="shared" si="4"/>
        <v>9831.040096038414</v>
      </c>
      <c r="D62">
        <f>COUNTIF(CSL_Sonuclari!J:J,A62)</f>
        <v>7</v>
      </c>
      <c r="E62" s="5">
        <f t="shared" si="5"/>
        <v>3253</v>
      </c>
      <c r="F62" s="6">
        <f>COUNTIF(CSL_Sonuclari!I:I,A62)</f>
        <v>4</v>
      </c>
      <c r="G62" s="8">
        <f t="shared" si="6"/>
        <v>1024</v>
      </c>
      <c r="H62">
        <f>COUNTIF(CSL_Sonuclari!C:H,A62)</f>
        <v>46</v>
      </c>
      <c r="I62" s="5">
        <f t="shared" si="7"/>
        <v>12908.05613445378</v>
      </c>
      <c r="J62" t="str">
        <f>IFERROR(AVERAGEIF(CSL_Sonuclari!C:C,A:A,CSL_Sonuclari!A:A) * H62,"")</f>
        <v/>
      </c>
      <c r="K62">
        <f>IFERROR(AVERAGEIF(CSL_Sonuclari!D:D,A:A,CSL_Sonuclari!A:A) * H62,"")</f>
        <v>9600.8571428571431</v>
      </c>
      <c r="L62">
        <f>IFERROR(AVERAGEIF(CSL_Sonuclari!E:E,A:A,CSL_Sonuclari!A:A) *H62,"")</f>
        <v>14499.199999999999</v>
      </c>
      <c r="M62">
        <f>IFERROR(AVERAGEIF(CSL_Sonuclari!F:F,A:A,CSL_Sonuclari!A:A)*H62,"")</f>
        <v>9808.8235294117658</v>
      </c>
      <c r="N62">
        <f>IFERROR(AVERAGEIF(CSL_Sonuclari!G:G,A:A,CSL_Sonuclari!A:A)*H62,"")</f>
        <v>18510.399999999998</v>
      </c>
      <c r="O62">
        <f>IFERROR(AVERAGEIF(CSL_Sonuclari!H:H,A:A,CSL_Sonuclari!A:A)*H62,"")</f>
        <v>12121</v>
      </c>
      <c r="P62">
        <f>IFERROR(AVERAGEIF(CSL_Sonuclari!I:I,A:A,CSL_Sonuclari!A:A)*F62,"")</f>
        <v>1024</v>
      </c>
      <c r="Q62">
        <f>IFERROR(AVERAGEIF(CSL_Sonuclari!J:J,A:A,CSL_Sonuclari!A:A)*D62,"")</f>
        <v>3253</v>
      </c>
      <c r="R62" s="2">
        <v>61</v>
      </c>
      <c r="S62">
        <f>COUNTIF(CSL_Sonuclari!C:I,$R62)</f>
        <v>53</v>
      </c>
    </row>
    <row r="63" spans="1:19" x14ac:dyDescent="0.25">
      <c r="A63">
        <v>72</v>
      </c>
      <c r="B63">
        <f>COUNTIF(CSL_Sonuclari!C:J,A63)</f>
        <v>48</v>
      </c>
      <c r="C63" s="5">
        <f t="shared" si="4"/>
        <v>8324.8774928774928</v>
      </c>
      <c r="D63">
        <f>COUNTIF(CSL_Sonuclari!J:J,A63)</f>
        <v>4</v>
      </c>
      <c r="E63" s="5">
        <f t="shared" si="5"/>
        <v>1687</v>
      </c>
      <c r="F63" s="6">
        <f>COUNTIF(CSL_Sonuclari!I:I,A63)</f>
        <v>4</v>
      </c>
      <c r="G63" s="8">
        <f t="shared" si="6"/>
        <v>985</v>
      </c>
      <c r="H63">
        <f>COUNTIF(CSL_Sonuclari!C:H,A63)</f>
        <v>40</v>
      </c>
      <c r="I63" s="5">
        <f t="shared" si="7"/>
        <v>11819.316239316238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15866.666666666668</v>
      </c>
      <c r="M63">
        <f>IFERROR(AVERAGEIF(CSL_Sonuclari!F:F,A:A,CSL_Sonuclari!A:A)*H63,"")</f>
        <v>10686.666666666668</v>
      </c>
      <c r="N63">
        <f>IFERROR(AVERAGEIF(CSL_Sonuclari!G:G,A:A,CSL_Sonuclari!A:A)*H63,"")</f>
        <v>8206.1538461538457</v>
      </c>
      <c r="O63">
        <f>IFERROR(AVERAGEIF(CSL_Sonuclari!H:H,A:A,CSL_Sonuclari!A:A)*H63,"")</f>
        <v>12517.777777777777</v>
      </c>
      <c r="P63">
        <f>IFERROR(AVERAGEIF(CSL_Sonuclari!I:I,A:A,CSL_Sonuclari!A:A)*F63,"")</f>
        <v>985</v>
      </c>
      <c r="Q63">
        <f>IFERROR(AVERAGEIF(CSL_Sonuclari!J:J,A:A,CSL_Sonuclari!A:A)*D63,"")</f>
        <v>1687</v>
      </c>
      <c r="R63" s="2">
        <v>62</v>
      </c>
      <c r="S63">
        <f>COUNTIF(CSL_Sonuclari!C:I,$R63)</f>
        <v>55</v>
      </c>
    </row>
    <row r="64" spans="1:19" x14ac:dyDescent="0.25">
      <c r="A64">
        <v>22</v>
      </c>
      <c r="B64">
        <f>COUNTIF(CSL_Sonuclari!C:J,A64)</f>
        <v>52</v>
      </c>
      <c r="C64" s="5">
        <f t="shared" si="4"/>
        <v>7779.0333333333328</v>
      </c>
      <c r="D64">
        <f>COUNTIF(CSL_Sonuclari!J:J,A64)</f>
        <v>4</v>
      </c>
      <c r="E64" s="5">
        <f t="shared" si="5"/>
        <v>1696</v>
      </c>
      <c r="F64" s="6">
        <f>COUNTIF(CSL_Sonuclari!I:I,A64)</f>
        <v>6</v>
      </c>
      <c r="G64" s="8">
        <f t="shared" si="6"/>
        <v>2331</v>
      </c>
      <c r="H64">
        <f>COUNTIF(CSL_Sonuclari!C:H,A64)</f>
        <v>42</v>
      </c>
      <c r="I64" s="5">
        <f t="shared" si="7"/>
        <v>10661.8</v>
      </c>
      <c r="J64">
        <f>IFERROR(AVERAGEIF(CSL_Sonuclari!C:C,A:A,CSL_Sonuclari!A:A) * H64,"")</f>
        <v>13824.000000000002</v>
      </c>
      <c r="K64">
        <f>IFERROR(AVERAGEIF(CSL_Sonuclari!D:D,A:A,CSL_Sonuclari!A:A) * H64,"")</f>
        <v>12047</v>
      </c>
      <c r="L64">
        <f>IFERROR(AVERAGEIF(CSL_Sonuclari!E:E,A:A,CSL_Sonuclari!A:A) *H64,"")</f>
        <v>6167</v>
      </c>
      <c r="M64">
        <f>IFERROR(AVERAGEIF(CSL_Sonuclari!F:F,A:A,CSL_Sonuclari!A:A)*H64,"")</f>
        <v>10609.199999999999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2331</v>
      </c>
      <c r="Q64">
        <f>IFERROR(AVERAGEIF(CSL_Sonuclari!J:J,A:A,CSL_Sonuclari!A:A)*D64,"")</f>
        <v>1696</v>
      </c>
      <c r="R64" s="2">
        <v>63</v>
      </c>
      <c r="S64">
        <f>COUNTIF(CSL_Sonuclari!C:I,$R64)</f>
        <v>56</v>
      </c>
    </row>
    <row r="65" spans="1:19" x14ac:dyDescent="0.25">
      <c r="A65">
        <v>84</v>
      </c>
      <c r="B65">
        <f>COUNTIF(CSL_Sonuclari!C:J,A65)</f>
        <v>56</v>
      </c>
      <c r="C65" s="5">
        <f t="shared" si="4"/>
        <v>10401.333333333332</v>
      </c>
      <c r="D65">
        <f>COUNTIF(CSL_Sonuclari!J:J,A65)</f>
        <v>6</v>
      </c>
      <c r="E65" s="5">
        <f t="shared" si="5"/>
        <v>2038</v>
      </c>
      <c r="F65" s="6">
        <f>COUNTIF(CSL_Sonuclari!I:I,A65)</f>
        <v>6</v>
      </c>
      <c r="G65" s="8">
        <f t="shared" si="6"/>
        <v>1180</v>
      </c>
      <c r="H65">
        <f>COUNTIF(CSL_Sonuclari!C:H,A65)</f>
        <v>44</v>
      </c>
      <c r="I65" s="5">
        <f t="shared" si="7"/>
        <v>16262.888888888889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19250</v>
      </c>
      <c r="N65">
        <f>IFERROR(AVERAGEIF(CSL_Sonuclari!G:G,A:A,CSL_Sonuclari!A:A)*H65,"")</f>
        <v>14666.666666666666</v>
      </c>
      <c r="O65">
        <f>IFERROR(AVERAGEIF(CSL_Sonuclari!H:H,A:A,CSL_Sonuclari!A:A)*H65,"")</f>
        <v>14872</v>
      </c>
      <c r="P65">
        <f>IFERROR(AVERAGEIF(CSL_Sonuclari!I:I,A:A,CSL_Sonuclari!A:A)*F65,"")</f>
        <v>1180</v>
      </c>
      <c r="Q65">
        <f>IFERROR(AVERAGEIF(CSL_Sonuclari!J:J,A:A,CSL_Sonuclari!A:A)*D65,"")</f>
        <v>2038</v>
      </c>
      <c r="R65" s="2">
        <v>64</v>
      </c>
      <c r="S65">
        <f>COUNTIF(CSL_Sonuclari!C:I,$R65)</f>
        <v>56</v>
      </c>
    </row>
    <row r="66" spans="1:19" x14ac:dyDescent="0.25">
      <c r="A66">
        <v>8</v>
      </c>
      <c r="B66">
        <f>COUNTIF(CSL_Sonuclari!C:J,A66)</f>
        <v>54</v>
      </c>
      <c r="C66" s="5">
        <f t="shared" ref="C66:C91" si="8">AVERAGE(J66:Q66)</f>
        <v>9675.1662531017373</v>
      </c>
      <c r="D66">
        <f>COUNTIF(CSL_Sonuclari!J:J,A66)</f>
        <v>3</v>
      </c>
      <c r="E66" s="5">
        <f t="shared" ref="E66:E91" si="9">IF(Q66&lt;&gt;"",Q66,0)</f>
        <v>1379</v>
      </c>
      <c r="F66" s="6">
        <f>COUNTIF(CSL_Sonuclari!I:I,A66)</f>
        <v>6</v>
      </c>
      <c r="G66" s="8">
        <f t="shared" ref="G66:G91" si="10">IF(P66&lt;&gt;"",P66,0)</f>
        <v>2481</v>
      </c>
      <c r="H66">
        <f>COUNTIF(CSL_Sonuclari!C:H,A66)</f>
        <v>45</v>
      </c>
      <c r="I66" s="5">
        <f t="shared" ref="I66:I91" si="11">AVERAGE(J66:O66)</f>
        <v>14838.610421836229</v>
      </c>
      <c r="J66">
        <f>IFERROR(AVERAGEIF(CSL_Sonuclari!C:C,A:A,CSL_Sonuclari!A:A) * H66,"")</f>
        <v>13524.677419354839</v>
      </c>
      <c r="K66">
        <f>IFERROR(AVERAGEIF(CSL_Sonuclari!D:D,A:A,CSL_Sonuclari!A:A) * H66,"")</f>
        <v>12901.153846153846</v>
      </c>
      <c r="L66">
        <f>IFERROR(AVERAGEIF(CSL_Sonuclari!E:E,A:A,CSL_Sonuclari!A:A) *H66,"")</f>
        <v>18090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2481</v>
      </c>
      <c r="Q66">
        <f>IFERROR(AVERAGEIF(CSL_Sonuclari!J:J,A:A,CSL_Sonuclari!A:A)*D66,"")</f>
        <v>1379</v>
      </c>
      <c r="R66" s="2">
        <v>65</v>
      </c>
      <c r="S66">
        <f>COUNTIF(CSL_Sonuclari!C:I,$R66)</f>
        <v>39</v>
      </c>
    </row>
    <row r="67" spans="1:19" x14ac:dyDescent="0.25">
      <c r="A67">
        <v>69</v>
      </c>
      <c r="B67">
        <f>COUNTIF(CSL_Sonuclari!C:J,A67)</f>
        <v>67</v>
      </c>
      <c r="C67" s="5">
        <f t="shared" si="8"/>
        <v>14982.615561224491</v>
      </c>
      <c r="D67">
        <f>COUNTIF(CSL_Sonuclari!J:J,A67)</f>
        <v>8</v>
      </c>
      <c r="E67" s="5">
        <f t="shared" si="9"/>
        <v>3142</v>
      </c>
      <c r="F67" s="6">
        <f>COUNTIF(CSL_Sonuclari!I:I,A67)</f>
        <v>6</v>
      </c>
      <c r="G67" s="8">
        <f t="shared" si="10"/>
        <v>3107</v>
      </c>
      <c r="H67">
        <f>COUNTIF(CSL_Sonuclari!C:H,A67)</f>
        <v>53</v>
      </c>
      <c r="I67" s="5">
        <f t="shared" si="11"/>
        <v>19725.861785714289</v>
      </c>
      <c r="J67" t="str">
        <f>IFERROR(AVERAGEIF(CSL_Sonuclari!C:C,A:A,CSL_Sonuclari!A:A) * H67,"")</f>
        <v/>
      </c>
      <c r="K67">
        <f>IFERROR(AVERAGEIF(CSL_Sonuclari!D:D,A:A,CSL_Sonuclari!A:A) * H67,"")</f>
        <v>21253</v>
      </c>
      <c r="L67">
        <f>IFERROR(AVERAGEIF(CSL_Sonuclari!E:E,A:A,CSL_Sonuclari!A:A) *H67,"")</f>
        <v>23956</v>
      </c>
      <c r="M67">
        <f>IFERROR(AVERAGEIF(CSL_Sonuclari!F:F,A:A,CSL_Sonuclari!A:A)*H67,"")</f>
        <v>16373.6875</v>
      </c>
      <c r="N67">
        <f>IFERROR(AVERAGEIF(CSL_Sonuclari!G:G,A:A,CSL_Sonuclari!A:A)*H67,"")</f>
        <v>17455.550000000003</v>
      </c>
      <c r="O67">
        <f>IFERROR(AVERAGEIF(CSL_Sonuclari!H:H,A:A,CSL_Sonuclari!A:A)*H67,"")</f>
        <v>19591.071428571431</v>
      </c>
      <c r="P67">
        <f>IFERROR(AVERAGEIF(CSL_Sonuclari!I:I,A:A,CSL_Sonuclari!A:A)*F67,"")</f>
        <v>3107</v>
      </c>
      <c r="Q67">
        <f>IFERROR(AVERAGEIF(CSL_Sonuclari!J:J,A:A,CSL_Sonuclari!A:A)*D67,"")</f>
        <v>3142</v>
      </c>
      <c r="R67" s="2">
        <v>66</v>
      </c>
      <c r="S67">
        <f>COUNTIF(CSL_Sonuclari!C:I,$R67)</f>
        <v>53</v>
      </c>
    </row>
    <row r="68" spans="1:19" x14ac:dyDescent="0.25">
      <c r="A68">
        <v>25</v>
      </c>
      <c r="B68">
        <f>COUNTIF(CSL_Sonuclari!C:J,A68)</f>
        <v>57</v>
      </c>
      <c r="C68" s="5">
        <f t="shared" si="8"/>
        <v>10371.511863136864</v>
      </c>
      <c r="D68">
        <f>COUNTIF(CSL_Sonuclari!J:J,A68)</f>
        <v>6</v>
      </c>
      <c r="E68" s="5">
        <f t="shared" si="9"/>
        <v>2439</v>
      </c>
      <c r="F68" s="6">
        <f>COUNTIF(CSL_Sonuclari!I:I,A68)</f>
        <v>6</v>
      </c>
      <c r="G68" s="8">
        <f t="shared" si="10"/>
        <v>2014</v>
      </c>
      <c r="H68">
        <f>COUNTIF(CSL_Sonuclari!C:H,A68)</f>
        <v>45</v>
      </c>
      <c r="I68" s="5">
        <f t="shared" si="11"/>
        <v>13629.516608391608</v>
      </c>
      <c r="J68">
        <f>IFERROR(AVERAGEIF(CSL_Sonuclari!C:C,A:A,CSL_Sonuclari!A:A) * H68,"")</f>
        <v>14649.23076923077</v>
      </c>
      <c r="K68">
        <f>IFERROR(AVERAGEIF(CSL_Sonuclari!D:D,A:A,CSL_Sonuclari!A:A) * H68,"")</f>
        <v>12650.625</v>
      </c>
      <c r="L68">
        <f>IFERROR(AVERAGEIF(CSL_Sonuclari!E:E,A:A,CSL_Sonuclari!A:A) *H68,"")</f>
        <v>13892.727272727274</v>
      </c>
      <c r="M68">
        <f>IFERROR(AVERAGEIF(CSL_Sonuclari!F:F,A:A,CSL_Sonuclari!A:A)*H68,"")</f>
        <v>15570</v>
      </c>
      <c r="N68">
        <f>IFERROR(AVERAGEIF(CSL_Sonuclari!G:G,A:A,CSL_Sonuclari!A:A)*H68,"")</f>
        <v>11385</v>
      </c>
      <c r="O68" t="str">
        <f>IFERROR(AVERAGEIF(CSL_Sonuclari!H:H,A:A,CSL_Sonuclari!A:A)*H68,"")</f>
        <v/>
      </c>
      <c r="P68">
        <f>IFERROR(AVERAGEIF(CSL_Sonuclari!I:I,A:A,CSL_Sonuclari!A:A)*F68,"")</f>
        <v>2014</v>
      </c>
      <c r="Q68">
        <f>IFERROR(AVERAGEIF(CSL_Sonuclari!J:J,A:A,CSL_Sonuclari!A:A)*D68,"")</f>
        <v>2439</v>
      </c>
      <c r="R68" s="2">
        <v>67</v>
      </c>
      <c r="S68">
        <f>COUNTIF(CSL_Sonuclari!C:I,$R68)</f>
        <v>54</v>
      </c>
    </row>
    <row r="69" spans="1:19" x14ac:dyDescent="0.25">
      <c r="A69">
        <v>44</v>
      </c>
      <c r="B69">
        <f>COUNTIF(CSL_Sonuclari!C:J,A69)</f>
        <v>57</v>
      </c>
      <c r="C69" s="5">
        <f t="shared" si="8"/>
        <v>7068.7394184762607</v>
      </c>
      <c r="D69">
        <f>COUNTIF(CSL_Sonuclari!J:J,A69)</f>
        <v>6</v>
      </c>
      <c r="E69" s="5">
        <f t="shared" si="9"/>
        <v>2705</v>
      </c>
      <c r="F69" s="6">
        <f>COUNTIF(CSL_Sonuclari!I:I,A69)</f>
        <v>3</v>
      </c>
      <c r="G69" s="8">
        <f t="shared" si="10"/>
        <v>1319</v>
      </c>
      <c r="H69">
        <f>COUNTIF(CSL_Sonuclari!C:H,A69)</f>
        <v>48</v>
      </c>
      <c r="I69" s="5">
        <f t="shared" si="11"/>
        <v>8754.3192246350136</v>
      </c>
      <c r="J69">
        <f>IFERROR(AVERAGEIF(CSL_Sonuclari!C:C,A:A,CSL_Sonuclari!A:A) * H69,"")</f>
        <v>1776</v>
      </c>
      <c r="K69">
        <f>IFERROR(AVERAGEIF(CSL_Sonuclari!D:D,A:A,CSL_Sonuclari!A:A) * H69,"")</f>
        <v>9861.818181818182</v>
      </c>
      <c r="L69">
        <f>IFERROR(AVERAGEIF(CSL_Sonuclari!E:E,A:A,CSL_Sonuclari!A:A) *H69,"")</f>
        <v>21003.78947368421</v>
      </c>
      <c r="M69">
        <f>IFERROR(AVERAGEIF(CSL_Sonuclari!F:F,A:A,CSL_Sonuclari!A:A)*H69,"")</f>
        <v>11900.307692307693</v>
      </c>
      <c r="N69">
        <f>IFERROR(AVERAGEIF(CSL_Sonuclari!G:G,A:A,CSL_Sonuclari!A:A)*H69,"")</f>
        <v>7168</v>
      </c>
      <c r="O69">
        <f>IFERROR(AVERAGEIF(CSL_Sonuclari!H:H,A:A,CSL_Sonuclari!A:A)*H69,"")</f>
        <v>816</v>
      </c>
      <c r="P69">
        <f>IFERROR(AVERAGEIF(CSL_Sonuclari!I:I,A:A,CSL_Sonuclari!A:A)*F69,"")</f>
        <v>1319</v>
      </c>
      <c r="Q69">
        <f>IFERROR(AVERAGEIF(CSL_Sonuclari!J:J,A:A,CSL_Sonuclari!A:A)*D69,"")</f>
        <v>2705</v>
      </c>
      <c r="R69" s="2">
        <v>68</v>
      </c>
      <c r="S69">
        <f>COUNTIF(CSL_Sonuclari!C:I,$R69)</f>
        <v>45</v>
      </c>
    </row>
    <row r="70" spans="1:19" x14ac:dyDescent="0.25">
      <c r="A70">
        <v>49</v>
      </c>
      <c r="B70">
        <f>COUNTIF(CSL_Sonuclari!C:J,A70)</f>
        <v>57</v>
      </c>
      <c r="C70" s="5">
        <f t="shared" si="8"/>
        <v>11711.597923951049</v>
      </c>
      <c r="D70">
        <f>COUNTIF(CSL_Sonuclari!J:J,A70)</f>
        <v>4</v>
      </c>
      <c r="E70" s="5">
        <f t="shared" si="9"/>
        <v>1188</v>
      </c>
      <c r="F70" s="6">
        <f>COUNTIF(CSL_Sonuclari!I:I,A70)</f>
        <v>12</v>
      </c>
      <c r="G70" s="8">
        <f t="shared" si="10"/>
        <v>3681</v>
      </c>
      <c r="H70">
        <f>COUNTIF(CSL_Sonuclari!C:H,A70)</f>
        <v>41</v>
      </c>
      <c r="I70" s="5">
        <f t="shared" si="11"/>
        <v>14803.963898601398</v>
      </c>
      <c r="J70">
        <f>IFERROR(AVERAGEIF(CSL_Sonuclari!C:C,A:A,CSL_Sonuclari!A:A) * H70,"")</f>
        <v>20541</v>
      </c>
      <c r="K70">
        <f>IFERROR(AVERAGEIF(CSL_Sonuclari!D:D,A:A,CSL_Sonuclari!A:A) * H70,"")</f>
        <v>15776.800000000001</v>
      </c>
      <c r="L70">
        <f>IFERROR(AVERAGEIF(CSL_Sonuclari!E:E,A:A,CSL_Sonuclari!A:A) *H70,"")</f>
        <v>11155.153846153848</v>
      </c>
      <c r="M70">
        <f>IFERROR(AVERAGEIF(CSL_Sonuclari!F:F,A:A,CSL_Sonuclari!A:A)*H70,"")</f>
        <v>11495.375</v>
      </c>
      <c r="N70">
        <f>IFERROR(AVERAGEIF(CSL_Sonuclari!G:G,A:A,CSL_Sonuclari!A:A)*H70,"")</f>
        <v>16284.454545454546</v>
      </c>
      <c r="O70">
        <f>IFERROR(AVERAGEIF(CSL_Sonuclari!H:H,A:A,CSL_Sonuclari!A:A)*H70,"")</f>
        <v>13571</v>
      </c>
      <c r="P70">
        <f>IFERROR(AVERAGEIF(CSL_Sonuclari!I:I,A:A,CSL_Sonuclari!A:A)*F70,"")</f>
        <v>3681</v>
      </c>
      <c r="Q70">
        <f>IFERROR(AVERAGEIF(CSL_Sonuclari!J:J,A:A,CSL_Sonuclari!A:A)*D70,"")</f>
        <v>1188</v>
      </c>
      <c r="R70" s="2">
        <v>69</v>
      </c>
      <c r="S70">
        <f>COUNTIF(CSL_Sonuclari!C:I,$R70)</f>
        <v>59</v>
      </c>
    </row>
    <row r="71" spans="1:19" x14ac:dyDescent="0.25">
      <c r="A71">
        <v>43</v>
      </c>
      <c r="B71">
        <f>COUNTIF(CSL_Sonuclari!C:J,A71)</f>
        <v>53</v>
      </c>
      <c r="C71" s="5">
        <f t="shared" si="8"/>
        <v>9245.6272186147198</v>
      </c>
      <c r="D71">
        <f>COUNTIF(CSL_Sonuclari!J:J,A71)</f>
        <v>4</v>
      </c>
      <c r="E71" s="5">
        <f t="shared" si="9"/>
        <v>1833</v>
      </c>
      <c r="F71" s="6">
        <f>COUNTIF(CSL_Sonuclari!I:I,A71)</f>
        <v>8</v>
      </c>
      <c r="G71" s="8">
        <f t="shared" si="10"/>
        <v>2227</v>
      </c>
      <c r="H71">
        <f>COUNTIF(CSL_Sonuclari!C:H,A71)</f>
        <v>41</v>
      </c>
      <c r="I71" s="5">
        <f t="shared" si="11"/>
        <v>11650.836291486294</v>
      </c>
      <c r="J71">
        <f>IFERROR(AVERAGEIF(CSL_Sonuclari!C:C,A:A,CSL_Sonuclari!A:A) * H71,"")</f>
        <v>16748.5</v>
      </c>
      <c r="K71">
        <f>IFERROR(AVERAGEIF(CSL_Sonuclari!D:D,A:A,CSL_Sonuclari!A:A) * H71,"")</f>
        <v>6360.8571428571431</v>
      </c>
      <c r="L71">
        <f>IFERROR(AVERAGEIF(CSL_Sonuclari!E:E,A:A,CSL_Sonuclari!A:A) *H71,"")</f>
        <v>9843.7272727272721</v>
      </c>
      <c r="M71">
        <f>IFERROR(AVERAGEIF(CSL_Sonuclari!F:F,A:A,CSL_Sonuclari!A:A)*H71,"")</f>
        <v>13978.266666666666</v>
      </c>
      <c r="N71">
        <f>IFERROR(AVERAGEIF(CSL_Sonuclari!G:G,A:A,CSL_Sonuclari!A:A)*H71,"")</f>
        <v>9279.6666666666679</v>
      </c>
      <c r="O71">
        <f>IFERROR(AVERAGEIF(CSL_Sonuclari!H:H,A:A,CSL_Sonuclari!A:A)*H71,"")</f>
        <v>13694</v>
      </c>
      <c r="P71">
        <f>IFERROR(AVERAGEIF(CSL_Sonuclari!I:I,A:A,CSL_Sonuclari!A:A)*F71,"")</f>
        <v>2227</v>
      </c>
      <c r="Q71">
        <f>IFERROR(AVERAGEIF(CSL_Sonuclari!J:J,A:A,CSL_Sonuclari!A:A)*D71,"")</f>
        <v>1833</v>
      </c>
      <c r="R71" s="2">
        <v>70</v>
      </c>
      <c r="S71">
        <f>COUNTIF(CSL_Sonuclari!C:I,$R71)</f>
        <v>36</v>
      </c>
    </row>
    <row r="72" spans="1:19" x14ac:dyDescent="0.25">
      <c r="A72">
        <v>83</v>
      </c>
      <c r="B72">
        <f>COUNTIF(CSL_Sonuclari!C:J,A72)</f>
        <v>58</v>
      </c>
      <c r="C72" s="5">
        <f t="shared" si="8"/>
        <v>8474.8482142857138</v>
      </c>
      <c r="D72">
        <f>COUNTIF(CSL_Sonuclari!J:J,A72)</f>
        <v>5</v>
      </c>
      <c r="E72" s="5">
        <f t="shared" si="9"/>
        <v>2362</v>
      </c>
      <c r="F72" s="6">
        <f>COUNTIF(CSL_Sonuclari!I:I,A72)</f>
        <v>8</v>
      </c>
      <c r="G72" s="8">
        <f t="shared" si="10"/>
        <v>2616</v>
      </c>
      <c r="H72">
        <f>COUNTIF(CSL_Sonuclari!C:H,A72)</f>
        <v>45</v>
      </c>
      <c r="I72" s="5">
        <f t="shared" si="11"/>
        <v>10869.1875</v>
      </c>
      <c r="J72">
        <f>IFERROR(AVERAGEIF(CSL_Sonuclari!C:C,A:A,CSL_Sonuclari!A:A) * H72,"")</f>
        <v>90</v>
      </c>
      <c r="K72" t="str">
        <f>IFERROR(AVERAGEIF(CSL_Sonuclari!D:D,A:A,CSL_Sonuclari!A:A) * H72,"")</f>
        <v/>
      </c>
      <c r="L72">
        <f>IFERROR(AVERAGEIF(CSL_Sonuclari!E:E,A:A,CSL_Sonuclari!A:A) *H72,"")</f>
        <v>13545</v>
      </c>
      <c r="M72">
        <f>IFERROR(AVERAGEIF(CSL_Sonuclari!F:F,A:A,CSL_Sonuclari!A:A)*H72,"")</f>
        <v>14715</v>
      </c>
      <c r="N72">
        <f>IFERROR(AVERAGEIF(CSL_Sonuclari!G:G,A:A,CSL_Sonuclari!A:A)*H72,"")</f>
        <v>11595.9375</v>
      </c>
      <c r="O72">
        <f>IFERROR(AVERAGEIF(CSL_Sonuclari!H:H,A:A,CSL_Sonuclari!A:A)*H72,"")</f>
        <v>14400</v>
      </c>
      <c r="P72">
        <f>IFERROR(AVERAGEIF(CSL_Sonuclari!I:I,A:A,CSL_Sonuclari!A:A)*F72,"")</f>
        <v>2616</v>
      </c>
      <c r="Q72">
        <f>IFERROR(AVERAGEIF(CSL_Sonuclari!J:J,A:A,CSL_Sonuclari!A:A)*D72,"")</f>
        <v>2362</v>
      </c>
      <c r="R72" s="2">
        <v>71</v>
      </c>
      <c r="S72">
        <f>COUNTIF(CSL_Sonuclari!C:I,$R72)</f>
        <v>67</v>
      </c>
    </row>
    <row r="73" spans="1:19" x14ac:dyDescent="0.25">
      <c r="A73">
        <v>73</v>
      </c>
      <c r="B73">
        <f>COUNTIF(CSL_Sonuclari!C:J,A73)</f>
        <v>51</v>
      </c>
      <c r="C73" s="5">
        <f t="shared" si="8"/>
        <v>6871.166666666667</v>
      </c>
      <c r="D73">
        <f>COUNTIF(CSL_Sonuclari!J:J,A73)</f>
        <v>6</v>
      </c>
      <c r="E73" s="5">
        <f t="shared" si="9"/>
        <v>2867</v>
      </c>
      <c r="F73" s="6">
        <f>COUNTIF(CSL_Sonuclari!I:I,A73)</f>
        <v>5</v>
      </c>
      <c r="G73" s="8">
        <f t="shared" si="10"/>
        <v>1650</v>
      </c>
      <c r="H73">
        <f>COUNTIF(CSL_Sonuclari!C:H,A73)</f>
        <v>40</v>
      </c>
      <c r="I73" s="5">
        <f t="shared" si="11"/>
        <v>9177.5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2880</v>
      </c>
      <c r="M73">
        <f>IFERROR(AVERAGEIF(CSL_Sonuclari!F:F,A:A,CSL_Sonuclari!A:A)*H73,"")</f>
        <v>10551.111111111111</v>
      </c>
      <c r="N73">
        <f>IFERROR(AVERAGEIF(CSL_Sonuclari!G:G,A:A,CSL_Sonuclari!A:A)*H73,"")</f>
        <v>11643.333333333332</v>
      </c>
      <c r="O73">
        <f>IFERROR(AVERAGEIF(CSL_Sonuclari!H:H,A:A,CSL_Sonuclari!A:A)*H73,"")</f>
        <v>11635.555555555557</v>
      </c>
      <c r="P73">
        <f>IFERROR(AVERAGEIF(CSL_Sonuclari!I:I,A:A,CSL_Sonuclari!A:A)*F73,"")</f>
        <v>1650</v>
      </c>
      <c r="Q73">
        <f>IFERROR(AVERAGEIF(CSL_Sonuclari!J:J,A:A,CSL_Sonuclari!A:A)*D73,"")</f>
        <v>2867</v>
      </c>
      <c r="R73" s="2">
        <v>72</v>
      </c>
      <c r="S73">
        <f>COUNTIF(CSL_Sonuclari!C:I,$R73)</f>
        <v>44</v>
      </c>
    </row>
    <row r="74" spans="1:19" x14ac:dyDescent="0.25">
      <c r="A74">
        <v>12</v>
      </c>
      <c r="B74">
        <f>COUNTIF(CSL_Sonuclari!C:J,A74)</f>
        <v>57</v>
      </c>
      <c r="C74" s="5">
        <f t="shared" si="8"/>
        <v>9207.8888888888887</v>
      </c>
      <c r="D74">
        <f>COUNTIF(CSL_Sonuclari!J:J,A74)</f>
        <v>3</v>
      </c>
      <c r="E74" s="5">
        <f t="shared" si="9"/>
        <v>1410</v>
      </c>
      <c r="F74" s="6">
        <f>COUNTIF(CSL_Sonuclari!I:I,A74)</f>
        <v>10</v>
      </c>
      <c r="G74" s="8">
        <f t="shared" si="10"/>
        <v>3736</v>
      </c>
      <c r="H74">
        <f>COUNTIF(CSL_Sonuclari!C:H,A74)</f>
        <v>44</v>
      </c>
      <c r="I74" s="5">
        <f t="shared" si="11"/>
        <v>12525.333333333332</v>
      </c>
      <c r="J74">
        <f>IFERROR(AVERAGEIF(CSL_Sonuclari!C:C,A:A,CSL_Sonuclari!A:A) * H74,"")</f>
        <v>13332</v>
      </c>
      <c r="K74">
        <f>IFERROR(AVERAGEIF(CSL_Sonuclari!D:D,A:A,CSL_Sonuclari!A:A) * H74,"")</f>
        <v>13346.666666666666</v>
      </c>
      <c r="L74">
        <f>IFERROR(AVERAGEIF(CSL_Sonuclari!E:E,A:A,CSL_Sonuclari!A:A) *H74,"")</f>
        <v>7758.666666666667</v>
      </c>
      <c r="M74">
        <f>IFERROR(AVERAGEIF(CSL_Sonuclari!F:F,A:A,CSL_Sonuclari!A:A)*H74,"")</f>
        <v>15664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3736</v>
      </c>
      <c r="Q74">
        <f>IFERROR(AVERAGEIF(CSL_Sonuclari!J:J,A:A,CSL_Sonuclari!A:A)*D74,"")</f>
        <v>1410</v>
      </c>
      <c r="R74" s="2">
        <v>73</v>
      </c>
      <c r="S74">
        <f>COUNTIF(CSL_Sonuclari!C:I,$R74)</f>
        <v>45</v>
      </c>
    </row>
    <row r="75" spans="1:19" x14ac:dyDescent="0.25">
      <c r="A75">
        <v>53</v>
      </c>
      <c r="B75">
        <f>COUNTIF(CSL_Sonuclari!C:J,A75)</f>
        <v>50</v>
      </c>
      <c r="C75" s="5">
        <f t="shared" si="8"/>
        <v>7739.415972222223</v>
      </c>
      <c r="D75">
        <f>COUNTIF(CSL_Sonuclari!J:J,A75)</f>
        <v>10</v>
      </c>
      <c r="E75" s="5">
        <f t="shared" si="9"/>
        <v>4304</v>
      </c>
      <c r="F75" s="6">
        <f>COUNTIF(CSL_Sonuclari!I:I,A75)</f>
        <v>3</v>
      </c>
      <c r="G75" s="8">
        <f t="shared" si="10"/>
        <v>782</v>
      </c>
      <c r="H75">
        <f>COUNTIF(CSL_Sonuclari!C:H,A75)</f>
        <v>37</v>
      </c>
      <c r="I75" s="5">
        <f t="shared" si="11"/>
        <v>9471.5546296296307</v>
      </c>
      <c r="J75">
        <f>IFERROR(AVERAGEIF(CSL_Sonuclari!C:C,A:A,CSL_Sonuclari!A:A) * H75,"")</f>
        <v>7511</v>
      </c>
      <c r="K75">
        <f>IFERROR(AVERAGEIF(CSL_Sonuclari!D:D,A:A,CSL_Sonuclari!A:A) * H75,"")</f>
        <v>7520.25</v>
      </c>
      <c r="L75">
        <f>IFERROR(AVERAGEIF(CSL_Sonuclari!E:E,A:A,CSL_Sonuclari!A:A) *H75,"")</f>
        <v>12080.5</v>
      </c>
      <c r="M75">
        <f>IFERROR(AVERAGEIF(CSL_Sonuclari!F:F,A:A,CSL_Sonuclari!A:A)*H75,"")</f>
        <v>11595.8</v>
      </c>
      <c r="N75">
        <f>IFERROR(AVERAGEIF(CSL_Sonuclari!G:G,A:A,CSL_Sonuclari!A:A)*H75,"")</f>
        <v>13348.777777777777</v>
      </c>
      <c r="O75">
        <f>IFERROR(AVERAGEIF(CSL_Sonuclari!H:H,A:A,CSL_Sonuclari!A:A)*H75,"")</f>
        <v>4773</v>
      </c>
      <c r="P75">
        <f>IFERROR(AVERAGEIF(CSL_Sonuclari!I:I,A:A,CSL_Sonuclari!A:A)*F75,"")</f>
        <v>782</v>
      </c>
      <c r="Q75">
        <f>IFERROR(AVERAGEIF(CSL_Sonuclari!J:J,A:A,CSL_Sonuclari!A:A)*D75,"")</f>
        <v>4304</v>
      </c>
      <c r="R75" s="2">
        <v>74</v>
      </c>
      <c r="S75">
        <f>COUNTIF(CSL_Sonuclari!C:I,$R75)</f>
        <v>49</v>
      </c>
    </row>
    <row r="76" spans="1:19" x14ac:dyDescent="0.25">
      <c r="A76">
        <v>46</v>
      </c>
      <c r="B76">
        <f>COUNTIF(CSL_Sonuclari!C:J,A76)</f>
        <v>66</v>
      </c>
      <c r="C76" s="5">
        <f t="shared" si="8"/>
        <v>12433.141135620916</v>
      </c>
      <c r="D76">
        <f>COUNTIF(CSL_Sonuclari!J:J,A76)</f>
        <v>4</v>
      </c>
      <c r="E76" s="5">
        <f t="shared" si="9"/>
        <v>1660</v>
      </c>
      <c r="F76" s="6">
        <f>COUNTIF(CSL_Sonuclari!I:I,A76)</f>
        <v>13</v>
      </c>
      <c r="G76" s="8">
        <f t="shared" si="10"/>
        <v>5037</v>
      </c>
      <c r="H76">
        <f>COUNTIF(CSL_Sonuclari!C:H,A76)</f>
        <v>49</v>
      </c>
      <c r="I76" s="5">
        <f t="shared" si="11"/>
        <v>15461.354847494555</v>
      </c>
      <c r="J76">
        <f>IFERROR(AVERAGEIF(CSL_Sonuclari!C:C,A:A,CSL_Sonuclari!A:A) * H76,"")</f>
        <v>14700</v>
      </c>
      <c r="K76">
        <f>IFERROR(AVERAGEIF(CSL_Sonuclari!D:D,A:A,CSL_Sonuclari!A:A) * H76,"")</f>
        <v>10486</v>
      </c>
      <c r="L76">
        <f>IFERROR(AVERAGEIF(CSL_Sonuclari!E:E,A:A,CSL_Sonuclari!A:A) *H76,"")</f>
        <v>16394.823529411762</v>
      </c>
      <c r="M76">
        <f>IFERROR(AVERAGEIF(CSL_Sonuclari!F:F,A:A,CSL_Sonuclari!A:A)*H76,"")</f>
        <v>18607.75</v>
      </c>
      <c r="N76">
        <f>IFERROR(AVERAGEIF(CSL_Sonuclari!G:G,A:A,CSL_Sonuclari!A:A)*H76,"")</f>
        <v>15772.555555555557</v>
      </c>
      <c r="O76">
        <f>IFERROR(AVERAGEIF(CSL_Sonuclari!H:H,A:A,CSL_Sonuclari!A:A)*H76,"")</f>
        <v>16807</v>
      </c>
      <c r="P76">
        <f>IFERROR(AVERAGEIF(CSL_Sonuclari!I:I,A:A,CSL_Sonuclari!A:A)*F76,"")</f>
        <v>5037</v>
      </c>
      <c r="Q76">
        <f>IFERROR(AVERAGEIF(CSL_Sonuclari!J:J,A:A,CSL_Sonuclari!A:A)*D76,"")</f>
        <v>1660</v>
      </c>
      <c r="R76" s="2">
        <v>75</v>
      </c>
      <c r="S76">
        <f>COUNTIF(CSL_Sonuclari!C:I,$R76)</f>
        <v>47</v>
      </c>
    </row>
    <row r="77" spans="1:19" x14ac:dyDescent="0.25">
      <c r="A77">
        <v>90</v>
      </c>
      <c r="B77">
        <f>COUNTIF(CSL_Sonuclari!C:J,A77)</f>
        <v>50</v>
      </c>
      <c r="C77" s="5">
        <f t="shared" si="8"/>
        <v>3314.6333333333328</v>
      </c>
      <c r="D77">
        <f>COUNTIF(CSL_Sonuclari!J:J,A77)</f>
        <v>3</v>
      </c>
      <c r="E77" s="5">
        <f t="shared" si="9"/>
        <v>1270</v>
      </c>
      <c r="F77" s="6">
        <f>COUNTIF(CSL_Sonuclari!I:I,A77)</f>
        <v>9</v>
      </c>
      <c r="G77" s="8">
        <f t="shared" si="10"/>
        <v>1924</v>
      </c>
      <c r="H77">
        <f>COUNTIF(CSL_Sonuclari!C:H,A77)</f>
        <v>38</v>
      </c>
      <c r="I77" s="5">
        <f t="shared" si="11"/>
        <v>4459.7222222222217</v>
      </c>
      <c r="J77">
        <f>IFERROR(AVERAGEIF(CSL_Sonuclari!C:C,A:A,CSL_Sonuclari!A:A) * H77,"")</f>
        <v>684</v>
      </c>
      <c r="K77" t="str">
        <f>IFERROR(AVERAGEIF(CSL_Sonuclari!D:D,A:A,CSL_Sonuclari!A:A) * H77,"")</f>
        <v/>
      </c>
      <c r="L77">
        <f>IFERROR(AVERAGEIF(CSL_Sonuclari!E:E,A:A,CSL_Sonuclari!A:A) *H77,"")</f>
        <v>874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11821.166666666666</v>
      </c>
      <c r="P77">
        <f>IFERROR(AVERAGEIF(CSL_Sonuclari!I:I,A:A,CSL_Sonuclari!A:A)*F77,"")</f>
        <v>1924</v>
      </c>
      <c r="Q77">
        <f>IFERROR(AVERAGEIF(CSL_Sonuclari!J:J,A:A,CSL_Sonuclari!A:A)*D77,"")</f>
        <v>1270</v>
      </c>
      <c r="R77" s="2">
        <v>76</v>
      </c>
      <c r="S77">
        <f>COUNTIF(CSL_Sonuclari!C:I,$R77)</f>
        <v>38</v>
      </c>
    </row>
    <row r="78" spans="1:19" x14ac:dyDescent="0.25">
      <c r="A78">
        <v>11</v>
      </c>
      <c r="B78">
        <f>COUNTIF(CSL_Sonuclari!C:J,A78)</f>
        <v>59</v>
      </c>
      <c r="C78" s="5">
        <f t="shared" si="8"/>
        <v>7686.6984551396317</v>
      </c>
      <c r="D78">
        <f>COUNTIF(CSL_Sonuclari!J:J,A78)</f>
        <v>3</v>
      </c>
      <c r="E78" s="5">
        <f t="shared" si="9"/>
        <v>935</v>
      </c>
      <c r="F78" s="6">
        <f>COUNTIF(CSL_Sonuclari!I:I,A78)</f>
        <v>10</v>
      </c>
      <c r="G78" s="8">
        <f t="shared" si="10"/>
        <v>2790</v>
      </c>
      <c r="H78">
        <f>COUNTIF(CSL_Sonuclari!C:H,A78)</f>
        <v>46</v>
      </c>
      <c r="I78" s="5">
        <f t="shared" si="11"/>
        <v>10598.797682709448</v>
      </c>
      <c r="J78">
        <f>IFERROR(AVERAGEIF(CSL_Sonuclari!C:C,A:A,CSL_Sonuclari!A:A) * H78,"")</f>
        <v>13618.705882352941</v>
      </c>
      <c r="K78">
        <f>IFERROR(AVERAGEIF(CSL_Sonuclari!D:D,A:A,CSL_Sonuclari!A:A) * H78,"")</f>
        <v>13036.818181818184</v>
      </c>
      <c r="L78">
        <f>IFERROR(AVERAGEIF(CSL_Sonuclari!E:E,A:A,CSL_Sonuclari!A:A) *H78,"")</f>
        <v>15095.666666666668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644</v>
      </c>
      <c r="P78">
        <f>IFERROR(AVERAGEIF(CSL_Sonuclari!I:I,A:A,CSL_Sonuclari!A:A)*F78,"")</f>
        <v>2790</v>
      </c>
      <c r="Q78">
        <f>IFERROR(AVERAGEIF(CSL_Sonuclari!J:J,A:A,CSL_Sonuclari!A:A)*D78,"")</f>
        <v>935</v>
      </c>
      <c r="R78" s="2">
        <v>77</v>
      </c>
      <c r="S78">
        <f>COUNTIF(CSL_Sonuclari!C:I,$R78)</f>
        <v>55</v>
      </c>
    </row>
    <row r="79" spans="1:19" x14ac:dyDescent="0.25">
      <c r="A79">
        <v>61</v>
      </c>
      <c r="B79">
        <f>COUNTIF(CSL_Sonuclari!C:J,A79)</f>
        <v>58</v>
      </c>
      <c r="C79" s="5">
        <f t="shared" si="8"/>
        <v>10556.746031746032</v>
      </c>
      <c r="D79">
        <f>COUNTIF(CSL_Sonuclari!J:J,A79)</f>
        <v>5</v>
      </c>
      <c r="E79" s="5">
        <f t="shared" si="9"/>
        <v>2049</v>
      </c>
      <c r="F79" s="6">
        <f>COUNTIF(CSL_Sonuclari!I:I,A79)</f>
        <v>9</v>
      </c>
      <c r="G79" s="8">
        <f t="shared" si="10"/>
        <v>3394</v>
      </c>
      <c r="H79">
        <f>COUNTIF(CSL_Sonuclari!C:H,A79)</f>
        <v>44</v>
      </c>
      <c r="I79" s="5">
        <f t="shared" si="11"/>
        <v>13690.844444444443</v>
      </c>
      <c r="J79" t="str">
        <f>IFERROR(AVERAGEIF(CSL_Sonuclari!C:C,A:A,CSL_Sonuclari!A:A) * H79,"")</f>
        <v/>
      </c>
      <c r="K79">
        <f>IFERROR(AVERAGEIF(CSL_Sonuclari!D:D,A:A,CSL_Sonuclari!A:A) * H79,"")</f>
        <v>17116</v>
      </c>
      <c r="L79">
        <f>IFERROR(AVERAGEIF(CSL_Sonuclari!E:E,A:A,CSL_Sonuclari!A:A) *H79,"")</f>
        <v>9513.7777777777774</v>
      </c>
      <c r="M79">
        <f>IFERROR(AVERAGEIF(CSL_Sonuclari!F:F,A:A,CSL_Sonuclari!A:A)*H79,"")</f>
        <v>14419.777777777777</v>
      </c>
      <c r="N79">
        <f>IFERROR(AVERAGEIF(CSL_Sonuclari!G:G,A:A,CSL_Sonuclari!A:A)*H79,"")</f>
        <v>15326.666666666666</v>
      </c>
      <c r="O79">
        <f>IFERROR(AVERAGEIF(CSL_Sonuclari!H:H,A:A,CSL_Sonuclari!A:A)*H79,"")</f>
        <v>12078</v>
      </c>
      <c r="P79">
        <f>IFERROR(AVERAGEIF(CSL_Sonuclari!I:I,A:A,CSL_Sonuclari!A:A)*F79,"")</f>
        <v>3394</v>
      </c>
      <c r="Q79">
        <f>IFERROR(AVERAGEIF(CSL_Sonuclari!J:J,A:A,CSL_Sonuclari!A:A)*D79,"")</f>
        <v>2049</v>
      </c>
      <c r="R79" s="2">
        <v>78</v>
      </c>
      <c r="S79">
        <f>COUNTIF(CSL_Sonuclari!C:I,$R79)</f>
        <v>47</v>
      </c>
    </row>
    <row r="80" spans="1:19" x14ac:dyDescent="0.25">
      <c r="A80">
        <v>56</v>
      </c>
      <c r="B80">
        <f>COUNTIF(CSL_Sonuclari!C:J,A80)</f>
        <v>67</v>
      </c>
      <c r="C80" s="5">
        <f t="shared" si="8"/>
        <v>12475.729591836734</v>
      </c>
      <c r="D80">
        <f>COUNTIF(CSL_Sonuclari!J:J,A80)</f>
        <v>9</v>
      </c>
      <c r="E80" s="5">
        <f t="shared" si="9"/>
        <v>3506</v>
      </c>
      <c r="F80" s="6">
        <f>COUNTIF(CSL_Sonuclari!I:I,A80)</f>
        <v>7</v>
      </c>
      <c r="G80" s="8">
        <f t="shared" si="10"/>
        <v>2512</v>
      </c>
      <c r="H80">
        <f>COUNTIF(CSL_Sonuclari!C:H,A80)</f>
        <v>51</v>
      </c>
      <c r="I80" s="5">
        <f t="shared" si="11"/>
        <v>16262.42142857143</v>
      </c>
      <c r="J80" t="str">
        <f>IFERROR(AVERAGEIF(CSL_Sonuclari!C:C,A:A,CSL_Sonuclari!A:A) * H80,"")</f>
        <v/>
      </c>
      <c r="K80">
        <f>IFERROR(AVERAGEIF(CSL_Sonuclari!D:D,A:A,CSL_Sonuclari!A:A) * H80,"")</f>
        <v>18054</v>
      </c>
      <c r="L80">
        <f>IFERROR(AVERAGEIF(CSL_Sonuclari!E:E,A:A,CSL_Sonuclari!A:A) *H80,"")</f>
        <v>15975.75</v>
      </c>
      <c r="M80">
        <f>IFERROR(AVERAGEIF(CSL_Sonuclari!F:F,A:A,CSL_Sonuclari!A:A)*H80,"")</f>
        <v>17387.357142857145</v>
      </c>
      <c r="N80">
        <f>IFERROR(AVERAGEIF(CSL_Sonuclari!G:G,A:A,CSL_Sonuclari!A:A)*H80,"")</f>
        <v>16533</v>
      </c>
      <c r="O80">
        <f>IFERROR(AVERAGEIF(CSL_Sonuclari!H:H,A:A,CSL_Sonuclari!A:A)*H80,"")</f>
        <v>13362</v>
      </c>
      <c r="P80">
        <f>IFERROR(AVERAGEIF(CSL_Sonuclari!I:I,A:A,CSL_Sonuclari!A:A)*F80,"")</f>
        <v>2512</v>
      </c>
      <c r="Q80">
        <f>IFERROR(AVERAGEIF(CSL_Sonuclari!J:J,A:A,CSL_Sonuclari!A:A)*D80,"")</f>
        <v>3506</v>
      </c>
      <c r="R80" s="2">
        <v>79</v>
      </c>
      <c r="S80">
        <f>COUNTIF(CSL_Sonuclari!C:I,$R80)</f>
        <v>48</v>
      </c>
    </row>
    <row r="81" spans="1:19" x14ac:dyDescent="0.25">
      <c r="A81">
        <v>15</v>
      </c>
      <c r="B81">
        <f>COUNTIF(CSL_Sonuclari!C:J,A81)</f>
        <v>58</v>
      </c>
      <c r="C81" s="5">
        <f t="shared" si="8"/>
        <v>7667.4486310473148</v>
      </c>
      <c r="D81">
        <f>COUNTIF(CSL_Sonuclari!J:J,A81)</f>
        <v>5</v>
      </c>
      <c r="E81" s="5">
        <f t="shared" si="9"/>
        <v>2316</v>
      </c>
      <c r="F81" s="6">
        <f>COUNTIF(CSL_Sonuclari!I:I,A81)</f>
        <v>10</v>
      </c>
      <c r="G81" s="8">
        <f t="shared" si="10"/>
        <v>3266</v>
      </c>
      <c r="H81">
        <f>COUNTIF(CSL_Sonuclari!C:H,A81)</f>
        <v>43</v>
      </c>
      <c r="I81" s="5">
        <f t="shared" si="11"/>
        <v>10105.672946570972</v>
      </c>
      <c r="J81">
        <f>IFERROR(AVERAGEIF(CSL_Sonuclari!C:C,A:A,CSL_Sonuclari!A:A) * H81,"")</f>
        <v>13834.684210526317</v>
      </c>
      <c r="K81">
        <f>IFERROR(AVERAGEIF(CSL_Sonuclari!D:D,A:A,CSL_Sonuclari!A:A) * H81,"")</f>
        <v>13197.09090909091</v>
      </c>
      <c r="L81">
        <f>IFERROR(AVERAGEIF(CSL_Sonuclari!E:E,A:A,CSL_Sonuclari!A:A) *H81,"")</f>
        <v>11455.916666666668</v>
      </c>
      <c r="M81">
        <f>IFERROR(AVERAGEIF(CSL_Sonuclari!F:F,A:A,CSL_Sonuclari!A:A)*H81,"")</f>
        <v>1935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3266</v>
      </c>
      <c r="Q81">
        <f>IFERROR(AVERAGEIF(CSL_Sonuclari!J:J,A:A,CSL_Sonuclari!A:A)*D81,"")</f>
        <v>2316</v>
      </c>
      <c r="R81" s="2">
        <v>80</v>
      </c>
      <c r="S81">
        <f>COUNTIF(CSL_Sonuclari!C:I,$R81)</f>
        <v>44</v>
      </c>
    </row>
    <row r="82" spans="1:19" x14ac:dyDescent="0.25">
      <c r="A82">
        <v>86</v>
      </c>
      <c r="B82">
        <f>COUNTIF(CSL_Sonuclari!C:J,A82)</f>
        <v>62</v>
      </c>
      <c r="C82" s="5">
        <f t="shared" si="8"/>
        <v>9374.7541666666657</v>
      </c>
      <c r="D82">
        <f>COUNTIF(CSL_Sonuclari!J:J,A82)</f>
        <v>3</v>
      </c>
      <c r="E82" s="5">
        <f t="shared" si="9"/>
        <v>1269</v>
      </c>
      <c r="F82" s="6">
        <f>COUNTIF(CSL_Sonuclari!I:I,A82)</f>
        <v>10</v>
      </c>
      <c r="G82" s="8">
        <f t="shared" si="10"/>
        <v>2233</v>
      </c>
      <c r="H82">
        <f>COUNTIF(CSL_Sonuclari!C:H,A82)</f>
        <v>49</v>
      </c>
      <c r="I82" s="5">
        <f t="shared" si="11"/>
        <v>16998.508333333331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17378.666666666668</v>
      </c>
      <c r="O82">
        <f>IFERROR(AVERAGEIF(CSL_Sonuclari!H:H,A:A,CSL_Sonuclari!A:A)*H82,"")</f>
        <v>16618.349999999999</v>
      </c>
      <c r="P82">
        <f>IFERROR(AVERAGEIF(CSL_Sonuclari!I:I,A:A,CSL_Sonuclari!A:A)*F82,"")</f>
        <v>2233</v>
      </c>
      <c r="Q82">
        <f>IFERROR(AVERAGEIF(CSL_Sonuclari!J:J,A:A,CSL_Sonuclari!A:A)*D82,"")</f>
        <v>1269</v>
      </c>
      <c r="R82" s="2">
        <v>81</v>
      </c>
      <c r="S82">
        <f>COUNTIF(CSL_Sonuclari!C:I,$R82)</f>
        <v>47</v>
      </c>
    </row>
    <row r="83" spans="1:19" x14ac:dyDescent="0.25">
      <c r="A83">
        <v>89</v>
      </c>
      <c r="B83">
        <f>COUNTIF(CSL_Sonuclari!C:J,A83)</f>
        <v>67</v>
      </c>
      <c r="C83" s="5">
        <f t="shared" si="8"/>
        <v>6748.4107142857147</v>
      </c>
      <c r="D83">
        <f>COUNTIF(CSL_Sonuclari!J:J,A83)</f>
        <v>8</v>
      </c>
      <c r="E83" s="5">
        <f t="shared" si="9"/>
        <v>3516</v>
      </c>
      <c r="F83" s="6">
        <f>COUNTIF(CSL_Sonuclari!I:I,A83)</f>
        <v>4</v>
      </c>
      <c r="G83" s="8">
        <f t="shared" si="10"/>
        <v>1030</v>
      </c>
      <c r="H83">
        <f>COUNTIF(CSL_Sonuclari!C:H,A83)</f>
        <v>55</v>
      </c>
      <c r="I83" s="5">
        <f t="shared" si="11"/>
        <v>8986.1160714285725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660</v>
      </c>
      <c r="M83">
        <f>IFERROR(AVERAGEIF(CSL_Sonuclari!F:F,A:A,CSL_Sonuclari!A:A)*H83,"")</f>
        <v>440</v>
      </c>
      <c r="N83">
        <f>IFERROR(AVERAGEIF(CSL_Sonuclari!G:G,A:A,CSL_Sonuclari!A:A)*H83,"")</f>
        <v>17118.75</v>
      </c>
      <c r="O83">
        <f>IFERROR(AVERAGEIF(CSL_Sonuclari!H:H,A:A,CSL_Sonuclari!A:A)*H83,"")</f>
        <v>17725.714285714286</v>
      </c>
      <c r="P83">
        <f>IFERROR(AVERAGEIF(CSL_Sonuclari!I:I,A:A,CSL_Sonuclari!A:A)*F83,"")</f>
        <v>1030</v>
      </c>
      <c r="Q83">
        <f>IFERROR(AVERAGEIF(CSL_Sonuclari!J:J,A:A,CSL_Sonuclari!A:A)*D83,"")</f>
        <v>3516</v>
      </c>
      <c r="R83" s="2">
        <v>82</v>
      </c>
      <c r="S83">
        <f>COUNTIF(CSL_Sonuclari!C:I,$R83)</f>
        <v>42</v>
      </c>
    </row>
    <row r="84" spans="1:19" x14ac:dyDescent="0.25">
      <c r="A84">
        <v>88</v>
      </c>
      <c r="B84">
        <f>COUNTIF(CSL_Sonuclari!C:J,A84)</f>
        <v>57</v>
      </c>
      <c r="C84" s="5">
        <f t="shared" si="8"/>
        <v>6462.8487804878041</v>
      </c>
      <c r="D84">
        <f>COUNTIF(CSL_Sonuclari!J:J,A84)</f>
        <v>1</v>
      </c>
      <c r="E84" s="5">
        <f t="shared" si="9"/>
        <v>550</v>
      </c>
      <c r="F84" s="6">
        <f>COUNTIF(CSL_Sonuclari!I:I,A84)</f>
        <v>7</v>
      </c>
      <c r="G84" s="8">
        <f t="shared" si="10"/>
        <v>1871</v>
      </c>
      <c r="H84">
        <f>COUNTIF(CSL_Sonuclari!C:H,A84)</f>
        <v>49</v>
      </c>
      <c r="I84" s="5">
        <f t="shared" si="11"/>
        <v>9964.4146341463402</v>
      </c>
      <c r="J84">
        <f>IFERROR(AVERAGEIF(CSL_Sonuclari!C:C,A:A,CSL_Sonuclari!A:A) * H84,"")</f>
        <v>686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14322</v>
      </c>
      <c r="O84">
        <f>IFERROR(AVERAGEIF(CSL_Sonuclari!H:H,A:A,CSL_Sonuclari!A:A)*H84,"")</f>
        <v>14885.243902439022</v>
      </c>
      <c r="P84">
        <f>IFERROR(AVERAGEIF(CSL_Sonuclari!I:I,A:A,CSL_Sonuclari!A:A)*F84,"")</f>
        <v>1871</v>
      </c>
      <c r="Q84">
        <f>IFERROR(AVERAGEIF(CSL_Sonuclari!J:J,A:A,CSL_Sonuclari!A:A)*D84,"")</f>
        <v>550</v>
      </c>
      <c r="R84" s="2">
        <v>83</v>
      </c>
      <c r="S84">
        <f>COUNTIF(CSL_Sonuclari!C:I,$R84)</f>
        <v>53</v>
      </c>
    </row>
    <row r="85" spans="1:19" x14ac:dyDescent="0.25">
      <c r="A85">
        <v>87</v>
      </c>
      <c r="B85">
        <f>COUNTIF(CSL_Sonuclari!C:J,A85)</f>
        <v>71</v>
      </c>
      <c r="C85" s="5">
        <f t="shared" si="8"/>
        <v>10518.506441223833</v>
      </c>
      <c r="D85">
        <f>COUNTIF(CSL_Sonuclari!J:J,A85)</f>
        <v>6</v>
      </c>
      <c r="E85" s="5">
        <f t="shared" si="9"/>
        <v>2231</v>
      </c>
      <c r="F85" s="6">
        <f>COUNTIF(CSL_Sonuclari!I:I,A85)</f>
        <v>6</v>
      </c>
      <c r="G85" s="8">
        <f t="shared" si="10"/>
        <v>1837</v>
      </c>
      <c r="H85">
        <f>COUNTIF(CSL_Sonuclari!C:H,A85)</f>
        <v>59</v>
      </c>
      <c r="I85" s="5">
        <f t="shared" si="11"/>
        <v>14760.759661835749</v>
      </c>
      <c r="J85" t="str">
        <f>IFERROR(AVERAGEIF(CSL_Sonuclari!C:C,A:A,CSL_Sonuclari!A:A) * H85,"")</f>
        <v/>
      </c>
      <c r="K85">
        <f>IFERROR(AVERAGEIF(CSL_Sonuclari!D:D,A:A,CSL_Sonuclari!A:A) * H85,"")</f>
        <v>295</v>
      </c>
      <c r="L85" t="str">
        <f>IFERROR(AVERAGEIF(CSL_Sonuclari!E:E,A:A,CSL_Sonuclari!A:A) *H85,"")</f>
        <v/>
      </c>
      <c r="M85">
        <f>IFERROR(AVERAGEIF(CSL_Sonuclari!F:F,A:A,CSL_Sonuclari!A:A)*H85,"")</f>
        <v>18349</v>
      </c>
      <c r="N85">
        <f>IFERROR(AVERAGEIF(CSL_Sonuclari!G:G,A:A,CSL_Sonuclari!A:A)*H85,"")</f>
        <v>21744.777777777777</v>
      </c>
      <c r="O85">
        <f>IFERROR(AVERAGEIF(CSL_Sonuclari!H:H,A:A,CSL_Sonuclari!A:A)*H85,"")</f>
        <v>18654.260869565216</v>
      </c>
      <c r="P85">
        <f>IFERROR(AVERAGEIF(CSL_Sonuclari!I:I,A:A,CSL_Sonuclari!A:A)*F85,"")</f>
        <v>1837</v>
      </c>
      <c r="Q85">
        <f>IFERROR(AVERAGEIF(CSL_Sonuclari!J:J,A:A,CSL_Sonuclari!A:A)*D85,"")</f>
        <v>2231</v>
      </c>
      <c r="R85" s="2">
        <v>84</v>
      </c>
      <c r="S85">
        <f>COUNTIF(CSL_Sonuclari!C:I,$R85)</f>
        <v>50</v>
      </c>
    </row>
    <row r="86" spans="1:19" x14ac:dyDescent="0.25">
      <c r="A86">
        <v>13</v>
      </c>
      <c r="B86">
        <f>COUNTIF(CSL_Sonuclari!C:J,A86)</f>
        <v>64</v>
      </c>
      <c r="C86" s="5">
        <f t="shared" si="8"/>
        <v>9938.3885583524025</v>
      </c>
      <c r="D86">
        <f>COUNTIF(CSL_Sonuclari!J:J,A86)</f>
        <v>9</v>
      </c>
      <c r="E86" s="5">
        <f t="shared" si="9"/>
        <v>3399</v>
      </c>
      <c r="F86" s="6">
        <f>COUNTIF(CSL_Sonuclari!I:I,A86)</f>
        <v>7</v>
      </c>
      <c r="G86" s="8">
        <f t="shared" si="10"/>
        <v>2007.9999999999998</v>
      </c>
      <c r="H86">
        <f>COUNTIF(CSL_Sonuclari!C:H,A86)</f>
        <v>48</v>
      </c>
      <c r="I86" s="5">
        <f t="shared" si="11"/>
        <v>14761.647597254005</v>
      </c>
      <c r="J86">
        <f>IFERROR(AVERAGEIF(CSL_Sonuclari!C:C,A:A,CSL_Sonuclari!A:A) * H86,"")</f>
        <v>14364.521739130434</v>
      </c>
      <c r="K86">
        <f>IFERROR(AVERAGEIF(CSL_Sonuclari!D:D,A:A,CSL_Sonuclari!A:A) * H86,"")</f>
        <v>15256.42105263158</v>
      </c>
      <c r="L86">
        <f>IFERROR(AVERAGEIF(CSL_Sonuclari!E:E,A:A,CSL_Sonuclari!A:A) *H86,"")</f>
        <v>14664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2007.9999999999998</v>
      </c>
      <c r="Q86">
        <f>IFERROR(AVERAGEIF(CSL_Sonuclari!J:J,A:A,CSL_Sonuclari!A:A)*D86,"")</f>
        <v>3399</v>
      </c>
      <c r="R86" s="2">
        <v>85</v>
      </c>
      <c r="S86">
        <f>COUNTIF(CSL_Sonuclari!C:I,$R86)</f>
        <v>48</v>
      </c>
    </row>
    <row r="87" spans="1:19" x14ac:dyDescent="0.25">
      <c r="A87">
        <v>32</v>
      </c>
      <c r="B87">
        <f>COUNTIF(CSL_Sonuclari!C:J,A87)</f>
        <v>59</v>
      </c>
      <c r="C87" s="5">
        <f t="shared" si="8"/>
        <v>10456.194705513784</v>
      </c>
      <c r="D87">
        <f>COUNTIF(CSL_Sonuclari!J:J,A87)</f>
        <v>6</v>
      </c>
      <c r="E87" s="5">
        <f t="shared" si="9"/>
        <v>2771</v>
      </c>
      <c r="F87" s="6">
        <f>COUNTIF(CSL_Sonuclari!I:I,A87)</f>
        <v>7</v>
      </c>
      <c r="G87" s="8">
        <f t="shared" si="10"/>
        <v>1379</v>
      </c>
      <c r="H87">
        <f>COUNTIF(CSL_Sonuclari!C:H,A87)</f>
        <v>46</v>
      </c>
      <c r="I87" s="5">
        <f t="shared" si="11"/>
        <v>13249.926274018379</v>
      </c>
      <c r="J87">
        <f>IFERROR(AVERAGEIF(CSL_Sonuclari!C:C,A:A,CSL_Sonuclari!A:A) * H87,"")</f>
        <v>18250.5</v>
      </c>
      <c r="K87">
        <f>IFERROR(AVERAGEIF(CSL_Sonuclari!D:D,A:A,CSL_Sonuclari!A:A) * H87,"")</f>
        <v>14677.285714285714</v>
      </c>
      <c r="L87">
        <f>IFERROR(AVERAGEIF(CSL_Sonuclari!E:E,A:A,CSL_Sonuclari!A:A) *H87,"")</f>
        <v>14732.105263157893</v>
      </c>
      <c r="M87">
        <f>IFERROR(AVERAGEIF(CSL_Sonuclari!F:F,A:A,CSL_Sonuclari!A:A)*H87,"")</f>
        <v>12841.666666666668</v>
      </c>
      <c r="N87">
        <f>IFERROR(AVERAGEIF(CSL_Sonuclari!G:G,A:A,CSL_Sonuclari!A:A)*H87,"")</f>
        <v>10994</v>
      </c>
      <c r="O87">
        <f>IFERROR(AVERAGEIF(CSL_Sonuclari!H:H,A:A,CSL_Sonuclari!A:A)*H87,"")</f>
        <v>8004</v>
      </c>
      <c r="P87">
        <f>IFERROR(AVERAGEIF(CSL_Sonuclari!I:I,A:A,CSL_Sonuclari!A:A)*F87,"")</f>
        <v>1379</v>
      </c>
      <c r="Q87">
        <f>IFERROR(AVERAGEIF(CSL_Sonuclari!J:J,A:A,CSL_Sonuclari!A:A)*D87,"")</f>
        <v>2771</v>
      </c>
      <c r="R87" s="2">
        <v>86</v>
      </c>
      <c r="S87">
        <f>COUNTIF(CSL_Sonuclari!C:I,$R87)</f>
        <v>59</v>
      </c>
    </row>
    <row r="88" spans="1:19" x14ac:dyDescent="0.25">
      <c r="A88">
        <v>5</v>
      </c>
      <c r="B88">
        <f>COUNTIF(CSL_Sonuclari!C:J,A88)</f>
        <v>62</v>
      </c>
      <c r="C88" s="5">
        <f t="shared" si="8"/>
        <v>5953.751633986928</v>
      </c>
      <c r="D88">
        <f>COUNTIF(CSL_Sonuclari!J:J,A88)</f>
        <v>8</v>
      </c>
      <c r="E88" s="5">
        <f t="shared" si="9"/>
        <v>3014</v>
      </c>
      <c r="F88" s="6">
        <f>COUNTIF(CSL_Sonuclari!I:I,A88)</f>
        <v>10</v>
      </c>
      <c r="G88" s="8">
        <f t="shared" si="10"/>
        <v>3362</v>
      </c>
      <c r="H88">
        <f>COUNTIF(CSL_Sonuclari!C:H,A88)</f>
        <v>44</v>
      </c>
      <c r="I88" s="5">
        <f t="shared" si="11"/>
        <v>7797.58605664488</v>
      </c>
      <c r="J88">
        <f>IFERROR(AVERAGEIF(CSL_Sonuclari!C:C,A:A,CSL_Sonuclari!A:A) * H88,"")</f>
        <v>12837.647058823528</v>
      </c>
      <c r="K88">
        <f>IFERROR(AVERAGEIF(CSL_Sonuclari!D:D,A:A,CSL_Sonuclari!A:A) * H88,"")</f>
        <v>9543.1111111111113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1012</v>
      </c>
      <c r="P88">
        <f>IFERROR(AVERAGEIF(CSL_Sonuclari!I:I,A:A,CSL_Sonuclari!A:A)*F88,"")</f>
        <v>3362</v>
      </c>
      <c r="Q88">
        <f>IFERROR(AVERAGEIF(CSL_Sonuclari!J:J,A:A,CSL_Sonuclari!A:A)*D88,"")</f>
        <v>3014</v>
      </c>
      <c r="R88" s="2">
        <v>87</v>
      </c>
      <c r="S88">
        <f>COUNTIF(CSL_Sonuclari!C:I,$R88)</f>
        <v>65</v>
      </c>
    </row>
    <row r="89" spans="1:19" x14ac:dyDescent="0.25">
      <c r="A89">
        <v>71</v>
      </c>
      <c r="B89">
        <f>COUNTIF(CSL_Sonuclari!C:J,A89)</f>
        <v>74</v>
      </c>
      <c r="C89" s="5">
        <f t="shared" si="8"/>
        <v>12437.713664596273</v>
      </c>
      <c r="D89">
        <f>COUNTIF(CSL_Sonuclari!J:J,A89)</f>
        <v>7</v>
      </c>
      <c r="E89" s="5">
        <f t="shared" si="9"/>
        <v>2832</v>
      </c>
      <c r="F89" s="6">
        <f>COUNTIF(CSL_Sonuclari!I:I,A89)</f>
        <v>6</v>
      </c>
      <c r="G89" s="8">
        <f t="shared" si="10"/>
        <v>1991</v>
      </c>
      <c r="H89">
        <f>COUNTIF(CSL_Sonuclari!C:H,A89)</f>
        <v>61</v>
      </c>
      <c r="I89" s="5">
        <f t="shared" si="11"/>
        <v>16448.199130434783</v>
      </c>
      <c r="J89" t="str">
        <f>IFERROR(AVERAGEIF(CSL_Sonuclari!C:C,A:A,CSL_Sonuclari!A:A) * H89,"")</f>
        <v/>
      </c>
      <c r="K89">
        <f>IFERROR(AVERAGEIF(CSL_Sonuclari!D:D,A:A,CSL_Sonuclari!A:A) * H89,"")</f>
        <v>3324.5</v>
      </c>
      <c r="L89">
        <f>IFERROR(AVERAGEIF(CSL_Sonuclari!E:E,A:A,CSL_Sonuclari!A:A) *H89,"")</f>
        <v>21520.799999999999</v>
      </c>
      <c r="M89">
        <f>IFERROR(AVERAGEIF(CSL_Sonuclari!F:F,A:A,CSL_Sonuclari!A:A)*H89,"")</f>
        <v>20313</v>
      </c>
      <c r="N89">
        <f>IFERROR(AVERAGEIF(CSL_Sonuclari!G:G,A:A,CSL_Sonuclari!A:A)*H89,"")</f>
        <v>18843.695652173912</v>
      </c>
      <c r="O89">
        <f>IFERROR(AVERAGEIF(CSL_Sonuclari!H:H,A:A,CSL_Sonuclari!A:A)*H89,"")</f>
        <v>18239</v>
      </c>
      <c r="P89">
        <f>IFERROR(AVERAGEIF(CSL_Sonuclari!I:I,A:A,CSL_Sonuclari!A:A)*F89,"")</f>
        <v>1991</v>
      </c>
      <c r="Q89">
        <f>IFERROR(AVERAGEIF(CSL_Sonuclari!J:J,A:A,CSL_Sonuclari!A:A)*D89,"")</f>
        <v>2832</v>
      </c>
      <c r="R89" s="2">
        <v>88</v>
      </c>
      <c r="S89">
        <f>COUNTIF(CSL_Sonuclari!C:I,$R89)</f>
        <v>56</v>
      </c>
    </row>
    <row r="90" spans="1:19" x14ac:dyDescent="0.25">
      <c r="A90">
        <v>18</v>
      </c>
      <c r="B90">
        <f>COUNTIF(CSL_Sonuclari!C:J,A90)</f>
        <v>69</v>
      </c>
      <c r="C90" s="5">
        <f t="shared" si="8"/>
        <v>8109.1984126984125</v>
      </c>
      <c r="D90">
        <f>COUNTIF(CSL_Sonuclari!J:J,A90)</f>
        <v>4</v>
      </c>
      <c r="E90" s="5">
        <f t="shared" si="9"/>
        <v>1932</v>
      </c>
      <c r="F90" s="6">
        <f>COUNTIF(CSL_Sonuclari!I:I,A90)</f>
        <v>15</v>
      </c>
      <c r="G90" s="8">
        <f t="shared" si="10"/>
        <v>4365</v>
      </c>
      <c r="H90">
        <f>COUNTIF(CSL_Sonuclari!C:H,A90)</f>
        <v>50</v>
      </c>
      <c r="I90" s="5">
        <f t="shared" si="11"/>
        <v>9762.7645502645501</v>
      </c>
      <c r="J90">
        <f>IFERROR(AVERAGEIF(CSL_Sonuclari!C:C,A:A,CSL_Sonuclari!A:A) * H90,"")</f>
        <v>14452.380952380952</v>
      </c>
      <c r="K90">
        <f>IFERROR(AVERAGEIF(CSL_Sonuclari!D:D,A:A,CSL_Sonuclari!A:A) * H90,"")</f>
        <v>18027.777777777777</v>
      </c>
      <c r="L90">
        <f>IFERROR(AVERAGEIF(CSL_Sonuclari!E:E,A:A,CSL_Sonuclari!A:A) *H90,"")</f>
        <v>14771.428571428572</v>
      </c>
      <c r="M90">
        <f>IFERROR(AVERAGEIF(CSL_Sonuclari!F:F,A:A,CSL_Sonuclari!A:A)*H90,"")</f>
        <v>10375</v>
      </c>
      <c r="N90">
        <f>IFERROR(AVERAGEIF(CSL_Sonuclari!G:G,A:A,CSL_Sonuclari!A:A)*H90,"")</f>
        <v>600</v>
      </c>
      <c r="O90">
        <f>IFERROR(AVERAGEIF(CSL_Sonuclari!H:H,A:A,CSL_Sonuclari!A:A)*H90,"")</f>
        <v>350</v>
      </c>
      <c r="P90">
        <f>IFERROR(AVERAGEIF(CSL_Sonuclari!I:I,A:A,CSL_Sonuclari!A:A)*F90,"")</f>
        <v>4365</v>
      </c>
      <c r="Q90">
        <f>IFERROR(AVERAGEIF(CSL_Sonuclari!J:J,A:A,CSL_Sonuclari!A:A)*D90,"")</f>
        <v>1932</v>
      </c>
      <c r="R90" s="2">
        <v>89</v>
      </c>
      <c r="S90">
        <f>COUNTIF(CSL_Sonuclari!C:I,$R90)</f>
        <v>59</v>
      </c>
    </row>
    <row r="91" spans="1:19" x14ac:dyDescent="0.25">
      <c r="A91">
        <v>23</v>
      </c>
      <c r="B91">
        <f>COUNTIF(CSL_Sonuclari!C:J,A91)</f>
        <v>64</v>
      </c>
      <c r="C91" s="5">
        <f t="shared" si="8"/>
        <v>12139.588071895423</v>
      </c>
      <c r="D91">
        <f>COUNTIF(CSL_Sonuclari!J:J,A91)</f>
        <v>5</v>
      </c>
      <c r="E91" s="5">
        <f t="shared" si="9"/>
        <v>1808</v>
      </c>
      <c r="F91" s="6">
        <f>COUNTIF(CSL_Sonuclari!I:I,A91)</f>
        <v>6</v>
      </c>
      <c r="G91" s="8">
        <f t="shared" si="10"/>
        <v>768</v>
      </c>
      <c r="H91">
        <f>COUNTIF(CSL_Sonuclari!C:H,A91)</f>
        <v>53</v>
      </c>
      <c r="I91" s="5">
        <f t="shared" si="11"/>
        <v>17565.382107843136</v>
      </c>
      <c r="J91">
        <f>IFERROR(AVERAGEIF(CSL_Sonuclari!C:C,A:A,CSL_Sonuclari!A:A) * H91,"")</f>
        <v>16470.529411764706</v>
      </c>
      <c r="K91">
        <f>IFERROR(AVERAGEIF(CSL_Sonuclari!D:D,A:A,CSL_Sonuclari!A:A) * H91,"")</f>
        <v>14942.882352941177</v>
      </c>
      <c r="L91">
        <f>IFERROR(AVERAGEIF(CSL_Sonuclari!E:E,A:A,CSL_Sonuclari!A:A) *H91,"")</f>
        <v>18270.866666666669</v>
      </c>
      <c r="M91">
        <f>IFERROR(AVERAGEIF(CSL_Sonuclari!F:F,A:A,CSL_Sonuclari!A:A)*H91,"")</f>
        <v>20577.25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1808</v>
      </c>
      <c r="R91" s="2">
        <v>90</v>
      </c>
      <c r="S91">
        <f>COUNTIF(CSL_Sonuclari!C:I,$R91)</f>
        <v>47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80</v>
      </c>
      <c r="C2" s="5">
        <f t="shared" ref="C2:C33" si="0">AVERAGE(D2:H2)</f>
        <v>180.14285714285714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356.28571428571428</v>
      </c>
    </row>
    <row r="3" spans="1:8" x14ac:dyDescent="0.25">
      <c r="A3">
        <v>1</v>
      </c>
      <c r="B3">
        <f>COUNTIF(SL_Sonuclari!C:H,A3)</f>
        <v>56</v>
      </c>
      <c r="C3" s="5">
        <f t="shared" si="0"/>
        <v>156.37962962962962</v>
      </c>
      <c r="D3">
        <f>IFERROR(AVERAGEIF(SL_Sonuclari!C:C,A3,SL_Sonuclari!A:A),"")</f>
        <v>305.75925925925924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59</v>
      </c>
      <c r="C4" s="5">
        <f t="shared" si="0"/>
        <v>163.31727272727272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366.90909090909093</v>
      </c>
      <c r="H4">
        <f>IFERROR(AVERAGEIF(SL_Sonuclari!G:G,A4,SL_Sonuclari!A:A),"")</f>
        <v>273.36</v>
      </c>
    </row>
    <row r="5" spans="1:8" x14ac:dyDescent="0.25">
      <c r="A5">
        <v>2</v>
      </c>
      <c r="B5">
        <f>COUNTIF(SL_Sonuclari!C:H,A5)</f>
        <v>57</v>
      </c>
      <c r="C5" s="5">
        <f t="shared" si="0"/>
        <v>289.71604938271605</v>
      </c>
      <c r="D5">
        <f>IFERROR(AVERAGEIF(SL_Sonuclari!C:C,A5,SL_Sonuclari!A:A),"")</f>
        <v>349.14814814814815</v>
      </c>
      <c r="E5">
        <f>IFERROR(AVERAGEIF(SL_Sonuclari!D:D,A5,SL_Sonuclari!A:A),"")</f>
        <v>513</v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66</v>
      </c>
      <c r="C6" s="5">
        <f t="shared" si="0"/>
        <v>192.14794685990339</v>
      </c>
      <c r="D6">
        <f>IFERROR(AVERAGEIF(SL_Sonuclari!C:C,A6,SL_Sonuclari!A:A),"")</f>
        <v>283.86956521739131</v>
      </c>
      <c r="E6">
        <f>IFERROR(AVERAGEIF(SL_Sonuclari!D:D,A6,SL_Sonuclari!A:A),"")</f>
        <v>346.72222222222223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52</v>
      </c>
      <c r="C7" s="5">
        <f t="shared" si="0"/>
        <v>291.70000000000005</v>
      </c>
      <c r="D7">
        <f>IFERROR(AVERAGEIF(SL_Sonuclari!C:C,A7,SL_Sonuclari!A:A),"")</f>
        <v>274.35000000000002</v>
      </c>
      <c r="E7">
        <f>IFERROR(AVERAGEIF(SL_Sonuclari!D:D,A7,SL_Sonuclari!A:A),"")</f>
        <v>328.05</v>
      </c>
      <c r="F7">
        <f>IFERROR(AVERAGEIF(SL_Sonuclari!E:E,A7,SL_Sonuclari!A:A),"")</f>
        <v>315.89999999999998</v>
      </c>
      <c r="G7">
        <f>IFERROR(AVERAGEIF(SL_Sonuclari!F:F,A7,SL_Sonuclari!A:A),"")</f>
        <v>248.5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63</v>
      </c>
      <c r="C8" s="5">
        <f t="shared" si="0"/>
        <v>206.16964285714286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363</v>
      </c>
      <c r="H8">
        <f>IFERROR(AVERAGEIF(SL_Sonuclari!G:G,A8,SL_Sonuclari!A:A),"")</f>
        <v>224.67857142857142</v>
      </c>
    </row>
    <row r="9" spans="1:8" x14ac:dyDescent="0.25">
      <c r="A9">
        <v>8</v>
      </c>
      <c r="B9">
        <f>COUNTIF(SL_Sonuclari!C:H,A9)</f>
        <v>66</v>
      </c>
      <c r="C9" s="5">
        <f t="shared" si="0"/>
        <v>295.62463235294115</v>
      </c>
      <c r="D9">
        <f>IFERROR(AVERAGEIF(SL_Sonuclari!C:C,A9,SL_Sonuclari!A:A),"")</f>
        <v>346.8235294117647</v>
      </c>
      <c r="E9">
        <f>IFERROR(AVERAGEIF(SL_Sonuclari!D:D,A9,SL_Sonuclari!A:A),"")</f>
        <v>327.54166666666669</v>
      </c>
      <c r="F9">
        <f>IFERROR(AVERAGEIF(SL_Sonuclari!E:E,A9,SL_Sonuclari!A:A),"")</f>
        <v>382.8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63</v>
      </c>
      <c r="C10" s="5">
        <f t="shared" si="0"/>
        <v>350.30545454545455</v>
      </c>
      <c r="D10">
        <f>IFERROR(AVERAGEIF(SL_Sonuclari!C:C,A10,SL_Sonuclari!A:A),"")</f>
        <v>486</v>
      </c>
      <c r="E10">
        <f>IFERROR(AVERAGEIF(SL_Sonuclari!D:D,A10,SL_Sonuclari!A:A),"")</f>
        <v>286.13333333333333</v>
      </c>
      <c r="F10">
        <f>IFERROR(AVERAGEIF(SL_Sonuclari!E:E,A10,SL_Sonuclari!A:A),"")</f>
        <v>348</v>
      </c>
      <c r="G10">
        <f>IFERROR(AVERAGEIF(SL_Sonuclari!F:F,A10,SL_Sonuclari!A:A),"")</f>
        <v>335.72727272727275</v>
      </c>
      <c r="H10">
        <f>IFERROR(AVERAGEIF(SL_Sonuclari!G:G,A10,SL_Sonuclari!A:A),"")</f>
        <v>295.66666666666669</v>
      </c>
    </row>
    <row r="11" spans="1:8" x14ac:dyDescent="0.25">
      <c r="A11">
        <v>10</v>
      </c>
      <c r="B11">
        <f>COUNTIF(SL_Sonuclari!C:H,A11)</f>
        <v>71</v>
      </c>
      <c r="C11" s="5">
        <f t="shared" si="0"/>
        <v>303.80342981002173</v>
      </c>
      <c r="D11">
        <f>IFERROR(AVERAGEIF(SL_Sonuclari!C:C,A11,SL_Sonuclari!A:A),"")</f>
        <v>279.13043478260869</v>
      </c>
      <c r="E11">
        <f>IFERROR(AVERAGEIF(SL_Sonuclari!D:D,A11,SL_Sonuclari!A:A),"")</f>
        <v>309.77419354838707</v>
      </c>
      <c r="F11">
        <f>IFERROR(AVERAGEIF(SL_Sonuclari!E:E,A11,SL_Sonuclari!A:A),"")</f>
        <v>317.90909090909093</v>
      </c>
      <c r="G11">
        <f>IFERROR(AVERAGEIF(SL_Sonuclari!F:F,A11,SL_Sonuclari!A:A),"")</f>
        <v>308.39999999999998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76</v>
      </c>
      <c r="C12" s="5">
        <f t="shared" si="0"/>
        <v>295.19719202898551</v>
      </c>
      <c r="D12">
        <f>IFERROR(AVERAGEIF(SL_Sonuclari!C:C,A12,SL_Sonuclari!A:A),"")</f>
        <v>374.13043478260869</v>
      </c>
      <c r="E12">
        <f>IFERROR(AVERAGEIF(SL_Sonuclari!D:D,A12,SL_Sonuclari!A:A),"")</f>
        <v>390.45833333333331</v>
      </c>
      <c r="F12">
        <f>IFERROR(AVERAGEIF(SL_Sonuclari!E:E,A12,SL_Sonuclari!A:A),"")</f>
        <v>409.2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61</v>
      </c>
      <c r="C13" s="5">
        <f t="shared" si="0"/>
        <v>212.51354166666667</v>
      </c>
      <c r="D13">
        <f>IFERROR(AVERAGEIF(SL_Sonuclari!C:C,A13,SL_Sonuclari!A:A),"")</f>
        <v>391.35416666666669</v>
      </c>
      <c r="E13">
        <f>IFERROR(AVERAGEIF(SL_Sonuclari!D:D,A13,SL_Sonuclari!A:A),"")</f>
        <v>270.2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54</v>
      </c>
      <c r="C14" s="5">
        <f t="shared" si="0"/>
        <v>237.07381818181821</v>
      </c>
      <c r="D14">
        <f>IFERROR(AVERAGEIF(SL_Sonuclari!C:C,A14,SL_Sonuclari!A:A),"")</f>
        <v>295.39999999999998</v>
      </c>
      <c r="E14">
        <f>IFERROR(AVERAGEIF(SL_Sonuclari!D:D,A14,SL_Sonuclari!A:A),"")</f>
        <v>300.56</v>
      </c>
      <c r="F14">
        <f>IFERROR(AVERAGEIF(SL_Sonuclari!E:E,A14,SL_Sonuclari!A:A),"")</f>
        <v>252.90909090909091</v>
      </c>
      <c r="G14">
        <f>IFERROR(AVERAGEIF(SL_Sonuclari!F:F,A14,SL_Sonuclari!A:A),"")</f>
        <v>331.5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62</v>
      </c>
      <c r="C15" s="5">
        <f t="shared" si="0"/>
        <v>269.55535444947202</v>
      </c>
      <c r="D15">
        <f>IFERROR(AVERAGEIF(SL_Sonuclari!C:C,A15,SL_Sonuclari!A:A),"")</f>
        <v>291</v>
      </c>
      <c r="E15">
        <f>IFERROR(AVERAGEIF(SL_Sonuclari!D:D,A15,SL_Sonuclari!A:A),"")</f>
        <v>340.05882352941177</v>
      </c>
      <c r="F15">
        <f>IFERROR(AVERAGEIF(SL_Sonuclari!E:E,A15,SL_Sonuclari!A:A),"")</f>
        <v>275.38461538461536</v>
      </c>
      <c r="G15">
        <f>IFERROR(AVERAGEIF(SL_Sonuclari!F:F,A15,SL_Sonuclari!A:A),"")</f>
        <v>344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75</v>
      </c>
      <c r="C16" s="5">
        <f t="shared" si="0"/>
        <v>306.01428571428573</v>
      </c>
      <c r="D16">
        <f>IFERROR(AVERAGEIF(SL_Sonuclari!C:C,A16,SL_Sonuclari!A:A),"")</f>
        <v>355.42857142857144</v>
      </c>
      <c r="E16">
        <f>IFERROR(AVERAGEIF(SL_Sonuclari!D:D,A16,SL_Sonuclari!A:A),"")</f>
        <v>305.75</v>
      </c>
      <c r="F16">
        <f>IFERROR(AVERAGEIF(SL_Sonuclari!E:E,A16,SL_Sonuclari!A:A),"")</f>
        <v>294.17857142857144</v>
      </c>
      <c r="G16">
        <f>IFERROR(AVERAGEIF(SL_Sonuclari!F:F,A16,SL_Sonuclari!A:A),"")</f>
        <v>389.21428571428572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60</v>
      </c>
      <c r="C17" s="5">
        <f t="shared" si="0"/>
        <v>332.11402714932126</v>
      </c>
      <c r="D17">
        <f>IFERROR(AVERAGEIF(SL_Sonuclari!C:C,A17,SL_Sonuclari!A:A),"")</f>
        <v>324.64705882352939</v>
      </c>
      <c r="E17">
        <f>IFERROR(AVERAGEIF(SL_Sonuclari!D:D,A17,SL_Sonuclari!A:A),"")</f>
        <v>359.30769230769232</v>
      </c>
      <c r="F17">
        <f>IFERROR(AVERAGEIF(SL_Sonuclari!E:E,A17,SL_Sonuclari!A:A),"")</f>
        <v>277.61538461538464</v>
      </c>
      <c r="G17">
        <f>IFERROR(AVERAGEIF(SL_Sonuclari!F:F,A17,SL_Sonuclari!A:A),"")</f>
        <v>423</v>
      </c>
      <c r="H17">
        <f>IFERROR(AVERAGEIF(SL_Sonuclari!G:G,A17,SL_Sonuclari!A:A),"")</f>
        <v>276</v>
      </c>
    </row>
    <row r="18" spans="1:8" x14ac:dyDescent="0.25">
      <c r="A18">
        <v>47</v>
      </c>
      <c r="B18">
        <f>COUNTIF(SL_Sonuclari!C:H,A18)</f>
        <v>56</v>
      </c>
      <c r="C18" s="5">
        <f t="shared" si="0"/>
        <v>204.55833333333331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302.3</v>
      </c>
      <c r="H18">
        <f>IFERROR(AVERAGEIF(SL_Sonuclari!G:G,A18,SL_Sonuclari!A:A),"")</f>
        <v>297.375</v>
      </c>
    </row>
    <row r="19" spans="1:8" x14ac:dyDescent="0.25">
      <c r="A19">
        <v>53</v>
      </c>
      <c r="B19">
        <f>COUNTIF(SL_Sonuclari!C:H,A19)</f>
        <v>62</v>
      </c>
      <c r="C19" s="5">
        <f t="shared" si="0"/>
        <v>311.43790849673206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323.66666666666669</v>
      </c>
      <c r="H19">
        <f>IFERROR(AVERAGEIF(SL_Sonuclari!G:G,A19,SL_Sonuclari!A:A),"")</f>
        <v>416.64705882352939</v>
      </c>
    </row>
    <row r="20" spans="1:8" x14ac:dyDescent="0.25">
      <c r="A20">
        <v>21</v>
      </c>
      <c r="B20">
        <f>COUNTIF(SL_Sonuclari!C:H,A20)</f>
        <v>67</v>
      </c>
      <c r="C20" s="5">
        <f t="shared" si="0"/>
        <v>332.12941176470588</v>
      </c>
      <c r="D20">
        <f>IFERROR(AVERAGEIF(SL_Sonuclari!C:C,A20,SL_Sonuclari!A:A),"")</f>
        <v>270.08333333333331</v>
      </c>
      <c r="E20">
        <f>IFERROR(AVERAGEIF(SL_Sonuclari!D:D,A20,SL_Sonuclari!A:A),"")</f>
        <v>345.64705882352939</v>
      </c>
      <c r="F20">
        <f>IFERROR(AVERAGEIF(SL_Sonuclari!E:E,A20,SL_Sonuclari!A:A),"")</f>
        <v>333.08333333333331</v>
      </c>
      <c r="G20">
        <f>IFERROR(AVERAGEIF(SL_Sonuclari!F:F,A20,SL_Sonuclari!A:A),"")</f>
        <v>243.33333333333334</v>
      </c>
      <c r="H20">
        <f>IFERROR(AVERAGEIF(SL_Sonuclari!G:G,A20,SL_Sonuclari!A:A),"")</f>
        <v>468.5</v>
      </c>
    </row>
    <row r="21" spans="1:8" x14ac:dyDescent="0.25">
      <c r="A21">
        <v>12</v>
      </c>
      <c r="B21">
        <f>COUNTIF(SL_Sonuclari!C:H,A21)</f>
        <v>50</v>
      </c>
      <c r="C21" s="5">
        <f t="shared" si="0"/>
        <v>324.60049019607845</v>
      </c>
      <c r="D21">
        <f>IFERROR(AVERAGEIF(SL_Sonuclari!C:C,A21,SL_Sonuclari!A:A),"")</f>
        <v>334.05882352941177</v>
      </c>
      <c r="E21">
        <f>IFERROR(AVERAGEIF(SL_Sonuclari!D:D,A21,SL_Sonuclari!A:A),"")</f>
        <v>347.1764705882353</v>
      </c>
      <c r="F21">
        <f>IFERROR(AVERAGEIF(SL_Sonuclari!E:E,A21,SL_Sonuclari!A:A),"")</f>
        <v>283</v>
      </c>
      <c r="G21">
        <f>IFERROR(AVERAGEIF(SL_Sonuclari!F:F,A21,SL_Sonuclari!A:A),"")</f>
        <v>334.16666666666669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64</v>
      </c>
      <c r="C22" s="5">
        <f t="shared" si="0"/>
        <v>279.13333333333333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318.26666666666665</v>
      </c>
    </row>
    <row r="23" spans="1:8" x14ac:dyDescent="0.25">
      <c r="A23">
        <v>32</v>
      </c>
      <c r="B23">
        <f>COUNTIF(SL_Sonuclari!C:H,A23)</f>
        <v>59</v>
      </c>
      <c r="C23" s="5">
        <f t="shared" si="0"/>
        <v>373.97641025641025</v>
      </c>
      <c r="D23">
        <f>IFERROR(AVERAGEIF(SL_Sonuclari!C:C,A23,SL_Sonuclari!A:A),"")</f>
        <v>546</v>
      </c>
      <c r="E23">
        <f>IFERROR(AVERAGEIF(SL_Sonuclari!D:D,A23,SL_Sonuclari!A:A),"")</f>
        <v>305.33333333333331</v>
      </c>
      <c r="F23">
        <f>IFERROR(AVERAGEIF(SL_Sonuclari!E:E,A23,SL_Sonuclari!A:A),"")</f>
        <v>328.73333333333335</v>
      </c>
      <c r="G23">
        <f>IFERROR(AVERAGEIF(SL_Sonuclari!F:F,A23,SL_Sonuclari!A:A),"")</f>
        <v>384.2</v>
      </c>
      <c r="H23">
        <f>IFERROR(AVERAGEIF(SL_Sonuclari!G:G,A23,SL_Sonuclari!A:A),"")</f>
        <v>305.61538461538464</v>
      </c>
    </row>
    <row r="24" spans="1:8" x14ac:dyDescent="0.25">
      <c r="A24">
        <v>43</v>
      </c>
      <c r="B24">
        <f>COUNTIF(SL_Sonuclari!C:H,A24)</f>
        <v>62</v>
      </c>
      <c r="C24" s="5">
        <f t="shared" si="0"/>
        <v>348.4848484848485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407.5</v>
      </c>
      <c r="G24">
        <f>IFERROR(AVERAGEIF(SL_Sonuclari!F:F,A24,SL_Sonuclari!A:A),"")</f>
        <v>298.68181818181819</v>
      </c>
      <c r="H24">
        <f>IFERROR(AVERAGEIF(SL_Sonuclari!G:G,A24,SL_Sonuclari!A:A),"")</f>
        <v>339.27272727272725</v>
      </c>
    </row>
    <row r="25" spans="1:8" x14ac:dyDescent="0.25">
      <c r="A25">
        <v>41</v>
      </c>
      <c r="B25">
        <f>COUNTIF(SL_Sonuclari!C:H,A25)</f>
        <v>55</v>
      </c>
      <c r="C25" s="5">
        <f t="shared" si="0"/>
        <v>319.60256410256409</v>
      </c>
      <c r="D25" t="str">
        <f>IFERROR(AVERAGEIF(SL_Sonuclari!C:C,A25,SL_Sonuclari!A:A),"")</f>
        <v/>
      </c>
      <c r="E25">
        <f>IFERROR(AVERAGEIF(SL_Sonuclari!D:D,A25,SL_Sonuclari!A:A),"")</f>
        <v>369</v>
      </c>
      <c r="F25">
        <f>IFERROR(AVERAGEIF(SL_Sonuclari!E:E,A25,SL_Sonuclari!A:A),"")</f>
        <v>287.23076923076923</v>
      </c>
      <c r="G25">
        <f>IFERROR(AVERAGEIF(SL_Sonuclari!F:F,A25,SL_Sonuclari!A:A),"")</f>
        <v>319.33333333333331</v>
      </c>
      <c r="H25">
        <f>IFERROR(AVERAGEIF(SL_Sonuclari!G:G,A25,SL_Sonuclari!A:A),"")</f>
        <v>302.84615384615387</v>
      </c>
    </row>
    <row r="26" spans="1:8" x14ac:dyDescent="0.25">
      <c r="A26">
        <v>40</v>
      </c>
      <c r="B26">
        <f>COUNTIF(SL_Sonuclari!C:H,A26)</f>
        <v>74</v>
      </c>
      <c r="C26" s="5">
        <f t="shared" si="0"/>
        <v>335.74015567765571</v>
      </c>
      <c r="D26" t="str">
        <f>IFERROR(AVERAGEIF(SL_Sonuclari!C:C,A26,SL_Sonuclari!A:A),"")</f>
        <v/>
      </c>
      <c r="E26">
        <f>IFERROR(AVERAGEIF(SL_Sonuclari!D:D,A26,SL_Sonuclari!A:A),"")</f>
        <v>427.75</v>
      </c>
      <c r="F26">
        <f>IFERROR(AVERAGEIF(SL_Sonuclari!E:E,A26,SL_Sonuclari!A:A),"")</f>
        <v>319.21428571428572</v>
      </c>
      <c r="G26">
        <f>IFERROR(AVERAGEIF(SL_Sonuclari!F:F,A26,SL_Sonuclari!A:A),"")</f>
        <v>269.38095238095241</v>
      </c>
      <c r="H26">
        <f>IFERROR(AVERAGEIF(SL_Sonuclari!G:G,A26,SL_Sonuclari!A:A),"")</f>
        <v>326.61538461538464</v>
      </c>
    </row>
    <row r="27" spans="1:8" x14ac:dyDescent="0.25">
      <c r="A27">
        <v>56</v>
      </c>
      <c r="B27">
        <f>COUNTIF(SL_Sonuclari!C:H,A27)</f>
        <v>68</v>
      </c>
      <c r="C27" s="5">
        <f t="shared" si="0"/>
        <v>332.77777777777777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299</v>
      </c>
      <c r="H27">
        <f>IFERROR(AVERAGEIF(SL_Sonuclari!G:G,A27,SL_Sonuclari!A:A),"")</f>
        <v>366.55555555555554</v>
      </c>
    </row>
    <row r="28" spans="1:8" x14ac:dyDescent="0.25">
      <c r="A28">
        <v>11</v>
      </c>
      <c r="B28">
        <f>COUNTIF(SL_Sonuclari!C:H,A28)</f>
        <v>71</v>
      </c>
      <c r="C28" s="5">
        <f t="shared" si="0"/>
        <v>334.40192806822392</v>
      </c>
      <c r="D28">
        <f>IFERROR(AVERAGEIF(SL_Sonuclari!C:C,A28,SL_Sonuclari!A:A),"")</f>
        <v>319.51612903225805</v>
      </c>
      <c r="E28">
        <f>IFERROR(AVERAGEIF(SL_Sonuclari!D:D,A28,SL_Sonuclari!A:A),"")</f>
        <v>338.68965517241378</v>
      </c>
      <c r="F28">
        <f>IFERROR(AVERAGEIF(SL_Sonuclari!E:E,A28,SL_Sonuclari!A:A),"")</f>
        <v>345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58</v>
      </c>
      <c r="C29" s="5">
        <f t="shared" si="0"/>
        <v>338.09624060150378</v>
      </c>
      <c r="D29">
        <f>IFERROR(AVERAGEIF(SL_Sonuclari!C:C,A29,SL_Sonuclari!A:A),"")</f>
        <v>604</v>
      </c>
      <c r="E29">
        <f>IFERROR(AVERAGEIF(SL_Sonuclari!D:D,A29,SL_Sonuclari!A:A),"")</f>
        <v>180</v>
      </c>
      <c r="F29">
        <f>IFERROR(AVERAGEIF(SL_Sonuclari!E:E,A29,SL_Sonuclari!A:A),"")</f>
        <v>246</v>
      </c>
      <c r="G29">
        <f>IFERROR(AVERAGEIF(SL_Sonuclari!F:F,A29,SL_Sonuclari!A:A),"")</f>
        <v>290.42857142857144</v>
      </c>
      <c r="H29">
        <f>IFERROR(AVERAGEIF(SL_Sonuclari!G:G,A29,SL_Sonuclari!A:A),"")</f>
        <v>370.05263157894734</v>
      </c>
    </row>
    <row r="30" spans="1:8" x14ac:dyDescent="0.25">
      <c r="A30">
        <v>30</v>
      </c>
      <c r="B30">
        <f>COUNTIF(SL_Sonuclari!C:H,A30)</f>
        <v>58</v>
      </c>
      <c r="C30" s="5">
        <f t="shared" si="0"/>
        <v>317.14771929824559</v>
      </c>
      <c r="D30">
        <f>IFERROR(AVERAGEIF(SL_Sonuclari!C:C,A30,SL_Sonuclari!A:A),"")</f>
        <v>298</v>
      </c>
      <c r="E30">
        <f>IFERROR(AVERAGEIF(SL_Sonuclari!D:D,A30,SL_Sonuclari!A:A),"")</f>
        <v>302</v>
      </c>
      <c r="F30">
        <f>IFERROR(AVERAGEIF(SL_Sonuclari!E:E,A30,SL_Sonuclari!A:A),"")</f>
        <v>293.33333333333331</v>
      </c>
      <c r="G30">
        <f>IFERROR(AVERAGEIF(SL_Sonuclari!F:F,A30,SL_Sonuclari!A:A),"")</f>
        <v>355.10526315789474</v>
      </c>
      <c r="H30">
        <f>IFERROR(AVERAGEIF(SL_Sonuclari!G:G,A30,SL_Sonuclari!A:A),"")</f>
        <v>337.3</v>
      </c>
    </row>
    <row r="31" spans="1:8" x14ac:dyDescent="0.25">
      <c r="A31">
        <v>23</v>
      </c>
      <c r="B31">
        <f>COUNTIF(SL_Sonuclari!C:H,A31)</f>
        <v>51</v>
      </c>
      <c r="C31" s="5">
        <f t="shared" si="0"/>
        <v>287.57234126984133</v>
      </c>
      <c r="D31">
        <f>IFERROR(AVERAGEIF(SL_Sonuclari!C:C,A31,SL_Sonuclari!A:A),"")</f>
        <v>260.57142857142856</v>
      </c>
      <c r="E31">
        <f>IFERROR(AVERAGEIF(SL_Sonuclari!D:D,A31,SL_Sonuclari!A:A),"")</f>
        <v>293.8125</v>
      </c>
      <c r="F31">
        <f>IFERROR(AVERAGEIF(SL_Sonuclari!E:E,A31,SL_Sonuclari!A:A),"")</f>
        <v>305.53333333333336</v>
      </c>
      <c r="G31">
        <f>IFERROR(AVERAGEIF(SL_Sonuclari!F:F,A31,SL_Sonuclari!A:A),"")</f>
        <v>212.44444444444446</v>
      </c>
      <c r="H31">
        <f>IFERROR(AVERAGEIF(SL_Sonuclari!G:G,A31,SL_Sonuclari!A:A),"")</f>
        <v>365.5</v>
      </c>
    </row>
    <row r="32" spans="1:8" x14ac:dyDescent="0.25">
      <c r="A32">
        <v>45</v>
      </c>
      <c r="B32">
        <f>COUNTIF(SL_Sonuclari!C:H,A32)</f>
        <v>64</v>
      </c>
      <c r="C32" s="5">
        <f t="shared" si="0"/>
        <v>349.68830409356724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436</v>
      </c>
      <c r="G32">
        <f>IFERROR(AVERAGEIF(SL_Sonuclari!F:F,A32,SL_Sonuclari!A:A),"")</f>
        <v>262.93333333333334</v>
      </c>
      <c r="H32">
        <f>IFERROR(AVERAGEIF(SL_Sonuclari!G:G,A32,SL_Sonuclari!A:A),"")</f>
        <v>350.13157894736844</v>
      </c>
    </row>
    <row r="33" spans="1:8" x14ac:dyDescent="0.25">
      <c r="A33">
        <v>28</v>
      </c>
      <c r="B33">
        <f>COUNTIF(SL_Sonuclari!C:H,A33)</f>
        <v>65</v>
      </c>
      <c r="C33" s="5">
        <f t="shared" si="0"/>
        <v>326.2089285714286</v>
      </c>
      <c r="D33" t="str">
        <f>IFERROR(AVERAGEIF(SL_Sonuclari!C:C,A33,SL_Sonuclari!A:A),"")</f>
        <v/>
      </c>
      <c r="E33">
        <f>IFERROR(AVERAGEIF(SL_Sonuclari!D:D,A33,SL_Sonuclari!A:A),"")</f>
        <v>294.3</v>
      </c>
      <c r="F33">
        <f>IFERROR(AVERAGEIF(SL_Sonuclari!E:E,A33,SL_Sonuclari!A:A),"")</f>
        <v>348.53571428571428</v>
      </c>
      <c r="G33">
        <f>IFERROR(AVERAGEIF(SL_Sonuclari!F:F,A33,SL_Sonuclari!A:A),"")</f>
        <v>307</v>
      </c>
      <c r="H33">
        <f>IFERROR(AVERAGEIF(SL_Sonuclari!G:G,A33,SL_Sonuclari!A:A),"")</f>
        <v>355</v>
      </c>
    </row>
    <row r="34" spans="1:8" x14ac:dyDescent="0.25">
      <c r="A34">
        <v>49</v>
      </c>
      <c r="B34">
        <f>COUNTIF(SL_Sonuclari!C:H,A34)</f>
        <v>71</v>
      </c>
      <c r="C34" s="5">
        <f t="shared" ref="C34:C61" si="1">AVERAGE(D34:H34)</f>
        <v>435.75862068965517</v>
      </c>
      <c r="D34" t="str">
        <f>IFERROR(AVERAGEIF(SL_Sonuclari!C:C,A34,SL_Sonuclari!A:A),"")</f>
        <v/>
      </c>
      <c r="E34">
        <f>IFERROR(AVERAGEIF(SL_Sonuclari!D:D,A34,SL_Sonuclari!A:A),"")</f>
        <v>604</v>
      </c>
      <c r="F34">
        <f>IFERROR(AVERAGEIF(SL_Sonuclari!E:E,A34,SL_Sonuclari!A:A),"")</f>
        <v>488</v>
      </c>
      <c r="G34">
        <f>IFERROR(AVERAGEIF(SL_Sonuclari!F:F,A34,SL_Sonuclari!A:A),"")</f>
        <v>356</v>
      </c>
      <c r="H34">
        <f>IFERROR(AVERAGEIF(SL_Sonuclari!G:G,A34,SL_Sonuclari!A:A),"")</f>
        <v>295.0344827586207</v>
      </c>
    </row>
    <row r="35" spans="1:8" x14ac:dyDescent="0.25">
      <c r="A35">
        <v>33</v>
      </c>
      <c r="B35">
        <f>COUNTIF(SL_Sonuclari!C:H,A35)</f>
        <v>58</v>
      </c>
      <c r="C35" s="5">
        <f t="shared" si="1"/>
        <v>347.87910685805417</v>
      </c>
      <c r="D35">
        <f>IFERROR(AVERAGEIF(SL_Sonuclari!C:C,A35,SL_Sonuclari!A:A),"")</f>
        <v>302.33333333333331</v>
      </c>
      <c r="E35">
        <f>IFERROR(AVERAGEIF(SL_Sonuclari!D:D,A35,SL_Sonuclari!A:A),"")</f>
        <v>291</v>
      </c>
      <c r="F35">
        <f>IFERROR(AVERAGEIF(SL_Sonuclari!E:E,A35,SL_Sonuclari!A:A),"")</f>
        <v>356.77272727272725</v>
      </c>
      <c r="G35">
        <f>IFERROR(AVERAGEIF(SL_Sonuclari!F:F,A35,SL_Sonuclari!A:A),"")</f>
        <v>336.78947368421052</v>
      </c>
      <c r="H35">
        <f>IFERROR(AVERAGEIF(SL_Sonuclari!G:G,A35,SL_Sonuclari!A:A),"")</f>
        <v>452.5</v>
      </c>
    </row>
    <row r="36" spans="1:8" x14ac:dyDescent="0.25">
      <c r="A36">
        <v>46</v>
      </c>
      <c r="B36">
        <f>COUNTIF(SL_Sonuclari!C:H,A36)</f>
        <v>61</v>
      </c>
      <c r="C36" s="5">
        <f t="shared" si="1"/>
        <v>347.35757575757577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496</v>
      </c>
      <c r="G36">
        <f>IFERROR(AVERAGEIF(SL_Sonuclari!F:F,A36,SL_Sonuclari!A:A),"")</f>
        <v>384.06666666666666</v>
      </c>
      <c r="H36">
        <f>IFERROR(AVERAGEIF(SL_Sonuclari!G:G,A36,SL_Sonuclari!A:A),"")</f>
        <v>344.36363636363637</v>
      </c>
    </row>
    <row r="37" spans="1:8" x14ac:dyDescent="0.25">
      <c r="A37">
        <v>7</v>
      </c>
      <c r="B37">
        <f>COUNTIF(SL_Sonuclari!C:H,A37)</f>
        <v>77</v>
      </c>
      <c r="C37" s="5">
        <f t="shared" si="1"/>
        <v>375.22055555555556</v>
      </c>
      <c r="D37">
        <f>IFERROR(AVERAGEIF(SL_Sonuclari!C:C,A37,SL_Sonuclari!A:A),"")</f>
        <v>327.02222222222224</v>
      </c>
      <c r="E37">
        <f>IFERROR(AVERAGEIF(SL_Sonuclari!D:D,A37,SL_Sonuclari!A:A),"")</f>
        <v>312.36</v>
      </c>
      <c r="F37">
        <f>IFERROR(AVERAGEIF(SL_Sonuclari!E:E,A37,SL_Sonuclari!A:A),"")</f>
        <v>263.5</v>
      </c>
      <c r="G37">
        <f>IFERROR(AVERAGEIF(SL_Sonuclari!F:F,A37,SL_Sonuclari!A:A),"")</f>
        <v>598</v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58</v>
      </c>
      <c r="C38" s="5">
        <f t="shared" si="1"/>
        <v>340.89065934065934</v>
      </c>
      <c r="D38">
        <f>IFERROR(AVERAGEIF(SL_Sonuclari!C:C,A38,SL_Sonuclari!A:A),"")</f>
        <v>347.33333333333331</v>
      </c>
      <c r="E38">
        <f>IFERROR(AVERAGEIF(SL_Sonuclari!D:D,A38,SL_Sonuclari!A:A),"")</f>
        <v>276.52380952380952</v>
      </c>
      <c r="F38">
        <f>IFERROR(AVERAGEIF(SL_Sonuclari!E:E,A38,SL_Sonuclari!A:A),"")</f>
        <v>312.84615384615387</v>
      </c>
      <c r="G38">
        <f>IFERROR(AVERAGEIF(SL_Sonuclari!F:F,A38,SL_Sonuclari!A:A),"")</f>
        <v>343.75</v>
      </c>
      <c r="H38">
        <f>IFERROR(AVERAGEIF(SL_Sonuclari!G:G,A38,SL_Sonuclari!A:A),"")</f>
        <v>424</v>
      </c>
    </row>
    <row r="39" spans="1:8" x14ac:dyDescent="0.25">
      <c r="A39">
        <v>19</v>
      </c>
      <c r="B39">
        <f>COUNTIF(SL_Sonuclari!C:H,A39)</f>
        <v>60</v>
      </c>
      <c r="C39" s="5">
        <f t="shared" si="1"/>
        <v>305.49603174603175</v>
      </c>
      <c r="D39">
        <f>IFERROR(AVERAGEIF(SL_Sonuclari!C:C,A39,SL_Sonuclari!A:A),"")</f>
        <v>158.75</v>
      </c>
      <c r="E39">
        <f>IFERROR(AVERAGEIF(SL_Sonuclari!D:D,A39,SL_Sonuclari!A:A),"")</f>
        <v>329.78571428571428</v>
      </c>
      <c r="F39">
        <f>IFERROR(AVERAGEIF(SL_Sonuclari!E:E,A39,SL_Sonuclari!A:A),"")</f>
        <v>357.94444444444446</v>
      </c>
      <c r="G39">
        <f>IFERROR(AVERAGEIF(SL_Sonuclari!F:F,A39,SL_Sonuclari!A:A),"")</f>
        <v>240</v>
      </c>
      <c r="H39">
        <f>IFERROR(AVERAGEIF(SL_Sonuclari!G:G,A39,SL_Sonuclari!A:A),"")</f>
        <v>441</v>
      </c>
    </row>
    <row r="40" spans="1:8" x14ac:dyDescent="0.25">
      <c r="A40">
        <v>35</v>
      </c>
      <c r="B40">
        <f>COUNTIF(SL_Sonuclari!C:H,A40)</f>
        <v>65</v>
      </c>
      <c r="C40" s="5">
        <f t="shared" si="1"/>
        <v>286.34916125541127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283.54545454545456</v>
      </c>
      <c r="G40">
        <f>IFERROR(AVERAGEIF(SL_Sonuclari!F:F,A40,SL_Sonuclari!A:A),"")</f>
        <v>287.70833333333331</v>
      </c>
      <c r="H40">
        <f>IFERROR(AVERAGEIF(SL_Sonuclari!G:G,A40,SL_Sonuclari!A:A),"")</f>
        <v>357.14285714285717</v>
      </c>
    </row>
    <row r="41" spans="1:8" x14ac:dyDescent="0.25">
      <c r="A41">
        <v>37</v>
      </c>
      <c r="B41">
        <f>COUNTIF(SL_Sonuclari!C:H,A41)</f>
        <v>77</v>
      </c>
      <c r="C41" s="5">
        <f t="shared" si="1"/>
        <v>273.86202651515151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299.22727272727275</v>
      </c>
      <c r="G41">
        <f>IFERROR(AVERAGEIF(SL_Sonuclari!F:F,A41,SL_Sonuclari!A:A),"")</f>
        <v>309.53333333333336</v>
      </c>
      <c r="H41">
        <f>IFERROR(AVERAGEIF(SL_Sonuclari!G:G,A41,SL_Sonuclari!A:A),"")</f>
        <v>255.9375</v>
      </c>
    </row>
    <row r="42" spans="1:8" x14ac:dyDescent="0.25">
      <c r="A42">
        <v>59</v>
      </c>
      <c r="B42">
        <f>COUNTIF(SL_Sonuclari!C:H,A42)</f>
        <v>62</v>
      </c>
      <c r="C42" s="5">
        <f t="shared" si="1"/>
        <v>314.33333333333331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314.33333333333331</v>
      </c>
    </row>
    <row r="43" spans="1:8" x14ac:dyDescent="0.25">
      <c r="A43">
        <v>42</v>
      </c>
      <c r="B43">
        <f>COUNTIF(SL_Sonuclari!C:H,A43)</f>
        <v>69</v>
      </c>
      <c r="C43" s="5">
        <f t="shared" si="1"/>
        <v>369.98566433566441</v>
      </c>
      <c r="D43" t="str">
        <f>IFERROR(AVERAGEIF(SL_Sonuclari!C:C,A43,SL_Sonuclari!A:A),"")</f>
        <v/>
      </c>
      <c r="E43">
        <f>IFERROR(AVERAGEIF(SL_Sonuclari!D:D,A43,SL_Sonuclari!A:A),"")</f>
        <v>554</v>
      </c>
      <c r="F43">
        <f>IFERROR(AVERAGEIF(SL_Sonuclari!E:E,A43,SL_Sonuclari!A:A),"")</f>
        <v>324.72727272727275</v>
      </c>
      <c r="G43">
        <f>IFERROR(AVERAGEIF(SL_Sonuclari!F:F,A43,SL_Sonuclari!A:A),"")</f>
        <v>309.60000000000002</v>
      </c>
      <c r="H43">
        <f>IFERROR(AVERAGEIF(SL_Sonuclari!G:G,A43,SL_Sonuclari!A:A),"")</f>
        <v>291.61538461538464</v>
      </c>
    </row>
    <row r="44" spans="1:8" x14ac:dyDescent="0.25">
      <c r="A44">
        <v>3</v>
      </c>
      <c r="B44">
        <f>COUNTIF(SL_Sonuclari!C:H,A44)</f>
        <v>65</v>
      </c>
      <c r="C44" s="5">
        <f t="shared" si="1"/>
        <v>369.34523809523807</v>
      </c>
      <c r="D44">
        <f>IFERROR(AVERAGEIF(SL_Sonuclari!C:C,A44,SL_Sonuclari!A:A),"")</f>
        <v>302.91071428571428</v>
      </c>
      <c r="E44">
        <f>IFERROR(AVERAGEIF(SL_Sonuclari!D:D,A44,SL_Sonuclari!A:A),"")</f>
        <v>335.125</v>
      </c>
      <c r="F44">
        <f>IFERROR(AVERAGEIF(SL_Sonuclari!E:E,A44,SL_Sonuclari!A:A),"")</f>
        <v>470</v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69</v>
      </c>
      <c r="C45" s="5">
        <f t="shared" si="1"/>
        <v>293.92769607843138</v>
      </c>
      <c r="D45" t="str">
        <f>IFERROR(AVERAGEIF(SL_Sonuclari!C:C,A45,SL_Sonuclari!A:A),"")</f>
        <v/>
      </c>
      <c r="E45">
        <f>IFERROR(AVERAGEIF(SL_Sonuclari!D:D,A45,SL_Sonuclari!A:A),"")</f>
        <v>329</v>
      </c>
      <c r="F45">
        <f>IFERROR(AVERAGEIF(SL_Sonuclari!E:E,A45,SL_Sonuclari!A:A),"")</f>
        <v>320.29411764705884</v>
      </c>
      <c r="G45">
        <f>IFERROR(AVERAGEIF(SL_Sonuclari!F:F,A45,SL_Sonuclari!A:A),"")</f>
        <v>284.91666666666669</v>
      </c>
      <c r="H45">
        <f>IFERROR(AVERAGEIF(SL_Sonuclari!G:G,A45,SL_Sonuclari!A:A),"")</f>
        <v>241.5</v>
      </c>
    </row>
    <row r="46" spans="1:8" x14ac:dyDescent="0.25">
      <c r="A46">
        <v>26</v>
      </c>
      <c r="B46">
        <f>COUNTIF(SL_Sonuclari!C:H,A46)</f>
        <v>64</v>
      </c>
      <c r="C46" s="5">
        <f t="shared" si="1"/>
        <v>297.32512820512818</v>
      </c>
      <c r="D46">
        <f>IFERROR(AVERAGEIF(SL_Sonuclari!C:C,A46,SL_Sonuclari!A:A),"")</f>
        <v>344.5</v>
      </c>
      <c r="E46">
        <f>IFERROR(AVERAGEIF(SL_Sonuclari!D:D,A46,SL_Sonuclari!A:A),"")</f>
        <v>245.69230769230768</v>
      </c>
      <c r="F46">
        <f>IFERROR(AVERAGEIF(SL_Sonuclari!E:E,A46,SL_Sonuclari!A:A),"")</f>
        <v>295.8</v>
      </c>
      <c r="G46">
        <f>IFERROR(AVERAGEIF(SL_Sonuclari!F:F,A46,SL_Sonuclari!A:A),"")</f>
        <v>295.83333333333331</v>
      </c>
      <c r="H46">
        <f>IFERROR(AVERAGEIF(SL_Sonuclari!G:G,A46,SL_Sonuclari!A:A),"")</f>
        <v>304.8</v>
      </c>
    </row>
    <row r="47" spans="1:8" x14ac:dyDescent="0.25">
      <c r="A47">
        <v>18</v>
      </c>
      <c r="B47">
        <f>COUNTIF(SL_Sonuclari!C:H,A47)</f>
        <v>55</v>
      </c>
      <c r="C47" s="5">
        <f t="shared" si="1"/>
        <v>335.39831349206349</v>
      </c>
      <c r="D47">
        <f>IFERROR(AVERAGEIF(SL_Sonuclari!C:C,A47,SL_Sonuclari!A:A),"")</f>
        <v>309.125</v>
      </c>
      <c r="E47">
        <f>IFERROR(AVERAGEIF(SL_Sonuclari!D:D,A47,SL_Sonuclari!A:A),"")</f>
        <v>264.23809523809524</v>
      </c>
      <c r="F47">
        <f>IFERROR(AVERAGEIF(SL_Sonuclari!E:E,A47,SL_Sonuclari!A:A),"")</f>
        <v>348.94444444444446</v>
      </c>
      <c r="G47">
        <f>IFERROR(AVERAGEIF(SL_Sonuclari!F:F,A47,SL_Sonuclari!A:A),"")</f>
        <v>419.28571428571428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77</v>
      </c>
      <c r="C48" s="5">
        <f t="shared" si="1"/>
        <v>313.18602693602696</v>
      </c>
      <c r="D48">
        <f>IFERROR(AVERAGEIF(SL_Sonuclari!C:C,A48,SL_Sonuclari!A:A),"")</f>
        <v>268.36363636363637</v>
      </c>
      <c r="E48">
        <f>IFERROR(AVERAGEIF(SL_Sonuclari!D:D,A48,SL_Sonuclari!A:A),"")</f>
        <v>309.69444444444446</v>
      </c>
      <c r="F48">
        <f>IFERROR(AVERAGEIF(SL_Sonuclari!E:E,A48,SL_Sonuclari!A:A),"")</f>
        <v>361.5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61</v>
      </c>
      <c r="C49" s="5">
        <f t="shared" si="1"/>
        <v>297.96298642533935</v>
      </c>
      <c r="D49">
        <f>IFERROR(AVERAGEIF(SL_Sonuclari!C:C,A49,SL_Sonuclari!A:A),"")</f>
        <v>420.25</v>
      </c>
      <c r="E49">
        <f>IFERROR(AVERAGEIF(SL_Sonuclari!D:D,A49,SL_Sonuclari!A:A),"")</f>
        <v>288.53846153846155</v>
      </c>
      <c r="F49">
        <f>IFERROR(AVERAGEIF(SL_Sonuclari!E:E,A49,SL_Sonuclari!A:A),"")</f>
        <v>293.1764705882353</v>
      </c>
      <c r="G49">
        <f>IFERROR(AVERAGEIF(SL_Sonuclari!F:F,A49,SL_Sonuclari!A:A),"")</f>
        <v>289.05</v>
      </c>
      <c r="H49">
        <f>IFERROR(AVERAGEIF(SL_Sonuclari!G:G,A49,SL_Sonuclari!A:A),"")</f>
        <v>198.8</v>
      </c>
    </row>
    <row r="50" spans="1:9" x14ac:dyDescent="0.25">
      <c r="A50">
        <v>25</v>
      </c>
      <c r="B50">
        <f>COUNTIF(SL_Sonuclari!C:H,A50)</f>
        <v>64</v>
      </c>
      <c r="C50" s="5">
        <f t="shared" si="1"/>
        <v>295.07325700615172</v>
      </c>
      <c r="D50">
        <f>IFERROR(AVERAGEIF(SL_Sonuclari!C:C,A50,SL_Sonuclari!A:A),"")</f>
        <v>276</v>
      </c>
      <c r="E50">
        <f>IFERROR(AVERAGEIF(SL_Sonuclari!D:D,A50,SL_Sonuclari!A:A),"")</f>
        <v>299.57894736842104</v>
      </c>
      <c r="F50">
        <f>IFERROR(AVERAGEIF(SL_Sonuclari!E:E,A50,SL_Sonuclari!A:A),"")</f>
        <v>367.59090909090907</v>
      </c>
      <c r="G50">
        <f>IFERROR(AVERAGEIF(SL_Sonuclari!F:F,A50,SL_Sonuclari!A:A),"")</f>
        <v>348.57142857142856</v>
      </c>
      <c r="H50">
        <f>IFERROR(AVERAGEIF(SL_Sonuclari!G:G,A50,SL_Sonuclari!A:A),"")</f>
        <v>183.625</v>
      </c>
    </row>
    <row r="51" spans="1:9" x14ac:dyDescent="0.25">
      <c r="A51">
        <v>36</v>
      </c>
      <c r="B51">
        <f>COUNTIF(SL_Sonuclari!C:H,A51)</f>
        <v>59</v>
      </c>
      <c r="C51" s="5">
        <f t="shared" si="1"/>
        <v>287.46176470588233</v>
      </c>
      <c r="D51" t="str">
        <f>IFERROR(AVERAGEIF(SL_Sonuclari!C:C,A51,SL_Sonuclari!A:A),"")</f>
        <v/>
      </c>
      <c r="E51">
        <f>IFERROR(AVERAGEIF(SL_Sonuclari!D:D,A51,SL_Sonuclari!A:A),"")</f>
        <v>322.8</v>
      </c>
      <c r="F51">
        <f>IFERROR(AVERAGEIF(SL_Sonuclari!E:E,A51,SL_Sonuclari!A:A),"")</f>
        <v>272</v>
      </c>
      <c r="G51">
        <f>IFERROR(AVERAGEIF(SL_Sonuclari!F:F,A51,SL_Sonuclari!A:A),"")</f>
        <v>253.4</v>
      </c>
      <c r="H51">
        <f>IFERROR(AVERAGEIF(SL_Sonuclari!G:G,A51,SL_Sonuclari!A:A),"")</f>
        <v>301.64705882352939</v>
      </c>
    </row>
    <row r="52" spans="1:9" x14ac:dyDescent="0.25">
      <c r="A52">
        <v>44</v>
      </c>
      <c r="B52">
        <f>COUNTIF(SL_Sonuclari!C:H,A52)</f>
        <v>74</v>
      </c>
      <c r="C52" s="5">
        <f t="shared" si="1"/>
        <v>282.07371794871796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273.33333333333331</v>
      </c>
      <c r="G52">
        <f>IFERROR(AVERAGEIF(SL_Sonuclari!F:F,A52,SL_Sonuclari!A:A),"")</f>
        <v>323.46153846153845</v>
      </c>
      <c r="H52">
        <f>IFERROR(AVERAGEIF(SL_Sonuclari!G:G,A52,SL_Sonuclari!A:A),"")</f>
        <v>317.5</v>
      </c>
    </row>
    <row r="53" spans="1:9" x14ac:dyDescent="0.25">
      <c r="A53">
        <v>17</v>
      </c>
      <c r="B53">
        <f>COUNTIF(SL_Sonuclari!C:H,A53)</f>
        <v>64</v>
      </c>
      <c r="C53" s="5">
        <f t="shared" si="1"/>
        <v>368.13181003584231</v>
      </c>
      <c r="D53">
        <f>IFERROR(AVERAGEIF(SL_Sonuclari!C:C,A53,SL_Sonuclari!A:A),"")</f>
        <v>281.88888888888891</v>
      </c>
      <c r="E53">
        <f>IFERROR(AVERAGEIF(SL_Sonuclari!D:D,A53,SL_Sonuclari!A:A),"")</f>
        <v>355.64516129032256</v>
      </c>
      <c r="F53">
        <f>IFERROR(AVERAGEIF(SL_Sonuclari!E:E,A53,SL_Sonuclari!A:A),"")</f>
        <v>407</v>
      </c>
      <c r="G53">
        <f>IFERROR(AVERAGEIF(SL_Sonuclari!F:F,A53,SL_Sonuclari!A:A),"")</f>
        <v>304.125</v>
      </c>
      <c r="H53">
        <f>IFERROR(AVERAGEIF(SL_Sonuclari!G:G,A53,SL_Sonuclari!A:A),"")</f>
        <v>492</v>
      </c>
    </row>
    <row r="54" spans="1:9" x14ac:dyDescent="0.25">
      <c r="A54">
        <v>34</v>
      </c>
      <c r="B54">
        <f>COUNTIF(SL_Sonuclari!C:H,A54)</f>
        <v>51</v>
      </c>
      <c r="C54" s="5">
        <f t="shared" si="1"/>
        <v>351.02333333333337</v>
      </c>
      <c r="D54">
        <f>IFERROR(AVERAGEIF(SL_Sonuclari!C:C,A54,SL_Sonuclari!A:A),"")</f>
        <v>266.66666666666669</v>
      </c>
      <c r="E54">
        <f>IFERROR(AVERAGEIF(SL_Sonuclari!D:D,A54,SL_Sonuclari!A:A),"")</f>
        <v>359.33333333333331</v>
      </c>
      <c r="F54">
        <f>IFERROR(AVERAGEIF(SL_Sonuclari!E:E,A54,SL_Sonuclari!A:A),"")</f>
        <v>357.2</v>
      </c>
      <c r="G54">
        <f>IFERROR(AVERAGEIF(SL_Sonuclari!F:F,A54,SL_Sonuclari!A:A),"")</f>
        <v>437</v>
      </c>
      <c r="H54">
        <f>IFERROR(AVERAGEIF(SL_Sonuclari!G:G,A54,SL_Sonuclari!A:A),"")</f>
        <v>334.91666666666669</v>
      </c>
    </row>
    <row r="55" spans="1:9" x14ac:dyDescent="0.25">
      <c r="A55">
        <v>31</v>
      </c>
      <c r="B55">
        <f>COUNTIF(SL_Sonuclari!C:H,A55)</f>
        <v>70</v>
      </c>
      <c r="C55" s="5">
        <f t="shared" si="1"/>
        <v>332.76464646464649</v>
      </c>
      <c r="D55">
        <f>IFERROR(AVERAGEIF(SL_Sonuclari!C:C,A55,SL_Sonuclari!A:A),"")</f>
        <v>215.5</v>
      </c>
      <c r="E55">
        <f>IFERROR(AVERAGEIF(SL_Sonuclari!D:D,A55,SL_Sonuclari!A:A),"")</f>
        <v>449.54545454545456</v>
      </c>
      <c r="F55">
        <f>IFERROR(AVERAGEIF(SL_Sonuclari!E:E,A55,SL_Sonuclari!A:A),"")</f>
        <v>300.77777777777777</v>
      </c>
      <c r="G55">
        <f>IFERROR(AVERAGEIF(SL_Sonuclari!F:F,A55,SL_Sonuclari!A:A),"")</f>
        <v>311</v>
      </c>
      <c r="H55">
        <f>IFERROR(AVERAGEIF(SL_Sonuclari!G:G,A55,SL_Sonuclari!A:A),"")</f>
        <v>387</v>
      </c>
    </row>
    <row r="56" spans="1:9" x14ac:dyDescent="0.25">
      <c r="A56">
        <v>16</v>
      </c>
      <c r="B56">
        <f>COUNTIF(SL_Sonuclari!C:H,A56)</f>
        <v>71</v>
      </c>
      <c r="C56" s="5">
        <f t="shared" si="1"/>
        <v>323.36309523809524</v>
      </c>
      <c r="D56">
        <f>IFERROR(AVERAGEIF(SL_Sonuclari!C:C,A56,SL_Sonuclari!A:A),"")</f>
        <v>277.07142857142856</v>
      </c>
      <c r="E56">
        <f>IFERROR(AVERAGEIF(SL_Sonuclari!D:D,A56,SL_Sonuclari!A:A),"")</f>
        <v>261</v>
      </c>
      <c r="F56">
        <f>IFERROR(AVERAGEIF(SL_Sonuclari!E:E,A56,SL_Sonuclari!A:A),"")</f>
        <v>359.66666666666669</v>
      </c>
      <c r="G56">
        <f>IFERROR(AVERAGEIF(SL_Sonuclari!F:F,A56,SL_Sonuclari!A:A),"")</f>
        <v>395.71428571428572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64</v>
      </c>
      <c r="C57" s="5">
        <f t="shared" si="1"/>
        <v>436.9871794871795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>
        <f>IFERROR(AVERAGEIF(SL_Sonuclari!E:E,A57,SL_Sonuclari!A:A),"")</f>
        <v>604</v>
      </c>
      <c r="G57">
        <f>IFERROR(AVERAGEIF(SL_Sonuclari!F:F,A57,SL_Sonuclari!A:A),"")</f>
        <v>420.5</v>
      </c>
      <c r="H57">
        <f>IFERROR(AVERAGEIF(SL_Sonuclari!G:G,A57,SL_Sonuclari!A:A),"")</f>
        <v>286.46153846153845</v>
      </c>
      <c r="I57">
        <f>IFERROR(AVERAGEIF(SL_Sonuclari!H:H,A57,SL_Sonuclari!A:A),"")</f>
        <v>329.37931034482756</v>
      </c>
    </row>
    <row r="58" spans="1:9" x14ac:dyDescent="0.25">
      <c r="A58">
        <v>54</v>
      </c>
      <c r="B58">
        <f>COUNTIF(SL_Sonuclari!C:H,A58)</f>
        <v>60</v>
      </c>
      <c r="C58" s="5">
        <f t="shared" si="1"/>
        <v>336.47352941176473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327.8</v>
      </c>
      <c r="H58">
        <f>IFERROR(AVERAGEIF(SL_Sonuclari!G:G,A58,SL_Sonuclari!A:A),"")</f>
        <v>345.14705882352939</v>
      </c>
    </row>
    <row r="59" spans="1:9" x14ac:dyDescent="0.25">
      <c r="A59">
        <v>55</v>
      </c>
      <c r="B59">
        <f>COUNTIF(SL_Sonuclari!C:H,A59)</f>
        <v>70</v>
      </c>
      <c r="C59" s="5">
        <f t="shared" si="1"/>
        <v>417.35714285714289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433</v>
      </c>
      <c r="H59">
        <f>IFERROR(AVERAGEIF(SL_Sonuclari!G:G,A59,SL_Sonuclari!A:A),"")</f>
        <v>401.71428571428572</v>
      </c>
    </row>
    <row r="60" spans="1:9" x14ac:dyDescent="0.25">
      <c r="A60">
        <v>51</v>
      </c>
      <c r="B60">
        <f>COUNTIF(SL_Sonuclari!C:H,A60)</f>
        <v>58</v>
      </c>
      <c r="C60" s="5">
        <f t="shared" si="1"/>
        <v>363.92500000000001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405.5</v>
      </c>
      <c r="G60">
        <f>IFERROR(AVERAGEIF(SL_Sonuclari!F:F,A60,SL_Sonuclari!A:A),"")</f>
        <v>345.875</v>
      </c>
      <c r="H60">
        <f>IFERROR(AVERAGEIF(SL_Sonuclari!G:G,A60,SL_Sonuclari!A:A),"")</f>
        <v>340.4</v>
      </c>
    </row>
    <row r="61" spans="1:9" x14ac:dyDescent="0.25">
      <c r="A61">
        <v>60</v>
      </c>
      <c r="B61">
        <f>COUNTIF(SL_Sonuclari!C:H,A61)</f>
        <v>63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2024-09-02T09:32:11Z</dcterms:modified>
</cp:coreProperties>
</file>