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diagrams/data1.xml" ContentType="application/vnd.openxmlformats-officedocument.drawingml.diagramData+xml"/>
  <Override PartName="/xl/diagrams/layout1.xml" ContentType="application/vnd.openxmlformats-officedocument.drawingml.diagramLayout+xml"/>
  <Override PartName="/xl/diagrams/quickStyle1.xml" ContentType="application/vnd.openxmlformats-officedocument.drawingml.diagramStyle+xml"/>
  <Override PartName="/xl/diagrams/colors1.xml" ContentType="application/vnd.openxmlformats-officedocument.drawingml.diagramColors+xml"/>
  <Override PartName="/xl/diagrams/drawing1.xml" ContentType="application/vnd.ms-office.drawingml.diagram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3.xml" ContentType="application/vnd.openxmlformats-officedocument.drawing+xml"/>
  <Override PartName="/xl/charts/chart2.xml" ContentType="application/vnd.openxmlformats-officedocument.drawingml.chart+xml"/>
  <Override PartName="/xl/drawings/drawing4.xml" ContentType="application/vnd.openxmlformats-officedocument.drawing+xml"/>
  <Override PartName="/xl/comments2.xml" ContentType="application/vnd.openxmlformats-officedocument.spreadsheetml.comments+xml"/>
  <Override PartName="/xl/threadedComments/threadedComment1.xml" ContentType="application/vnd.ms-excel.threadedcomments+xml"/>
  <Override PartName="/xl/drawings/drawing5.xml" ContentType="application/vnd.openxmlformats-officedocument.drawing+xml"/>
  <Override PartName="/xl/charts/chart3.xml" ContentType="application/vnd.openxmlformats-officedocument.drawingml.chart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/>
  <mc:AlternateContent xmlns:mc="http://schemas.openxmlformats.org/markup-compatibility/2006">
    <mc:Choice Requires="x15">
      <x15ac:absPath xmlns:x15ac="http://schemas.microsoft.com/office/spreadsheetml/2010/11/ac" url="/Users/barisg./Developer/pps-hachi/reference/"/>
    </mc:Choice>
  </mc:AlternateContent>
  <xr:revisionPtr revIDLastSave="0" documentId="8_{4412E48B-5556-C149-875E-6DB28BF7E69F}" xr6:coauthVersionLast="47" xr6:coauthVersionMax="47" xr10:uidLastSave="{00000000-0000-0000-0000-000000000000}"/>
  <bookViews>
    <workbookView xWindow="0" yWindow="660" windowWidth="29040" windowHeight="15720" xr2:uid="{00000000-000D-0000-FFFF-FFFF00000000}"/>
  </bookViews>
  <sheets>
    <sheet name="A3 Summary" sheetId="1" r:id="rId1"/>
    <sheet name="Problem Definition" sheetId="2" r:id="rId2"/>
    <sheet name="Data Analysis" sheetId="3" r:id="rId3"/>
    <sheet name="Root Cause Analysis" sheetId="4" r:id="rId4"/>
    <sheet name="Action Plan" sheetId="5" r:id="rId5"/>
    <sheet name="Effectiveness Check" sheetId="6" r:id="rId6"/>
    <sheet name="Lessons Learned" sheetId="7" r:id="rId7"/>
    <sheet name="Lists &amp; Settings" sheetId="8" r:id="rId8"/>
  </sheets>
  <definedNames>
    <definedName name="_xlnm.Print_Area" localSheetId="0">'A3 Summary'!$A$1:$Y$45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W31" i="1" l="1"/>
  <c r="W30" i="1"/>
  <c r="W29" i="1"/>
  <c r="E31" i="6"/>
  <c r="D31" i="6"/>
  <c r="C31" i="6"/>
  <c r="B31" i="6"/>
  <c r="E30" i="6"/>
  <c r="D30" i="6"/>
  <c r="C30" i="6"/>
  <c r="B30" i="6"/>
  <c r="E29" i="6"/>
  <c r="D29" i="6"/>
  <c r="C29" i="6"/>
  <c r="B29" i="6"/>
  <c r="E28" i="6"/>
  <c r="D28" i="6"/>
  <c r="C28" i="6"/>
  <c r="B28" i="6"/>
  <c r="E27" i="6"/>
  <c r="D27" i="6"/>
  <c r="C27" i="6"/>
  <c r="B27" i="6"/>
  <c r="G23" i="6"/>
  <c r="G22" i="6"/>
  <c r="G21" i="6"/>
  <c r="G20" i="6"/>
  <c r="G19" i="6"/>
  <c r="G18" i="6"/>
  <c r="G17" i="6"/>
  <c r="G16" i="6"/>
  <c r="I12" i="6"/>
  <c r="H12" i="6"/>
  <c r="I11" i="6"/>
  <c r="H11" i="6"/>
  <c r="I10" i="6"/>
  <c r="H10" i="6"/>
  <c r="I9" i="6"/>
  <c r="H9" i="6"/>
  <c r="I8" i="6"/>
  <c r="H8" i="6"/>
  <c r="I7" i="6"/>
  <c r="H7" i="6"/>
  <c r="I6" i="6"/>
  <c r="H6" i="6"/>
  <c r="I5" i="6"/>
  <c r="H5" i="6"/>
  <c r="K28" i="5"/>
  <c r="L28" i="5" s="1"/>
  <c r="K27" i="5"/>
  <c r="L27" i="5" s="1"/>
  <c r="K26" i="5"/>
  <c r="L26" i="5" s="1"/>
  <c r="K25" i="5"/>
  <c r="L25" i="5" s="1"/>
  <c r="K24" i="5"/>
  <c r="L24" i="5" s="1"/>
  <c r="K23" i="5"/>
  <c r="L23" i="5" s="1"/>
  <c r="K22" i="5"/>
  <c r="L22" i="5" s="1"/>
  <c r="K21" i="5"/>
  <c r="L21" i="5" s="1"/>
  <c r="K20" i="5"/>
  <c r="L20" i="5" s="1"/>
  <c r="K19" i="5"/>
  <c r="L19" i="5" s="1"/>
  <c r="K18" i="5"/>
  <c r="L18" i="5" s="1"/>
  <c r="K17" i="5"/>
  <c r="L17" i="5" s="1"/>
  <c r="K16" i="5"/>
  <c r="L16" i="5" s="1"/>
  <c r="K15" i="5"/>
  <c r="L15" i="5" s="1"/>
  <c r="K14" i="5"/>
  <c r="L14" i="5" s="1"/>
  <c r="K13" i="5"/>
  <c r="L13" i="5" s="1"/>
  <c r="K12" i="5"/>
  <c r="L12" i="5" s="1"/>
  <c r="K11" i="5"/>
  <c r="L11" i="5" s="1"/>
  <c r="K10" i="5"/>
  <c r="L10" i="5" s="1"/>
  <c r="K9" i="5"/>
  <c r="L9" i="5" s="1"/>
  <c r="K8" i="5"/>
  <c r="L8" i="5" s="1"/>
  <c r="K7" i="5"/>
  <c r="L7" i="5" s="1"/>
  <c r="K6" i="5"/>
  <c r="L6" i="5" s="1"/>
  <c r="K5" i="5"/>
  <c r="L5" i="5" s="1"/>
  <c r="K4" i="5"/>
  <c r="L4" i="5" s="1"/>
  <c r="K27" i="3"/>
  <c r="K26" i="3"/>
  <c r="K25" i="3"/>
  <c r="K24" i="3"/>
  <c r="K23" i="3"/>
  <c r="K22" i="3"/>
  <c r="K21" i="3"/>
  <c r="K20" i="3"/>
  <c r="K19" i="3"/>
  <c r="K18" i="3"/>
  <c r="K17" i="3"/>
  <c r="K16" i="3"/>
  <c r="K15" i="3"/>
  <c r="K14" i="3"/>
  <c r="K13" i="3"/>
  <c r="K12" i="3"/>
  <c r="K11" i="3"/>
  <c r="K10" i="3"/>
  <c r="K9" i="3"/>
  <c r="K8" i="3"/>
  <c r="K7" i="3"/>
  <c r="K6" i="3"/>
  <c r="K5" i="3"/>
  <c r="K4" i="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Baris G.</author>
  </authors>
  <commentList>
    <comment ref="A7" authorId="0" shapeId="0" xr:uid="{4AF4ECA2-B5C6-E744-A81C-1E3AABD770AD}">
      <text>
        <r>
          <rPr>
            <sz val="10"/>
            <color rgb="FF000000"/>
            <rFont val="Carlito"/>
          </rPr>
          <t xml:space="preserve">Problemi gözlenebilir gerçeklerle yazın; 
Problemin net tanımı: Ne? Nerede? Ne zaman? Ne kadar?
Müşteri / güvenlik / kalite / teslimat / maliyet etkisi nedir?
Şüphelenilen nedenleri Adım 4 altında değerlendirin. </t>
        </r>
        <r>
          <rPr>
            <sz val="10"/>
            <color rgb="FF000000"/>
            <rFont val="Tahoma"/>
            <family val="2"/>
            <charset val="162"/>
          </rPr>
          <t>Durumu inceleyin ve ana problemi açık, ölçülebilir ve neden varsaymadan ortaya koyun.</t>
        </r>
      </text>
    </comment>
    <comment ref="A16" authorId="0" shapeId="0" xr:uid="{F89E7A5A-66FF-4C4B-B140-CC770AD029E4}">
      <text>
        <r>
          <rPr>
            <sz val="10"/>
            <color rgb="FF000000"/>
            <rFont val="Tahoma"/>
            <family val="2"/>
            <charset val="162"/>
          </rPr>
          <t>Büyük sorunu daha küçük, veriyle karşılaştırılabilir ve yönetilebilir alt parçalara bölün. Mevcut durumu gembada doğrulayın.</t>
        </r>
      </text>
    </comment>
    <comment ref="N36" authorId="0" shapeId="0" xr:uid="{1FD4167F-30AE-2647-9322-A8B067DB890C}">
      <text>
        <r>
          <rPr>
            <sz val="10"/>
            <color rgb="FF000000"/>
            <rFont val="Tahoma"/>
            <family val="2"/>
            <charset val="162"/>
          </rPr>
          <t>Süreci ve elde edilen sonuçları takip edin; hedef, önce/sonra ve sürdürülebilirlik verilerini karşılaştırın.</t>
        </r>
      </text>
    </comment>
    <comment ref="A37" authorId="0" shapeId="0" xr:uid="{6190A56C-E822-434B-BFB0-4FFAD2AC4049}">
      <text>
        <r>
          <rPr>
            <sz val="10"/>
            <color rgb="FF000000"/>
            <rFont val="Tahoma"/>
            <family val="2"/>
            <charset val="162"/>
          </rPr>
          <t>Ulaşılmak istenen somut, gerçekçi, zaman sınırlı hedefi; başlangıç değeri ve KPI tanımıyla birlikte belirleyin.</t>
        </r>
      </text>
    </comment>
    <comment ref="N40" authorId="0" shapeId="0" xr:uid="{607A9062-85FC-5142-99D1-DC64F733A4DD}">
      <text>
        <r>
          <rPr>
            <sz val="10"/>
            <color rgb="FF000000"/>
            <rFont val="Tahoma"/>
            <family val="2"/>
            <charset val="162"/>
          </rPr>
          <t>Başarılı sonucu standart hâle getirin, ilgili dokümanları güncelleyin ve yatay yayılım ile paylaşın.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tc={2A4FA74A-F399-3533-658A-75D2937F9160}</author>
  </authors>
  <commentList>
    <comment ref="L3" authorId="0" shapeId="0" xr:uid="{00000000-0006-0000-0400-000001000000}">
      <text>
        <t>[Yorum yazışması]
Excel sürümünüz bu yorum yazışmasını okumanıza izin veriyor, ancak dosya daha yeni bir Excel sürümünde açılırsa, yapılan düzenlemeler kaldırılır. Daha fazla bilgi: https://go.microsoft.com/fwlink/?linkid=870924.
Açıklama:
    RAG is formula-driven: blocked or overdue = Red; due within three days = Amber; otherwise Green; completed = Green.</t>
      </text>
    </comment>
  </commentList>
</comments>
</file>

<file path=xl/sharedStrings.xml><?xml version="1.0" encoding="utf-8"?>
<sst xmlns="http://schemas.openxmlformats.org/spreadsheetml/2006/main" count="1120" uniqueCount="354">
  <si>
    <t>EK-2905 HYUNDAI BC3H BENZİN DEPO KAPAĞI KALIBI YÜKSEK FİRE PROBLEMİ PPS</t>
  </si>
  <si>
    <t>OTOMOTİV PPS / 8 ADIMLI A3 PROBLEM ÇÖZME FORMATI</t>
  </si>
  <si>
    <t>VAKA BİLGİLERİ</t>
  </si>
  <si>
    <t>VAKA BİLGİLERİ — DEVAM</t>
  </si>
  <si>
    <t>PPS ID</t>
  </si>
  <si>
    <t>PPS-001</t>
  </si>
  <si>
    <t>Problem Başlığı</t>
  </si>
  <si>
    <t>EK-2905 Kalıbı Yüksek Fire Oranı</t>
  </si>
  <si>
    <t>Problem Lideri</t>
  </si>
  <si>
    <t>Gökhan Özen</t>
  </si>
  <si>
    <t>Müşteri / Tesis</t>
  </si>
  <si>
    <t>T2 Tesisi</t>
  </si>
  <si>
    <t>Hat / Makine</t>
  </si>
  <si>
    <t>E-91 / 600T</t>
  </si>
  <si>
    <t>Öncelik</t>
  </si>
  <si>
    <t>Yüksek</t>
  </si>
  <si>
    <t>Bölüm</t>
  </si>
  <si>
    <t>Proses Geliştirme</t>
  </si>
  <si>
    <t>Parça / Proses</t>
  </si>
  <si>
    <t>BC3H Benzin Depo Kapağı (2305688)</t>
  </si>
  <si>
    <t>Açılış Tarihi</t>
  </si>
  <si>
    <t>Revizyon</t>
  </si>
  <si>
    <t>Hedef Kapanış</t>
  </si>
  <si>
    <t>Genel RAG</t>
  </si>
  <si>
    <t>Kırmızı</t>
  </si>
  <si>
    <t>ADIM 1 — PROBLEM TANIMI</t>
  </si>
  <si>
    <t>ADIM 1 — PROBLEMİ NETLEŞTİRİN</t>
  </si>
  <si>
    <t>ADIM 4 — KÖK NEDEN ANALİZİ</t>
  </si>
  <si>
    <t>ADIM 4 — KÖK NEDENİ ANALİZ EDİN</t>
  </si>
  <si>
    <t>ADIM 2 — PROBLEMİ PARÇALARA AYIRMA</t>
  </si>
  <si>
    <t>ADIM 2 — PROBLEMİ PARÇALARA AYIRIN</t>
  </si>
  <si>
    <t>ADIM 5 — UYGULAMA PLANI</t>
  </si>
  <si>
    <t>ADIM 5 — UYGULAMA PLANI YAPIN</t>
  </si>
  <si>
    <t>KN ID</t>
  </si>
  <si>
    <t>KÖ ID</t>
  </si>
  <si>
    <t>Karşı Önlem / Aksiyon</t>
  </si>
  <si>
    <t>Etkisi</t>
  </si>
  <si>
    <t>Maliyeti</t>
  </si>
  <si>
    <t>Süresi</t>
  </si>
  <si>
    <t>Öncelik Puanı</t>
  </si>
  <si>
    <t>Sorumlu</t>
  </si>
  <si>
    <t>Termin</t>
  </si>
  <si>
    <t>KN1-KN4</t>
  </si>
  <si>
    <t>KÖ1</t>
  </si>
  <si>
    <t>Mevcut lokma, daha yüksek mukavemetli çelikten yeniden üretilerek değiştirilecek ve önüne geçilecektir.</t>
  </si>
  <si>
    <t>Ceyhun Benli</t>
  </si>
  <si>
    <t>KN2</t>
  </si>
  <si>
    <t>KÖ2</t>
  </si>
  <si>
    <t>KN3</t>
  </si>
  <si>
    <t>KÖ3</t>
  </si>
  <si>
    <t>Parting line bölgesindeki açıların boya prosesine uygun hale getirilecek şekilde tasarım değişikliği ve kalıp modifikasyonu</t>
  </si>
  <si>
    <t>Ürge</t>
  </si>
  <si>
    <t>-</t>
  </si>
  <si>
    <t>Alt Problem</t>
  </si>
  <si>
    <t>Etki</t>
  </si>
  <si>
    <t>Kanıt / Kaynak</t>
  </si>
  <si>
    <t>Lokma yenilendikten sonra proses parametreleri optimize edilerek proses doğrulaması gerçekleştirilecektir.</t>
  </si>
  <si>
    <t>Week 34</t>
  </si>
  <si>
    <t>Çatlak Firesi</t>
  </si>
  <si>
    <t>Kalite fire oranları pareto dokümanı</t>
  </si>
  <si>
    <t>ADIM 6 — ÇÖZÜMLERİ UYGULAMA</t>
  </si>
  <si>
    <t>ADIM 6 — ÇÖZÜMLERİ UYGULAYIN</t>
  </si>
  <si>
    <t>Dur kalk Firesi</t>
  </si>
  <si>
    <t>Karşı Önlem ID</t>
  </si>
  <si>
    <t>Aksiyon ID</t>
  </si>
  <si>
    <t>Uygulama / tamamlanma kanıtı</t>
  </si>
  <si>
    <t>Tarih</t>
  </si>
  <si>
    <t>Sorun / Sapma</t>
  </si>
  <si>
    <t>Setup Firesi</t>
  </si>
  <si>
    <t>Serpme Firesi</t>
  </si>
  <si>
    <t>ADIM 7 — SONUÇLARI İZLEME</t>
  </si>
  <si>
    <t>ADIM 7 — SONUÇLARI İZLEYİN</t>
  </si>
  <si>
    <t>ADIM 3 — HEDEF BELİRLEME</t>
  </si>
  <si>
    <t>ADIM 3 — HEDEF BELİRLEYİN</t>
  </si>
  <si>
    <t>KPI</t>
  </si>
  <si>
    <t>Önce</t>
  </si>
  <si>
    <t>Hedef</t>
  </si>
  <si>
    <t>Sonra</t>
  </si>
  <si>
    <t>Sürdürme</t>
  </si>
  <si>
    <t>Sonuç</t>
  </si>
  <si>
    <t>SMART hedef ve beklenen durum</t>
  </si>
  <si>
    <t>Başlangıç</t>
  </si>
  <si>
    <t>Fire Oranı</t>
  </si>
  <si>
    <t>EK-2905 kalıbındaki fire oranını %3'ün altına düşürmek.</t>
  </si>
  <si>
    <t>Week 36</t>
  </si>
  <si>
    <t>ADIM 8 — STANDARDİZASYON / KURUMSALLAŞTIRMA</t>
  </si>
  <si>
    <t>ADIM 8 — STANDARDİZE EDİN</t>
  </si>
  <si>
    <t>Standart / doküman</t>
  </si>
  <si>
    <t>Güncellendi?</t>
  </si>
  <si>
    <t>Sorumlu / tarih</t>
  </si>
  <si>
    <t>Yatay yayılım / ders</t>
  </si>
  <si>
    <t>Hedef tarihi / takip sıklığı / veri kaynağı:</t>
  </si>
  <si>
    <t>Hazırlayan</t>
  </si>
  <si>
    <t>Sol taraf gözden geçiren</t>
  </si>
  <si>
    <t>İmza</t>
  </si>
  <si>
    <t>Kontrol Eden</t>
  </si>
  <si>
    <t>Karar</t>
  </si>
  <si>
    <t>Onaylayan</t>
  </si>
  <si>
    <t>Sağ taraf gözden geçiren</t>
  </si>
  <si>
    <t>Kapanış kararı</t>
  </si>
  <si>
    <t>Onay</t>
  </si>
  <si>
    <t>Barış Gövem</t>
  </si>
  <si>
    <t>PROBLEM DEFINITION</t>
  </si>
  <si>
    <t>Clarify the gap before analysing causes. Use facts from gemba and traceable data.</t>
  </si>
  <si>
    <t>5W2H / SCOPE</t>
  </si>
  <si>
    <t>Field</t>
  </si>
  <si>
    <t>Entry</t>
  </si>
  <si>
    <t>Evidence / source</t>
  </si>
  <si>
    <t>What</t>
  </si>
  <si>
    <t>Where</t>
  </si>
  <si>
    <t>When / frequency</t>
  </si>
  <si>
    <t>Who affected</t>
  </si>
  <si>
    <t>How many / magnitude</t>
  </si>
  <si>
    <t>How much cost / risk</t>
  </si>
  <si>
    <t>IS / IS NOT</t>
  </si>
  <si>
    <t>GEMBA OBSERVATION</t>
  </si>
  <si>
    <t>Dimension</t>
  </si>
  <si>
    <t>IS</t>
  </si>
  <si>
    <t>IS NOT</t>
  </si>
  <si>
    <t>Boundary / implication</t>
  </si>
  <si>
    <t>Product</t>
  </si>
  <si>
    <t>Process step</t>
  </si>
  <si>
    <t>Location</t>
  </si>
  <si>
    <t>Time</t>
  </si>
  <si>
    <t>Population</t>
  </si>
  <si>
    <t>PROBLEM BREAKDOWN / PRIORITISATION</t>
  </si>
  <si>
    <t>Segment</t>
  </si>
  <si>
    <t>Measure</t>
  </si>
  <si>
    <t>Baseline</t>
  </si>
  <si>
    <t>Defects</t>
  </si>
  <si>
    <t>Volume</t>
  </si>
  <si>
    <t>Rate</t>
  </si>
  <si>
    <t>Share</t>
  </si>
  <si>
    <t>Priority</t>
  </si>
  <si>
    <t>Selected?</t>
  </si>
  <si>
    <t>Evidence</t>
  </si>
  <si>
    <t>Owner</t>
  </si>
  <si>
    <t>Notes</t>
  </si>
  <si>
    <t>Process</t>
  </si>
  <si>
    <t>Shift</t>
  </si>
  <si>
    <t>Machine</t>
  </si>
  <si>
    <t>Supplier lot</t>
  </si>
  <si>
    <t>Customer</t>
  </si>
  <si>
    <t>Other</t>
  </si>
  <si>
    <t>Mevcut Durum
(01.08.2026)</t>
  </si>
  <si>
    <t>İdeal Durum
(04.10.2026)</t>
  </si>
  <si>
    <t>Fire Oranı (fire per Lot)</t>
  </si>
  <si>
    <t>DATA ANALYSIS</t>
  </si>
  <si>
    <t>Enter chronological KPI observations. The chart updates from the table.</t>
  </si>
  <si>
    <t>Date</t>
  </si>
  <si>
    <t>Actual</t>
  </si>
  <si>
    <t>Target</t>
  </si>
  <si>
    <t>Unit</t>
  </si>
  <si>
    <t>Phase</t>
  </si>
  <si>
    <t>Product / Line</t>
  </si>
  <si>
    <t>Source / Evidence</t>
  </si>
  <si>
    <t>Comment</t>
  </si>
  <si>
    <t>Primary KPI</t>
  </si>
  <si>
    <t>ROOT CAUSE ANALYSIS</t>
  </si>
  <si>
    <t>Separate occurrence, escape/detection and systemic causes. Verify every selected root cause with evidence.</t>
  </si>
  <si>
    <t>ISHIKAWA / CAUSE HYPOTHESES</t>
  </si>
  <si>
    <t>Cause ID</t>
  </si>
  <si>
    <t>Category</t>
  </si>
  <si>
    <t>Potential cause</t>
  </si>
  <si>
    <t>Occurrence / Escape / Systemic</t>
  </si>
  <si>
    <t>Evidence for</t>
  </si>
  <si>
    <t>Evidence against</t>
  </si>
  <si>
    <t>Test method</t>
  </si>
  <si>
    <t>Test owner</t>
  </si>
  <si>
    <t>Due date</t>
  </si>
  <si>
    <t>Result</t>
  </si>
  <si>
    <t>Verification</t>
  </si>
  <si>
    <t>Selected root?</t>
  </si>
  <si>
    <t>Risk</t>
  </si>
  <si>
    <t>C01</t>
  </si>
  <si>
    <t>Man</t>
  </si>
  <si>
    <t>Occurrence</t>
  </si>
  <si>
    <t>Not Tested</t>
  </si>
  <si>
    <t>No</t>
  </si>
  <si>
    <t>C02</t>
  </si>
  <si>
    <t>C03</t>
  </si>
  <si>
    <t>Method</t>
  </si>
  <si>
    <t>C04</t>
  </si>
  <si>
    <t>Material</t>
  </si>
  <si>
    <t>C05</t>
  </si>
  <si>
    <t>Measurement</t>
  </si>
  <si>
    <t>Escape</t>
  </si>
  <si>
    <t>C06</t>
  </si>
  <si>
    <t>Environment</t>
  </si>
  <si>
    <t>Systemic</t>
  </si>
  <si>
    <t>C07</t>
  </si>
  <si>
    <t>Management System</t>
  </si>
  <si>
    <t>5 WHY CHAINS</t>
  </si>
  <si>
    <t>Chain</t>
  </si>
  <si>
    <t>Cause type</t>
  </si>
  <si>
    <t>Problem / starting point</t>
  </si>
  <si>
    <t>Why 1</t>
  </si>
  <si>
    <t>Why 2</t>
  </si>
  <si>
    <t>Why 3</t>
  </si>
  <si>
    <t>Why 4</t>
  </si>
  <si>
    <t>Why 5</t>
  </si>
  <si>
    <t>Root cause statement</t>
  </si>
  <si>
    <t>Can switch on/off?</t>
  </si>
  <si>
    <t>W1</t>
  </si>
  <si>
    <t>W2</t>
  </si>
  <si>
    <t>W3</t>
  </si>
  <si>
    <t>W4</t>
  </si>
  <si>
    <t>W5</t>
  </si>
  <si>
    <t>W6</t>
  </si>
  <si>
    <t>W7</t>
  </si>
  <si>
    <t>W8</t>
  </si>
  <si>
    <t>ROOT CAUSE VERIFICATION &amp; APPROVAL</t>
  </si>
  <si>
    <t>Verified root cause</t>
  </si>
  <si>
    <t>Type</t>
  </si>
  <si>
    <t>Evidence summary</t>
  </si>
  <si>
    <t>Reproduction / disconfirmation test</t>
  </si>
  <si>
    <t>Confidence %</t>
  </si>
  <si>
    <t>Approver</t>
  </si>
  <si>
    <t>Approval date</t>
  </si>
  <si>
    <t>Decision</t>
  </si>
  <si>
    <t>Linked action IDs</t>
  </si>
  <si>
    <t>Residual uncertainty</t>
  </si>
  <si>
    <t>Customer relevance</t>
  </si>
  <si>
    <t>Draft</t>
  </si>
  <si>
    <t>ACTION PLAN &amp; CONTAINMENT TRACKER</t>
  </si>
  <si>
    <t>All actions need a verified cause link, accountable owner, due date and objective completion evidence.</t>
  </si>
  <si>
    <t>Action ID</t>
  </si>
  <si>
    <t>Action / countermeasure</t>
  </si>
  <si>
    <t>Planned start</t>
  </si>
  <si>
    <t>Actual finish</t>
  </si>
  <si>
    <t>Status</t>
  </si>
  <si>
    <t>Days late</t>
  </si>
  <si>
    <t>RAG</t>
  </si>
  <si>
    <t>Completion evidence</t>
  </si>
  <si>
    <t>Effectiveness evidence</t>
  </si>
  <si>
    <t>Customer approval</t>
  </si>
  <si>
    <t>A01</t>
  </si>
  <si>
    <t>Corrective</t>
  </si>
  <si>
    <t>Not Started</t>
  </si>
  <si>
    <t>Medium</t>
  </si>
  <si>
    <t>A02</t>
  </si>
  <si>
    <t>A03</t>
  </si>
  <si>
    <t>A04</t>
  </si>
  <si>
    <t>A05</t>
  </si>
  <si>
    <t>A06</t>
  </si>
  <si>
    <t>A07</t>
  </si>
  <si>
    <t>A08</t>
  </si>
  <si>
    <t>A09</t>
  </si>
  <si>
    <t>A10</t>
  </si>
  <si>
    <t>A11</t>
  </si>
  <si>
    <t>A12</t>
  </si>
  <si>
    <t>A13</t>
  </si>
  <si>
    <t>A14</t>
  </si>
  <si>
    <t>A15</t>
  </si>
  <si>
    <t>A16</t>
  </si>
  <si>
    <t>A17</t>
  </si>
  <si>
    <t>A18</t>
  </si>
  <si>
    <t>A19</t>
  </si>
  <si>
    <t>A20</t>
  </si>
  <si>
    <t>A21</t>
  </si>
  <si>
    <t>A22</t>
  </si>
  <si>
    <t>A23</t>
  </si>
  <si>
    <t>A24</t>
  </si>
  <si>
    <t>A25</t>
  </si>
  <si>
    <t>EFFECTIVENESS CHECK</t>
  </si>
  <si>
    <t>Confirm that results are sustained, not merely improved immediately after implementation.</t>
  </si>
  <si>
    <t>KPI VERIFICATION</t>
  </si>
  <si>
    <t>Definition</t>
  </si>
  <si>
    <t>Post-action</t>
  </si>
  <si>
    <t>Sustain</t>
  </si>
  <si>
    <t>Improvement %</t>
  </si>
  <si>
    <t>Target met?</t>
  </si>
  <si>
    <t>Verification window</t>
  </si>
  <si>
    <t>Evidence URL / ref</t>
  </si>
  <si>
    <t>Conclusion</t>
  </si>
  <si>
    <t>Secondary KPI 1</t>
  </si>
  <si>
    <t>Secondary KPI 2</t>
  </si>
  <si>
    <t>Customer escapes</t>
  </si>
  <si>
    <t>Scrap / rework</t>
  </si>
  <si>
    <t>Process capability</t>
  </si>
  <si>
    <t>Detection effectiveness</t>
  </si>
  <si>
    <t>SUSTAINMENT AUDITS</t>
  </si>
  <si>
    <t>Audit date</t>
  </si>
  <si>
    <t>Area / line</t>
  </si>
  <si>
    <t>Standard checked</t>
  </si>
  <si>
    <t>Sample size</t>
  </si>
  <si>
    <t>Conforming</t>
  </si>
  <si>
    <t>Nonconforming</t>
  </si>
  <si>
    <t>Compliance %</t>
  </si>
  <si>
    <t>Auditor</t>
  </si>
  <si>
    <t>Finding</t>
  </si>
  <si>
    <t>Reaction action ID</t>
  </si>
  <si>
    <t>Next audit</t>
  </si>
  <si>
    <t>Planned</t>
  </si>
  <si>
    <t>STANDARDIZATION, YOKOTEN &amp; LESSONS LEARNED</t>
  </si>
  <si>
    <t>DOCUMENT / SYSTEM UPDATES</t>
  </si>
  <si>
    <t>Item</t>
  </si>
  <si>
    <t>Update required?</t>
  </si>
  <si>
    <t>Document / system ID</t>
  </si>
  <si>
    <t>Current revision</t>
  </si>
  <si>
    <t>New revision</t>
  </si>
  <si>
    <t>Completion date</t>
  </si>
  <si>
    <t>Approval</t>
  </si>
  <si>
    <t>Customer submission?</t>
  </si>
  <si>
    <t>PFMEA</t>
  </si>
  <si>
    <t>Yes</t>
  </si>
  <si>
    <t>Control Plan</t>
  </si>
  <si>
    <t>Work Instruction</t>
  </si>
  <si>
    <t>Inspection Standard</t>
  </si>
  <si>
    <t>Training / Competence</t>
  </si>
  <si>
    <t>Layered Process Audit</t>
  </si>
  <si>
    <t>APQP / PPAP record</t>
  </si>
  <si>
    <t>HORIZONTAL DEPLOYMENT / YOKOTEN</t>
  </si>
  <si>
    <t>Site / line / product</t>
  </si>
  <si>
    <t>Applicability</t>
  </si>
  <si>
    <t>Risk reviewed</t>
  </si>
  <si>
    <t>Action required</t>
  </si>
  <si>
    <t>Effectiveness checked</t>
  </si>
  <si>
    <t>Check date</t>
  </si>
  <si>
    <t>LESSONS LEARNED &amp; CLOSURE</t>
  </si>
  <si>
    <t>What went well?</t>
  </si>
  <si>
    <t>What failed or was delayed?</t>
  </si>
  <si>
    <t>What evidence changed our thinking?</t>
  </si>
  <si>
    <t>What should be reused?</t>
  </si>
  <si>
    <t>What should be avoided?</t>
  </si>
  <si>
    <t>Coaching / capability lesson</t>
  </si>
  <si>
    <t>Customer communication lesson</t>
  </si>
  <si>
    <t>Final closure rationale</t>
  </si>
  <si>
    <t>LISTS &amp; SETTINGS</t>
  </si>
  <si>
    <t>Yes/No</t>
  </si>
  <si>
    <t>Cause Type</t>
  </si>
  <si>
    <t>Guidance</t>
  </si>
  <si>
    <t>Critical</t>
  </si>
  <si>
    <t>Red</t>
  </si>
  <si>
    <t>Yellow cells are user inputs; blue/gray cells are calculated or instructional.</t>
  </si>
  <si>
    <t>In Progress</t>
  </si>
  <si>
    <t>High</t>
  </si>
  <si>
    <t>Amber</t>
  </si>
  <si>
    <t>Under Review</t>
  </si>
  <si>
    <t>Dates use ISO display (yyyy-mm-dd).</t>
  </si>
  <si>
    <t>Blocked</t>
  </si>
  <si>
    <t>Green</t>
  </si>
  <si>
    <t>Verified</t>
  </si>
  <si>
    <t>Approved</t>
  </si>
  <si>
    <t>Enter facts and evidence; avoid conclusions in the problem statement.</t>
  </si>
  <si>
    <t>Complete</t>
  </si>
  <si>
    <t>Low</t>
  </si>
  <si>
    <t>Rejected</t>
  </si>
  <si>
    <t>Direct</t>
  </si>
  <si>
    <t>No macros are used. Formulas and validation remain auditable.</t>
  </si>
  <si>
    <t>Cancelled</t>
  </si>
  <si>
    <t>Contributing</t>
  </si>
  <si>
    <t>Update PFMEA, Control Plan and work instructions when the verified cause affects risk controls.</t>
  </si>
  <si>
    <t>&lt;3%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</si>
</sst>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"/>
    <numFmt numFmtId="165" formatCode="0.0%"/>
  </numFmts>
  <fonts count="13">
    <font>
      <sz val="11"/>
      <name val="Carlito"/>
    </font>
    <font>
      <b/>
      <sz val="18"/>
      <color rgb="FFFFFFFF"/>
      <name val="Carlito"/>
    </font>
    <font>
      <b/>
      <sz val="11"/>
      <color rgb="FFFFFFFF"/>
      <name val="Carlito"/>
    </font>
    <font>
      <b/>
      <sz val="17"/>
      <color rgb="FFFFFFFF"/>
      <name val="Carlito"/>
    </font>
    <font>
      <i/>
      <sz val="9"/>
      <color rgb="FF404040"/>
      <name val="Carlito"/>
    </font>
    <font>
      <b/>
      <sz val="10"/>
      <color rgb="FFFFFFFF"/>
      <name val="Carlito"/>
    </font>
    <font>
      <b/>
      <sz val="8"/>
      <color rgb="FF404040"/>
      <name val="Carlito"/>
    </font>
    <font>
      <b/>
      <sz val="11"/>
      <color rgb="FF404040"/>
      <name val="Carlito"/>
    </font>
    <font>
      <sz val="10"/>
      <color rgb="FF000000"/>
      <name val="Tahoma"/>
      <family val="2"/>
      <charset val="162"/>
    </font>
    <font>
      <sz val="10"/>
      <color rgb="FF000000"/>
      <name val="Carlito"/>
    </font>
    <font>
      <sz val="8"/>
      <name val="Carlito"/>
    </font>
    <font>
      <b/>
      <sz val="7"/>
      <color rgb="FF404040"/>
      <name val="Carlito"/>
    </font>
    <font>
      <sz val="6"/>
      <name val="Carlito"/>
    </font>
  </fonts>
  <fills count="10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1F4E78"/>
      </patternFill>
    </fill>
    <fill>
      <patternFill patternType="solid">
        <fgColor rgb="FFDDEBF7"/>
      </patternFill>
    </fill>
    <fill>
      <patternFill patternType="solid">
        <fgColor rgb="FFE7E6E6"/>
      </patternFill>
    </fill>
    <fill>
      <patternFill patternType="solid">
        <fgColor rgb="FFFFF9E6"/>
      </patternFill>
    </fill>
    <fill>
      <patternFill patternType="solid">
        <fgColor rgb="FFD9E2F3"/>
      </patternFill>
    </fill>
    <fill>
      <patternFill patternType="solid">
        <fgColor rgb="FF0F6B78"/>
      </patternFill>
    </fill>
    <fill>
      <patternFill patternType="solid">
        <fgColor rgb="FF70AD47"/>
      </patternFill>
    </fill>
  </fills>
  <borders count="17">
    <border>
      <left/>
      <right/>
      <top/>
      <bottom/>
      <diagonal/>
    </border>
    <border>
      <left style="thin">
        <color rgb="FFB7C9D6"/>
      </left>
      <right style="thin">
        <color rgb="FFB7C9D6"/>
      </right>
      <top style="thin">
        <color rgb="FFB7C9D6"/>
      </top>
      <bottom style="thin">
        <color rgb="FFB7C9D6"/>
      </bottom>
      <diagonal/>
    </border>
    <border>
      <left style="dashed">
        <color rgb="FF7F7F7F"/>
      </left>
      <right style="dashed">
        <color rgb="FF7F7F7F"/>
      </right>
      <top/>
      <bottom/>
      <diagonal/>
    </border>
    <border>
      <left style="thin">
        <color rgb="FFB7C9D6"/>
      </left>
      <right/>
      <top style="thin">
        <color rgb="FFB7C9D6"/>
      </top>
      <bottom style="thin">
        <color rgb="FFB7C9D6"/>
      </bottom>
      <diagonal/>
    </border>
    <border>
      <left/>
      <right/>
      <top style="thin">
        <color rgb="FFB7C9D6"/>
      </top>
      <bottom style="thin">
        <color rgb="FFB7C9D6"/>
      </bottom>
      <diagonal/>
    </border>
    <border>
      <left/>
      <right style="thin">
        <color rgb="FFB7C9D6"/>
      </right>
      <top style="thin">
        <color rgb="FFB7C9D6"/>
      </top>
      <bottom style="thin">
        <color rgb="FFB7C9D6"/>
      </bottom>
      <diagonal/>
    </border>
    <border>
      <left style="thin">
        <color rgb="FFB7C9D6"/>
      </left>
      <right/>
      <top style="thin">
        <color rgb="FFB7C9D6"/>
      </top>
      <bottom/>
      <diagonal/>
    </border>
    <border>
      <left/>
      <right/>
      <top style="thin">
        <color rgb="FFB7C9D6"/>
      </top>
      <bottom/>
      <diagonal/>
    </border>
    <border>
      <left/>
      <right style="thin">
        <color rgb="FFB7C9D6"/>
      </right>
      <top style="thin">
        <color rgb="FFB7C9D6"/>
      </top>
      <bottom/>
      <diagonal/>
    </border>
    <border>
      <left style="thin">
        <color rgb="FFB7C9D6"/>
      </left>
      <right/>
      <top/>
      <bottom/>
      <diagonal/>
    </border>
    <border>
      <left/>
      <right style="thin">
        <color rgb="FFB7C9D6"/>
      </right>
      <top/>
      <bottom/>
      <diagonal/>
    </border>
    <border>
      <left style="thin">
        <color rgb="FFB7C9D6"/>
      </left>
      <right/>
      <top/>
      <bottom style="thin">
        <color rgb="FFB7C9D6"/>
      </bottom>
      <diagonal/>
    </border>
    <border>
      <left/>
      <right/>
      <top/>
      <bottom style="thin">
        <color rgb="FFB7C9D6"/>
      </bottom>
      <diagonal/>
    </border>
    <border>
      <left/>
      <right style="thin">
        <color rgb="FFB7C9D6"/>
      </right>
      <top/>
      <bottom style="thin">
        <color rgb="FFB7C9D6"/>
      </bottom>
      <diagonal/>
    </border>
    <border>
      <left/>
      <right style="dashed">
        <color rgb="FF7F7F7F"/>
      </right>
      <top/>
      <bottom style="thin">
        <color rgb="FFB7C9D6"/>
      </bottom>
      <diagonal/>
    </border>
    <border>
      <left/>
      <right style="dashed">
        <color rgb="FF7F7F7F"/>
      </right>
      <top style="thin">
        <color rgb="FFB7C9D6"/>
      </top>
      <bottom style="thin">
        <color rgb="FFB7C9D6"/>
      </bottom>
      <diagonal/>
    </border>
    <border>
      <left style="thin">
        <color rgb="FFB7C9D6"/>
      </left>
      <right style="thin">
        <color rgb="FFB7C9D6"/>
      </right>
      <top/>
      <bottom style="thin">
        <color rgb="FFB7C9D6"/>
      </bottom>
      <diagonal/>
    </border>
  </borders>
  <cellStyleXfs count="1">
    <xf numFmtId="0" fontId="0" fillId="0" borderId="0"/>
  </cellStyleXfs>
  <cellXfs count="83">
    <xf numFmtId="0" fontId="0" fillId="0" borderId="0" xfId="0"/>
    <xf numFmtId="0" fontId="2" fillId="3" borderId="1" xfId="0" applyFont="1" applyFill="1" applyBorder="1" applyAlignment="1">
      <alignment vertical="center" wrapText="1"/>
    </xf>
    <xf numFmtId="0" fontId="0" fillId="0" borderId="1" xfId="0" applyBorder="1" applyAlignment="1">
      <alignment vertical="top" wrapText="1"/>
    </xf>
    <xf numFmtId="0" fontId="0" fillId="5" borderId="2" xfId="0" applyFill="1" applyBorder="1" applyAlignment="1">
      <alignment horizontal="center" vertical="center"/>
    </xf>
    <xf numFmtId="0" fontId="6" fillId="5" borderId="1" xfId="0" applyFont="1" applyFill="1" applyBorder="1" applyAlignment="1">
      <alignment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0" fillId="6" borderId="1" xfId="0" applyFill="1" applyBorder="1" applyAlignment="1">
      <alignment vertical="top" wrapText="1"/>
    </xf>
    <xf numFmtId="164" fontId="0" fillId="6" borderId="1" xfId="0" applyNumberFormat="1" applyFill="1" applyBorder="1" applyAlignment="1">
      <alignment vertical="top" wrapText="1"/>
    </xf>
    <xf numFmtId="165" fontId="0" fillId="6" borderId="1" xfId="0" applyNumberFormat="1" applyFill="1" applyBorder="1" applyAlignment="1">
      <alignment vertical="top" wrapText="1"/>
    </xf>
    <xf numFmtId="9" fontId="0" fillId="6" borderId="1" xfId="0" applyNumberFormat="1" applyFill="1" applyBorder="1" applyAlignment="1">
      <alignment vertical="top" wrapText="1"/>
    </xf>
    <xf numFmtId="1" fontId="0" fillId="0" borderId="0" xfId="0" applyNumberFormat="1"/>
    <xf numFmtId="165" fontId="0" fillId="0" borderId="0" xfId="0" applyNumberFormat="1"/>
    <xf numFmtId="0" fontId="7" fillId="6" borderId="1" xfId="0" applyFont="1" applyFill="1" applyBorder="1" applyAlignment="1">
      <alignment vertical="top" wrapText="1"/>
    </xf>
    <xf numFmtId="0" fontId="0" fillId="6" borderId="6" xfId="0" applyFill="1" applyBorder="1" applyAlignment="1">
      <alignment vertical="top" wrapText="1"/>
    </xf>
    <xf numFmtId="0" fontId="0" fillId="6" borderId="7" xfId="0" applyFill="1" applyBorder="1" applyAlignment="1">
      <alignment vertical="top" wrapText="1"/>
    </xf>
    <xf numFmtId="0" fontId="0" fillId="6" borderId="8" xfId="0" applyFill="1" applyBorder="1" applyAlignment="1">
      <alignment vertical="top" wrapText="1"/>
    </xf>
    <xf numFmtId="0" fontId="0" fillId="6" borderId="9" xfId="0" applyFill="1" applyBorder="1" applyAlignment="1">
      <alignment vertical="top" wrapText="1"/>
    </xf>
    <xf numFmtId="0" fontId="0" fillId="6" borderId="0" xfId="0" applyFill="1" applyAlignment="1">
      <alignment vertical="top" wrapText="1"/>
    </xf>
    <xf numFmtId="0" fontId="0" fillId="6" borderId="10" xfId="0" applyFill="1" applyBorder="1" applyAlignment="1">
      <alignment vertical="top" wrapText="1"/>
    </xf>
    <xf numFmtId="0" fontId="0" fillId="6" borderId="11" xfId="0" applyFill="1" applyBorder="1" applyAlignment="1">
      <alignment vertical="top" wrapText="1"/>
    </xf>
    <xf numFmtId="0" fontId="0" fillId="6" borderId="12" xfId="0" applyFill="1" applyBorder="1" applyAlignment="1">
      <alignment vertical="top" wrapText="1"/>
    </xf>
    <xf numFmtId="0" fontId="0" fillId="6" borderId="13" xfId="0" applyFill="1" applyBorder="1" applyAlignment="1">
      <alignment vertical="top" wrapText="1"/>
    </xf>
    <xf numFmtId="0" fontId="0" fillId="0" borderId="0" xfId="0" applyAlignment="1">
      <alignment vertical="center"/>
    </xf>
    <xf numFmtId="9" fontId="0" fillId="0" borderId="0" xfId="0" applyNumberFormat="1"/>
    <xf numFmtId="0" fontId="0" fillId="0" borderId="0" xfId="0" applyAlignment="1">
      <alignment wrapText="1"/>
    </xf>
    <xf numFmtId="0" fontId="0" fillId="5" borderId="16" xfId="0" applyFill="1" applyBorder="1" applyAlignment="1">
      <alignment horizontal="center" vertical="center"/>
    </xf>
    <xf numFmtId="0" fontId="11" fillId="7" borderId="1" xfId="0" applyFont="1" applyFill="1" applyBorder="1" applyAlignment="1">
      <alignment horizontal="center" vertical="center" wrapText="1"/>
    </xf>
    <xf numFmtId="0" fontId="10" fillId="6" borderId="3" xfId="0" applyFont="1" applyFill="1" applyBorder="1" applyAlignment="1">
      <alignment vertical="center" wrapText="1"/>
    </xf>
    <xf numFmtId="164" fontId="10" fillId="6" borderId="1" xfId="0" applyNumberFormat="1" applyFont="1" applyFill="1" applyBorder="1" applyAlignment="1">
      <alignment vertical="center" wrapText="1"/>
    </xf>
    <xf numFmtId="164" fontId="10" fillId="6" borderId="3" xfId="0" applyNumberFormat="1" applyFont="1" applyFill="1" applyBorder="1" applyAlignment="1">
      <alignment vertical="center" wrapText="1"/>
    </xf>
    <xf numFmtId="0" fontId="10" fillId="6" borderId="1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horizontal="center" vertical="center" wrapText="1"/>
    </xf>
    <xf numFmtId="0" fontId="12" fillId="6" borderId="1" xfId="0" applyFont="1" applyFill="1" applyBorder="1" applyAlignment="1">
      <alignment vertical="center" wrapText="1"/>
    </xf>
    <xf numFmtId="165" fontId="10" fillId="6" borderId="1" xfId="0" applyNumberFormat="1" applyFont="1" applyFill="1" applyBorder="1" applyAlignment="1">
      <alignment horizontal="center" vertical="center" wrapText="1"/>
    </xf>
    <xf numFmtId="0" fontId="0" fillId="6" borderId="6" xfId="0" applyFill="1" applyBorder="1" applyAlignment="1">
      <alignment vertical="top" wrapText="1"/>
    </xf>
    <xf numFmtId="0" fontId="0" fillId="6" borderId="7" xfId="0" applyFill="1" applyBorder="1" applyAlignment="1">
      <alignment vertical="top" wrapText="1"/>
    </xf>
    <xf numFmtId="0" fontId="0" fillId="6" borderId="8" xfId="0" applyFill="1" applyBorder="1" applyAlignment="1">
      <alignment vertical="top" wrapText="1"/>
    </xf>
    <xf numFmtId="0" fontId="5" fillId="8" borderId="0" xfId="0" applyFont="1" applyFill="1" applyAlignment="1">
      <alignment vertical="center" wrapText="1"/>
    </xf>
    <xf numFmtId="0" fontId="5" fillId="3" borderId="4" xfId="0" applyFont="1" applyFill="1" applyBorder="1" applyAlignment="1">
      <alignment vertical="center" wrapText="1"/>
    </xf>
    <xf numFmtId="0" fontId="5" fillId="3" borderId="15" xfId="0" applyFont="1" applyFill="1" applyBorder="1" applyAlignment="1">
      <alignment vertical="center" wrapText="1"/>
    </xf>
    <xf numFmtId="9" fontId="10" fillId="6" borderId="3" xfId="0" applyNumberFormat="1" applyFont="1" applyFill="1" applyBorder="1" applyAlignment="1">
      <alignment horizontal="center" vertical="center" wrapText="1"/>
    </xf>
    <xf numFmtId="9" fontId="10" fillId="6" borderId="5" xfId="0" applyNumberFormat="1" applyFont="1" applyFill="1" applyBorder="1" applyAlignment="1">
      <alignment horizontal="center" vertical="center" wrapText="1"/>
    </xf>
    <xf numFmtId="0" fontId="10" fillId="6" borderId="3" xfId="0" applyFont="1" applyFill="1" applyBorder="1" applyAlignment="1">
      <alignment horizontal="center" vertical="center" wrapText="1"/>
    </xf>
    <xf numFmtId="0" fontId="10" fillId="6" borderId="5" xfId="0" applyFont="1" applyFill="1" applyBorder="1" applyAlignment="1">
      <alignment horizontal="center" vertical="center" wrapText="1"/>
    </xf>
    <xf numFmtId="0" fontId="5" fillId="3" borderId="12" xfId="0" applyFont="1" applyFill="1" applyBorder="1" applyAlignment="1">
      <alignment vertical="center" wrapText="1"/>
    </xf>
    <xf numFmtId="0" fontId="5" fillId="3" borderId="14" xfId="0" applyFont="1" applyFill="1" applyBorder="1" applyAlignment="1">
      <alignment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0" fillId="6" borderId="9" xfId="0" applyFill="1" applyBorder="1" applyAlignment="1">
      <alignment vertical="top" wrapText="1"/>
    </xf>
    <xf numFmtId="0" fontId="0" fillId="6" borderId="0" xfId="0" applyFill="1" applyAlignment="1">
      <alignment vertical="top" wrapText="1"/>
    </xf>
    <xf numFmtId="0" fontId="0" fillId="6" borderId="10" xfId="0" applyFill="1" applyBorder="1" applyAlignment="1">
      <alignment vertical="top" wrapText="1"/>
    </xf>
    <xf numFmtId="0" fontId="3" fillId="2" borderId="0" xfId="0" applyFont="1" applyFill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4" fillId="4" borderId="0" xfId="0" applyFont="1" applyFill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5" fillId="3" borderId="0" xfId="0" applyFont="1" applyFill="1" applyAlignment="1">
      <alignment vertical="center" wrapText="1"/>
    </xf>
    <xf numFmtId="0" fontId="0" fillId="6" borderId="1" xfId="0" applyFill="1" applyBorder="1" applyAlignment="1">
      <alignment vertical="center" wrapText="1"/>
    </xf>
    <xf numFmtId="0" fontId="0" fillId="6" borderId="1" xfId="0" applyFill="1" applyBorder="1" applyAlignment="1">
      <alignment horizontal="center" vertical="center" wrapText="1"/>
    </xf>
    <xf numFmtId="164" fontId="0" fillId="6" borderId="1" xfId="0" applyNumberFormat="1" applyFill="1" applyBorder="1" applyAlignment="1">
      <alignment horizontal="center" vertical="center" wrapText="1"/>
    </xf>
    <xf numFmtId="164" fontId="0" fillId="6" borderId="1" xfId="0" applyNumberFormat="1" applyFill="1" applyBorder="1" applyAlignment="1">
      <alignment horizontal="left" vertical="center" wrapText="1"/>
    </xf>
    <xf numFmtId="0" fontId="12" fillId="6" borderId="1" xfId="0" applyFont="1" applyFill="1" applyBorder="1" applyAlignment="1">
      <alignment horizontal="left" vertical="center" wrapText="1"/>
    </xf>
    <xf numFmtId="0" fontId="6" fillId="7" borderId="3" xfId="0" applyFont="1" applyFill="1" applyBorder="1" applyAlignment="1">
      <alignment horizontal="center" vertical="center" wrapText="1"/>
    </xf>
    <xf numFmtId="0" fontId="6" fillId="7" borderId="5" xfId="0" applyFont="1" applyFill="1" applyBorder="1" applyAlignment="1">
      <alignment horizontal="center" vertical="center" wrapText="1"/>
    </xf>
    <xf numFmtId="0" fontId="6" fillId="7" borderId="4" xfId="0" applyFont="1" applyFill="1" applyBorder="1" applyAlignment="1">
      <alignment horizontal="center" vertical="center" wrapText="1"/>
    </xf>
    <xf numFmtId="0" fontId="11" fillId="7" borderId="3" xfId="0" applyFont="1" applyFill="1" applyBorder="1" applyAlignment="1">
      <alignment horizontal="left" vertical="center" wrapText="1"/>
    </xf>
    <xf numFmtId="0" fontId="11" fillId="7" borderId="4" xfId="0" applyFont="1" applyFill="1" applyBorder="1" applyAlignment="1">
      <alignment horizontal="left" vertical="center" wrapText="1"/>
    </xf>
    <xf numFmtId="0" fontId="11" fillId="7" borderId="5" xfId="0" applyFont="1" applyFill="1" applyBorder="1" applyAlignment="1">
      <alignment horizontal="left" vertical="center" wrapText="1"/>
    </xf>
    <xf numFmtId="0" fontId="12" fillId="6" borderId="3" xfId="0" applyFont="1" applyFill="1" applyBorder="1" applyAlignment="1">
      <alignment horizontal="left" vertical="center" wrapText="1"/>
    </xf>
    <xf numFmtId="0" fontId="12" fillId="6" borderId="4" xfId="0" applyFont="1" applyFill="1" applyBorder="1" applyAlignment="1">
      <alignment horizontal="left" vertical="center" wrapText="1"/>
    </xf>
    <xf numFmtId="0" fontId="12" fillId="6" borderId="5" xfId="0" applyFont="1" applyFill="1" applyBorder="1" applyAlignment="1">
      <alignment horizontal="left" vertical="center" wrapText="1"/>
    </xf>
    <xf numFmtId="0" fontId="10" fillId="6" borderId="3" xfId="0" applyFont="1" applyFill="1" applyBorder="1" applyAlignment="1">
      <alignment horizontal="left" vertical="center" wrapText="1"/>
    </xf>
    <xf numFmtId="0" fontId="10" fillId="6" borderId="4" xfId="0" applyFont="1" applyFill="1" applyBorder="1" applyAlignment="1">
      <alignment horizontal="left" vertical="center" wrapText="1"/>
    </xf>
    <xf numFmtId="0" fontId="10" fillId="6" borderId="5" xfId="0" applyFont="1" applyFill="1" applyBorder="1" applyAlignment="1">
      <alignment horizontal="left" vertical="center" wrapText="1"/>
    </xf>
    <xf numFmtId="0" fontId="6" fillId="6" borderId="1" xfId="0" applyFont="1" applyFill="1" applyBorder="1" applyAlignment="1">
      <alignment horizontal="left" vertical="center" wrapText="1"/>
    </xf>
    <xf numFmtId="164" fontId="10" fillId="6" borderId="3" xfId="0" applyNumberFormat="1" applyFont="1" applyFill="1" applyBorder="1" applyAlignment="1">
      <alignment horizontal="center" vertical="center" wrapText="1"/>
    </xf>
    <xf numFmtId="164" fontId="10" fillId="6" borderId="5" xfId="0" applyNumberFormat="1" applyFont="1" applyFill="1" applyBorder="1" applyAlignment="1">
      <alignment horizontal="center" vertical="center" wrapText="1"/>
    </xf>
    <xf numFmtId="0" fontId="5" fillId="9" borderId="0" xfId="0" applyFont="1" applyFill="1" applyAlignment="1">
      <alignment vertical="center" wrapText="1"/>
    </xf>
    <xf numFmtId="0" fontId="10" fillId="6" borderId="1" xfId="0" applyFont="1" applyFill="1" applyBorder="1" applyAlignment="1">
      <alignment vertical="center" wrapText="1"/>
    </xf>
    <xf numFmtId="0" fontId="10" fillId="6" borderId="4" xfId="0" applyFont="1" applyFill="1" applyBorder="1" applyAlignment="1">
      <alignment horizontal="center" vertical="center" wrapText="1"/>
    </xf>
    <xf numFmtId="0" fontId="10" fillId="6" borderId="3" xfId="0" applyFont="1" applyFill="1" applyBorder="1" applyAlignment="1">
      <alignment vertical="center" wrapText="1"/>
    </xf>
    <xf numFmtId="0" fontId="10" fillId="6" borderId="4" xfId="0" applyFont="1" applyFill="1" applyBorder="1" applyAlignment="1">
      <alignment vertical="center" wrapText="1"/>
    </xf>
    <xf numFmtId="0" fontId="10" fillId="6" borderId="5" xfId="0" applyFont="1" applyFill="1" applyBorder="1" applyAlignment="1">
      <alignment vertical="center" wrapText="1"/>
    </xf>
    <xf numFmtId="0" fontId="1" fillId="2" borderId="0" xfId="0" applyFont="1" applyFill="1" applyAlignment="1">
      <alignment horizontal="left" vertical="center"/>
    </xf>
    <xf numFmtId="0" fontId="4" fillId="4" borderId="0" xfId="0" applyFont="1" applyFill="1" applyAlignment="1">
      <alignment wrapText="1"/>
    </xf>
  </cellXfs>
  <cellStyles count="1">
    <cellStyle name="Normal" xfId="0" builtinId="0"/>
  </cellStyles>
  <dxfs count="11">
    <dxf>
      <font>
        <b/>
        <color rgb="FFC00000"/>
      </font>
      <fill>
        <patternFill patternType="solid">
          <bgColor rgb="FFFCE4D6"/>
        </patternFill>
      </fill>
    </dxf>
    <dxf>
      <font>
        <b/>
        <color rgb="FF375623"/>
      </font>
      <fill>
        <patternFill patternType="solid">
          <bgColor rgb="FFE2F0D9"/>
        </patternFill>
      </fill>
    </dxf>
    <dxf>
      <font>
        <b/>
        <color rgb="FFFFFFFF"/>
      </font>
      <fill>
        <patternFill patternType="solid">
          <bgColor rgb="FF70AD47"/>
        </patternFill>
      </fill>
    </dxf>
    <dxf>
      <font>
        <b/>
      </font>
      <fill>
        <patternFill patternType="solid">
          <bgColor rgb="FFFFC000"/>
        </patternFill>
      </fill>
    </dxf>
    <dxf>
      <font>
        <b/>
        <color rgb="FFFFFFFF"/>
      </font>
      <fill>
        <patternFill patternType="solid">
          <bgColor rgb="FFC00000"/>
        </patternFill>
      </fill>
    </dxf>
    <dxf>
      <font>
        <b/>
        <color rgb="FFFFFFFF"/>
      </font>
      <fill>
        <patternFill patternType="solid">
          <bgColor rgb="FF70AD47"/>
        </patternFill>
      </fill>
    </dxf>
    <dxf>
      <font>
        <b/>
      </font>
      <fill>
        <patternFill patternType="solid">
          <bgColor rgb="FFFFC000"/>
        </patternFill>
      </fill>
    </dxf>
    <dxf>
      <font>
        <b/>
        <color rgb="FFFFFFFF"/>
      </font>
      <fill>
        <patternFill patternType="solid">
          <bgColor rgb="FFC00000"/>
        </patternFill>
      </fill>
    </dxf>
    <dxf>
      <font>
        <b/>
        <i val="0"/>
        <strike val="0"/>
        <color theme="0"/>
      </font>
      <fill>
        <patternFill>
          <bgColor rgb="FFFF0000"/>
        </patternFill>
      </fill>
    </dxf>
    <dxf>
      <font>
        <b/>
        <i val="0"/>
        <strike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theme="9"/>
        </patternFill>
      </fill>
    </dxf>
  </dxfs>
  <tableStyles count="0" defaultTableStyle="TableStyleMedium2" defaultPivotStyle="PivotStyleLight16"/>
  <colors>
    <mruColors>
      <color rgb="FF1D85B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r-TR" b="1"/>
              <a:t>GAP ANALİZİ</a:t>
            </a:r>
            <a:r>
              <a:rPr lang="tr-TR" b="1" baseline="0"/>
              <a:t> </a:t>
            </a:r>
            <a:endParaRPr lang="en-US" b="1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4301262626262622E-2"/>
          <c:y val="0.16849338624338628"/>
          <c:w val="0.86721388888888884"/>
          <c:h val="0.6008946208112875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'Problem Definition'!$A$32</c:f>
              <c:strCache>
                <c:ptCount val="1"/>
                <c:pt idx="0">
                  <c:v>Fire Oranı (fire per Lot)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chemeClr val="tx2">
                  <a:lumMod val="75000"/>
                  <a:lumOff val="25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1-1D40-4CDA-AD90-ED5E1C4D454C}"/>
              </c:ext>
            </c:extLst>
          </c:dPt>
          <c:dPt>
            <c:idx val="1"/>
            <c:invertIfNegative val="0"/>
            <c:bubble3D val="0"/>
            <c:spPr>
              <a:solidFill>
                <a:schemeClr val="accent6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0-1D40-4CDA-AD90-ED5E1C4D454C}"/>
              </c:ext>
            </c:extLst>
          </c:dPt>
          <c:cat>
            <c:strRef>
              <c:f>'Problem Definition'!$B$31:$C$31</c:f>
              <c:strCache>
                <c:ptCount val="2"/>
                <c:pt idx="0">
                  <c:v>Mevcut Durum
(01.08.2026)</c:v>
                </c:pt>
                <c:pt idx="1">
                  <c:v>İdeal Durum
(04.10.2026)</c:v>
                </c:pt>
              </c:strCache>
            </c:strRef>
          </c:cat>
          <c:val>
            <c:numRef>
              <c:f>'Problem Definition'!$B$32:$C$32</c:f>
              <c:numCache>
                <c:formatCode>0%</c:formatCode>
                <c:ptCount val="2"/>
                <c:pt idx="0">
                  <c:v>0.16400000000000001</c:v>
                </c:pt>
                <c:pt idx="1">
                  <c:v>0.03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191-4425-A67E-47126EBF95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92"/>
        <c:overlap val="-27"/>
        <c:axId val="136257248"/>
        <c:axId val="1529380048"/>
      </c:barChart>
      <c:catAx>
        <c:axId val="1362572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0"/>
          <a:lstStyle/>
          <a:p>
            <a:pPr>
              <a:defRPr sz="15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529380048"/>
        <c:crosses val="autoZero"/>
        <c:auto val="1"/>
        <c:lblAlgn val="ctr"/>
        <c:lblOffset val="100"/>
        <c:noMultiLvlLbl val="0"/>
      </c:catAx>
      <c:valAx>
        <c:axId val="1529380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ysClr val="windowText" lastClr="000000"/>
                </a:solidFill>
                <a:latin typeface="+mn-lt"/>
                <a:ea typeface="+mn-ea"/>
                <a:cs typeface="+mn-cs"/>
              </a:defRPr>
            </a:pPr>
            <a:endParaRPr lang="tr-TR"/>
          </a:p>
        </c:txPr>
        <c:crossAx val="13625724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tr-T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c:style val="2"/>
  <c:chart>
    <c:title>
      <c:tx>
        <c:rich>
          <a:bodyPr/>
          <a:lstStyle/>
          <a:p>
            <a:r>
              <a:rPr lang="tr-TR"/>
              <a:t>Actual vs Target KPI Trend</a:t>
            </a:r>
          </a:p>
        </c:rich>
      </c:tx>
      <c:overlay val="1"/>
    </c:title>
    <c:autoTitleDeleted val="0"/>
    <c:plotArea>
      <c:layout/>
      <c:lineChart>
        <c:grouping val="standard"/>
        <c:varyColors val="1"/>
        <c:ser>
          <c:idx val="0"/>
          <c:order val="0"/>
          <c:tx>
            <c:v>KPI</c:v>
          </c:tx>
          <c:marker>
            <c:symbol val="none"/>
          </c:marker>
          <c:cat>
            <c:numRef>
              <c:f>'Data Analysis'!$A$4:$A$27</c:f>
              <c:numCache>
                <c:formatCode>yyyy\-mm\-dd</c:formatCode>
                <c:ptCount val="24"/>
              </c:numCache>
            </c:numRef>
          </c:cat>
          <c:val>
            <c:numRef>
              <c:f>'Data Analysis'!$B$4:$B$27</c:f>
              <c:numCache>
                <c:formatCode>General</c:formatCode>
                <c:ptCount val="24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7C01-4E4D-BA47-D1554E853F3E}"/>
            </c:ext>
          </c:extLst>
        </c:ser>
        <c:ser>
          <c:idx val="1"/>
          <c:order val="1"/>
          <c:tx>
            <c:v>Actual</c:v>
          </c:tx>
          <c:marker>
            <c:symbol val="none"/>
          </c:marker>
          <c:cat>
            <c:numRef>
              <c:f>'Data Analysis'!$A$4:$A$27</c:f>
              <c:numCache>
                <c:formatCode>yyyy\-mm\-dd</c:formatCode>
                <c:ptCount val="24"/>
              </c:numCache>
            </c:numRef>
          </c:cat>
          <c:val>
            <c:numRef>
              <c:f>'Data Analysis'!$C$4:$C$27</c:f>
              <c:numCache>
                <c:formatCode>General</c:formatCode>
                <c:ptCount val="24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7C01-4E4D-BA47-D1554E853F3E}"/>
            </c:ext>
          </c:extLst>
        </c:ser>
        <c:ser>
          <c:idx val="2"/>
          <c:order val="2"/>
          <c:tx>
            <c:v>Target</c:v>
          </c:tx>
          <c:marker>
            <c:symbol val="none"/>
          </c:marker>
          <c:cat>
            <c:numRef>
              <c:f>'Data Analysis'!$A$4:$A$27</c:f>
              <c:numCache>
                <c:formatCode>yyyy\-mm\-dd</c:formatCode>
                <c:ptCount val="24"/>
              </c:numCache>
            </c:numRef>
          </c:cat>
          <c:val>
            <c:numRef>
              <c:f>'Data Analysis'!$D$4:$D$27</c:f>
              <c:numCache>
                <c:formatCode>General</c:formatCode>
                <c:ptCount val="24"/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7C01-4E4D-BA47-D1554E853F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yyyy\-mm\-dd" sourceLinked="1"/>
        <c:majorTickMark val="none"/>
        <c:minorTickMark val="none"/>
        <c:tickLblPos val="nextTo"/>
        <c:txPr>
          <a:bodyPr anchorCtr="1"/>
          <a:lstStyle/>
          <a:p>
            <a:pPr>
              <a:defRPr sz="675"/>
            </a:pPr>
            <a:endParaRPr lang="tr-TR"/>
          </a:p>
        </c:txPr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tr-TR"/>
  <c:roundedCorners val="0"/>
  <c:style val="2"/>
  <c:chart>
    <c:title>
      <c:tx>
        <c:rich>
          <a:bodyPr/>
          <a:lstStyle/>
          <a:p>
            <a:r>
              <a:rPr lang="tr-TR"/>
              <a:t>Before / Target / After / Sustain</a:t>
            </a:r>
          </a:p>
        </c:rich>
      </c:tx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Baseline</c:v>
          </c:tx>
          <c:invertIfNegative val="1"/>
          <c:cat>
            <c:strRef>
              <c:f>'Effectiveness Check'!$A$27:$A$31</c:f>
              <c:strCache>
                <c:ptCount val="5"/>
                <c:pt idx="0">
                  <c:v>Primary KPI</c:v>
                </c:pt>
                <c:pt idx="1">
                  <c:v>Secondary KPI 1</c:v>
                </c:pt>
                <c:pt idx="2">
                  <c:v>Secondary KPI 2</c:v>
                </c:pt>
                <c:pt idx="3">
                  <c:v>Customer escapes</c:v>
                </c:pt>
                <c:pt idx="4">
                  <c:v>Scrap / rework</c:v>
                </c:pt>
              </c:strCache>
            </c:strRef>
          </c:cat>
          <c:val>
            <c:numRef>
              <c:f>'Effectiveness Check'!$B$27:$B$31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308-6444-9C26-F5B871A0AFB7}"/>
            </c:ext>
          </c:extLst>
        </c:ser>
        <c:ser>
          <c:idx val="1"/>
          <c:order val="1"/>
          <c:tx>
            <c:v>Target</c:v>
          </c:tx>
          <c:invertIfNegative val="1"/>
          <c:cat>
            <c:strRef>
              <c:f>'Effectiveness Check'!$A$27:$A$31</c:f>
              <c:strCache>
                <c:ptCount val="5"/>
                <c:pt idx="0">
                  <c:v>Primary KPI</c:v>
                </c:pt>
                <c:pt idx="1">
                  <c:v>Secondary KPI 1</c:v>
                </c:pt>
                <c:pt idx="2">
                  <c:v>Secondary KPI 2</c:v>
                </c:pt>
                <c:pt idx="3">
                  <c:v>Customer escapes</c:v>
                </c:pt>
                <c:pt idx="4">
                  <c:v>Scrap / rework</c:v>
                </c:pt>
              </c:strCache>
            </c:strRef>
          </c:cat>
          <c:val>
            <c:numRef>
              <c:f>'Effectiveness Check'!$C$27:$C$31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308-6444-9C26-F5B871A0AFB7}"/>
            </c:ext>
          </c:extLst>
        </c:ser>
        <c:ser>
          <c:idx val="2"/>
          <c:order val="2"/>
          <c:tx>
            <c:v>Post-action</c:v>
          </c:tx>
          <c:invertIfNegative val="1"/>
          <c:cat>
            <c:strRef>
              <c:f>'Effectiveness Check'!$A$27:$A$31</c:f>
              <c:strCache>
                <c:ptCount val="5"/>
                <c:pt idx="0">
                  <c:v>Primary KPI</c:v>
                </c:pt>
                <c:pt idx="1">
                  <c:v>Secondary KPI 1</c:v>
                </c:pt>
                <c:pt idx="2">
                  <c:v>Secondary KPI 2</c:v>
                </c:pt>
                <c:pt idx="3">
                  <c:v>Customer escapes</c:v>
                </c:pt>
                <c:pt idx="4">
                  <c:v>Scrap / rework</c:v>
                </c:pt>
              </c:strCache>
            </c:strRef>
          </c:cat>
          <c:val>
            <c:numRef>
              <c:f>'Effectiveness Check'!$D$27:$D$31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308-6444-9C26-F5B871A0AFB7}"/>
            </c:ext>
          </c:extLst>
        </c:ser>
        <c:ser>
          <c:idx val="3"/>
          <c:order val="3"/>
          <c:tx>
            <c:v>Sustain</c:v>
          </c:tx>
          <c:invertIfNegative val="1"/>
          <c:cat>
            <c:strRef>
              <c:f>'Effectiveness Check'!$A$27:$A$31</c:f>
              <c:strCache>
                <c:ptCount val="5"/>
                <c:pt idx="0">
                  <c:v>Primary KPI</c:v>
                </c:pt>
                <c:pt idx="1">
                  <c:v>Secondary KPI 1</c:v>
                </c:pt>
                <c:pt idx="2">
                  <c:v>Secondary KPI 2</c:v>
                </c:pt>
                <c:pt idx="3">
                  <c:v>Customer escapes</c:v>
                </c:pt>
                <c:pt idx="4">
                  <c:v>Scrap / rework</c:v>
                </c:pt>
              </c:strCache>
            </c:strRef>
          </c:cat>
          <c:val>
            <c:numRef>
              <c:f>'Effectiveness Check'!$E$27:$E$31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308-6444-9C26-F5B871A0AF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iagrams/colors1.xml><?xml version="1.0" encoding="utf-8"?>
<dgm:colorsDef xmlns:dgm="http://schemas.openxmlformats.org/drawingml/2006/diagram" xmlns:a="http://schemas.openxmlformats.org/drawingml/2006/main" uniqueId="urn:microsoft.com/office/officeart/2005/8/colors/accent1_2#1">
  <dgm:title val=""/>
  <dgm:desc val=""/>
  <dgm:catLst>
    <dgm:cat type="accent1" pri="11200"/>
  </dgm:catLst>
  <dgm:styleLbl name="node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lignNode1">
    <dgm:fillClrLst meth="repeat">
      <a:schemeClr val="accent1"/>
    </dgm:fillClrLst>
    <dgm:linClrLst meth="repeat">
      <a:schemeClr val="accent1"/>
    </dgm:linClrLst>
    <dgm:effectClrLst/>
    <dgm:txLinClrLst/>
    <dgm:txFillClrLst/>
    <dgm:txEffectClrLst/>
  </dgm:styleLbl>
  <dgm:styleLbl name="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lnNode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vennNode1">
    <dgm:fillClrLst meth="repeat">
      <a:schemeClr val="accent1">
        <a:alpha val="50000"/>
      </a:schemeClr>
    </dgm:fillClrLst>
    <dgm:linClrLst meth="repeat">
      <a:schemeClr val="lt1"/>
    </dgm:linClrLst>
    <dgm:effectClrLst/>
    <dgm:txLinClrLst/>
    <dgm:txFillClrLst/>
    <dgm:txEffectClrLst/>
  </dgm:styleLbl>
  <dgm:styleLbl name="node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node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f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align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bgImgPlace1">
    <dgm:fillClrLst meth="repeat">
      <a:schemeClr val="accent1">
        <a:tint val="50000"/>
      </a:schemeClr>
    </dgm:fillClrLst>
    <dgm:linClrLst meth="repeat">
      <a:schemeClr val="lt1"/>
    </dgm:linClrLst>
    <dgm:effectClrLst/>
    <dgm:txLinClrLst/>
    <dgm:txFillClrLst meth="repeat">
      <a:schemeClr val="lt1"/>
    </dgm:txFillClrLst>
    <dgm:txEffectClrLst/>
  </dgm:styleLbl>
  <dgm:styleLbl name="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f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bgSib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/>
    <dgm:txEffectClrLst/>
  </dgm:styleLbl>
  <dgm:styleLbl name="sibTrans1D1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tx1"/>
    </dgm:txFillClrLst>
    <dgm:txEffectClrLst/>
  </dgm:styleLbl>
  <dgm:styleLbl name="callout">
    <dgm:fillClrLst meth="repeat">
      <a:schemeClr val="accent1"/>
    </dgm:fillClrLst>
    <dgm:linClrLst meth="repeat">
      <a:schemeClr val="accent1">
        <a:tint val="50000"/>
      </a:schemeClr>
    </dgm:linClrLst>
    <dgm:effectClrLst/>
    <dgm:txLinClrLst/>
    <dgm:txFillClrLst meth="repeat">
      <a:schemeClr val="tx1"/>
    </dgm:txFillClrLst>
    <dgm:txEffectClrLst/>
  </dgm:styleLbl>
  <dgm:styleLbl name="asst0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1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2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3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asst4">
    <dgm:fillClrLst meth="repeat">
      <a:schemeClr val="accent1"/>
    </dgm:fillClrLst>
    <dgm:linClrLst meth="repeat">
      <a:schemeClr val="lt1"/>
    </dgm:linClrLst>
    <dgm:effectClrLst/>
    <dgm:txLinClrLst/>
    <dgm:txFillClrLst/>
    <dgm:txEffectClrLst/>
  </dgm:styleLbl>
  <dgm:styleLbl name="parChTrans2D1">
    <dgm:fillClrLst meth="repeat">
      <a:schemeClr val="accent1">
        <a:tint val="60000"/>
      </a:schemeClr>
    </dgm:fillClrLst>
    <dgm:linClrLst meth="repeat">
      <a:schemeClr val="accent1">
        <a:tint val="60000"/>
      </a:schemeClr>
    </dgm:linClrLst>
    <dgm:effectClrLst/>
    <dgm:txLinClrLst/>
    <dgm:txFillClrLst meth="repeat">
      <a:schemeClr val="lt1"/>
    </dgm:txFillClrLst>
    <dgm:txEffectClrLst/>
  </dgm:styleLbl>
  <dgm:styleLbl name="parChTrans2D2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3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2D4">
    <dgm:fillClrLst meth="repeat">
      <a:schemeClr val="accent1"/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parChTrans1D1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2">
    <dgm:fillClrLst meth="repeat">
      <a:schemeClr val="accent1"/>
    </dgm:fillClrLst>
    <dgm:linClrLst meth="repeat">
      <a:schemeClr val="accent1">
        <a:shade val="60000"/>
      </a:schemeClr>
    </dgm:linClrLst>
    <dgm:effectClrLst/>
    <dgm:txLinClrLst/>
    <dgm:txFillClrLst meth="repeat">
      <a:schemeClr val="tx1"/>
    </dgm:txFillClrLst>
    <dgm:txEffectClrLst/>
  </dgm:styleLbl>
  <dgm:styleLbl name="parChTrans1D3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parChTrans1D4">
    <dgm:fillClrLst meth="repeat">
      <a:schemeClr val="accent1"/>
    </dgm:fillClrLst>
    <dgm:linClrLst meth="repeat">
      <a:schemeClr val="accent1">
        <a:shade val="80000"/>
      </a:schemeClr>
    </dgm:linClrLst>
    <dgm:effectClrLst/>
    <dgm:txLinClrLst/>
    <dgm:txFillClrLst meth="repeat">
      <a:schemeClr val="tx1"/>
    </dgm:txFillClrLst>
    <dgm:txEffectClrLst/>
  </dgm:styleLbl>
  <dgm:styleLbl name="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conF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align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trAlignAcc1">
    <dgm:fillClrLst meth="repeat">
      <a:schemeClr val="lt1">
        <a:alpha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Acc1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F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Align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solidBgAcc1">
    <dgm:fillClrLst meth="repeat">
      <a:schemeClr val="lt1"/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align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bgAccFollowNode1">
    <dgm:fillClrLst meth="repeat">
      <a:schemeClr val="accent1">
        <a:alpha val="90000"/>
        <a:tint val="40000"/>
      </a:schemeClr>
    </dgm:fillClrLst>
    <dgm:linClrLst meth="repeat">
      <a:schemeClr val="accent1">
        <a:alpha val="90000"/>
        <a:tint val="40000"/>
      </a:schemeClr>
    </dgm:linClrLst>
    <dgm:effectClrLst/>
    <dgm:txLinClrLst/>
    <dgm:txFillClrLst meth="repeat">
      <a:schemeClr val="dk1"/>
    </dgm:txFillClrLst>
    <dgm:txEffectClrLst/>
  </dgm:styleLbl>
  <dgm:styleLbl name="fgAcc0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2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3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fgAcc4">
    <dgm:fillClrLst meth="repeat">
      <a:schemeClr val="lt1">
        <a:alpha val="9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bgShp">
    <dgm:fillClrLst meth="repeat">
      <a:schemeClr val="accent1">
        <a:tint val="40000"/>
      </a:schemeClr>
    </dgm:fillClrLst>
    <dgm:linClrLst meth="repeat">
      <a:schemeClr val="accent1"/>
    </dgm:linClrLst>
    <dgm:effectClrLst/>
    <dgm:txLinClrLst/>
    <dgm:txFillClrLst meth="repeat">
      <a:schemeClr val="dk1"/>
    </dgm:txFillClrLst>
    <dgm:txEffectClrLst/>
  </dgm:styleLbl>
  <dgm:styleLbl name="dkBgShp">
    <dgm:fillClrLst meth="repeat">
      <a:schemeClr val="accent1">
        <a:shade val="8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trBgShp">
    <dgm:fillClrLst meth="repeat">
      <a:schemeClr val="accent1">
        <a:tint val="50000"/>
        <a:alpha val="40000"/>
      </a:schemeClr>
    </dgm:fillClrLst>
    <dgm:linClrLst meth="repeat">
      <a:schemeClr val="accent1"/>
    </dgm:linClrLst>
    <dgm:effectClrLst/>
    <dgm:txLinClrLst/>
    <dgm:txFillClrLst meth="repeat">
      <a:schemeClr val="lt1"/>
    </dgm:txFillClrLst>
    <dgm:txEffectClrLst/>
  </dgm:styleLbl>
  <dgm:styleLbl name="fgShp">
    <dgm:fillClrLst meth="repeat">
      <a:schemeClr val="accent1">
        <a:tint val="60000"/>
      </a:schemeClr>
    </dgm:fillClrLst>
    <dgm:linClrLst meth="repeat">
      <a:schemeClr val="lt1"/>
    </dgm:linClrLst>
    <dgm:effectClrLst/>
    <dgm:txLinClrLst/>
    <dgm:txFillClrLst meth="repeat">
      <a:schemeClr val="dk1"/>
    </dgm:txFillClrLst>
    <dgm:txEffectClrLst/>
  </dgm:styleLbl>
  <dgm:styleLbl name="revTx">
    <dgm:fillClrLst meth="repeat">
      <a:schemeClr val="lt1">
        <a:alpha val="0"/>
      </a:schemeClr>
    </dgm:fillClrLst>
    <dgm:linClrLst meth="repeat">
      <a:schemeClr val="dk1">
        <a:alpha val="0"/>
      </a:schemeClr>
    </dgm:linClrLst>
    <dgm:effectClrLst/>
    <dgm:txLinClrLst/>
    <dgm:txFillClrLst meth="repeat">
      <a:schemeClr val="tx1"/>
    </dgm:txFillClrLst>
    <dgm:txEffectClrLst/>
  </dgm:styleLbl>
</dgm:colorsDef>
</file>

<file path=xl/diagrams/data1.xml><?xml version="1.0" encoding="utf-8"?>
<dgm:dataModel xmlns:dgm="http://schemas.openxmlformats.org/drawingml/2006/diagram" xmlns:a="http://schemas.openxmlformats.org/drawingml/2006/main">
  <dgm:ptLst>
    <dgm:pt modelId="{82A44EEB-C828-4AB0-88E7-7773C6B3F08B}" type="doc">
      <dgm:prSet loTypeId="urn:microsoft.com/office/officeart/2008/layout/HorizontalMultiLevelHierarchy" loCatId="hierarchy" qsTypeId="urn:microsoft.com/office/officeart/2005/8/quickstyle/simple1#1" qsCatId="simple" csTypeId="urn:microsoft.com/office/officeart/2005/8/colors/accent1_2#1" csCatId="accent1" phldr="1"/>
      <dgm:spPr/>
      <dgm:t>
        <a:bodyPr/>
        <a:lstStyle/>
        <a:p>
          <a:endParaRPr lang="tr-TR"/>
        </a:p>
      </dgm:t>
    </dgm:pt>
    <dgm:pt modelId="{AE31A53E-9BB3-4CFF-BBA3-7DB06245C69C}">
      <dgm:prSet phldrT="[Metin]" custT="1"/>
      <dgm:spPr/>
      <dgm:t>
        <a:bodyPr/>
        <a:lstStyle/>
        <a:p>
          <a:r>
            <a:rPr lang="tr-TR" sz="600"/>
            <a:t>EK-2905 HYUNDAI BC3H BENZİN DEPO KAPAĞI KALIBI YÜKSEK FİRE PROBLEMİ </a:t>
          </a:r>
        </a:p>
      </dgm:t>
    </dgm:pt>
    <dgm:pt modelId="{655D5298-62BB-4D9F-964B-BEA6984A3E22}" type="parTrans" cxnId="{50F81B6C-EA04-4AC8-AAF1-C68FA6D07271}">
      <dgm:prSet/>
      <dgm:spPr/>
      <dgm:t>
        <a:bodyPr/>
        <a:lstStyle/>
        <a:p>
          <a:endParaRPr lang="tr-TR"/>
        </a:p>
      </dgm:t>
    </dgm:pt>
    <dgm:pt modelId="{93E8728F-63E6-49B7-9044-6FA934D524AE}" type="sibTrans" cxnId="{50F81B6C-EA04-4AC8-AAF1-C68FA6D07271}">
      <dgm:prSet/>
      <dgm:spPr/>
      <dgm:t>
        <a:bodyPr/>
        <a:lstStyle/>
        <a:p>
          <a:endParaRPr lang="tr-TR"/>
        </a:p>
      </dgm:t>
    </dgm:pt>
    <dgm:pt modelId="{E31E92D5-E7AF-44BF-AFCC-F155C3BB4382}">
      <dgm:prSet phldrT="[Metin]" custT="1"/>
      <dgm:spPr/>
      <dgm:t>
        <a:bodyPr/>
        <a:lstStyle/>
        <a:p>
          <a:r>
            <a:rPr lang="tr-TR" sz="600"/>
            <a:t>Çatlak Firesi</a:t>
          </a:r>
        </a:p>
      </dgm:t>
    </dgm:pt>
    <dgm:pt modelId="{96ADF3DF-CF04-439B-AFA3-EFBD68FB0C57}" type="parTrans" cxnId="{12E4C27C-7A5F-41FE-9A99-C1D73792D882}">
      <dgm:prSet custT="1"/>
      <dgm:spPr/>
      <dgm:t>
        <a:bodyPr/>
        <a:lstStyle/>
        <a:p>
          <a:endParaRPr lang="tr-TR" sz="600"/>
        </a:p>
      </dgm:t>
    </dgm:pt>
    <dgm:pt modelId="{8EC14CA4-EED5-4A2C-BB52-1DC3420C976E}" type="sibTrans" cxnId="{12E4C27C-7A5F-41FE-9A99-C1D73792D882}">
      <dgm:prSet/>
      <dgm:spPr/>
      <dgm:t>
        <a:bodyPr/>
        <a:lstStyle/>
        <a:p>
          <a:endParaRPr lang="tr-TR"/>
        </a:p>
      </dgm:t>
    </dgm:pt>
    <dgm:pt modelId="{122BCF6F-E438-42B5-AEB8-C5B385BC6CB5}">
      <dgm:prSet phldrT="[Metin]" custT="1"/>
      <dgm:spPr/>
      <dgm:t>
        <a:bodyPr/>
        <a:lstStyle/>
        <a:p>
          <a:r>
            <a:rPr lang="tr-TR" sz="600"/>
            <a:t>Dur Kalk Firesi</a:t>
          </a:r>
        </a:p>
      </dgm:t>
    </dgm:pt>
    <dgm:pt modelId="{331FEC61-40EC-4787-ADCA-CBBA5F5FF8AB}" type="parTrans" cxnId="{03977FEE-D586-40BD-840D-C8FA9723C824}">
      <dgm:prSet custT="1"/>
      <dgm:spPr/>
      <dgm:t>
        <a:bodyPr/>
        <a:lstStyle/>
        <a:p>
          <a:endParaRPr lang="tr-TR" sz="600"/>
        </a:p>
      </dgm:t>
    </dgm:pt>
    <dgm:pt modelId="{C64DAEC4-B447-40FF-BD68-71EBBDDD0619}" type="sibTrans" cxnId="{03977FEE-D586-40BD-840D-C8FA9723C824}">
      <dgm:prSet/>
      <dgm:spPr/>
      <dgm:t>
        <a:bodyPr/>
        <a:lstStyle/>
        <a:p>
          <a:endParaRPr lang="tr-TR"/>
        </a:p>
      </dgm:t>
    </dgm:pt>
    <dgm:pt modelId="{D52B1D35-686B-485D-8F56-C03A2C927839}">
      <dgm:prSet phldrT="[Metin]" custT="1"/>
      <dgm:spPr/>
      <dgm:t>
        <a:bodyPr/>
        <a:lstStyle/>
        <a:p>
          <a:r>
            <a:rPr lang="tr-TR" sz="600"/>
            <a:t>Setup Firesi</a:t>
          </a:r>
        </a:p>
      </dgm:t>
    </dgm:pt>
    <dgm:pt modelId="{79996970-3426-49BA-81CD-BF9119BE5519}" type="parTrans" cxnId="{A452D8E3-6FCC-4639-ACCC-3AA918C17F35}">
      <dgm:prSet custT="1"/>
      <dgm:spPr/>
      <dgm:t>
        <a:bodyPr/>
        <a:lstStyle/>
        <a:p>
          <a:endParaRPr lang="tr-TR" sz="600"/>
        </a:p>
      </dgm:t>
    </dgm:pt>
    <dgm:pt modelId="{7BF5F3AF-18CA-4803-A8B7-244FD6209810}" type="sibTrans" cxnId="{A452D8E3-6FCC-4639-ACCC-3AA918C17F35}">
      <dgm:prSet/>
      <dgm:spPr/>
      <dgm:t>
        <a:bodyPr/>
        <a:lstStyle/>
        <a:p>
          <a:endParaRPr lang="tr-TR"/>
        </a:p>
      </dgm:t>
    </dgm:pt>
    <dgm:pt modelId="{A610EE21-8755-434C-85A0-3B5BE9B74CB3}">
      <dgm:prSet phldrT="[Metin]" custT="1"/>
      <dgm:spPr/>
      <dgm:t>
        <a:bodyPr/>
        <a:lstStyle/>
        <a:p>
          <a:r>
            <a:rPr lang="tr-TR" sz="600"/>
            <a:t>Serpme Firesi</a:t>
          </a:r>
        </a:p>
      </dgm:t>
    </dgm:pt>
    <dgm:pt modelId="{40B42C51-9E86-4AF6-B134-6E11C34462D1}" type="parTrans" cxnId="{7280FEB1-CCA6-491C-B47C-ED3862F005ED}">
      <dgm:prSet custT="1"/>
      <dgm:spPr/>
      <dgm:t>
        <a:bodyPr/>
        <a:lstStyle/>
        <a:p>
          <a:endParaRPr lang="tr-TR" sz="600"/>
        </a:p>
      </dgm:t>
    </dgm:pt>
    <dgm:pt modelId="{3BB89D9D-8B41-47F7-BB28-AFD5403F3796}" type="sibTrans" cxnId="{7280FEB1-CCA6-491C-B47C-ED3862F005ED}">
      <dgm:prSet/>
      <dgm:spPr/>
      <dgm:t>
        <a:bodyPr/>
        <a:lstStyle/>
        <a:p>
          <a:endParaRPr lang="tr-TR"/>
        </a:p>
      </dgm:t>
    </dgm:pt>
    <dgm:pt modelId="{377DE3DA-A535-40C2-A464-AA727AD8987B}">
      <dgm:prSet phldrT="[Metin]" custT="1"/>
      <dgm:spPr/>
      <dgm:t>
        <a:bodyPr/>
        <a:lstStyle/>
        <a:p>
          <a:r>
            <a:rPr lang="tr-TR" sz="600"/>
            <a:t>Yollukta plastik parça kalıyor</a:t>
          </a:r>
        </a:p>
      </dgm:t>
    </dgm:pt>
    <dgm:pt modelId="{71B61744-15FB-45E6-B575-F24B2E5CB498}" type="parTrans" cxnId="{3BD76694-1EC8-49A4-911A-FC8B92583748}">
      <dgm:prSet custT="1"/>
      <dgm:spPr/>
      <dgm:t>
        <a:bodyPr/>
        <a:lstStyle/>
        <a:p>
          <a:endParaRPr lang="tr-TR" sz="600"/>
        </a:p>
      </dgm:t>
    </dgm:pt>
    <dgm:pt modelId="{F0201173-FA49-47D5-A905-0B7E1BEE04E1}" type="sibTrans" cxnId="{3BD76694-1EC8-49A4-911A-FC8B92583748}">
      <dgm:prSet/>
      <dgm:spPr/>
      <dgm:t>
        <a:bodyPr/>
        <a:lstStyle/>
        <a:p>
          <a:endParaRPr lang="tr-TR"/>
        </a:p>
      </dgm:t>
    </dgm:pt>
    <dgm:pt modelId="{06B13FE9-95A7-469A-8171-8F2B8E449659}">
      <dgm:prSet phldrT="[Metin]" custT="1"/>
      <dgm:spPr/>
      <dgm:t>
        <a:bodyPr/>
        <a:lstStyle/>
        <a:p>
          <a:r>
            <a:rPr lang="tr-TR" sz="600"/>
            <a:t>Yolluk yuvadan çok zor çıkıyor</a:t>
          </a:r>
        </a:p>
      </dgm:t>
    </dgm:pt>
    <dgm:pt modelId="{59EE0807-C309-4DF0-B666-A93524DD422F}" type="parTrans" cxnId="{004E165C-D0FE-4879-84AF-50C296C82644}">
      <dgm:prSet custT="1"/>
      <dgm:spPr/>
      <dgm:t>
        <a:bodyPr/>
        <a:lstStyle/>
        <a:p>
          <a:endParaRPr lang="tr-TR" sz="600"/>
        </a:p>
      </dgm:t>
    </dgm:pt>
    <dgm:pt modelId="{D6E0688E-96BC-40AB-82D1-4C3E9A1447F0}" type="sibTrans" cxnId="{004E165C-D0FE-4879-84AF-50C296C82644}">
      <dgm:prSet/>
      <dgm:spPr/>
      <dgm:t>
        <a:bodyPr/>
        <a:lstStyle/>
        <a:p>
          <a:endParaRPr lang="tr-TR"/>
        </a:p>
      </dgm:t>
    </dgm:pt>
    <dgm:pt modelId="{8341160F-75BD-4757-9C5D-1C3D7D4C44C8}">
      <dgm:prSet phldrT="[Metin]" custT="1"/>
      <dgm:spPr/>
      <dgm:t>
        <a:bodyPr/>
        <a:lstStyle/>
        <a:p>
          <a:r>
            <a:rPr lang="tr-TR" sz="600"/>
            <a:t>Yolluk lokmasının deforme olması</a:t>
          </a:r>
        </a:p>
      </dgm:t>
    </dgm:pt>
    <dgm:pt modelId="{BA767236-CB2E-40D3-9221-CC61CD0C2C97}" type="parTrans" cxnId="{D90DD008-1194-45A7-A186-A19C2D9C147B}">
      <dgm:prSet custT="1"/>
      <dgm:spPr/>
      <dgm:t>
        <a:bodyPr/>
        <a:lstStyle/>
        <a:p>
          <a:endParaRPr lang="tr-TR" sz="600"/>
        </a:p>
      </dgm:t>
    </dgm:pt>
    <dgm:pt modelId="{BD38E792-A686-4201-AFA1-4101340247B2}" type="sibTrans" cxnId="{D90DD008-1194-45A7-A186-A19C2D9C147B}">
      <dgm:prSet/>
      <dgm:spPr/>
      <dgm:t>
        <a:bodyPr/>
        <a:lstStyle/>
        <a:p>
          <a:endParaRPr lang="tr-TR"/>
        </a:p>
      </dgm:t>
    </dgm:pt>
    <dgm:pt modelId="{9355FDB3-B1A9-4F16-905C-0F81B6631B89}">
      <dgm:prSet phldrT="[Metin]" custT="1"/>
      <dgm:spPr/>
      <dgm:t>
        <a:bodyPr/>
        <a:lstStyle/>
        <a:p>
          <a:r>
            <a:rPr lang="tr-TR" sz="600"/>
            <a:t>Çatlak probleminden dolayı makinanın durdurulması gerekliliği</a:t>
          </a:r>
        </a:p>
      </dgm:t>
    </dgm:pt>
    <dgm:pt modelId="{0711396B-5B0F-40F0-9C82-37A69B8F024D}" type="parTrans" cxnId="{92F3E2D6-FF89-44D9-8FA3-90177C9B6058}">
      <dgm:prSet custT="1"/>
      <dgm:spPr/>
      <dgm:t>
        <a:bodyPr/>
        <a:lstStyle/>
        <a:p>
          <a:endParaRPr lang="tr-TR" sz="600"/>
        </a:p>
      </dgm:t>
    </dgm:pt>
    <dgm:pt modelId="{0AA7C3B8-BC19-4268-A3B3-8CD26F626B74}" type="sibTrans" cxnId="{92F3E2D6-FF89-44D9-8FA3-90177C9B6058}">
      <dgm:prSet/>
      <dgm:spPr/>
      <dgm:t>
        <a:bodyPr/>
        <a:lstStyle/>
        <a:p>
          <a:endParaRPr lang="tr-TR"/>
        </a:p>
      </dgm:t>
    </dgm:pt>
    <dgm:pt modelId="{AEB4472D-AB00-4282-A690-916871CA16F4}">
      <dgm:prSet custT="1"/>
      <dgm:spPr/>
      <dgm:t>
        <a:bodyPr/>
        <a:lstStyle/>
        <a:p>
          <a:r>
            <a:rPr lang="tr-TR" sz="600"/>
            <a:t>Çatlak problemini gidermek için sıcak yolluk ısıları arttırılıyor</a:t>
          </a:r>
        </a:p>
      </dgm:t>
    </dgm:pt>
    <dgm:pt modelId="{E749DC3E-1BEE-4B71-B278-9A23F04F0066}" type="parTrans" cxnId="{3ABB2FA9-017F-4A24-9F1D-F1CBA5AEECE8}">
      <dgm:prSet custT="1"/>
      <dgm:spPr/>
      <dgm:t>
        <a:bodyPr/>
        <a:lstStyle/>
        <a:p>
          <a:endParaRPr lang="tr-TR" sz="600"/>
        </a:p>
      </dgm:t>
    </dgm:pt>
    <dgm:pt modelId="{1FFD4F76-2C3A-4373-BEA7-FCE016E099EB}" type="sibTrans" cxnId="{3ABB2FA9-017F-4A24-9F1D-F1CBA5AEECE8}">
      <dgm:prSet/>
      <dgm:spPr/>
      <dgm:t>
        <a:bodyPr/>
        <a:lstStyle/>
        <a:p>
          <a:endParaRPr lang="tr-TR"/>
        </a:p>
      </dgm:t>
    </dgm:pt>
    <dgm:pt modelId="{DA5E84AB-41AA-4C1C-BF7D-2B4B74FB8E2E}">
      <dgm:prSet phldrT="[Metin]" custT="1"/>
      <dgm:spPr/>
      <dgm:t>
        <a:bodyPr/>
        <a:lstStyle/>
        <a:p>
          <a:r>
            <a:rPr lang="tr-TR" sz="600"/>
            <a:t>Degrade hammade parça üzerine geliyor</a:t>
          </a:r>
        </a:p>
      </dgm:t>
    </dgm:pt>
    <dgm:pt modelId="{A50E800D-B6D2-4F45-8A66-3F5FC53C2625}" type="sibTrans" cxnId="{C165DE6C-E261-40A6-BFA6-580979765144}">
      <dgm:prSet/>
      <dgm:spPr/>
      <dgm:t>
        <a:bodyPr/>
        <a:lstStyle/>
        <a:p>
          <a:endParaRPr lang="tr-TR"/>
        </a:p>
      </dgm:t>
    </dgm:pt>
    <dgm:pt modelId="{2EE4EA30-E24A-438E-88E2-EA6896068A1B}" type="parTrans" cxnId="{C165DE6C-E261-40A6-BFA6-580979765144}">
      <dgm:prSet custT="1"/>
      <dgm:spPr/>
      <dgm:t>
        <a:bodyPr/>
        <a:lstStyle/>
        <a:p>
          <a:endParaRPr lang="tr-TR" sz="600"/>
        </a:p>
      </dgm:t>
    </dgm:pt>
    <dgm:pt modelId="{C12BB95D-716D-4F83-AD9D-2E5C4ED2F76A}">
      <dgm:prSet phldrT="[Metin]" custT="1"/>
      <dgm:spPr/>
      <dgm:t>
        <a:bodyPr/>
        <a:lstStyle/>
        <a:p>
          <a:r>
            <a:rPr lang="tr-TR" sz="600"/>
            <a:t>Çatlak problemini çözmek için prosesin tekrar ayarlanması</a:t>
          </a:r>
        </a:p>
      </dgm:t>
    </dgm:pt>
    <dgm:pt modelId="{BE100B1B-37D8-4D63-B08F-5B2CAC171F68}" type="parTrans" cxnId="{9BC4E5DC-0253-4DE7-A03D-697AEB9149D8}">
      <dgm:prSet custT="1"/>
      <dgm:spPr/>
      <dgm:t>
        <a:bodyPr/>
        <a:lstStyle/>
        <a:p>
          <a:endParaRPr lang="tr-TR" sz="600"/>
        </a:p>
      </dgm:t>
    </dgm:pt>
    <dgm:pt modelId="{895F3467-EE42-4FBA-A2EF-7F8FB81292AF}" type="sibTrans" cxnId="{9BC4E5DC-0253-4DE7-A03D-697AEB9149D8}">
      <dgm:prSet/>
      <dgm:spPr/>
      <dgm:t>
        <a:bodyPr/>
        <a:lstStyle/>
        <a:p>
          <a:endParaRPr lang="tr-TR"/>
        </a:p>
      </dgm:t>
    </dgm:pt>
    <dgm:pt modelId="{DF029F82-12BE-4072-A380-9C032504A890}">
      <dgm:prSet phldrT="[Metin]" custT="1"/>
      <dgm:spPr/>
      <dgm:t>
        <a:bodyPr/>
        <a:lstStyle/>
        <a:p>
          <a:r>
            <a:rPr lang="tr-TR" sz="600"/>
            <a:t>Kalıp E-91 makinasına taşındığı için teknisyen eğitim seviyesi yetersiz</a:t>
          </a:r>
        </a:p>
      </dgm:t>
    </dgm:pt>
    <dgm:pt modelId="{370A879E-CD22-4FFF-8DB7-0BA6B959C3E1}" type="parTrans" cxnId="{813A69E0-4EDE-49C3-A459-F74D87254064}">
      <dgm:prSet custT="1"/>
      <dgm:spPr/>
      <dgm:t>
        <a:bodyPr/>
        <a:lstStyle/>
        <a:p>
          <a:endParaRPr lang="tr-TR" sz="600"/>
        </a:p>
      </dgm:t>
    </dgm:pt>
    <dgm:pt modelId="{AFAFF868-CDC4-4BF3-B80A-DFAC47B0D170}" type="sibTrans" cxnId="{813A69E0-4EDE-49C3-A459-F74D87254064}">
      <dgm:prSet/>
      <dgm:spPr/>
      <dgm:t>
        <a:bodyPr/>
        <a:lstStyle/>
        <a:p>
          <a:endParaRPr lang="tr-TR"/>
        </a:p>
      </dgm:t>
    </dgm:pt>
    <dgm:pt modelId="{F1344A29-51C5-4A40-B422-D1DE1FD4E816}">
      <dgm:prSet phldrT="[Metin]" custT="1"/>
      <dgm:spPr/>
      <dgm:t>
        <a:bodyPr/>
        <a:lstStyle/>
        <a:p>
          <a:r>
            <a:rPr lang="tr-TR" sz="600"/>
            <a:t>Hammadde degrade oluyor</a:t>
          </a:r>
        </a:p>
      </dgm:t>
    </dgm:pt>
    <dgm:pt modelId="{174FF49A-E301-4C6F-9FC6-F397434A2BF8}" type="parTrans" cxnId="{8724C2CA-1697-40B3-8498-08ECECD3F903}">
      <dgm:prSet custT="1"/>
      <dgm:spPr/>
      <dgm:t>
        <a:bodyPr/>
        <a:lstStyle/>
        <a:p>
          <a:endParaRPr lang="tr-TR" sz="600"/>
        </a:p>
      </dgm:t>
    </dgm:pt>
    <dgm:pt modelId="{8B416D21-5946-4F4B-92CD-096ADDC151C5}" type="sibTrans" cxnId="{8724C2CA-1697-40B3-8498-08ECECD3F903}">
      <dgm:prSet/>
      <dgm:spPr/>
      <dgm:t>
        <a:bodyPr/>
        <a:lstStyle/>
        <a:p>
          <a:endParaRPr lang="tr-TR"/>
        </a:p>
      </dgm:t>
    </dgm:pt>
    <dgm:pt modelId="{DAFA51AD-12E4-4BF3-8596-75B289235EB3}">
      <dgm:prSet phldrT="[Metin]" custT="1"/>
      <dgm:spPr/>
      <dgm:t>
        <a:bodyPr/>
        <a:lstStyle/>
        <a:p>
          <a:r>
            <a:rPr lang="tr-TR" sz="600"/>
            <a:t>Hammadde TDS'ine göre kalıp yüzey sıcaklıklarının uygun olmaması</a:t>
          </a:r>
        </a:p>
      </dgm:t>
    </dgm:pt>
    <dgm:pt modelId="{88895AFB-9D4A-4A51-854B-EAFE45AB1A28}" type="parTrans" cxnId="{4C36A8D2-AFB0-4F61-B46E-8CC85D3154CF}">
      <dgm:prSet custT="1"/>
      <dgm:spPr/>
      <dgm:t>
        <a:bodyPr/>
        <a:lstStyle/>
        <a:p>
          <a:endParaRPr lang="tr-TR" sz="600"/>
        </a:p>
      </dgm:t>
    </dgm:pt>
    <dgm:pt modelId="{21D2DC36-C543-4263-A7C2-52E76E7A1F99}" type="sibTrans" cxnId="{4C36A8D2-AFB0-4F61-B46E-8CC85D3154CF}">
      <dgm:prSet/>
      <dgm:spPr/>
      <dgm:t>
        <a:bodyPr/>
        <a:lstStyle/>
        <a:p>
          <a:endParaRPr lang="tr-TR"/>
        </a:p>
      </dgm:t>
    </dgm:pt>
    <dgm:pt modelId="{0F4A4F4A-AE4D-4DB5-AADC-CD8E21B52F89}">
      <dgm:prSet phldrT="[Metin]" custT="1"/>
      <dgm:spPr/>
      <dgm:t>
        <a:bodyPr/>
        <a:lstStyle/>
        <a:p>
          <a:r>
            <a:rPr lang="tr-TR" sz="600"/>
            <a:t>Hatalı proses parametresi set edilmesi</a:t>
          </a:r>
        </a:p>
      </dgm:t>
    </dgm:pt>
    <dgm:pt modelId="{DED3D1F1-F9C6-460B-A024-E00BAEEACCF7}" type="parTrans" cxnId="{E5D43ABD-61BF-4B25-93E4-95E7DADAE0B6}">
      <dgm:prSet custT="1"/>
      <dgm:spPr/>
      <dgm:t>
        <a:bodyPr/>
        <a:lstStyle/>
        <a:p>
          <a:endParaRPr lang="tr-TR" sz="600"/>
        </a:p>
      </dgm:t>
    </dgm:pt>
    <dgm:pt modelId="{7E9BADC0-F3AD-4FA2-B90F-FC935A939218}" type="sibTrans" cxnId="{E5D43ABD-61BF-4B25-93E4-95E7DADAE0B6}">
      <dgm:prSet/>
      <dgm:spPr/>
      <dgm:t>
        <a:bodyPr/>
        <a:lstStyle/>
        <a:p>
          <a:endParaRPr lang="tr-TR"/>
        </a:p>
      </dgm:t>
    </dgm:pt>
    <dgm:pt modelId="{2EF5FFB5-5FB4-42A5-8AE7-BE1D6F37E366}">
      <dgm:prSet phldrT="[Metin]" custT="1"/>
      <dgm:spPr/>
      <dgm:t>
        <a:bodyPr/>
        <a:lstStyle/>
        <a:p>
          <a:r>
            <a:rPr lang="tr-TR" sz="600"/>
            <a:t>Lokma çeliğinin </a:t>
          </a:r>
          <a:r>
            <a:rPr lang="tr-TR" sz="600" baseline="0"/>
            <a:t> </a:t>
          </a:r>
          <a:r>
            <a:rPr lang="tr-TR" sz="600"/>
            <a:t>hammaddeye uygun olmaması</a:t>
          </a:r>
        </a:p>
      </dgm:t>
    </dgm:pt>
    <dgm:pt modelId="{135E580C-5978-47E6-B142-58A1E81336FF}" type="parTrans" cxnId="{864A9730-2FCB-488D-B2E0-6982211E5C8E}">
      <dgm:prSet custT="1"/>
      <dgm:spPr/>
      <dgm:t>
        <a:bodyPr/>
        <a:lstStyle/>
        <a:p>
          <a:endParaRPr lang="tr-TR" sz="600"/>
        </a:p>
      </dgm:t>
    </dgm:pt>
    <dgm:pt modelId="{55593219-A03B-47B6-8CAD-D1062D8A0959}" type="sibTrans" cxnId="{864A9730-2FCB-488D-B2E0-6982211E5C8E}">
      <dgm:prSet/>
      <dgm:spPr/>
      <dgm:t>
        <a:bodyPr/>
        <a:lstStyle/>
        <a:p>
          <a:endParaRPr lang="tr-TR"/>
        </a:p>
      </dgm:t>
    </dgm:pt>
    <dgm:pt modelId="{05A76178-C475-45B0-BFE9-E8E73B317A5E}">
      <dgm:prSet phldrT="[Metin]" custT="1"/>
      <dgm:spPr/>
      <dgm:t>
        <a:bodyPr/>
        <a:lstStyle/>
        <a:p>
          <a:r>
            <a:rPr lang="tr-TR" sz="600"/>
            <a:t>Makina-ekipman arızası kaynaklı duruşlar</a:t>
          </a:r>
        </a:p>
      </dgm:t>
    </dgm:pt>
    <dgm:pt modelId="{99517823-5511-4A6D-B030-FBBC21BDD4BA}" type="parTrans" cxnId="{4815798F-48FB-4966-B77C-F9932F39B411}">
      <dgm:prSet custT="1"/>
      <dgm:spPr/>
      <dgm:t>
        <a:bodyPr/>
        <a:lstStyle/>
        <a:p>
          <a:endParaRPr lang="tr-TR" sz="600"/>
        </a:p>
      </dgm:t>
    </dgm:pt>
    <dgm:pt modelId="{57E9D3D2-80DF-4F1C-A579-B74386ABAC00}" type="sibTrans" cxnId="{4815798F-48FB-4966-B77C-F9932F39B411}">
      <dgm:prSet/>
      <dgm:spPr/>
      <dgm:t>
        <a:bodyPr/>
        <a:lstStyle/>
        <a:p>
          <a:endParaRPr lang="tr-TR"/>
        </a:p>
      </dgm:t>
    </dgm:pt>
    <dgm:pt modelId="{74BD45D5-251F-446F-8204-0EA7356B0B25}">
      <dgm:prSet phldrT="[Metin]" custT="1"/>
      <dgm:spPr/>
      <dgm:t>
        <a:bodyPr/>
        <a:lstStyle/>
        <a:p>
          <a:r>
            <a:rPr lang="tr-TR" sz="600"/>
            <a:t>Çelik yüzey sıcaklığının homojen dağılmaması</a:t>
          </a:r>
        </a:p>
      </dgm:t>
    </dgm:pt>
    <dgm:pt modelId="{DBC356BF-DCEC-4B51-8990-0AA30ED4AE50}" type="parTrans" cxnId="{75C57E2C-D7F2-4647-9D17-4D70AFC8A7C3}">
      <dgm:prSet custT="1"/>
      <dgm:spPr/>
      <dgm:t>
        <a:bodyPr/>
        <a:lstStyle/>
        <a:p>
          <a:endParaRPr lang="tr-TR" sz="600"/>
        </a:p>
      </dgm:t>
    </dgm:pt>
    <dgm:pt modelId="{FA0E0186-D864-4A87-B8CF-CBEE8E728D86}" type="sibTrans" cxnId="{75C57E2C-D7F2-4647-9D17-4D70AFC8A7C3}">
      <dgm:prSet/>
      <dgm:spPr/>
      <dgm:t>
        <a:bodyPr/>
        <a:lstStyle/>
        <a:p>
          <a:endParaRPr lang="tr-TR"/>
        </a:p>
      </dgm:t>
    </dgm:pt>
    <dgm:pt modelId="{0AB14CCE-C5CC-404D-84EB-364BC8063F80}">
      <dgm:prSet phldrT="[Metin]" custT="1"/>
      <dgm:spPr/>
      <dgm:t>
        <a:bodyPr/>
        <a:lstStyle/>
        <a:p>
          <a:r>
            <a:rPr lang="tr-TR" sz="600"/>
            <a:t>Kalıp su döngülerinde             10 l/min debi sağlanamaması</a:t>
          </a:r>
        </a:p>
      </dgm:t>
    </dgm:pt>
    <dgm:pt modelId="{6A9B78A9-E11D-426D-A45F-14CC1776EDB5}" type="parTrans" cxnId="{44AD12A6-7121-4F92-A06F-126640AE4970}">
      <dgm:prSet custT="1"/>
      <dgm:spPr/>
      <dgm:t>
        <a:bodyPr/>
        <a:lstStyle/>
        <a:p>
          <a:endParaRPr lang="tr-TR" sz="600"/>
        </a:p>
      </dgm:t>
    </dgm:pt>
    <dgm:pt modelId="{F817407A-AEA2-49A1-949B-18EF183030EC}" type="sibTrans" cxnId="{44AD12A6-7121-4F92-A06F-126640AE4970}">
      <dgm:prSet/>
      <dgm:spPr/>
      <dgm:t>
        <a:bodyPr/>
        <a:lstStyle/>
        <a:p>
          <a:endParaRPr lang="tr-TR"/>
        </a:p>
      </dgm:t>
    </dgm:pt>
    <dgm:pt modelId="{DFE82D26-7401-4CA3-8C83-5C68928F4C78}">
      <dgm:prSet phldrT="[Metin]" custT="1"/>
      <dgm:spPr/>
      <dgm:t>
        <a:bodyPr/>
        <a:lstStyle/>
        <a:p>
          <a:r>
            <a:rPr lang="tr-TR" sz="600"/>
            <a:t>Hammadde melt flow indexinin uygun olmaması</a:t>
          </a:r>
        </a:p>
      </dgm:t>
    </dgm:pt>
    <dgm:pt modelId="{30288846-4992-421A-A134-B819552F42C4}" type="parTrans" cxnId="{4B92F4D5-2509-4E45-8267-222D1A0BB30B}">
      <dgm:prSet custT="1"/>
      <dgm:spPr/>
      <dgm:t>
        <a:bodyPr/>
        <a:lstStyle/>
        <a:p>
          <a:endParaRPr lang="tr-TR" sz="600"/>
        </a:p>
      </dgm:t>
    </dgm:pt>
    <dgm:pt modelId="{AFDFAE97-57CC-41A7-A0C9-6F1A1EBFE3E8}" type="sibTrans" cxnId="{4B92F4D5-2509-4E45-8267-222D1A0BB30B}">
      <dgm:prSet/>
      <dgm:spPr/>
      <dgm:t>
        <a:bodyPr/>
        <a:lstStyle/>
        <a:p>
          <a:endParaRPr lang="tr-TR"/>
        </a:p>
      </dgm:t>
    </dgm:pt>
    <dgm:pt modelId="{EE2AEC03-425A-464B-B8D8-B68310A59943}">
      <dgm:prSet phldrT="[Metin]" custT="1"/>
      <dgm:spPr/>
      <dgm:t>
        <a:bodyPr/>
        <a:lstStyle/>
        <a:p>
          <a:r>
            <a:rPr lang="tr-TR" sz="600"/>
            <a:t>Hammadde lotlarında oluşan farklılıklar</a:t>
          </a:r>
        </a:p>
      </dgm:t>
    </dgm:pt>
    <dgm:pt modelId="{0D04E297-2AD1-48EA-993B-664BE23F3CC0}" type="parTrans" cxnId="{E0DD247E-0D98-4DF2-8A8D-F47BD1D12521}">
      <dgm:prSet custT="1"/>
      <dgm:spPr/>
      <dgm:t>
        <a:bodyPr/>
        <a:lstStyle/>
        <a:p>
          <a:endParaRPr lang="tr-TR" sz="600"/>
        </a:p>
      </dgm:t>
    </dgm:pt>
    <dgm:pt modelId="{DB105F13-A086-4A6F-BBE1-A87AB550DDED}" type="sibTrans" cxnId="{E0DD247E-0D98-4DF2-8A8D-F47BD1D12521}">
      <dgm:prSet/>
      <dgm:spPr/>
      <dgm:t>
        <a:bodyPr/>
        <a:lstStyle/>
        <a:p>
          <a:endParaRPr lang="tr-TR"/>
        </a:p>
      </dgm:t>
    </dgm:pt>
    <dgm:pt modelId="{DFCC414A-64CA-43A8-81AB-526065231EB1}">
      <dgm:prSet phldrT="[Metin]" custT="1"/>
      <dgm:spPr/>
      <dgm:t>
        <a:bodyPr/>
        <a:lstStyle/>
        <a:p>
          <a:r>
            <a:rPr lang="tr-TR" sz="600"/>
            <a:t>Hammadde nem oranının 0.0002 den yüksek olması</a:t>
          </a:r>
        </a:p>
      </dgm:t>
    </dgm:pt>
    <dgm:pt modelId="{419B37EA-D5F2-4B00-AD55-1F9C6253D8E5}" type="parTrans" cxnId="{CFF1302C-9709-40F3-AECE-B747269D5F4E}">
      <dgm:prSet custT="1"/>
      <dgm:spPr/>
      <dgm:t>
        <a:bodyPr/>
        <a:lstStyle/>
        <a:p>
          <a:endParaRPr lang="tr-TR" sz="600"/>
        </a:p>
      </dgm:t>
    </dgm:pt>
    <dgm:pt modelId="{A81A615C-2B18-4F19-9799-A77C03D17268}" type="sibTrans" cxnId="{CFF1302C-9709-40F3-AECE-B747269D5F4E}">
      <dgm:prSet/>
      <dgm:spPr/>
      <dgm:t>
        <a:bodyPr/>
        <a:lstStyle/>
        <a:p>
          <a:endParaRPr lang="tr-TR"/>
        </a:p>
      </dgm:t>
    </dgm:pt>
    <dgm:pt modelId="{FDFA1DB9-D4D0-4B6B-ADDA-09130D391494}">
      <dgm:prSet phldrT="[Metin]" custT="1"/>
      <dgm:spPr/>
      <dgm:t>
        <a:bodyPr/>
        <a:lstStyle/>
        <a:p>
          <a:r>
            <a:rPr lang="tr-TR" sz="600"/>
            <a:t>Hammadde kurutma işleminin yapılmaması</a:t>
          </a:r>
        </a:p>
      </dgm:t>
    </dgm:pt>
    <dgm:pt modelId="{B2CD7CF9-938F-4693-A50A-243BBF6FD192}" type="parTrans" cxnId="{838F2663-0274-400A-B45F-8173EF86AF26}">
      <dgm:prSet custT="1"/>
      <dgm:spPr/>
      <dgm:t>
        <a:bodyPr/>
        <a:lstStyle/>
        <a:p>
          <a:endParaRPr lang="tr-TR" sz="600"/>
        </a:p>
      </dgm:t>
    </dgm:pt>
    <dgm:pt modelId="{8D7D363D-219F-4F2B-A056-2A3F5B63A233}" type="sibTrans" cxnId="{838F2663-0274-400A-B45F-8173EF86AF26}">
      <dgm:prSet/>
      <dgm:spPr/>
      <dgm:t>
        <a:bodyPr/>
        <a:lstStyle/>
        <a:p>
          <a:endParaRPr lang="tr-TR"/>
        </a:p>
      </dgm:t>
    </dgm:pt>
    <dgm:pt modelId="{3DA4ED50-0F7E-4D91-9D09-E44E7FFE6AAF}">
      <dgm:prSet phldrT="[Metin]" custT="1"/>
      <dgm:spPr/>
      <dgm:t>
        <a:bodyPr/>
        <a:lstStyle/>
        <a:p>
          <a:r>
            <a:rPr lang="tr-TR" sz="600"/>
            <a:t>Kurutma ünitesinin arızalanması</a:t>
          </a:r>
        </a:p>
      </dgm:t>
    </dgm:pt>
    <dgm:pt modelId="{C07F71F9-6F1B-4EB1-91D9-1EF10D95DA95}" type="parTrans" cxnId="{17621CCD-56ED-4EA2-AC5A-2E87C231D92F}">
      <dgm:prSet custT="1"/>
      <dgm:spPr/>
      <dgm:t>
        <a:bodyPr/>
        <a:lstStyle/>
        <a:p>
          <a:endParaRPr lang="tr-TR" sz="600"/>
        </a:p>
      </dgm:t>
    </dgm:pt>
    <dgm:pt modelId="{958EE696-4A4C-413B-B67C-4A697B36C5E0}" type="sibTrans" cxnId="{17621CCD-56ED-4EA2-AC5A-2E87C231D92F}">
      <dgm:prSet/>
      <dgm:spPr/>
      <dgm:t>
        <a:bodyPr/>
        <a:lstStyle/>
        <a:p>
          <a:endParaRPr lang="tr-TR"/>
        </a:p>
      </dgm:t>
    </dgm:pt>
    <dgm:pt modelId="{83A7C019-FADB-4812-914C-4844E3AAF44F}">
      <dgm:prSet phldrT="[Metin]" custT="1"/>
      <dgm:spPr/>
      <dgm:t>
        <a:bodyPr/>
        <a:lstStyle/>
        <a:p>
          <a:r>
            <a:rPr lang="tr-TR" sz="600"/>
            <a:t>Ekipman periyodik bakımlarının yapılmaması</a:t>
          </a:r>
        </a:p>
      </dgm:t>
    </dgm:pt>
    <dgm:pt modelId="{BF886194-DBEE-4F40-9A33-49A81FE1A4D9}" type="parTrans" cxnId="{2C712FC5-412F-4DEE-857E-48562BFDA366}">
      <dgm:prSet custT="1"/>
      <dgm:spPr/>
      <dgm:t>
        <a:bodyPr/>
        <a:lstStyle/>
        <a:p>
          <a:endParaRPr lang="tr-TR" sz="600"/>
        </a:p>
      </dgm:t>
    </dgm:pt>
    <dgm:pt modelId="{E4C0C958-D8CB-40BD-8C7B-462CF960B157}" type="sibTrans" cxnId="{2C712FC5-412F-4DEE-857E-48562BFDA366}">
      <dgm:prSet/>
      <dgm:spPr/>
      <dgm:t>
        <a:bodyPr/>
        <a:lstStyle/>
        <a:p>
          <a:endParaRPr lang="tr-TR"/>
        </a:p>
      </dgm:t>
    </dgm:pt>
    <dgm:pt modelId="{44D899E8-0CAE-43D0-8595-D3E0E503FAE6}">
      <dgm:prSet phldrT="[Metin]" custT="1"/>
      <dgm:spPr/>
      <dgm:t>
        <a:bodyPr/>
        <a:lstStyle/>
        <a:p>
          <a:r>
            <a:rPr lang="tr-TR" sz="600"/>
            <a:t>Enjeksiyon hızlarının parça geometrisine uygun olmaması</a:t>
          </a:r>
        </a:p>
      </dgm:t>
    </dgm:pt>
    <dgm:pt modelId="{8D6948DE-9A7A-4BE6-9DC8-AC3BF1BE6366}" type="parTrans" cxnId="{115B46CA-8E7B-4AEC-A63D-B72CE6CAF1D9}">
      <dgm:prSet custT="1"/>
      <dgm:spPr/>
      <dgm:t>
        <a:bodyPr/>
        <a:lstStyle/>
        <a:p>
          <a:endParaRPr lang="tr-TR" sz="600"/>
        </a:p>
      </dgm:t>
    </dgm:pt>
    <dgm:pt modelId="{B9467DBB-BD9E-4616-9DA0-173592F972C9}" type="sibTrans" cxnId="{115B46CA-8E7B-4AEC-A63D-B72CE6CAF1D9}">
      <dgm:prSet/>
      <dgm:spPr/>
      <dgm:t>
        <a:bodyPr/>
        <a:lstStyle/>
        <a:p>
          <a:endParaRPr lang="tr-TR"/>
        </a:p>
      </dgm:t>
    </dgm:pt>
    <dgm:pt modelId="{0D96E79F-8C32-445F-BFC1-C5C543BDDA54}">
      <dgm:prSet phldrT="[Metin]" custT="1"/>
      <dgm:spPr/>
      <dgm:t>
        <a:bodyPr/>
        <a:lstStyle/>
        <a:p>
          <a:r>
            <a:rPr lang="tr-TR" sz="600"/>
            <a:t>Hatalı proses parametresi set edilmesi</a:t>
          </a:r>
        </a:p>
      </dgm:t>
    </dgm:pt>
    <dgm:pt modelId="{B0AB8FC4-3975-4F57-A7D6-255F268CB615}" type="parTrans" cxnId="{3BB955D6-B809-4D34-A923-F56F06990331}">
      <dgm:prSet custT="1"/>
      <dgm:spPr/>
      <dgm:t>
        <a:bodyPr/>
        <a:lstStyle/>
        <a:p>
          <a:endParaRPr lang="tr-TR" sz="600"/>
        </a:p>
      </dgm:t>
    </dgm:pt>
    <dgm:pt modelId="{7B8D98E4-A780-468C-A683-F210C51ED2B4}" type="sibTrans" cxnId="{3BB955D6-B809-4D34-A923-F56F06990331}">
      <dgm:prSet/>
      <dgm:spPr/>
      <dgm:t>
        <a:bodyPr/>
        <a:lstStyle/>
        <a:p>
          <a:endParaRPr lang="tr-TR"/>
        </a:p>
      </dgm:t>
    </dgm:pt>
    <dgm:pt modelId="{542D5DAC-D3B8-4EA6-8BF0-7CC450C31EBF}">
      <dgm:prSet phldrT="[Metin]" custT="1"/>
      <dgm:spPr/>
      <dgm:t>
        <a:bodyPr/>
        <a:lstStyle/>
        <a:p>
          <a:r>
            <a:rPr lang="tr-TR" sz="600"/>
            <a:t>Makina değişikliği</a:t>
          </a:r>
        </a:p>
      </dgm:t>
    </dgm:pt>
    <dgm:pt modelId="{0AA2E2FE-A533-46B0-881E-964AC40E8987}" type="parTrans" cxnId="{57A0B806-A55B-48C3-8B01-B5E4C92EAECC}">
      <dgm:prSet custT="1"/>
      <dgm:spPr/>
      <dgm:t>
        <a:bodyPr/>
        <a:lstStyle/>
        <a:p>
          <a:endParaRPr lang="tr-TR" sz="600"/>
        </a:p>
      </dgm:t>
    </dgm:pt>
    <dgm:pt modelId="{7BA6CF64-D4BC-4ABB-940E-F5F9495F09A8}" type="sibTrans" cxnId="{57A0B806-A55B-48C3-8B01-B5E4C92EAECC}">
      <dgm:prSet/>
      <dgm:spPr/>
      <dgm:t>
        <a:bodyPr/>
        <a:lstStyle/>
        <a:p>
          <a:endParaRPr lang="tr-TR"/>
        </a:p>
      </dgm:t>
    </dgm:pt>
    <dgm:pt modelId="{AA6CEB76-7017-43EE-BFC0-4C3623724763}">
      <dgm:prSet phldrT="[Metin]" custT="1"/>
      <dgm:spPr/>
      <dgm:t>
        <a:bodyPr/>
        <a:lstStyle/>
        <a:p>
          <a:r>
            <a:rPr lang="tr-TR" sz="600"/>
            <a:t>Makina parkur değişikliği</a:t>
          </a:r>
        </a:p>
      </dgm:t>
    </dgm:pt>
    <dgm:pt modelId="{F2A48905-1CDA-4D28-989D-2E763B6B6B42}" type="parTrans" cxnId="{FE116D4C-B713-4CD8-A951-0561CC52517F}">
      <dgm:prSet custT="1"/>
      <dgm:spPr/>
      <dgm:t>
        <a:bodyPr/>
        <a:lstStyle/>
        <a:p>
          <a:endParaRPr lang="tr-TR" sz="600"/>
        </a:p>
      </dgm:t>
    </dgm:pt>
    <dgm:pt modelId="{ADB3476F-E8A4-48A8-B748-801C9D34FFCD}" type="sibTrans" cxnId="{FE116D4C-B713-4CD8-A951-0561CC52517F}">
      <dgm:prSet/>
      <dgm:spPr/>
      <dgm:t>
        <a:bodyPr/>
        <a:lstStyle/>
        <a:p>
          <a:endParaRPr lang="tr-TR"/>
        </a:p>
      </dgm:t>
    </dgm:pt>
    <dgm:pt modelId="{93C515FA-A1D6-4D7D-AB4D-F1AC0B73B6BC}">
      <dgm:prSet phldrT="[Metin]" custT="1"/>
      <dgm:spPr/>
      <dgm:t>
        <a:bodyPr/>
        <a:lstStyle/>
        <a:p>
          <a:r>
            <a:rPr lang="tr-TR" sz="600"/>
            <a:t>Eksik boya nedeniyle  eklenen masterbatch serpme izi yapıyor.</a:t>
          </a:r>
        </a:p>
      </dgm:t>
    </dgm:pt>
    <dgm:pt modelId="{B43CCC06-F020-4A3D-9A88-E96C9C7D6531}" type="parTrans" cxnId="{9376B1E3-9380-497F-8483-8A20A359B0B4}">
      <dgm:prSet custT="1"/>
      <dgm:spPr/>
      <dgm:t>
        <a:bodyPr/>
        <a:lstStyle/>
        <a:p>
          <a:endParaRPr lang="tr-TR" sz="600"/>
        </a:p>
      </dgm:t>
    </dgm:pt>
    <dgm:pt modelId="{B40DD451-BA0A-4BCA-8254-CA4290D6F71E}" type="sibTrans" cxnId="{9376B1E3-9380-497F-8483-8A20A359B0B4}">
      <dgm:prSet/>
      <dgm:spPr/>
      <dgm:t>
        <a:bodyPr/>
        <a:lstStyle/>
        <a:p>
          <a:endParaRPr lang="tr-TR"/>
        </a:p>
      </dgm:t>
    </dgm:pt>
    <dgm:pt modelId="{3D388B01-B4B3-4531-8159-39BEABEB996D}">
      <dgm:prSet phldrT="[Metin]" custT="1"/>
      <dgm:spPr/>
      <dgm:t>
        <a:bodyPr/>
        <a:lstStyle/>
        <a:p>
          <a:r>
            <a:rPr lang="tr-TR" sz="600"/>
            <a:t>Masterbatch'in degrade olması</a:t>
          </a:r>
        </a:p>
      </dgm:t>
    </dgm:pt>
    <dgm:pt modelId="{D2240532-B618-45F1-8BD0-C14D857590B7}" type="parTrans" cxnId="{CD612144-7504-4F65-BD08-634F66D7AA6B}">
      <dgm:prSet custT="1"/>
      <dgm:spPr/>
      <dgm:t>
        <a:bodyPr/>
        <a:lstStyle/>
        <a:p>
          <a:endParaRPr lang="tr-TR" sz="600"/>
        </a:p>
      </dgm:t>
    </dgm:pt>
    <dgm:pt modelId="{A809DAF3-7191-4766-B0DE-633318B8E6FE}" type="sibTrans" cxnId="{CD612144-7504-4F65-BD08-634F66D7AA6B}">
      <dgm:prSet/>
      <dgm:spPr/>
      <dgm:t>
        <a:bodyPr/>
        <a:lstStyle/>
        <a:p>
          <a:endParaRPr lang="tr-TR"/>
        </a:p>
      </dgm:t>
    </dgm:pt>
    <dgm:pt modelId="{7905E057-EC93-4836-B732-9828F7B3AA1E}">
      <dgm:prSet phldrT="[Metin]" custT="1"/>
      <dgm:spPr/>
      <dgm:t>
        <a:bodyPr/>
        <a:lstStyle/>
        <a:p>
          <a:r>
            <a:rPr lang="tr-TR" sz="600"/>
            <a:t>Sıcak yolluk ısılarının tanımlı olan değerden yüksek olması</a:t>
          </a:r>
        </a:p>
      </dgm:t>
    </dgm:pt>
    <dgm:pt modelId="{3C635472-EDB7-4513-818A-E1691CF6AEB1}" type="parTrans" cxnId="{37243F68-6157-4CDC-BB46-B314F734882F}">
      <dgm:prSet custT="1"/>
      <dgm:spPr/>
      <dgm:t>
        <a:bodyPr/>
        <a:lstStyle/>
        <a:p>
          <a:endParaRPr lang="tr-TR" sz="600"/>
        </a:p>
      </dgm:t>
    </dgm:pt>
    <dgm:pt modelId="{E4AF3B14-15C2-41C6-B311-3F19EE70BBC2}" type="sibTrans" cxnId="{37243F68-6157-4CDC-BB46-B314F734882F}">
      <dgm:prSet/>
      <dgm:spPr/>
      <dgm:t>
        <a:bodyPr/>
        <a:lstStyle/>
        <a:p>
          <a:endParaRPr lang="tr-TR"/>
        </a:p>
      </dgm:t>
    </dgm:pt>
    <dgm:pt modelId="{99EBC908-8B80-45E1-B48A-2E81D13C040C}">
      <dgm:prSet phldrT="[Metin]" custT="1"/>
      <dgm:spPr/>
      <dgm:t>
        <a:bodyPr/>
        <a:lstStyle/>
        <a:p>
          <a:r>
            <a:rPr lang="tr-TR" sz="600"/>
            <a:t>Kurutma ünitesinin açılmaması</a:t>
          </a:r>
        </a:p>
      </dgm:t>
    </dgm:pt>
    <dgm:pt modelId="{B0B8A666-4327-4480-A11E-44666F77B015}" type="parTrans" cxnId="{A8BB5E64-A974-42D5-B047-8C281D5DC3E6}">
      <dgm:prSet custT="1"/>
      <dgm:spPr/>
      <dgm:t>
        <a:bodyPr/>
        <a:lstStyle/>
        <a:p>
          <a:endParaRPr lang="tr-TR" sz="600"/>
        </a:p>
      </dgm:t>
    </dgm:pt>
    <dgm:pt modelId="{CB2F6A68-B629-42D1-B389-B3489872AEE9}" type="sibTrans" cxnId="{A8BB5E64-A974-42D5-B047-8C281D5DC3E6}">
      <dgm:prSet/>
      <dgm:spPr/>
      <dgm:t>
        <a:bodyPr/>
        <a:lstStyle/>
        <a:p>
          <a:endParaRPr lang="tr-TR"/>
        </a:p>
      </dgm:t>
    </dgm:pt>
    <dgm:pt modelId="{AEAB1825-E70F-4F3E-B56E-328A24593822}">
      <dgm:prSet phldrT="[Metin]" custT="1"/>
      <dgm:spPr/>
      <dgm:t>
        <a:bodyPr/>
        <a:lstStyle/>
        <a:p>
          <a:r>
            <a:rPr lang="tr-TR" sz="600"/>
            <a:t>Hammadde üretim süreci</a:t>
          </a:r>
        </a:p>
      </dgm:t>
    </dgm:pt>
    <dgm:pt modelId="{0805BB05-AC3F-4240-84CF-3CDF612DEA18}" type="parTrans" cxnId="{65B2FB0A-E8A9-4134-AD42-9D8801E5AC6E}">
      <dgm:prSet custT="1"/>
      <dgm:spPr/>
      <dgm:t>
        <a:bodyPr/>
        <a:lstStyle/>
        <a:p>
          <a:endParaRPr lang="tr-TR" sz="600"/>
        </a:p>
      </dgm:t>
    </dgm:pt>
    <dgm:pt modelId="{E3120EA7-CD77-4417-B18D-C5CE7B9AD975}" type="sibTrans" cxnId="{65B2FB0A-E8A9-4134-AD42-9D8801E5AC6E}">
      <dgm:prSet/>
      <dgm:spPr/>
      <dgm:t>
        <a:bodyPr/>
        <a:lstStyle/>
        <a:p>
          <a:endParaRPr lang="tr-TR"/>
        </a:p>
      </dgm:t>
    </dgm:pt>
    <dgm:pt modelId="{08B036D6-EB84-48D1-BC25-BAF6B7865413}">
      <dgm:prSet phldrT="[Metin]" custT="1"/>
      <dgm:spPr/>
      <dgm:t>
        <a:bodyPr/>
        <a:lstStyle/>
        <a:p>
          <a:r>
            <a:rPr lang="tr-TR" sz="600"/>
            <a:t>Periyodik kalıp bakımlarının yapılmaması </a:t>
          </a:r>
        </a:p>
      </dgm:t>
    </dgm:pt>
    <dgm:pt modelId="{08A9CFFB-4A54-4003-A144-1A882D910A46}" type="parTrans" cxnId="{18B846F1-2607-4D72-97FF-BE66931629B2}">
      <dgm:prSet custT="1"/>
      <dgm:spPr/>
      <dgm:t>
        <a:bodyPr/>
        <a:lstStyle/>
        <a:p>
          <a:endParaRPr lang="tr-TR" sz="600"/>
        </a:p>
      </dgm:t>
    </dgm:pt>
    <dgm:pt modelId="{2E25A1BD-DABA-47E3-B178-5C987E8A8833}" type="sibTrans" cxnId="{18B846F1-2607-4D72-97FF-BE66931629B2}">
      <dgm:prSet/>
      <dgm:spPr/>
      <dgm:t>
        <a:bodyPr/>
        <a:lstStyle/>
        <a:p>
          <a:endParaRPr lang="tr-TR"/>
        </a:p>
      </dgm:t>
    </dgm:pt>
    <dgm:pt modelId="{E166BB5C-0CAE-48BA-B4EC-05E5B2E7484B}">
      <dgm:prSet phldrT="[Metin]" custT="1"/>
      <dgm:spPr/>
      <dgm:t>
        <a:bodyPr/>
        <a:lstStyle/>
        <a:p>
          <a:r>
            <a:rPr lang="tr-TR" sz="600"/>
            <a:t>Periyodik ekipman bakım talimatı olmaması</a:t>
          </a:r>
        </a:p>
      </dgm:t>
    </dgm:pt>
    <dgm:pt modelId="{5FE8DCAA-568C-4962-A16A-AB0E74C8F187}" type="parTrans" cxnId="{50BFAFB4-D918-4880-811C-BCE6A0B9BD44}">
      <dgm:prSet custT="1"/>
      <dgm:spPr/>
      <dgm:t>
        <a:bodyPr/>
        <a:lstStyle/>
        <a:p>
          <a:endParaRPr lang="tr-TR" sz="600"/>
        </a:p>
      </dgm:t>
    </dgm:pt>
    <dgm:pt modelId="{652EADC5-1006-4E0D-BCF3-D3F7CB2921D8}" type="sibTrans" cxnId="{50BFAFB4-D918-4880-811C-BCE6A0B9BD44}">
      <dgm:prSet/>
      <dgm:spPr/>
      <dgm:t>
        <a:bodyPr/>
        <a:lstStyle/>
        <a:p>
          <a:endParaRPr lang="tr-TR"/>
        </a:p>
      </dgm:t>
    </dgm:pt>
    <dgm:pt modelId="{C8B9C6CD-618D-4C9B-9C20-FAED0DA49C0E}">
      <dgm:prSet phldrT="[Metin]" custT="1"/>
      <dgm:spPr/>
      <dgm:t>
        <a:bodyPr/>
        <a:lstStyle/>
        <a:p>
          <a:r>
            <a:rPr lang="tr-TR" sz="600"/>
            <a:t>Makinanın kararsız çalışması</a:t>
          </a:r>
        </a:p>
      </dgm:t>
    </dgm:pt>
    <dgm:pt modelId="{D7C51E47-46A1-435F-9818-237AA64429B3}" type="parTrans" cxnId="{FA1152ED-D931-4AB0-86BB-27553D74B971}">
      <dgm:prSet custT="1"/>
      <dgm:spPr/>
      <dgm:t>
        <a:bodyPr/>
        <a:lstStyle/>
        <a:p>
          <a:endParaRPr lang="tr-TR" sz="600"/>
        </a:p>
      </dgm:t>
    </dgm:pt>
    <dgm:pt modelId="{A27B8A7E-0232-4D8F-B3F5-77838ED1F73E}" type="sibTrans" cxnId="{FA1152ED-D931-4AB0-86BB-27553D74B971}">
      <dgm:prSet/>
      <dgm:spPr/>
      <dgm:t>
        <a:bodyPr/>
        <a:lstStyle/>
        <a:p>
          <a:endParaRPr lang="tr-TR"/>
        </a:p>
      </dgm:t>
    </dgm:pt>
    <dgm:pt modelId="{D7C31C68-721F-4A80-B6F5-F4B602FFD70C}">
      <dgm:prSet phldrT="[Metin]" custT="1"/>
      <dgm:spPr/>
      <dgm:t>
        <a:bodyPr/>
        <a:lstStyle/>
        <a:p>
          <a:r>
            <a:rPr lang="tr-TR" sz="600"/>
            <a:t>Periyodik makina bakımlarının yapılmaması</a:t>
          </a:r>
        </a:p>
      </dgm:t>
    </dgm:pt>
    <dgm:pt modelId="{A30A9545-DD19-4303-AD81-0BC851870E11}" type="parTrans" cxnId="{0C84FD22-A778-4369-8AE9-E378D86C2DFB}">
      <dgm:prSet custT="1"/>
      <dgm:spPr/>
      <dgm:t>
        <a:bodyPr/>
        <a:lstStyle/>
        <a:p>
          <a:endParaRPr lang="tr-TR" sz="600"/>
        </a:p>
      </dgm:t>
    </dgm:pt>
    <dgm:pt modelId="{E21FF2F1-3497-41C3-884B-ED4C6FA8EEB1}" type="sibTrans" cxnId="{0C84FD22-A778-4369-8AE9-E378D86C2DFB}">
      <dgm:prSet/>
      <dgm:spPr/>
      <dgm:t>
        <a:bodyPr/>
        <a:lstStyle/>
        <a:p>
          <a:endParaRPr lang="tr-TR"/>
        </a:p>
      </dgm:t>
    </dgm:pt>
    <dgm:pt modelId="{7B62508E-8BD8-4A00-92EE-2CE999A3221B}">
      <dgm:prSet phldrT="[Metin]" custT="1"/>
      <dgm:spPr/>
      <dgm:t>
        <a:bodyPr/>
        <a:lstStyle/>
        <a:p>
          <a:r>
            <a:rPr lang="tr-TR" sz="600"/>
            <a:t>Periyodik IMM bakım talimatı olmaması</a:t>
          </a:r>
        </a:p>
      </dgm:t>
    </dgm:pt>
    <dgm:pt modelId="{E79DDC20-1A66-418F-BB50-CBEFF1F543DC}" type="parTrans" cxnId="{55A37D4B-E50D-4038-92C0-0A4EB0E19CB3}">
      <dgm:prSet custT="1"/>
      <dgm:spPr/>
      <dgm:t>
        <a:bodyPr/>
        <a:lstStyle/>
        <a:p>
          <a:endParaRPr lang="tr-TR" sz="600"/>
        </a:p>
      </dgm:t>
    </dgm:pt>
    <dgm:pt modelId="{E8D56A0C-B183-4403-95C9-BF0799706B67}" type="sibTrans" cxnId="{55A37D4B-E50D-4038-92C0-0A4EB0E19CB3}">
      <dgm:prSet/>
      <dgm:spPr/>
      <dgm:t>
        <a:bodyPr/>
        <a:lstStyle/>
        <a:p>
          <a:endParaRPr lang="tr-TR"/>
        </a:p>
      </dgm:t>
    </dgm:pt>
    <dgm:pt modelId="{CEFFE47B-684F-49C3-806C-C8F4AB7633CE}">
      <dgm:prSet phldrT="[Metin]" custT="1"/>
      <dgm:spPr/>
      <dgm:t>
        <a:bodyPr/>
        <a:lstStyle/>
        <a:p>
          <a:r>
            <a:rPr lang="tr-TR" sz="600"/>
            <a:t>Çatlak problemini çözmek üzere sıcaklıkların standart değerinin üzerine çıkarılması</a:t>
          </a:r>
        </a:p>
      </dgm:t>
    </dgm:pt>
    <dgm:pt modelId="{7771F175-22CF-4096-A45A-674EAAA3B0A7}" type="parTrans" cxnId="{A27BC139-F108-4E8A-9BAA-AD465A32D5C9}">
      <dgm:prSet custT="1"/>
      <dgm:spPr/>
      <dgm:t>
        <a:bodyPr/>
        <a:lstStyle/>
        <a:p>
          <a:endParaRPr lang="tr-TR" sz="600"/>
        </a:p>
      </dgm:t>
    </dgm:pt>
    <dgm:pt modelId="{725E97AE-4333-4FF7-91C1-008F71DF2EC6}" type="sibTrans" cxnId="{A27BC139-F108-4E8A-9BAA-AD465A32D5C9}">
      <dgm:prSet/>
      <dgm:spPr/>
      <dgm:t>
        <a:bodyPr/>
        <a:lstStyle/>
        <a:p>
          <a:endParaRPr lang="tr-TR"/>
        </a:p>
      </dgm:t>
    </dgm:pt>
    <dgm:pt modelId="{2BAC2021-FD8C-4E57-A2E4-857C3C537A2D}">
      <dgm:prSet phldrT="[Metin]" custT="1"/>
      <dgm:spPr/>
      <dgm:t>
        <a:bodyPr/>
        <a:lstStyle/>
        <a:p>
          <a:r>
            <a:rPr lang="tr-TR" sz="600"/>
            <a:t>Periyodik kalıp bakım talimatı olmaması</a:t>
          </a:r>
        </a:p>
      </dgm:t>
    </dgm:pt>
    <dgm:pt modelId="{685CAF9A-F66E-4F67-9915-135BBCAADE91}" type="parTrans" cxnId="{FD30E8CC-F804-4A5F-AF7C-381D3A802A67}">
      <dgm:prSet custT="1"/>
      <dgm:spPr/>
      <dgm:t>
        <a:bodyPr/>
        <a:lstStyle/>
        <a:p>
          <a:endParaRPr lang="tr-TR" sz="600"/>
        </a:p>
      </dgm:t>
    </dgm:pt>
    <dgm:pt modelId="{324F0D67-6183-4D29-B485-548B49A093CE}" type="sibTrans" cxnId="{FD30E8CC-F804-4A5F-AF7C-381D3A802A67}">
      <dgm:prSet/>
      <dgm:spPr/>
      <dgm:t>
        <a:bodyPr/>
        <a:lstStyle/>
        <a:p>
          <a:endParaRPr lang="tr-TR"/>
        </a:p>
      </dgm:t>
    </dgm:pt>
    <dgm:pt modelId="{39CF90A6-3E75-4468-8B32-467A34E6370C}">
      <dgm:prSet phldrT="[Metin]" custT="1"/>
      <dgm:spPr/>
      <dgm:t>
        <a:bodyPr/>
        <a:lstStyle/>
        <a:p>
          <a:r>
            <a:rPr lang="tr-TR" sz="600"/>
            <a:t>Hammadde nem oranının 0.0002 den yüksek olması</a:t>
          </a:r>
        </a:p>
      </dgm:t>
    </dgm:pt>
    <dgm:pt modelId="{A02E5BC4-B1FB-4AC5-9E74-6DB93FDCD5B9}" type="parTrans" cxnId="{7F293E67-EC31-478A-9B2E-8AB6B06DC273}">
      <dgm:prSet custT="1"/>
      <dgm:spPr/>
      <dgm:t>
        <a:bodyPr/>
        <a:lstStyle/>
        <a:p>
          <a:endParaRPr lang="tr-TR" sz="600"/>
        </a:p>
      </dgm:t>
    </dgm:pt>
    <dgm:pt modelId="{DB4B6231-91B1-463F-9357-0DAB717B14CD}" type="sibTrans" cxnId="{7F293E67-EC31-478A-9B2E-8AB6B06DC273}">
      <dgm:prSet/>
      <dgm:spPr/>
      <dgm:t>
        <a:bodyPr/>
        <a:lstStyle/>
        <a:p>
          <a:endParaRPr lang="tr-TR"/>
        </a:p>
      </dgm:t>
    </dgm:pt>
    <dgm:pt modelId="{136557E6-ED7C-4EEE-A93F-3792A334E058}">
      <dgm:prSet phldrT="[Metin]" custT="1"/>
      <dgm:spPr/>
      <dgm:t>
        <a:bodyPr/>
        <a:lstStyle/>
        <a:p>
          <a:r>
            <a:rPr lang="tr-TR" sz="600"/>
            <a:t>Hammadde kurutma işleminin yapılmaması</a:t>
          </a:r>
        </a:p>
      </dgm:t>
    </dgm:pt>
    <dgm:pt modelId="{213E7545-CC9F-4742-80CE-38CB1B7E1815}" type="parTrans" cxnId="{7ECC15FA-B142-4D40-8E57-CF4CA1F191FA}">
      <dgm:prSet custT="1"/>
      <dgm:spPr/>
      <dgm:t>
        <a:bodyPr/>
        <a:lstStyle/>
        <a:p>
          <a:endParaRPr lang="tr-TR" sz="600"/>
        </a:p>
      </dgm:t>
    </dgm:pt>
    <dgm:pt modelId="{BBF26156-9B0A-4166-8A88-14C85D0CBBF5}" type="sibTrans" cxnId="{7ECC15FA-B142-4D40-8E57-CF4CA1F191FA}">
      <dgm:prSet/>
      <dgm:spPr/>
      <dgm:t>
        <a:bodyPr/>
        <a:lstStyle/>
        <a:p>
          <a:endParaRPr lang="tr-TR"/>
        </a:p>
      </dgm:t>
    </dgm:pt>
    <dgm:pt modelId="{AB83CFC4-17CF-4297-B4BD-1DD4ACF4EF6C}">
      <dgm:prSet phldrT="[Metin]" custT="1"/>
      <dgm:spPr/>
      <dgm:t>
        <a:bodyPr/>
        <a:lstStyle/>
        <a:p>
          <a:r>
            <a:rPr lang="tr-TR" sz="600"/>
            <a:t>Kurutma ünitesinin arızalanması</a:t>
          </a:r>
        </a:p>
      </dgm:t>
    </dgm:pt>
    <dgm:pt modelId="{744271E2-C24D-4B1B-9E62-C90E2D3216B6}" type="parTrans" cxnId="{7933AE55-13D0-4ADF-ABF2-A801BFC838FF}">
      <dgm:prSet custT="1"/>
      <dgm:spPr/>
      <dgm:t>
        <a:bodyPr/>
        <a:lstStyle/>
        <a:p>
          <a:endParaRPr lang="tr-TR" sz="600"/>
        </a:p>
      </dgm:t>
    </dgm:pt>
    <dgm:pt modelId="{1002C8C9-639C-4E7F-82F8-CD5E85F4D857}" type="sibTrans" cxnId="{7933AE55-13D0-4ADF-ABF2-A801BFC838FF}">
      <dgm:prSet/>
      <dgm:spPr/>
      <dgm:t>
        <a:bodyPr/>
        <a:lstStyle/>
        <a:p>
          <a:endParaRPr lang="tr-TR"/>
        </a:p>
      </dgm:t>
    </dgm:pt>
    <dgm:pt modelId="{80749554-C572-47D4-869F-CBAC6149DDB2}">
      <dgm:prSet phldrT="[Metin]" custT="1"/>
      <dgm:spPr/>
      <dgm:t>
        <a:bodyPr/>
        <a:lstStyle/>
        <a:p>
          <a:r>
            <a:rPr lang="tr-TR" sz="600"/>
            <a:t>Kurutma ünitesinin açılmaması</a:t>
          </a:r>
        </a:p>
      </dgm:t>
    </dgm:pt>
    <dgm:pt modelId="{5240C6D9-F285-415C-A496-BF7BAA0D2F0B}" type="parTrans" cxnId="{009D2B57-A3AD-49B6-AB63-1A91836FF435}">
      <dgm:prSet custT="1"/>
      <dgm:spPr/>
      <dgm:t>
        <a:bodyPr/>
        <a:lstStyle/>
        <a:p>
          <a:endParaRPr lang="tr-TR" sz="600"/>
        </a:p>
      </dgm:t>
    </dgm:pt>
    <dgm:pt modelId="{9FBB21FC-92D1-456F-86ED-EC2CE6EE989B}" type="sibTrans" cxnId="{009D2B57-A3AD-49B6-AB63-1A91836FF435}">
      <dgm:prSet/>
      <dgm:spPr/>
      <dgm:t>
        <a:bodyPr/>
        <a:lstStyle/>
        <a:p>
          <a:endParaRPr lang="tr-TR"/>
        </a:p>
      </dgm:t>
    </dgm:pt>
    <dgm:pt modelId="{0E86EF02-A1B4-422A-B1AF-D324FE901BC5}">
      <dgm:prSet phldrT="[Metin]" custT="1"/>
      <dgm:spPr/>
      <dgm:t>
        <a:bodyPr/>
        <a:lstStyle/>
        <a:p>
          <a:r>
            <a:rPr lang="tr-TR" sz="600"/>
            <a:t>Ekipman periyodik bakımlarının yapılmaması</a:t>
          </a:r>
        </a:p>
      </dgm:t>
    </dgm:pt>
    <dgm:pt modelId="{BFAB95AF-0EDD-4E15-9234-8491EF944079}" type="parTrans" cxnId="{CB9B0C83-11DB-4294-B6FD-7974DDB2C91C}">
      <dgm:prSet custT="1"/>
      <dgm:spPr/>
      <dgm:t>
        <a:bodyPr/>
        <a:lstStyle/>
        <a:p>
          <a:endParaRPr lang="tr-TR" sz="600"/>
        </a:p>
      </dgm:t>
    </dgm:pt>
    <dgm:pt modelId="{DE5F36AF-4A80-46D9-BF5B-5064F530EA61}" type="sibTrans" cxnId="{CB9B0C83-11DB-4294-B6FD-7974DDB2C91C}">
      <dgm:prSet/>
      <dgm:spPr/>
      <dgm:t>
        <a:bodyPr/>
        <a:lstStyle/>
        <a:p>
          <a:endParaRPr lang="tr-TR"/>
        </a:p>
      </dgm:t>
    </dgm:pt>
    <dgm:pt modelId="{2FC7E46C-6918-4D7F-868C-09F731A3F0E5}">
      <dgm:prSet phldrT="[Metin]" custT="1"/>
      <dgm:spPr/>
      <dgm:t>
        <a:bodyPr/>
        <a:lstStyle/>
        <a:p>
          <a:r>
            <a:rPr lang="tr-TR" sz="600"/>
            <a:t>Periyodik ekipman bakım talimatı olmaması</a:t>
          </a:r>
        </a:p>
      </dgm:t>
    </dgm:pt>
    <dgm:pt modelId="{77577F4E-89A5-4842-9125-993780B8BA9B}" type="parTrans" cxnId="{1FE1A9FA-71AF-4084-BFC9-FF0BD5FDEB84}">
      <dgm:prSet custT="1"/>
      <dgm:spPr/>
      <dgm:t>
        <a:bodyPr/>
        <a:lstStyle/>
        <a:p>
          <a:endParaRPr lang="tr-TR" sz="600"/>
        </a:p>
      </dgm:t>
    </dgm:pt>
    <dgm:pt modelId="{AF99A6C7-A816-449A-BE5E-2D359A2BE7ED}" type="sibTrans" cxnId="{1FE1A9FA-71AF-4084-BFC9-FF0BD5FDEB84}">
      <dgm:prSet/>
      <dgm:spPr/>
      <dgm:t>
        <a:bodyPr/>
        <a:lstStyle/>
        <a:p>
          <a:endParaRPr lang="tr-TR"/>
        </a:p>
      </dgm:t>
    </dgm:pt>
    <dgm:pt modelId="{DCB69D83-D9F0-4256-943D-A1B1C9FC0C47}">
      <dgm:prSet phldrT="[Metin]" custT="1"/>
      <dgm:spPr/>
      <dgm:t>
        <a:bodyPr/>
        <a:lstStyle/>
        <a:p>
          <a:r>
            <a:rPr lang="tr-TR" sz="600"/>
            <a:t>TDS şartlarının dışına çıkılması</a:t>
          </a:r>
        </a:p>
      </dgm:t>
    </dgm:pt>
    <dgm:pt modelId="{5A3B523B-A37E-4F8B-AA30-561592416886}" type="parTrans" cxnId="{4F2BCD4F-EEBB-45E1-9D46-9410AD57A20E}">
      <dgm:prSet custT="1"/>
      <dgm:spPr/>
      <dgm:t>
        <a:bodyPr/>
        <a:lstStyle/>
        <a:p>
          <a:endParaRPr lang="tr-TR" sz="600"/>
        </a:p>
      </dgm:t>
    </dgm:pt>
    <dgm:pt modelId="{BEE237B5-6681-45FA-9371-EB0F767EFE33}" type="sibTrans" cxnId="{4F2BCD4F-EEBB-45E1-9D46-9410AD57A20E}">
      <dgm:prSet/>
      <dgm:spPr/>
      <dgm:t>
        <a:bodyPr/>
        <a:lstStyle/>
        <a:p>
          <a:endParaRPr lang="tr-TR"/>
        </a:p>
      </dgm:t>
    </dgm:pt>
    <dgm:pt modelId="{110E05C8-934D-47F4-B88B-3B71F10E882A}">
      <dgm:prSet phldrT="[Metin]" custT="1"/>
      <dgm:spPr/>
      <dgm:t>
        <a:bodyPr/>
        <a:lstStyle/>
        <a:p>
          <a:r>
            <a:rPr lang="tr-TR" sz="600"/>
            <a:t>Partingline kesiti boya prosesine uygun değil</a:t>
          </a:r>
        </a:p>
      </dgm:t>
    </dgm:pt>
    <dgm:pt modelId="{D92875A9-3299-493B-B6D7-2995E4A22D73}" type="parTrans" cxnId="{BB4FDDAE-CB17-45CA-B24B-1248817D7FD7}">
      <dgm:prSet/>
      <dgm:spPr/>
      <dgm:t>
        <a:bodyPr/>
        <a:lstStyle/>
        <a:p>
          <a:endParaRPr lang="tr-TR"/>
        </a:p>
      </dgm:t>
    </dgm:pt>
    <dgm:pt modelId="{A0F395A4-DF6B-4E9F-AB54-30B72E9896E9}" type="sibTrans" cxnId="{BB4FDDAE-CB17-45CA-B24B-1248817D7FD7}">
      <dgm:prSet/>
      <dgm:spPr/>
      <dgm:t>
        <a:bodyPr/>
        <a:lstStyle/>
        <a:p>
          <a:endParaRPr lang="tr-TR"/>
        </a:p>
      </dgm:t>
    </dgm:pt>
    <dgm:pt modelId="{EDF95572-6204-4A13-BAA6-F9613440EA8F}">
      <dgm:prSet phldrT="[Metin]" custT="1"/>
      <dgm:spPr/>
      <dgm:t>
        <a:bodyPr/>
        <a:lstStyle/>
        <a:p>
          <a:r>
            <a:rPr lang="tr-TR" sz="600"/>
            <a:t>Tasarım hatası</a:t>
          </a:r>
        </a:p>
      </dgm:t>
    </dgm:pt>
    <dgm:pt modelId="{3428FCE5-DE0D-4694-A678-1F222A5A7586}" type="parTrans" cxnId="{F9030AA3-4084-4BC1-90E0-8B157231DE60}">
      <dgm:prSet/>
      <dgm:spPr/>
      <dgm:t>
        <a:bodyPr/>
        <a:lstStyle/>
        <a:p>
          <a:endParaRPr lang="tr-TR"/>
        </a:p>
      </dgm:t>
    </dgm:pt>
    <dgm:pt modelId="{8E7C813B-C3A1-4E3A-92CD-16DB09823C17}" type="sibTrans" cxnId="{F9030AA3-4084-4BC1-90E0-8B157231DE60}">
      <dgm:prSet/>
      <dgm:spPr/>
      <dgm:t>
        <a:bodyPr/>
        <a:lstStyle/>
        <a:p>
          <a:endParaRPr lang="tr-TR"/>
        </a:p>
      </dgm:t>
    </dgm:pt>
    <dgm:pt modelId="{443CB3C2-9649-456D-BF41-26D4D2CD6D09}">
      <dgm:prSet phldrT="[Metin]" custT="1"/>
      <dgm:spPr/>
      <dgm:t>
        <a:bodyPr/>
        <a:lstStyle/>
        <a:p>
          <a:r>
            <a:rPr lang="tr-TR" sz="600"/>
            <a:t>Deneme firelerinin seri üretim yazılması</a:t>
          </a:r>
        </a:p>
      </dgm:t>
    </dgm:pt>
    <dgm:pt modelId="{B4180668-02C3-40AE-9253-83F78100CD97}" type="parTrans" cxnId="{26190FD2-AECE-4AFE-9497-8008B5FEBB34}">
      <dgm:prSet/>
      <dgm:spPr/>
      <dgm:t>
        <a:bodyPr/>
        <a:lstStyle/>
        <a:p>
          <a:endParaRPr lang="tr-TR"/>
        </a:p>
      </dgm:t>
    </dgm:pt>
    <dgm:pt modelId="{7751C5E2-93A1-4D8B-A5BA-BE8FA8B5ECA5}" type="sibTrans" cxnId="{26190FD2-AECE-4AFE-9497-8008B5FEBB34}">
      <dgm:prSet/>
      <dgm:spPr/>
      <dgm:t>
        <a:bodyPr/>
        <a:lstStyle/>
        <a:p>
          <a:endParaRPr lang="tr-TR"/>
        </a:p>
      </dgm:t>
    </dgm:pt>
    <dgm:pt modelId="{E64E1F2D-9534-47A8-89F3-848AD8BB1AC2}">
      <dgm:prSet phldrT="[Metin]" custT="1"/>
      <dgm:spPr/>
      <dgm:t>
        <a:bodyPr/>
        <a:lstStyle/>
        <a:p>
          <a:r>
            <a:rPr lang="tr-TR" sz="600"/>
            <a:t>Setup parametrelerinin hatalı girilmesi</a:t>
          </a:r>
        </a:p>
      </dgm:t>
    </dgm:pt>
    <dgm:pt modelId="{A8D5E393-0998-4F84-8834-B67134D48F65}" type="sibTrans" cxnId="{64ED9F49-96EE-4792-B8FB-A74A0BDF71D6}">
      <dgm:prSet/>
      <dgm:spPr/>
      <dgm:t>
        <a:bodyPr/>
        <a:lstStyle/>
        <a:p>
          <a:endParaRPr lang="tr-TR"/>
        </a:p>
      </dgm:t>
    </dgm:pt>
    <dgm:pt modelId="{EF63B123-092E-4D44-9064-A0F58943815B}" type="parTrans" cxnId="{64ED9F49-96EE-4792-B8FB-A74A0BDF71D6}">
      <dgm:prSet custT="1"/>
      <dgm:spPr/>
      <dgm:t>
        <a:bodyPr/>
        <a:lstStyle/>
        <a:p>
          <a:endParaRPr lang="tr-TR" sz="600"/>
        </a:p>
      </dgm:t>
    </dgm:pt>
    <dgm:pt modelId="{48886F0E-A688-48F0-9E94-317687AAB69F}">
      <dgm:prSet phldrT="[Metin]" custT="1"/>
      <dgm:spPr/>
      <dgm:t>
        <a:bodyPr/>
        <a:lstStyle/>
        <a:p>
          <a:r>
            <a:rPr lang="tr-TR" sz="600"/>
            <a:t>Kalıba ön ısıtma yapılmaması</a:t>
          </a:r>
        </a:p>
      </dgm:t>
    </dgm:pt>
    <dgm:pt modelId="{4148891D-902D-4787-9996-42CA062AB0B5}" type="sibTrans" cxnId="{85FE88C0-9677-4693-8E20-78EF0A8359D8}">
      <dgm:prSet/>
      <dgm:spPr/>
      <dgm:t>
        <a:bodyPr/>
        <a:lstStyle/>
        <a:p>
          <a:endParaRPr lang="tr-TR"/>
        </a:p>
      </dgm:t>
    </dgm:pt>
    <dgm:pt modelId="{C0532572-43BE-4FE1-A9F2-0067E47C81F4}" type="parTrans" cxnId="{85FE88C0-9677-4693-8E20-78EF0A8359D8}">
      <dgm:prSet custT="1"/>
      <dgm:spPr/>
      <dgm:t>
        <a:bodyPr/>
        <a:lstStyle/>
        <a:p>
          <a:endParaRPr lang="tr-TR" sz="600"/>
        </a:p>
      </dgm:t>
    </dgm:pt>
    <dgm:pt modelId="{E2DA7B77-AE48-4727-A784-D20CD21F7150}" type="pres">
      <dgm:prSet presAssocID="{82A44EEB-C828-4AB0-88E7-7773C6B3F08B}" presName="Name0" presStyleCnt="0">
        <dgm:presLayoutVars>
          <dgm:chPref val="1"/>
          <dgm:dir/>
          <dgm:animOne val="branch"/>
          <dgm:animLvl val="lvl"/>
          <dgm:resizeHandles val="exact"/>
        </dgm:presLayoutVars>
      </dgm:prSet>
      <dgm:spPr/>
    </dgm:pt>
    <dgm:pt modelId="{3962118C-1C2A-40FB-A392-63C96975B621}" type="pres">
      <dgm:prSet presAssocID="{AE31A53E-9BB3-4CFF-BBA3-7DB06245C69C}" presName="root1" presStyleCnt="0"/>
      <dgm:spPr/>
    </dgm:pt>
    <dgm:pt modelId="{B8083CB1-73BE-4D85-8612-BE858854C113}" type="pres">
      <dgm:prSet presAssocID="{AE31A53E-9BB3-4CFF-BBA3-7DB06245C69C}" presName="LevelOneTextNode" presStyleLbl="node0" presStyleIdx="0" presStyleCnt="1" custScaleX="208223" custScaleY="185723" custLinFactX="-122455" custLinFactNeighborX="-200000">
        <dgm:presLayoutVars>
          <dgm:chPref val="3"/>
        </dgm:presLayoutVars>
      </dgm:prSet>
      <dgm:spPr/>
    </dgm:pt>
    <dgm:pt modelId="{4816EADA-EB05-4021-8FCE-C7CA42628AC2}" type="pres">
      <dgm:prSet presAssocID="{AE31A53E-9BB3-4CFF-BBA3-7DB06245C69C}" presName="level2hierChild" presStyleCnt="0"/>
      <dgm:spPr/>
    </dgm:pt>
    <dgm:pt modelId="{1C2C94EA-A192-4CEE-8C4B-2EC1142F9F34}" type="pres">
      <dgm:prSet presAssocID="{96ADF3DF-CF04-439B-AFA3-EFBD68FB0C57}" presName="conn2-1" presStyleLbl="parChTrans1D2" presStyleIdx="0" presStyleCnt="4" custScaleX="1469157"/>
      <dgm:spPr/>
    </dgm:pt>
    <dgm:pt modelId="{A1AA6E08-D73B-42BE-A014-468C8BA84663}" type="pres">
      <dgm:prSet presAssocID="{96ADF3DF-CF04-439B-AFA3-EFBD68FB0C57}" presName="connTx" presStyleLbl="parChTrans1D2" presStyleIdx="0" presStyleCnt="4"/>
      <dgm:spPr/>
    </dgm:pt>
    <dgm:pt modelId="{774B937B-48FA-48C6-9F48-EB9897FC9CCA}" type="pres">
      <dgm:prSet presAssocID="{E31E92D5-E7AF-44BF-AFCC-F155C3BB4382}" presName="root2" presStyleCnt="0"/>
      <dgm:spPr/>
    </dgm:pt>
    <dgm:pt modelId="{139138B1-90B5-4751-A26C-32DED90DF513}" type="pres">
      <dgm:prSet presAssocID="{E31E92D5-E7AF-44BF-AFCC-F155C3BB4382}" presName="LevelTwoTextNode" presStyleLbl="node2" presStyleIdx="0" presStyleCnt="4" custScaleX="122896" custLinFactX="-2203" custLinFactNeighborX="-100000">
        <dgm:presLayoutVars>
          <dgm:chPref val="3"/>
        </dgm:presLayoutVars>
      </dgm:prSet>
      <dgm:spPr/>
    </dgm:pt>
    <dgm:pt modelId="{6D9BD2D2-200C-49FA-942F-67620D60C3F9}" type="pres">
      <dgm:prSet presAssocID="{E31E92D5-E7AF-44BF-AFCC-F155C3BB4382}" presName="level3hierChild" presStyleCnt="0"/>
      <dgm:spPr/>
    </dgm:pt>
    <dgm:pt modelId="{0870BFA4-19B0-45F9-A3DC-2C26E7D3C068}" type="pres">
      <dgm:prSet presAssocID="{2EE4EA30-E24A-438E-88E2-EA6896068A1B}" presName="conn2-1" presStyleLbl="parChTrans1D3" presStyleIdx="0" presStyleCnt="15" custScaleX="2000000"/>
      <dgm:spPr/>
    </dgm:pt>
    <dgm:pt modelId="{59E31BC7-C9EF-4E5C-B792-F94A61830F0D}" type="pres">
      <dgm:prSet presAssocID="{2EE4EA30-E24A-438E-88E2-EA6896068A1B}" presName="connTx" presStyleLbl="parChTrans1D3" presStyleIdx="0" presStyleCnt="15"/>
      <dgm:spPr/>
    </dgm:pt>
    <dgm:pt modelId="{7B4CEDF0-BAF2-4739-9310-3D8F321A9D4D}" type="pres">
      <dgm:prSet presAssocID="{DA5E84AB-41AA-4C1C-BF7D-2B4B74FB8E2E}" presName="root2" presStyleCnt="0"/>
      <dgm:spPr/>
    </dgm:pt>
    <dgm:pt modelId="{84466F28-C590-4DB6-8436-16A7E2CD8C8F}" type="pres">
      <dgm:prSet presAssocID="{DA5E84AB-41AA-4C1C-BF7D-2B4B74FB8E2E}" presName="LevelTwoTextNode" presStyleLbl="node3" presStyleIdx="0" presStyleCnt="15" custScaleX="177391" custScaleY="118969">
        <dgm:presLayoutVars>
          <dgm:chPref val="3"/>
        </dgm:presLayoutVars>
      </dgm:prSet>
      <dgm:spPr/>
    </dgm:pt>
    <dgm:pt modelId="{428909E8-51BA-4D4D-9D93-B07570F4D3D6}" type="pres">
      <dgm:prSet presAssocID="{DA5E84AB-41AA-4C1C-BF7D-2B4B74FB8E2E}" presName="level3hierChild" presStyleCnt="0"/>
      <dgm:spPr/>
    </dgm:pt>
    <dgm:pt modelId="{F66FECEA-B663-4C9D-9FF4-6996134A1266}" type="pres">
      <dgm:prSet presAssocID="{71B61744-15FB-45E6-B575-F24B2E5CB498}" presName="conn2-1" presStyleLbl="parChTrans1D4" presStyleIdx="0" presStyleCnt="34" custScaleX="1824829"/>
      <dgm:spPr/>
    </dgm:pt>
    <dgm:pt modelId="{AF14920D-3E0F-48B1-A07E-A361C7383B9C}" type="pres">
      <dgm:prSet presAssocID="{71B61744-15FB-45E6-B575-F24B2E5CB498}" presName="connTx" presStyleLbl="parChTrans1D4" presStyleIdx="0" presStyleCnt="34"/>
      <dgm:spPr/>
    </dgm:pt>
    <dgm:pt modelId="{B0AC38BC-DB7A-4CF1-9B8E-9ED44043FECB}" type="pres">
      <dgm:prSet presAssocID="{377DE3DA-A535-40C2-A464-AA727AD8987B}" presName="root2" presStyleCnt="0"/>
      <dgm:spPr/>
    </dgm:pt>
    <dgm:pt modelId="{52BBA3C7-477E-4179-8DB2-129B75099C0B}" type="pres">
      <dgm:prSet presAssocID="{377DE3DA-A535-40C2-A464-AA727AD8987B}" presName="LevelTwoTextNode" presStyleLbl="node4" presStyleIdx="0" presStyleCnt="34" custScaleX="122896" custScaleY="121710">
        <dgm:presLayoutVars>
          <dgm:chPref val="3"/>
        </dgm:presLayoutVars>
      </dgm:prSet>
      <dgm:spPr/>
    </dgm:pt>
    <dgm:pt modelId="{3706C472-E7AB-4A27-B23B-0FA3E9B44E28}" type="pres">
      <dgm:prSet presAssocID="{377DE3DA-A535-40C2-A464-AA727AD8987B}" presName="level3hierChild" presStyleCnt="0"/>
      <dgm:spPr/>
    </dgm:pt>
    <dgm:pt modelId="{D294D1D5-3920-4EF1-A27C-59D0E3F0C0B9}" type="pres">
      <dgm:prSet presAssocID="{59EE0807-C309-4DF0-B666-A93524DD422F}" presName="conn2-1" presStyleLbl="parChTrans1D4" presStyleIdx="1" presStyleCnt="34" custScaleX="1824829"/>
      <dgm:spPr/>
    </dgm:pt>
    <dgm:pt modelId="{407CDC0A-8A3D-4209-849D-CE064BACE912}" type="pres">
      <dgm:prSet presAssocID="{59EE0807-C309-4DF0-B666-A93524DD422F}" presName="connTx" presStyleLbl="parChTrans1D4" presStyleIdx="1" presStyleCnt="34"/>
      <dgm:spPr/>
    </dgm:pt>
    <dgm:pt modelId="{25F585A9-3B60-486F-B000-9E58EA3F0BC9}" type="pres">
      <dgm:prSet presAssocID="{06B13FE9-95A7-469A-8171-8F2B8E449659}" presName="root2" presStyleCnt="0"/>
      <dgm:spPr/>
    </dgm:pt>
    <dgm:pt modelId="{71CC07A8-D210-413A-BC3C-34C61A1E64EC}" type="pres">
      <dgm:prSet presAssocID="{06B13FE9-95A7-469A-8171-8F2B8E449659}" presName="LevelTwoTextNode" presStyleLbl="node4" presStyleIdx="1" presStyleCnt="34" custScaleX="129404" custScaleY="121710">
        <dgm:presLayoutVars>
          <dgm:chPref val="3"/>
        </dgm:presLayoutVars>
      </dgm:prSet>
      <dgm:spPr/>
    </dgm:pt>
    <dgm:pt modelId="{1323B797-B63C-4E6E-960B-F482C00C1CAD}" type="pres">
      <dgm:prSet presAssocID="{06B13FE9-95A7-469A-8171-8F2B8E449659}" presName="level3hierChild" presStyleCnt="0"/>
      <dgm:spPr/>
    </dgm:pt>
    <dgm:pt modelId="{A73530CD-BF5E-414A-8311-A902A926E7F1}" type="pres">
      <dgm:prSet presAssocID="{BA767236-CB2E-40D3-9221-CC61CD0C2C97}" presName="conn2-1" presStyleLbl="parChTrans1D4" presStyleIdx="2" presStyleCnt="34" custScaleX="1824829"/>
      <dgm:spPr/>
    </dgm:pt>
    <dgm:pt modelId="{7EB574FA-B7EB-42D0-A742-3DB57825D5D4}" type="pres">
      <dgm:prSet presAssocID="{BA767236-CB2E-40D3-9221-CC61CD0C2C97}" presName="connTx" presStyleLbl="parChTrans1D4" presStyleIdx="2" presStyleCnt="34"/>
      <dgm:spPr/>
    </dgm:pt>
    <dgm:pt modelId="{EC921201-010D-42A2-A41A-9442D7C6D3DB}" type="pres">
      <dgm:prSet presAssocID="{8341160F-75BD-4757-9C5D-1C3D7D4C44C8}" presName="root2" presStyleCnt="0"/>
      <dgm:spPr/>
    </dgm:pt>
    <dgm:pt modelId="{E754E5E9-A580-45E5-8E37-78B945B1BAAA}" type="pres">
      <dgm:prSet presAssocID="{8341160F-75BD-4757-9C5D-1C3D7D4C44C8}" presName="LevelTwoTextNode" presStyleLbl="node4" presStyleIdx="2" presStyleCnt="34" custScaleX="122896" custScaleY="121710">
        <dgm:presLayoutVars>
          <dgm:chPref val="3"/>
        </dgm:presLayoutVars>
      </dgm:prSet>
      <dgm:spPr/>
    </dgm:pt>
    <dgm:pt modelId="{BA9FEF26-4B63-45C7-B880-C9BEE62459F2}" type="pres">
      <dgm:prSet presAssocID="{8341160F-75BD-4757-9C5D-1C3D7D4C44C8}" presName="level3hierChild" presStyleCnt="0"/>
      <dgm:spPr/>
    </dgm:pt>
    <dgm:pt modelId="{18C2D819-4C37-4E78-90A7-A5485519711D}" type="pres">
      <dgm:prSet presAssocID="{135E580C-5978-47E6-B142-58A1E81336FF}" presName="conn2-1" presStyleLbl="parChTrans1D4" presStyleIdx="3" presStyleCnt="34" custScaleX="1824829"/>
      <dgm:spPr/>
    </dgm:pt>
    <dgm:pt modelId="{15E0FD80-9432-4FF7-856C-1D4E3DBA3022}" type="pres">
      <dgm:prSet presAssocID="{135E580C-5978-47E6-B142-58A1E81336FF}" presName="connTx" presStyleLbl="parChTrans1D4" presStyleIdx="3" presStyleCnt="34"/>
      <dgm:spPr/>
    </dgm:pt>
    <dgm:pt modelId="{46ACC08F-42CF-47D8-8C50-EBFC9425D499}" type="pres">
      <dgm:prSet presAssocID="{2EF5FFB5-5FB4-42A5-8AE7-BE1D6F37E366}" presName="root2" presStyleCnt="0"/>
      <dgm:spPr/>
    </dgm:pt>
    <dgm:pt modelId="{0EA051DF-B7ED-4986-AFDB-D85CA8D36377}" type="pres">
      <dgm:prSet presAssocID="{2EF5FFB5-5FB4-42A5-8AE7-BE1D6F37E366}" presName="LevelTwoTextNode" presStyleLbl="node4" presStyleIdx="3" presStyleCnt="34" custScaleX="204951" custScaleY="135960">
        <dgm:presLayoutVars>
          <dgm:chPref val="3"/>
        </dgm:presLayoutVars>
      </dgm:prSet>
      <dgm:spPr/>
    </dgm:pt>
    <dgm:pt modelId="{D56BD6BF-79EE-4017-A908-0639F6489410}" type="pres">
      <dgm:prSet presAssocID="{2EF5FFB5-5FB4-42A5-8AE7-BE1D6F37E366}" presName="level3hierChild" presStyleCnt="0"/>
      <dgm:spPr/>
    </dgm:pt>
    <dgm:pt modelId="{C92925C1-15C5-41CA-8161-9AFB2058CB57}" type="pres">
      <dgm:prSet presAssocID="{88895AFB-9D4A-4A51-854B-EAFE45AB1A28}" presName="conn2-1" presStyleLbl="parChTrans1D3" presStyleIdx="1" presStyleCnt="15" custScaleX="2000000"/>
      <dgm:spPr/>
    </dgm:pt>
    <dgm:pt modelId="{7D643DDB-86C6-4965-BB79-CF134E317429}" type="pres">
      <dgm:prSet presAssocID="{88895AFB-9D4A-4A51-854B-EAFE45AB1A28}" presName="connTx" presStyleLbl="parChTrans1D3" presStyleIdx="1" presStyleCnt="15"/>
      <dgm:spPr/>
    </dgm:pt>
    <dgm:pt modelId="{93361AA4-B532-4851-91AD-6E34D9008979}" type="pres">
      <dgm:prSet presAssocID="{DAFA51AD-12E4-4BF3-8596-75B289235EB3}" presName="root2" presStyleCnt="0"/>
      <dgm:spPr/>
    </dgm:pt>
    <dgm:pt modelId="{A4CD3635-5F17-4CE8-BA31-1A51860147EE}" type="pres">
      <dgm:prSet presAssocID="{DAFA51AD-12E4-4BF3-8596-75B289235EB3}" presName="LevelTwoTextNode" presStyleLbl="node3" presStyleIdx="1" presStyleCnt="15" custScaleX="233857" custScaleY="120368">
        <dgm:presLayoutVars>
          <dgm:chPref val="3"/>
        </dgm:presLayoutVars>
      </dgm:prSet>
      <dgm:spPr/>
    </dgm:pt>
    <dgm:pt modelId="{2A1E1041-8460-4BF1-ADD0-828B9590667F}" type="pres">
      <dgm:prSet presAssocID="{DAFA51AD-12E4-4BF3-8596-75B289235EB3}" presName="level3hierChild" presStyleCnt="0"/>
      <dgm:spPr/>
    </dgm:pt>
    <dgm:pt modelId="{202722A3-F236-4F28-9FB5-2361DAA9ECC4}" type="pres">
      <dgm:prSet presAssocID="{DED3D1F1-F9C6-460B-A024-E00BAEEACCF7}" presName="conn2-1" presStyleLbl="parChTrans1D4" presStyleIdx="4" presStyleCnt="34" custScaleX="1824829"/>
      <dgm:spPr/>
    </dgm:pt>
    <dgm:pt modelId="{76378302-344E-479C-9427-EB19628873C5}" type="pres">
      <dgm:prSet presAssocID="{DED3D1F1-F9C6-460B-A024-E00BAEEACCF7}" presName="connTx" presStyleLbl="parChTrans1D4" presStyleIdx="4" presStyleCnt="34"/>
      <dgm:spPr/>
    </dgm:pt>
    <dgm:pt modelId="{AD85B376-7819-43B0-A9AF-E0B204A7F362}" type="pres">
      <dgm:prSet presAssocID="{0F4A4F4A-AE4D-4DB5-AADC-CD8E21B52F89}" presName="root2" presStyleCnt="0"/>
      <dgm:spPr/>
    </dgm:pt>
    <dgm:pt modelId="{53D90B4F-5054-4770-88FF-8F6F7F7D9D07}" type="pres">
      <dgm:prSet presAssocID="{0F4A4F4A-AE4D-4DB5-AADC-CD8E21B52F89}" presName="LevelTwoTextNode" presStyleLbl="node4" presStyleIdx="4" presStyleCnt="34" custScaleX="164358" custScaleY="116978">
        <dgm:presLayoutVars>
          <dgm:chPref val="3"/>
        </dgm:presLayoutVars>
      </dgm:prSet>
      <dgm:spPr/>
    </dgm:pt>
    <dgm:pt modelId="{73A08F32-297B-440C-A40E-81F7F29AD8EB}" type="pres">
      <dgm:prSet presAssocID="{0F4A4F4A-AE4D-4DB5-AADC-CD8E21B52F89}" presName="level3hierChild" presStyleCnt="0"/>
      <dgm:spPr/>
    </dgm:pt>
    <dgm:pt modelId="{D42C114A-DAFE-45F4-B846-C0C92AB76B88}" type="pres">
      <dgm:prSet presAssocID="{DBC356BF-DCEC-4B51-8990-0AA30ED4AE50}" presName="conn2-1" presStyleLbl="parChTrans1D3" presStyleIdx="2" presStyleCnt="15" custScaleX="2000000"/>
      <dgm:spPr/>
    </dgm:pt>
    <dgm:pt modelId="{10251FB6-F1CE-4050-AD76-1144CAD3F804}" type="pres">
      <dgm:prSet presAssocID="{DBC356BF-DCEC-4B51-8990-0AA30ED4AE50}" presName="connTx" presStyleLbl="parChTrans1D3" presStyleIdx="2" presStyleCnt="15"/>
      <dgm:spPr/>
    </dgm:pt>
    <dgm:pt modelId="{56378DAE-764F-44AC-AF01-2E2206AD92D2}" type="pres">
      <dgm:prSet presAssocID="{74BD45D5-251F-446F-8204-0EA7356B0B25}" presName="root2" presStyleCnt="0"/>
      <dgm:spPr/>
    </dgm:pt>
    <dgm:pt modelId="{D47C8E14-58E6-4E09-8930-DC077C53EB37}" type="pres">
      <dgm:prSet presAssocID="{74BD45D5-251F-446F-8204-0EA7356B0B25}" presName="LevelTwoTextNode" presStyleLbl="node3" presStyleIdx="2" presStyleCnt="15" custScaleX="158288" custScaleY="128017">
        <dgm:presLayoutVars>
          <dgm:chPref val="3"/>
        </dgm:presLayoutVars>
      </dgm:prSet>
      <dgm:spPr/>
    </dgm:pt>
    <dgm:pt modelId="{1C11C6D7-14AD-45A5-AF24-4281601847C9}" type="pres">
      <dgm:prSet presAssocID="{74BD45D5-251F-446F-8204-0EA7356B0B25}" presName="level3hierChild" presStyleCnt="0"/>
      <dgm:spPr/>
    </dgm:pt>
    <dgm:pt modelId="{DDE1ED82-7A81-429E-9B79-871F8E57E3C8}" type="pres">
      <dgm:prSet presAssocID="{6A9B78A9-E11D-426D-A45F-14CC1776EDB5}" presName="conn2-1" presStyleLbl="parChTrans1D4" presStyleIdx="5" presStyleCnt="34" custScaleX="1824829"/>
      <dgm:spPr/>
    </dgm:pt>
    <dgm:pt modelId="{51DF913B-536F-462B-9B71-322C5C30336A}" type="pres">
      <dgm:prSet presAssocID="{6A9B78A9-E11D-426D-A45F-14CC1776EDB5}" presName="connTx" presStyleLbl="parChTrans1D4" presStyleIdx="5" presStyleCnt="34"/>
      <dgm:spPr/>
    </dgm:pt>
    <dgm:pt modelId="{47AF98C6-AA8D-419A-9B35-D8E6EA691D65}" type="pres">
      <dgm:prSet presAssocID="{0AB14CCE-C5CC-404D-84EB-364BC8063F80}" presName="root2" presStyleCnt="0"/>
      <dgm:spPr/>
    </dgm:pt>
    <dgm:pt modelId="{6767CD7E-5610-4F62-85B0-C26F850128B4}" type="pres">
      <dgm:prSet presAssocID="{0AB14CCE-C5CC-404D-84EB-364BC8063F80}" presName="LevelTwoTextNode" presStyleLbl="node4" presStyleIdx="5" presStyleCnt="34" custScaleX="196908" custScaleY="113550">
        <dgm:presLayoutVars>
          <dgm:chPref val="3"/>
        </dgm:presLayoutVars>
      </dgm:prSet>
      <dgm:spPr/>
    </dgm:pt>
    <dgm:pt modelId="{072B51C6-DFF9-4A1A-9F43-50109C0FFD7E}" type="pres">
      <dgm:prSet presAssocID="{0AB14CCE-C5CC-404D-84EB-364BC8063F80}" presName="level3hierChild" presStyleCnt="0"/>
      <dgm:spPr/>
    </dgm:pt>
    <dgm:pt modelId="{CE714BBD-DEC5-4570-8632-D3204B89AC69}" type="pres">
      <dgm:prSet presAssocID="{08A9CFFB-4A54-4003-A144-1A882D910A46}" presName="conn2-1" presStyleLbl="parChTrans1D4" presStyleIdx="6" presStyleCnt="34" custScaleX="1824829"/>
      <dgm:spPr/>
    </dgm:pt>
    <dgm:pt modelId="{8A055A20-316F-4D5C-8C1E-0C3CBF35157F}" type="pres">
      <dgm:prSet presAssocID="{08A9CFFB-4A54-4003-A144-1A882D910A46}" presName="connTx" presStyleLbl="parChTrans1D4" presStyleIdx="6" presStyleCnt="34"/>
      <dgm:spPr/>
    </dgm:pt>
    <dgm:pt modelId="{E8E5767E-998E-45A8-802B-7C1770D74695}" type="pres">
      <dgm:prSet presAssocID="{08B036D6-EB84-48D1-BC25-BAF6B7865413}" presName="root2" presStyleCnt="0"/>
      <dgm:spPr/>
    </dgm:pt>
    <dgm:pt modelId="{87741A03-7C5F-4C8C-B2B1-FA814B983EF7}" type="pres">
      <dgm:prSet presAssocID="{08B036D6-EB84-48D1-BC25-BAF6B7865413}" presName="LevelTwoTextNode" presStyleLbl="node4" presStyleIdx="6" presStyleCnt="34" custScaleX="192346" custScaleY="119603">
        <dgm:presLayoutVars>
          <dgm:chPref val="3"/>
        </dgm:presLayoutVars>
      </dgm:prSet>
      <dgm:spPr/>
    </dgm:pt>
    <dgm:pt modelId="{16788FAA-800B-4780-8DF0-6AE4B8CC3772}" type="pres">
      <dgm:prSet presAssocID="{08B036D6-EB84-48D1-BC25-BAF6B7865413}" presName="level3hierChild" presStyleCnt="0"/>
      <dgm:spPr/>
    </dgm:pt>
    <dgm:pt modelId="{9C5500E9-2D33-4651-956A-AB87989C5573}" type="pres">
      <dgm:prSet presAssocID="{685CAF9A-F66E-4F67-9915-135BBCAADE91}" presName="conn2-1" presStyleLbl="parChTrans1D4" presStyleIdx="7" presStyleCnt="34" custScaleX="1824829"/>
      <dgm:spPr/>
    </dgm:pt>
    <dgm:pt modelId="{B8BAE547-14C0-4187-A74F-1B8AD0A8EF3F}" type="pres">
      <dgm:prSet presAssocID="{685CAF9A-F66E-4F67-9915-135BBCAADE91}" presName="connTx" presStyleLbl="parChTrans1D4" presStyleIdx="7" presStyleCnt="34"/>
      <dgm:spPr/>
    </dgm:pt>
    <dgm:pt modelId="{68FB8C9E-03B9-44D9-96D0-4CE04BDF503B}" type="pres">
      <dgm:prSet presAssocID="{2BAC2021-FD8C-4E57-A2E4-857C3C537A2D}" presName="root2" presStyleCnt="0"/>
      <dgm:spPr/>
    </dgm:pt>
    <dgm:pt modelId="{0B284AF2-8208-48FE-93CA-DDF3D4C8B352}" type="pres">
      <dgm:prSet presAssocID="{2BAC2021-FD8C-4E57-A2E4-857C3C537A2D}" presName="LevelTwoTextNode" presStyleLbl="node4" presStyleIdx="7" presStyleCnt="34" custScaleX="145704" custScaleY="119603">
        <dgm:presLayoutVars>
          <dgm:chPref val="3"/>
        </dgm:presLayoutVars>
      </dgm:prSet>
      <dgm:spPr/>
    </dgm:pt>
    <dgm:pt modelId="{F8D3DA28-DDE6-4449-82E1-EF2AD48E68C2}" type="pres">
      <dgm:prSet presAssocID="{2BAC2021-FD8C-4E57-A2E4-857C3C537A2D}" presName="level3hierChild" presStyleCnt="0"/>
      <dgm:spPr/>
    </dgm:pt>
    <dgm:pt modelId="{7B9C07AC-AC02-400A-AD7D-B514C37E8FAD}" type="pres">
      <dgm:prSet presAssocID="{30288846-4992-421A-A134-B819552F42C4}" presName="conn2-1" presStyleLbl="parChTrans1D3" presStyleIdx="3" presStyleCnt="15" custScaleX="2000000"/>
      <dgm:spPr/>
    </dgm:pt>
    <dgm:pt modelId="{426C0294-D687-4765-A944-55FCFEB2B601}" type="pres">
      <dgm:prSet presAssocID="{30288846-4992-421A-A134-B819552F42C4}" presName="connTx" presStyleLbl="parChTrans1D3" presStyleIdx="3" presStyleCnt="15"/>
      <dgm:spPr/>
    </dgm:pt>
    <dgm:pt modelId="{8403B94B-9068-4C87-AD58-03647EAAB407}" type="pres">
      <dgm:prSet presAssocID="{DFE82D26-7401-4CA3-8C83-5C68928F4C78}" presName="root2" presStyleCnt="0"/>
      <dgm:spPr/>
    </dgm:pt>
    <dgm:pt modelId="{C2A505A7-E8E6-4D7C-B08E-A18ED3AEB1BB}" type="pres">
      <dgm:prSet presAssocID="{DFE82D26-7401-4CA3-8C83-5C68928F4C78}" presName="LevelTwoTextNode" presStyleLbl="node3" presStyleIdx="3" presStyleCnt="15" custScaleX="197433" custScaleY="116804">
        <dgm:presLayoutVars>
          <dgm:chPref val="3"/>
        </dgm:presLayoutVars>
      </dgm:prSet>
      <dgm:spPr/>
    </dgm:pt>
    <dgm:pt modelId="{8544AB03-CFDE-4E26-945C-582391E2D150}" type="pres">
      <dgm:prSet presAssocID="{DFE82D26-7401-4CA3-8C83-5C68928F4C78}" presName="level3hierChild" presStyleCnt="0"/>
      <dgm:spPr/>
    </dgm:pt>
    <dgm:pt modelId="{C9E1E17C-4A99-4ED1-A9A0-950B7157C38D}" type="pres">
      <dgm:prSet presAssocID="{0D04E297-2AD1-48EA-993B-664BE23F3CC0}" presName="conn2-1" presStyleLbl="parChTrans1D4" presStyleIdx="8" presStyleCnt="34" custScaleX="1824829"/>
      <dgm:spPr/>
    </dgm:pt>
    <dgm:pt modelId="{9BAEDE8A-1834-4BB3-B924-13260C353332}" type="pres">
      <dgm:prSet presAssocID="{0D04E297-2AD1-48EA-993B-664BE23F3CC0}" presName="connTx" presStyleLbl="parChTrans1D4" presStyleIdx="8" presStyleCnt="34"/>
      <dgm:spPr/>
    </dgm:pt>
    <dgm:pt modelId="{76EC0408-7B15-48EE-9348-E4484872CF5F}" type="pres">
      <dgm:prSet presAssocID="{EE2AEC03-425A-464B-B8D8-B68310A59943}" presName="root2" presStyleCnt="0"/>
      <dgm:spPr/>
    </dgm:pt>
    <dgm:pt modelId="{F57E082B-D0EB-45CC-8E73-42703949FD3C}" type="pres">
      <dgm:prSet presAssocID="{EE2AEC03-425A-464B-B8D8-B68310A59943}" presName="LevelTwoTextNode" presStyleLbl="node4" presStyleIdx="8" presStyleCnt="34" custScaleX="168184" custScaleY="119922">
        <dgm:presLayoutVars>
          <dgm:chPref val="3"/>
        </dgm:presLayoutVars>
      </dgm:prSet>
      <dgm:spPr/>
    </dgm:pt>
    <dgm:pt modelId="{D72D51CA-EF47-4C61-BE54-9CF206DE4EE0}" type="pres">
      <dgm:prSet presAssocID="{EE2AEC03-425A-464B-B8D8-B68310A59943}" presName="level3hierChild" presStyleCnt="0"/>
      <dgm:spPr/>
    </dgm:pt>
    <dgm:pt modelId="{E811E887-1978-4720-88B9-9E777D8BCA0D}" type="pres">
      <dgm:prSet presAssocID="{0805BB05-AC3F-4240-84CF-3CDF612DEA18}" presName="conn2-1" presStyleLbl="parChTrans1D4" presStyleIdx="9" presStyleCnt="34" custScaleX="1824829"/>
      <dgm:spPr/>
    </dgm:pt>
    <dgm:pt modelId="{F37828BC-B3FD-4654-9970-6B4362CCCDC3}" type="pres">
      <dgm:prSet presAssocID="{0805BB05-AC3F-4240-84CF-3CDF612DEA18}" presName="connTx" presStyleLbl="parChTrans1D4" presStyleIdx="9" presStyleCnt="34"/>
      <dgm:spPr/>
    </dgm:pt>
    <dgm:pt modelId="{AA24C9D8-E58B-4C34-8B1A-765EEB306197}" type="pres">
      <dgm:prSet presAssocID="{AEAB1825-E70F-4F3E-B56E-328A24593822}" presName="root2" presStyleCnt="0"/>
      <dgm:spPr/>
    </dgm:pt>
    <dgm:pt modelId="{067C8FAC-58B7-4A46-9292-16BA09F6A5FA}" type="pres">
      <dgm:prSet presAssocID="{AEAB1825-E70F-4F3E-B56E-328A24593822}" presName="LevelTwoTextNode" presStyleLbl="node4" presStyleIdx="9" presStyleCnt="34" custScaleX="126163" custScaleY="119603">
        <dgm:presLayoutVars>
          <dgm:chPref val="3"/>
        </dgm:presLayoutVars>
      </dgm:prSet>
      <dgm:spPr/>
    </dgm:pt>
    <dgm:pt modelId="{C79A5579-BC30-46A4-AC07-0D696AE83012}" type="pres">
      <dgm:prSet presAssocID="{AEAB1825-E70F-4F3E-B56E-328A24593822}" presName="level3hierChild" presStyleCnt="0"/>
      <dgm:spPr/>
    </dgm:pt>
    <dgm:pt modelId="{431216B4-CA50-42B7-8035-0DE241BBCA97}" type="pres">
      <dgm:prSet presAssocID="{419B37EA-D5F2-4B00-AD55-1F9C6253D8E5}" presName="conn2-1" presStyleLbl="parChTrans1D3" presStyleIdx="4" presStyleCnt="15" custScaleX="2000000"/>
      <dgm:spPr/>
    </dgm:pt>
    <dgm:pt modelId="{9B428090-110D-4A91-9023-DF98EDC82765}" type="pres">
      <dgm:prSet presAssocID="{419B37EA-D5F2-4B00-AD55-1F9C6253D8E5}" presName="connTx" presStyleLbl="parChTrans1D3" presStyleIdx="4" presStyleCnt="15"/>
      <dgm:spPr/>
    </dgm:pt>
    <dgm:pt modelId="{497FF727-98A8-404E-B9A7-35FCF63AB802}" type="pres">
      <dgm:prSet presAssocID="{DFCC414A-64CA-43A8-81AB-526065231EB1}" presName="root2" presStyleCnt="0"/>
      <dgm:spPr/>
    </dgm:pt>
    <dgm:pt modelId="{2D1C784E-3FB0-4FF8-B92C-4727F8491383}" type="pres">
      <dgm:prSet presAssocID="{DFCC414A-64CA-43A8-81AB-526065231EB1}" presName="LevelTwoTextNode" presStyleLbl="node3" presStyleIdx="4" presStyleCnt="15" custScaleX="123979" custScaleY="191365">
        <dgm:presLayoutVars>
          <dgm:chPref val="3"/>
        </dgm:presLayoutVars>
      </dgm:prSet>
      <dgm:spPr/>
    </dgm:pt>
    <dgm:pt modelId="{B78BE715-FE65-4DCB-9A02-399CC067E94B}" type="pres">
      <dgm:prSet presAssocID="{DFCC414A-64CA-43A8-81AB-526065231EB1}" presName="level3hierChild" presStyleCnt="0"/>
      <dgm:spPr/>
    </dgm:pt>
    <dgm:pt modelId="{FB380835-5343-4CE8-B8E4-3E290D0542B7}" type="pres">
      <dgm:prSet presAssocID="{B2CD7CF9-938F-4693-A50A-243BBF6FD192}" presName="conn2-1" presStyleLbl="parChTrans1D4" presStyleIdx="10" presStyleCnt="34" custScaleX="1824829"/>
      <dgm:spPr/>
    </dgm:pt>
    <dgm:pt modelId="{9C3D8365-8FB5-4ED3-A495-C44FCE769EC1}" type="pres">
      <dgm:prSet presAssocID="{B2CD7CF9-938F-4693-A50A-243BBF6FD192}" presName="connTx" presStyleLbl="parChTrans1D4" presStyleIdx="10" presStyleCnt="34"/>
      <dgm:spPr/>
    </dgm:pt>
    <dgm:pt modelId="{0BAF7C54-0484-4657-8DF4-963638C440E6}" type="pres">
      <dgm:prSet presAssocID="{FDFA1DB9-D4D0-4B6B-ADDA-09130D391494}" presName="root2" presStyleCnt="0"/>
      <dgm:spPr/>
    </dgm:pt>
    <dgm:pt modelId="{333C887E-9B09-4D9F-8BFA-AE3883F04BE0}" type="pres">
      <dgm:prSet presAssocID="{FDFA1DB9-D4D0-4B6B-ADDA-09130D391494}" presName="LevelTwoTextNode" presStyleLbl="node4" presStyleIdx="10" presStyleCnt="34" custScaleX="122896" custScaleY="157162">
        <dgm:presLayoutVars>
          <dgm:chPref val="3"/>
        </dgm:presLayoutVars>
      </dgm:prSet>
      <dgm:spPr/>
    </dgm:pt>
    <dgm:pt modelId="{CF6EAD82-AD9E-42D5-AD4A-FA4E74CB6E06}" type="pres">
      <dgm:prSet presAssocID="{FDFA1DB9-D4D0-4B6B-ADDA-09130D391494}" presName="level3hierChild" presStyleCnt="0"/>
      <dgm:spPr/>
    </dgm:pt>
    <dgm:pt modelId="{C7ED6D39-9190-4AF6-8F70-EAE88D4A0927}" type="pres">
      <dgm:prSet presAssocID="{C07F71F9-6F1B-4EB1-91D9-1EF10D95DA95}" presName="conn2-1" presStyleLbl="parChTrans1D4" presStyleIdx="11" presStyleCnt="34" custScaleX="1824829"/>
      <dgm:spPr/>
    </dgm:pt>
    <dgm:pt modelId="{9FEB5290-6545-4090-AB82-9291D16382C9}" type="pres">
      <dgm:prSet presAssocID="{C07F71F9-6F1B-4EB1-91D9-1EF10D95DA95}" presName="connTx" presStyleLbl="parChTrans1D4" presStyleIdx="11" presStyleCnt="34"/>
      <dgm:spPr/>
    </dgm:pt>
    <dgm:pt modelId="{93797B7B-E0DE-49CD-B0C1-D51194B4C01E}" type="pres">
      <dgm:prSet presAssocID="{3DA4ED50-0F7E-4D91-9D09-E44E7FFE6AAF}" presName="root2" presStyleCnt="0"/>
      <dgm:spPr/>
    </dgm:pt>
    <dgm:pt modelId="{D66D1EB4-3D46-4DAD-B2E9-18770043A348}" type="pres">
      <dgm:prSet presAssocID="{3DA4ED50-0F7E-4D91-9D09-E44E7FFE6AAF}" presName="LevelTwoTextNode" presStyleLbl="node4" presStyleIdx="11" presStyleCnt="34" custScaleX="135089" custScaleY="120962">
        <dgm:presLayoutVars>
          <dgm:chPref val="3"/>
        </dgm:presLayoutVars>
      </dgm:prSet>
      <dgm:spPr/>
    </dgm:pt>
    <dgm:pt modelId="{037AC38D-3C47-4713-8D4D-2C3783B719BB}" type="pres">
      <dgm:prSet presAssocID="{3DA4ED50-0F7E-4D91-9D09-E44E7FFE6AAF}" presName="level3hierChild" presStyleCnt="0"/>
      <dgm:spPr/>
    </dgm:pt>
    <dgm:pt modelId="{E3C50383-7AC8-41D1-BB07-7DB708402F2B}" type="pres">
      <dgm:prSet presAssocID="{BF886194-DBEE-4F40-9A33-49A81FE1A4D9}" presName="conn2-1" presStyleLbl="parChTrans1D4" presStyleIdx="12" presStyleCnt="34" custScaleX="1909675"/>
      <dgm:spPr/>
    </dgm:pt>
    <dgm:pt modelId="{EA3D4720-27E7-40D0-BF4F-57628F69269D}" type="pres">
      <dgm:prSet presAssocID="{BF886194-DBEE-4F40-9A33-49A81FE1A4D9}" presName="connTx" presStyleLbl="parChTrans1D4" presStyleIdx="12" presStyleCnt="34"/>
      <dgm:spPr/>
    </dgm:pt>
    <dgm:pt modelId="{EF196F12-D86D-4BC0-BD0B-1493A4FFEE79}" type="pres">
      <dgm:prSet presAssocID="{83A7C019-FADB-4812-914C-4844E3AAF44F}" presName="root2" presStyleCnt="0"/>
      <dgm:spPr/>
    </dgm:pt>
    <dgm:pt modelId="{56C310DD-3A98-4D9C-A4ED-48F07056CB9E}" type="pres">
      <dgm:prSet presAssocID="{83A7C019-FADB-4812-914C-4844E3AAF44F}" presName="LevelTwoTextNode" presStyleLbl="node4" presStyleIdx="12" presStyleCnt="34" custScaleX="187624" custScaleY="120324" custLinFactNeighborX="930">
        <dgm:presLayoutVars>
          <dgm:chPref val="3"/>
        </dgm:presLayoutVars>
      </dgm:prSet>
      <dgm:spPr/>
    </dgm:pt>
    <dgm:pt modelId="{92C2BF32-972C-4BB0-90E8-259AC8AC02BE}" type="pres">
      <dgm:prSet presAssocID="{83A7C019-FADB-4812-914C-4844E3AAF44F}" presName="level3hierChild" presStyleCnt="0"/>
      <dgm:spPr/>
    </dgm:pt>
    <dgm:pt modelId="{95FD7BF5-AA70-45BA-BFAD-3D4D60A303EF}" type="pres">
      <dgm:prSet presAssocID="{5FE8DCAA-568C-4962-A16A-AB0E74C8F187}" presName="conn2-1" presStyleLbl="parChTrans1D4" presStyleIdx="13" presStyleCnt="34" custScaleX="1739972"/>
      <dgm:spPr/>
    </dgm:pt>
    <dgm:pt modelId="{81DBA859-C40D-4CCB-92DD-51546433426D}" type="pres">
      <dgm:prSet presAssocID="{5FE8DCAA-568C-4962-A16A-AB0E74C8F187}" presName="connTx" presStyleLbl="parChTrans1D4" presStyleIdx="13" presStyleCnt="34"/>
      <dgm:spPr/>
    </dgm:pt>
    <dgm:pt modelId="{E4676C1F-93F4-4608-B39A-D0D71A09ADB2}" type="pres">
      <dgm:prSet presAssocID="{E166BB5C-0CAE-48BA-B4EC-05E5B2E7484B}" presName="root2" presStyleCnt="0"/>
      <dgm:spPr/>
    </dgm:pt>
    <dgm:pt modelId="{D3360AF5-2630-4334-82A5-08FAE2FD499B}" type="pres">
      <dgm:prSet presAssocID="{E166BB5C-0CAE-48BA-B4EC-05E5B2E7484B}" presName="LevelTwoTextNode" presStyleLbl="node4" presStyleIdx="13" presStyleCnt="34" custScaleX="164790" custScaleY="118342">
        <dgm:presLayoutVars>
          <dgm:chPref val="3"/>
        </dgm:presLayoutVars>
      </dgm:prSet>
      <dgm:spPr/>
    </dgm:pt>
    <dgm:pt modelId="{6FAC8DB5-AEC7-44BE-94E3-4E689B78E6DE}" type="pres">
      <dgm:prSet presAssocID="{E166BB5C-0CAE-48BA-B4EC-05E5B2E7484B}" presName="level3hierChild" presStyleCnt="0"/>
      <dgm:spPr/>
    </dgm:pt>
    <dgm:pt modelId="{7AAB09A7-87AF-4379-9AB6-C5FABD1E140F}" type="pres">
      <dgm:prSet presAssocID="{B0B8A666-4327-4480-A11E-44666F77B015}" presName="conn2-1" presStyleLbl="parChTrans1D4" presStyleIdx="14" presStyleCnt="34" custScaleX="1824829"/>
      <dgm:spPr/>
    </dgm:pt>
    <dgm:pt modelId="{769B5E97-ACF2-43C6-8B42-1347BC0A0DC8}" type="pres">
      <dgm:prSet presAssocID="{B0B8A666-4327-4480-A11E-44666F77B015}" presName="connTx" presStyleLbl="parChTrans1D4" presStyleIdx="14" presStyleCnt="34"/>
      <dgm:spPr/>
    </dgm:pt>
    <dgm:pt modelId="{A171B2BC-CC7D-4BFC-8AD3-4AD699702E14}" type="pres">
      <dgm:prSet presAssocID="{99EBC908-8B80-45E1-B48A-2E81D13C040C}" presName="root2" presStyleCnt="0"/>
      <dgm:spPr/>
    </dgm:pt>
    <dgm:pt modelId="{D68D1734-4BE0-4C0D-AC07-FAFB78923389}" type="pres">
      <dgm:prSet presAssocID="{99EBC908-8B80-45E1-B48A-2E81D13C040C}" presName="LevelTwoTextNode" presStyleLbl="node4" presStyleIdx="14" presStyleCnt="34" custScaleX="150099" custScaleY="122382">
        <dgm:presLayoutVars>
          <dgm:chPref val="3"/>
        </dgm:presLayoutVars>
      </dgm:prSet>
      <dgm:spPr/>
    </dgm:pt>
    <dgm:pt modelId="{AAC0F8AB-0DA0-490D-9393-2481A4BC2BBC}" type="pres">
      <dgm:prSet presAssocID="{99EBC908-8B80-45E1-B48A-2E81D13C040C}" presName="level3hierChild" presStyleCnt="0"/>
      <dgm:spPr/>
    </dgm:pt>
    <dgm:pt modelId="{817FB904-1D56-4A3F-B3FF-E40D5556ABD7}" type="pres">
      <dgm:prSet presAssocID="{8D6948DE-9A7A-4BE6-9DC8-AC3BF1BE6366}" presName="conn2-1" presStyleLbl="parChTrans1D3" presStyleIdx="5" presStyleCnt="15" custScaleX="2000000"/>
      <dgm:spPr/>
    </dgm:pt>
    <dgm:pt modelId="{236978AA-EA4E-4D0B-8A2F-2CFA176E9E10}" type="pres">
      <dgm:prSet presAssocID="{8D6948DE-9A7A-4BE6-9DC8-AC3BF1BE6366}" presName="connTx" presStyleLbl="parChTrans1D3" presStyleIdx="5" presStyleCnt="15"/>
      <dgm:spPr/>
    </dgm:pt>
    <dgm:pt modelId="{292919A9-97C9-409F-8B3D-84684DA14893}" type="pres">
      <dgm:prSet presAssocID="{44D899E8-0CAE-43D0-8595-D3E0E503FAE6}" presName="root2" presStyleCnt="0"/>
      <dgm:spPr/>
    </dgm:pt>
    <dgm:pt modelId="{7D666A98-0E6E-4A44-8CFA-86240B4CE8F2}" type="pres">
      <dgm:prSet presAssocID="{44D899E8-0CAE-43D0-8595-D3E0E503FAE6}" presName="LevelTwoTextNode" presStyleLbl="node3" presStyleIdx="5" presStyleCnt="15" custScaleX="206543" custScaleY="155937">
        <dgm:presLayoutVars>
          <dgm:chPref val="3"/>
        </dgm:presLayoutVars>
      </dgm:prSet>
      <dgm:spPr/>
    </dgm:pt>
    <dgm:pt modelId="{75413A89-E32E-4B71-B6D3-620FA672188C}" type="pres">
      <dgm:prSet presAssocID="{44D899E8-0CAE-43D0-8595-D3E0E503FAE6}" presName="level3hierChild" presStyleCnt="0"/>
      <dgm:spPr/>
    </dgm:pt>
    <dgm:pt modelId="{A1C02972-ADE4-4485-85F7-0105E7A7BFA3}" type="pres">
      <dgm:prSet presAssocID="{B0AB8FC4-3975-4F57-A7D6-255F268CB615}" presName="conn2-1" presStyleLbl="parChTrans1D4" presStyleIdx="15" presStyleCnt="34" custScaleX="1824829"/>
      <dgm:spPr/>
    </dgm:pt>
    <dgm:pt modelId="{1F3B77DE-9D01-43DE-852E-A8AA9C8896EE}" type="pres">
      <dgm:prSet presAssocID="{B0AB8FC4-3975-4F57-A7D6-255F268CB615}" presName="connTx" presStyleLbl="parChTrans1D4" presStyleIdx="15" presStyleCnt="34"/>
      <dgm:spPr/>
    </dgm:pt>
    <dgm:pt modelId="{1B3A1571-21EB-415A-8AC2-F7A4D7D2DFF9}" type="pres">
      <dgm:prSet presAssocID="{0D96E79F-8C32-445F-BFC1-C5C543BDDA54}" presName="root2" presStyleCnt="0"/>
      <dgm:spPr/>
    </dgm:pt>
    <dgm:pt modelId="{B6B8B91D-E390-4F7C-AB2C-6D5EE73E666A}" type="pres">
      <dgm:prSet presAssocID="{0D96E79F-8C32-445F-BFC1-C5C543BDDA54}" presName="LevelTwoTextNode" presStyleLbl="node4" presStyleIdx="15" presStyleCnt="34" custScaleX="188341" custScaleY="119763">
        <dgm:presLayoutVars>
          <dgm:chPref val="3"/>
        </dgm:presLayoutVars>
      </dgm:prSet>
      <dgm:spPr/>
    </dgm:pt>
    <dgm:pt modelId="{8A64AC1D-435A-49A0-9354-75F65C318689}" type="pres">
      <dgm:prSet presAssocID="{0D96E79F-8C32-445F-BFC1-C5C543BDDA54}" presName="level3hierChild" presStyleCnt="0"/>
      <dgm:spPr/>
    </dgm:pt>
    <dgm:pt modelId="{8FE40D0A-7FB1-4F98-8795-BC0DBE7C35D9}" type="pres">
      <dgm:prSet presAssocID="{D7C51E47-46A1-435F-9818-237AA64429B3}" presName="conn2-1" presStyleLbl="parChTrans1D4" presStyleIdx="16" presStyleCnt="34" custScaleX="1824829"/>
      <dgm:spPr/>
    </dgm:pt>
    <dgm:pt modelId="{52FC196D-49C1-4ACB-BC7D-47F26AD9CBBE}" type="pres">
      <dgm:prSet presAssocID="{D7C51E47-46A1-435F-9818-237AA64429B3}" presName="connTx" presStyleLbl="parChTrans1D4" presStyleIdx="16" presStyleCnt="34"/>
      <dgm:spPr/>
    </dgm:pt>
    <dgm:pt modelId="{CF765865-5FA1-4A84-B5B8-FEAD4B63F307}" type="pres">
      <dgm:prSet presAssocID="{C8B9C6CD-618D-4C9B-9C20-FAED0DA49C0E}" presName="root2" presStyleCnt="0"/>
      <dgm:spPr/>
    </dgm:pt>
    <dgm:pt modelId="{E3C2D767-4299-43C6-8298-FBF6DFC10833}" type="pres">
      <dgm:prSet presAssocID="{C8B9C6CD-618D-4C9B-9C20-FAED0DA49C0E}" presName="LevelTwoTextNode" presStyleLbl="node4" presStyleIdx="16" presStyleCnt="34" custScaleX="138013" custScaleY="122708">
        <dgm:presLayoutVars>
          <dgm:chPref val="3"/>
        </dgm:presLayoutVars>
      </dgm:prSet>
      <dgm:spPr/>
    </dgm:pt>
    <dgm:pt modelId="{F7A9D3B3-9546-4C69-ACC5-74C60BA2EEF2}" type="pres">
      <dgm:prSet presAssocID="{C8B9C6CD-618D-4C9B-9C20-FAED0DA49C0E}" presName="level3hierChild" presStyleCnt="0"/>
      <dgm:spPr/>
    </dgm:pt>
    <dgm:pt modelId="{D6E2D5F4-7388-461D-AB4C-FA7B53BE85DA}" type="pres">
      <dgm:prSet presAssocID="{A30A9545-DD19-4303-AD81-0BC851870E11}" presName="conn2-1" presStyleLbl="parChTrans1D4" presStyleIdx="17" presStyleCnt="34" custScaleX="1824829"/>
      <dgm:spPr/>
    </dgm:pt>
    <dgm:pt modelId="{028CA05D-BFFD-4F06-B100-5AB0F6D4DDEC}" type="pres">
      <dgm:prSet presAssocID="{A30A9545-DD19-4303-AD81-0BC851870E11}" presName="connTx" presStyleLbl="parChTrans1D4" presStyleIdx="17" presStyleCnt="34"/>
      <dgm:spPr/>
    </dgm:pt>
    <dgm:pt modelId="{545AE5C2-708D-41A0-90CD-1C8F43848233}" type="pres">
      <dgm:prSet presAssocID="{D7C31C68-721F-4A80-B6F5-F4B602FFD70C}" presName="root2" presStyleCnt="0"/>
      <dgm:spPr/>
    </dgm:pt>
    <dgm:pt modelId="{2459F6ED-2254-4DB6-B8C5-495674830E44}" type="pres">
      <dgm:prSet presAssocID="{D7C31C68-721F-4A80-B6F5-F4B602FFD70C}" presName="LevelTwoTextNode" presStyleLbl="node4" presStyleIdx="17" presStyleCnt="34" custScaleX="184037" custScaleY="120728">
        <dgm:presLayoutVars>
          <dgm:chPref val="3"/>
        </dgm:presLayoutVars>
      </dgm:prSet>
      <dgm:spPr/>
    </dgm:pt>
    <dgm:pt modelId="{A2AB78B3-140E-44C1-9061-21D2EF70290C}" type="pres">
      <dgm:prSet presAssocID="{D7C31C68-721F-4A80-B6F5-F4B602FFD70C}" presName="level3hierChild" presStyleCnt="0"/>
      <dgm:spPr/>
    </dgm:pt>
    <dgm:pt modelId="{F368B833-7062-4450-9C45-7A82CBB6DBED}" type="pres">
      <dgm:prSet presAssocID="{E79DDC20-1A66-418F-BB50-CBEFF1F543DC}" presName="conn2-1" presStyleLbl="parChTrans1D4" presStyleIdx="18" presStyleCnt="34" custScaleX="1824829"/>
      <dgm:spPr/>
    </dgm:pt>
    <dgm:pt modelId="{B9DF1D9B-0898-4CAF-ABCF-D4F0A166FFC3}" type="pres">
      <dgm:prSet presAssocID="{E79DDC20-1A66-418F-BB50-CBEFF1F543DC}" presName="connTx" presStyleLbl="parChTrans1D4" presStyleIdx="18" presStyleCnt="34"/>
      <dgm:spPr/>
    </dgm:pt>
    <dgm:pt modelId="{1E5D8455-3571-4425-AF11-3595C849DFAA}" type="pres">
      <dgm:prSet presAssocID="{7B62508E-8BD8-4A00-92EE-2CE999A3221B}" presName="root2" presStyleCnt="0"/>
      <dgm:spPr/>
    </dgm:pt>
    <dgm:pt modelId="{5B38F648-1883-436A-AF3B-045321F9C9E8}" type="pres">
      <dgm:prSet presAssocID="{7B62508E-8BD8-4A00-92EE-2CE999A3221B}" presName="LevelTwoTextNode" presStyleLbl="node4" presStyleIdx="18" presStyleCnt="34" custScaleX="159805" custScaleY="114400">
        <dgm:presLayoutVars>
          <dgm:chPref val="3"/>
        </dgm:presLayoutVars>
      </dgm:prSet>
      <dgm:spPr/>
    </dgm:pt>
    <dgm:pt modelId="{8C1CFA4A-ABBF-49E6-8623-2E55517B92AA}" type="pres">
      <dgm:prSet presAssocID="{7B62508E-8BD8-4A00-92EE-2CE999A3221B}" presName="level3hierChild" presStyleCnt="0"/>
      <dgm:spPr/>
    </dgm:pt>
    <dgm:pt modelId="{E9298D56-E74F-441F-A44F-E1EEBFAA51B8}" type="pres">
      <dgm:prSet presAssocID="{B4180668-02C3-40AE-9253-83F78100CD97}" presName="conn2-1" presStyleLbl="parChTrans1D3" presStyleIdx="6" presStyleCnt="15"/>
      <dgm:spPr/>
    </dgm:pt>
    <dgm:pt modelId="{9C4E125C-4D74-48CA-8F1F-3168DBDDB0F5}" type="pres">
      <dgm:prSet presAssocID="{B4180668-02C3-40AE-9253-83F78100CD97}" presName="connTx" presStyleLbl="parChTrans1D3" presStyleIdx="6" presStyleCnt="15"/>
      <dgm:spPr/>
    </dgm:pt>
    <dgm:pt modelId="{A53D6E9E-65EA-4931-BBF7-47F27A3541A3}" type="pres">
      <dgm:prSet presAssocID="{443CB3C2-9649-456D-BF41-26D4D2CD6D09}" presName="root2" presStyleCnt="0"/>
      <dgm:spPr/>
    </dgm:pt>
    <dgm:pt modelId="{7EBD06DD-451F-4D13-BEFB-D43991EA9021}" type="pres">
      <dgm:prSet presAssocID="{443CB3C2-9649-456D-BF41-26D4D2CD6D09}" presName="LevelTwoTextNode" presStyleLbl="node3" presStyleIdx="6" presStyleCnt="15" custScaleX="165968" custScaleY="123213">
        <dgm:presLayoutVars>
          <dgm:chPref val="3"/>
        </dgm:presLayoutVars>
      </dgm:prSet>
      <dgm:spPr/>
    </dgm:pt>
    <dgm:pt modelId="{5FFC202E-6C58-471F-82DF-1834F18C01D0}" type="pres">
      <dgm:prSet presAssocID="{443CB3C2-9649-456D-BF41-26D4D2CD6D09}" presName="level3hierChild" presStyleCnt="0"/>
      <dgm:spPr/>
    </dgm:pt>
    <dgm:pt modelId="{14FB6A08-4275-4C0C-9E17-9A293AF07708}" type="pres">
      <dgm:prSet presAssocID="{331FEC61-40EC-4787-ADCA-CBBA5F5FF8AB}" presName="conn2-1" presStyleLbl="parChTrans1D2" presStyleIdx="1" presStyleCnt="4" custScaleX="1469157"/>
      <dgm:spPr/>
    </dgm:pt>
    <dgm:pt modelId="{41A9CFE0-B638-4936-9910-675CC2591E9D}" type="pres">
      <dgm:prSet presAssocID="{331FEC61-40EC-4787-ADCA-CBBA5F5FF8AB}" presName="connTx" presStyleLbl="parChTrans1D2" presStyleIdx="1" presStyleCnt="4"/>
      <dgm:spPr/>
    </dgm:pt>
    <dgm:pt modelId="{E394FCB6-2916-40E0-848D-F72E28545940}" type="pres">
      <dgm:prSet presAssocID="{122BCF6F-E438-42B5-AEB8-C5B385BC6CB5}" presName="root2" presStyleCnt="0"/>
      <dgm:spPr/>
    </dgm:pt>
    <dgm:pt modelId="{E24FD90B-5872-4653-85EC-87FEF3A07AE9}" type="pres">
      <dgm:prSet presAssocID="{122BCF6F-E438-42B5-AEB8-C5B385BC6CB5}" presName="LevelTwoTextNode" presStyleLbl="node2" presStyleIdx="1" presStyleCnt="4" custScaleX="122896" custLinFactX="-2203" custLinFactNeighborX="-100000" custLinFactNeighborY="12778">
        <dgm:presLayoutVars>
          <dgm:chPref val="3"/>
        </dgm:presLayoutVars>
      </dgm:prSet>
      <dgm:spPr/>
    </dgm:pt>
    <dgm:pt modelId="{38206DB0-FEF1-4925-9737-DEB07AAA4E95}" type="pres">
      <dgm:prSet presAssocID="{122BCF6F-E438-42B5-AEB8-C5B385BC6CB5}" presName="level3hierChild" presStyleCnt="0"/>
      <dgm:spPr/>
    </dgm:pt>
    <dgm:pt modelId="{5D5685DD-3A93-4EEC-993C-64FF18B0D9D0}" type="pres">
      <dgm:prSet presAssocID="{0711396B-5B0F-40F0-9C82-37A69B8F024D}" presName="conn2-1" presStyleLbl="parChTrans1D3" presStyleIdx="7" presStyleCnt="15" custScaleX="2000000"/>
      <dgm:spPr/>
    </dgm:pt>
    <dgm:pt modelId="{E52CC783-7829-4532-BACE-94F8BF61EFD2}" type="pres">
      <dgm:prSet presAssocID="{0711396B-5B0F-40F0-9C82-37A69B8F024D}" presName="connTx" presStyleLbl="parChTrans1D3" presStyleIdx="7" presStyleCnt="15"/>
      <dgm:spPr/>
    </dgm:pt>
    <dgm:pt modelId="{83EA9959-9C20-488B-A7E0-5E42E94F98C8}" type="pres">
      <dgm:prSet presAssocID="{9355FDB3-B1A9-4F16-905C-0F81B6631B89}" presName="root2" presStyleCnt="0"/>
      <dgm:spPr/>
    </dgm:pt>
    <dgm:pt modelId="{71B0D6A0-FDA5-490A-874D-5417D09E133F}" type="pres">
      <dgm:prSet presAssocID="{9355FDB3-B1A9-4F16-905C-0F81B6631B89}" presName="LevelTwoTextNode" presStyleLbl="node3" presStyleIdx="7" presStyleCnt="15" custScaleX="257652" custScaleY="125450">
        <dgm:presLayoutVars>
          <dgm:chPref val="3"/>
        </dgm:presLayoutVars>
      </dgm:prSet>
      <dgm:spPr/>
    </dgm:pt>
    <dgm:pt modelId="{8518D305-6C4E-483E-A9D7-F95ABBCAB61E}" type="pres">
      <dgm:prSet presAssocID="{9355FDB3-B1A9-4F16-905C-0F81B6631B89}" presName="level3hierChild" presStyleCnt="0"/>
      <dgm:spPr/>
    </dgm:pt>
    <dgm:pt modelId="{A168CDAD-2FE7-4756-B3E0-9F4013AF4A16}" type="pres">
      <dgm:prSet presAssocID="{BE100B1B-37D8-4D63-B08F-5B2CAC171F68}" presName="conn2-1" presStyleLbl="parChTrans1D4" presStyleIdx="19" presStyleCnt="34" custScaleX="1824829"/>
      <dgm:spPr/>
    </dgm:pt>
    <dgm:pt modelId="{178E0EC8-380E-4359-A3C6-CAAB935B32B6}" type="pres">
      <dgm:prSet presAssocID="{BE100B1B-37D8-4D63-B08F-5B2CAC171F68}" presName="connTx" presStyleLbl="parChTrans1D4" presStyleIdx="19" presStyleCnt="34"/>
      <dgm:spPr/>
    </dgm:pt>
    <dgm:pt modelId="{4629C3DA-098A-42EC-A27F-EE42F50D5229}" type="pres">
      <dgm:prSet presAssocID="{C12BB95D-716D-4F83-AD9D-2E5C4ED2F76A}" presName="root2" presStyleCnt="0"/>
      <dgm:spPr/>
    </dgm:pt>
    <dgm:pt modelId="{5B1143E2-FA10-4F30-837F-7FE709FEBDBB}" type="pres">
      <dgm:prSet presAssocID="{C12BB95D-716D-4F83-AD9D-2E5C4ED2F76A}" presName="LevelTwoTextNode" presStyleLbl="node4" presStyleIdx="19" presStyleCnt="34" custScaleX="211523" custScaleY="123892">
        <dgm:presLayoutVars>
          <dgm:chPref val="3"/>
        </dgm:presLayoutVars>
      </dgm:prSet>
      <dgm:spPr/>
    </dgm:pt>
    <dgm:pt modelId="{16AF9253-0558-485E-95B8-B704337C6A67}" type="pres">
      <dgm:prSet presAssocID="{C12BB95D-716D-4F83-AD9D-2E5C4ED2F76A}" presName="level3hierChild" presStyleCnt="0"/>
      <dgm:spPr/>
    </dgm:pt>
    <dgm:pt modelId="{32D98AA8-DC82-42C5-8443-0F5FD2B99612}" type="pres">
      <dgm:prSet presAssocID="{99517823-5511-4A6D-B030-FBBC21BDD4BA}" presName="conn2-1" presStyleLbl="parChTrans1D3" presStyleIdx="8" presStyleCnt="15" custScaleX="2000000"/>
      <dgm:spPr/>
    </dgm:pt>
    <dgm:pt modelId="{AA96665A-DA56-4EE4-93DD-695274E38750}" type="pres">
      <dgm:prSet presAssocID="{99517823-5511-4A6D-B030-FBBC21BDD4BA}" presName="connTx" presStyleLbl="parChTrans1D3" presStyleIdx="8" presStyleCnt="15"/>
      <dgm:spPr/>
    </dgm:pt>
    <dgm:pt modelId="{D44BD9E3-6A14-47A8-9F5E-782EBB63E864}" type="pres">
      <dgm:prSet presAssocID="{05A76178-C475-45B0-BFE9-E8E73B317A5E}" presName="root2" presStyleCnt="0"/>
      <dgm:spPr/>
    </dgm:pt>
    <dgm:pt modelId="{612934C9-5519-4D86-8A12-15FC51BCD8A7}" type="pres">
      <dgm:prSet presAssocID="{05A76178-C475-45B0-BFE9-E8E73B317A5E}" presName="LevelTwoTextNode" presStyleLbl="node3" presStyleIdx="8" presStyleCnt="15" custScaleX="214222" custScaleY="137298">
        <dgm:presLayoutVars>
          <dgm:chPref val="3"/>
        </dgm:presLayoutVars>
      </dgm:prSet>
      <dgm:spPr/>
    </dgm:pt>
    <dgm:pt modelId="{276C31DB-4DCE-45D4-8FBB-A632B9149A66}" type="pres">
      <dgm:prSet presAssocID="{05A76178-C475-45B0-BFE9-E8E73B317A5E}" presName="level3hierChild" presStyleCnt="0"/>
      <dgm:spPr/>
    </dgm:pt>
    <dgm:pt modelId="{A794C10A-68A5-45F1-B926-03DFA3078083}" type="pres">
      <dgm:prSet presAssocID="{79996970-3426-49BA-81CD-BF9119BE5519}" presName="conn2-1" presStyleLbl="parChTrans1D2" presStyleIdx="2" presStyleCnt="4" custScaleX="1469157"/>
      <dgm:spPr/>
    </dgm:pt>
    <dgm:pt modelId="{A5E47848-D351-437E-9010-350A1C9A1DFC}" type="pres">
      <dgm:prSet presAssocID="{79996970-3426-49BA-81CD-BF9119BE5519}" presName="connTx" presStyleLbl="parChTrans1D2" presStyleIdx="2" presStyleCnt="4"/>
      <dgm:spPr/>
    </dgm:pt>
    <dgm:pt modelId="{9BA29728-FCAE-4CB1-86B0-6ADBC8AA2308}" type="pres">
      <dgm:prSet presAssocID="{D52B1D35-686B-485D-8F56-C03A2C927839}" presName="root2" presStyleCnt="0"/>
      <dgm:spPr/>
    </dgm:pt>
    <dgm:pt modelId="{F237C355-671D-406A-936E-16452C2AA41A}" type="pres">
      <dgm:prSet presAssocID="{D52B1D35-686B-485D-8F56-C03A2C927839}" presName="LevelTwoTextNode" presStyleLbl="node2" presStyleIdx="2" presStyleCnt="4" custScaleX="122896" custLinFactX="-2203" custLinFactNeighborX="-100000" custLinFactNeighborY="12778">
        <dgm:presLayoutVars>
          <dgm:chPref val="3"/>
        </dgm:presLayoutVars>
      </dgm:prSet>
      <dgm:spPr/>
    </dgm:pt>
    <dgm:pt modelId="{D575B05A-7412-4CC4-91C0-EE5FA934BF79}" type="pres">
      <dgm:prSet presAssocID="{D52B1D35-686B-485D-8F56-C03A2C927839}" presName="level3hierChild" presStyleCnt="0"/>
      <dgm:spPr/>
    </dgm:pt>
    <dgm:pt modelId="{ADDEB493-A993-4DB1-A4DF-A033EA0C8283}" type="pres">
      <dgm:prSet presAssocID="{EF63B123-092E-4D44-9064-A0F58943815B}" presName="conn2-1" presStyleLbl="parChTrans1D3" presStyleIdx="9" presStyleCnt="15" custScaleX="2000000"/>
      <dgm:spPr/>
    </dgm:pt>
    <dgm:pt modelId="{9B03F019-F5B6-4F72-B6DD-CCC387248F81}" type="pres">
      <dgm:prSet presAssocID="{EF63B123-092E-4D44-9064-A0F58943815B}" presName="connTx" presStyleLbl="parChTrans1D3" presStyleIdx="9" presStyleCnt="15"/>
      <dgm:spPr/>
    </dgm:pt>
    <dgm:pt modelId="{2EE1BD61-A80A-4B9F-B1C4-F5EC4D925FCC}" type="pres">
      <dgm:prSet presAssocID="{E64E1F2D-9534-47A8-89F3-848AD8BB1AC2}" presName="root2" presStyleCnt="0"/>
      <dgm:spPr/>
    </dgm:pt>
    <dgm:pt modelId="{B3A196B0-47F1-40E9-9B4E-366821492038}" type="pres">
      <dgm:prSet presAssocID="{E64E1F2D-9534-47A8-89F3-848AD8BB1AC2}" presName="LevelTwoTextNode" presStyleLbl="node3" presStyleIdx="9" presStyleCnt="15" custScaleX="176913" custScaleY="120891">
        <dgm:presLayoutVars>
          <dgm:chPref val="3"/>
        </dgm:presLayoutVars>
      </dgm:prSet>
      <dgm:spPr/>
    </dgm:pt>
    <dgm:pt modelId="{DD92F1F7-957C-4807-B550-127D4703AEA4}" type="pres">
      <dgm:prSet presAssocID="{E64E1F2D-9534-47A8-89F3-848AD8BB1AC2}" presName="level3hierChild" presStyleCnt="0"/>
      <dgm:spPr/>
    </dgm:pt>
    <dgm:pt modelId="{5520E88F-B86B-43E6-80F5-92114F08D7F1}" type="pres">
      <dgm:prSet presAssocID="{370A879E-CD22-4FFF-8DB7-0BA6B959C3E1}" presName="conn2-1" presStyleLbl="parChTrans1D4" presStyleIdx="20" presStyleCnt="34" custScaleX="1824829"/>
      <dgm:spPr/>
    </dgm:pt>
    <dgm:pt modelId="{004E58BC-69B9-4FE1-B51B-B4B056128523}" type="pres">
      <dgm:prSet presAssocID="{370A879E-CD22-4FFF-8DB7-0BA6B959C3E1}" presName="connTx" presStyleLbl="parChTrans1D4" presStyleIdx="20" presStyleCnt="34"/>
      <dgm:spPr/>
    </dgm:pt>
    <dgm:pt modelId="{ABD9F338-7D17-4B11-86CA-8A320D37D603}" type="pres">
      <dgm:prSet presAssocID="{DF029F82-12BE-4072-A380-9C032504A890}" presName="root2" presStyleCnt="0"/>
      <dgm:spPr/>
    </dgm:pt>
    <dgm:pt modelId="{5806BB38-6CE7-4DDF-BE95-AAE9FD91844E}" type="pres">
      <dgm:prSet presAssocID="{DF029F82-12BE-4072-A380-9C032504A890}" presName="LevelTwoTextNode" presStyleLbl="node4" presStyleIdx="20" presStyleCnt="34" custScaleX="249295" custScaleY="123892">
        <dgm:presLayoutVars>
          <dgm:chPref val="3"/>
        </dgm:presLayoutVars>
      </dgm:prSet>
      <dgm:spPr/>
    </dgm:pt>
    <dgm:pt modelId="{83FD95CE-D5C5-4DF9-9066-4E9682A3337A}" type="pres">
      <dgm:prSet presAssocID="{DF029F82-12BE-4072-A380-9C032504A890}" presName="level3hierChild" presStyleCnt="0"/>
      <dgm:spPr/>
    </dgm:pt>
    <dgm:pt modelId="{5E0EFAA6-61F8-479E-8F28-4CC337B07D40}" type="pres">
      <dgm:prSet presAssocID="{C0532572-43BE-4FE1-A9F2-0067E47C81F4}" presName="conn2-1" presStyleLbl="parChTrans1D3" presStyleIdx="10" presStyleCnt="15" custScaleX="2000000"/>
      <dgm:spPr/>
    </dgm:pt>
    <dgm:pt modelId="{72AAF0CD-64D7-41CC-8670-2A6B1F478530}" type="pres">
      <dgm:prSet presAssocID="{C0532572-43BE-4FE1-A9F2-0067E47C81F4}" presName="connTx" presStyleLbl="parChTrans1D3" presStyleIdx="10" presStyleCnt="15"/>
      <dgm:spPr/>
    </dgm:pt>
    <dgm:pt modelId="{B702C6CF-56EB-4970-A284-2621476210C8}" type="pres">
      <dgm:prSet presAssocID="{48886F0E-A688-48F0-9E94-317687AAB69F}" presName="root2" presStyleCnt="0"/>
      <dgm:spPr/>
    </dgm:pt>
    <dgm:pt modelId="{C06F86A6-BB4E-4251-AA92-57891C724086}" type="pres">
      <dgm:prSet presAssocID="{48886F0E-A688-48F0-9E94-317687AAB69F}" presName="LevelTwoTextNode" presStyleLbl="node3" presStyleIdx="10" presStyleCnt="15" custScaleX="122896" custScaleY="121875">
        <dgm:presLayoutVars>
          <dgm:chPref val="3"/>
        </dgm:presLayoutVars>
      </dgm:prSet>
      <dgm:spPr/>
    </dgm:pt>
    <dgm:pt modelId="{26ED3B86-F2E9-4802-A558-F429AE17C732}" type="pres">
      <dgm:prSet presAssocID="{48886F0E-A688-48F0-9E94-317687AAB69F}" presName="level3hierChild" presStyleCnt="0"/>
      <dgm:spPr/>
    </dgm:pt>
    <dgm:pt modelId="{4890A512-7B58-4E4C-A671-BDBDA9F879D7}" type="pres">
      <dgm:prSet presAssocID="{0AA2E2FE-A533-46B0-881E-964AC40E8987}" presName="conn2-1" presStyleLbl="parChTrans1D3" presStyleIdx="11" presStyleCnt="15" custScaleX="2000000"/>
      <dgm:spPr/>
    </dgm:pt>
    <dgm:pt modelId="{1CEA82F9-90ED-4533-8BA6-E3B634E801BF}" type="pres">
      <dgm:prSet presAssocID="{0AA2E2FE-A533-46B0-881E-964AC40E8987}" presName="connTx" presStyleLbl="parChTrans1D3" presStyleIdx="11" presStyleCnt="15"/>
      <dgm:spPr/>
    </dgm:pt>
    <dgm:pt modelId="{3B3BC087-B026-4EC9-ADCC-19C953C78488}" type="pres">
      <dgm:prSet presAssocID="{542D5DAC-D3B8-4EA6-8BF0-7CC450C31EBF}" presName="root2" presStyleCnt="0"/>
      <dgm:spPr/>
    </dgm:pt>
    <dgm:pt modelId="{FAC6A549-740D-45C5-AFD0-99EDD6A2DE83}" type="pres">
      <dgm:prSet presAssocID="{542D5DAC-D3B8-4EA6-8BF0-7CC450C31EBF}" presName="LevelTwoTextNode" presStyleLbl="node3" presStyleIdx="11" presStyleCnt="15" custScaleX="122896" custScaleY="122373">
        <dgm:presLayoutVars>
          <dgm:chPref val="3"/>
        </dgm:presLayoutVars>
      </dgm:prSet>
      <dgm:spPr/>
    </dgm:pt>
    <dgm:pt modelId="{C028F661-A3B8-4011-9E2C-CCD9AA66A18C}" type="pres">
      <dgm:prSet presAssocID="{542D5DAC-D3B8-4EA6-8BF0-7CC450C31EBF}" presName="level3hierChild" presStyleCnt="0"/>
      <dgm:spPr/>
    </dgm:pt>
    <dgm:pt modelId="{975B5128-3F63-4C96-8811-C48CB86025AF}" type="pres">
      <dgm:prSet presAssocID="{F2A48905-1CDA-4D28-989D-2E763B6B6B42}" presName="conn2-1" presStyleLbl="parChTrans1D4" presStyleIdx="21" presStyleCnt="34" custScaleX="1824829"/>
      <dgm:spPr/>
    </dgm:pt>
    <dgm:pt modelId="{C06E2E4B-AAAF-4D6B-9537-9BA60DA2A6D9}" type="pres">
      <dgm:prSet presAssocID="{F2A48905-1CDA-4D28-989D-2E763B6B6B42}" presName="connTx" presStyleLbl="parChTrans1D4" presStyleIdx="21" presStyleCnt="34"/>
      <dgm:spPr/>
    </dgm:pt>
    <dgm:pt modelId="{83DEDFA6-EE6A-4164-9515-AC34864E1286}" type="pres">
      <dgm:prSet presAssocID="{AA6CEB76-7017-43EE-BFC0-4C3623724763}" presName="root2" presStyleCnt="0"/>
      <dgm:spPr/>
    </dgm:pt>
    <dgm:pt modelId="{1BC0977B-D434-4692-92BD-98D2085B0CF9}" type="pres">
      <dgm:prSet presAssocID="{AA6CEB76-7017-43EE-BFC0-4C3623724763}" presName="LevelTwoTextNode" presStyleLbl="node4" presStyleIdx="21" presStyleCnt="34" custScaleX="129234" custScaleY="124379">
        <dgm:presLayoutVars>
          <dgm:chPref val="3"/>
        </dgm:presLayoutVars>
      </dgm:prSet>
      <dgm:spPr/>
    </dgm:pt>
    <dgm:pt modelId="{3F45A582-A76D-48AF-8AF2-750FE0831E10}" type="pres">
      <dgm:prSet presAssocID="{AA6CEB76-7017-43EE-BFC0-4C3623724763}" presName="level3hierChild" presStyleCnt="0"/>
      <dgm:spPr/>
    </dgm:pt>
    <dgm:pt modelId="{DF5501E0-A4B0-4E09-82CD-9608CC9EB870}" type="pres">
      <dgm:prSet presAssocID="{40B42C51-9E86-4AF6-B134-6E11C34462D1}" presName="conn2-1" presStyleLbl="parChTrans1D2" presStyleIdx="3" presStyleCnt="4" custScaleX="1469157"/>
      <dgm:spPr/>
    </dgm:pt>
    <dgm:pt modelId="{A1979F6E-5444-401C-9B06-7750A0F28297}" type="pres">
      <dgm:prSet presAssocID="{40B42C51-9E86-4AF6-B134-6E11C34462D1}" presName="connTx" presStyleLbl="parChTrans1D2" presStyleIdx="3" presStyleCnt="4"/>
      <dgm:spPr/>
    </dgm:pt>
    <dgm:pt modelId="{985B3D3C-6F2C-43F0-9DF2-095AC7134C98}" type="pres">
      <dgm:prSet presAssocID="{A610EE21-8755-434C-85A0-3B5BE9B74CB3}" presName="root2" presStyleCnt="0"/>
      <dgm:spPr/>
    </dgm:pt>
    <dgm:pt modelId="{D5D2E63D-EF12-41A9-A1A5-A4A11D402E43}" type="pres">
      <dgm:prSet presAssocID="{A610EE21-8755-434C-85A0-3B5BE9B74CB3}" presName="LevelTwoTextNode" presStyleLbl="node2" presStyleIdx="3" presStyleCnt="4" custScaleX="122896" custLinFactX="-2203" custLinFactNeighborX="-100000" custLinFactNeighborY="12778">
        <dgm:presLayoutVars>
          <dgm:chPref val="3"/>
        </dgm:presLayoutVars>
      </dgm:prSet>
      <dgm:spPr/>
    </dgm:pt>
    <dgm:pt modelId="{ABB741B6-3B47-449B-A51E-C16D44772DC9}" type="pres">
      <dgm:prSet presAssocID="{A610EE21-8755-434C-85A0-3B5BE9B74CB3}" presName="level3hierChild" presStyleCnt="0"/>
      <dgm:spPr/>
    </dgm:pt>
    <dgm:pt modelId="{5E053486-8D57-4BAF-8289-881BCCBA2ABA}" type="pres">
      <dgm:prSet presAssocID="{E749DC3E-1BEE-4B71-B278-9A23F04F0066}" presName="conn2-1" presStyleLbl="parChTrans1D3" presStyleIdx="12" presStyleCnt="15" custScaleX="2000000"/>
      <dgm:spPr/>
    </dgm:pt>
    <dgm:pt modelId="{2CBCE657-E5EC-4E16-8726-9FFA2F4414E2}" type="pres">
      <dgm:prSet presAssocID="{E749DC3E-1BEE-4B71-B278-9A23F04F0066}" presName="connTx" presStyleLbl="parChTrans1D3" presStyleIdx="12" presStyleCnt="15"/>
      <dgm:spPr/>
    </dgm:pt>
    <dgm:pt modelId="{0A41DED7-C6C8-49AC-B034-9303A0F7D159}" type="pres">
      <dgm:prSet presAssocID="{AEB4472D-AB00-4282-A690-916871CA16F4}" presName="root2" presStyleCnt="0"/>
      <dgm:spPr/>
    </dgm:pt>
    <dgm:pt modelId="{40FC1179-3EFC-4D04-9808-159EEFCD7315}" type="pres">
      <dgm:prSet presAssocID="{AEB4472D-AB00-4282-A690-916871CA16F4}" presName="LevelTwoTextNode" presStyleLbl="node3" presStyleIdx="12" presStyleCnt="15" custScaleX="226683" custScaleY="119922">
        <dgm:presLayoutVars>
          <dgm:chPref val="3"/>
        </dgm:presLayoutVars>
      </dgm:prSet>
      <dgm:spPr/>
    </dgm:pt>
    <dgm:pt modelId="{53391ECC-6125-49CD-A3D3-9CE8D300877E}" type="pres">
      <dgm:prSet presAssocID="{AEB4472D-AB00-4282-A690-916871CA16F4}" presName="level3hierChild" presStyleCnt="0"/>
      <dgm:spPr/>
    </dgm:pt>
    <dgm:pt modelId="{8CBCA45A-069D-4A99-A94C-2DC46FC4CFCA}" type="pres">
      <dgm:prSet presAssocID="{D92875A9-3299-493B-B6D7-2995E4A22D73}" presName="conn2-1" presStyleLbl="parChTrans1D4" presStyleIdx="22" presStyleCnt="34"/>
      <dgm:spPr/>
    </dgm:pt>
    <dgm:pt modelId="{395FC11A-2E84-409D-B136-D075C1CFD0BF}" type="pres">
      <dgm:prSet presAssocID="{D92875A9-3299-493B-B6D7-2995E4A22D73}" presName="connTx" presStyleLbl="parChTrans1D4" presStyleIdx="22" presStyleCnt="34"/>
      <dgm:spPr/>
    </dgm:pt>
    <dgm:pt modelId="{EA0D418A-2CCD-4093-A47A-019CDBB1186C}" type="pres">
      <dgm:prSet presAssocID="{110E05C8-934D-47F4-B88B-3B71F10E882A}" presName="root2" presStyleCnt="0"/>
      <dgm:spPr/>
    </dgm:pt>
    <dgm:pt modelId="{2BE8CE76-3DFE-4F72-AC05-A6F28790EDB0}" type="pres">
      <dgm:prSet presAssocID="{110E05C8-934D-47F4-B88B-3B71F10E882A}" presName="LevelTwoTextNode" presStyleLbl="node4" presStyleIdx="22" presStyleCnt="34" custScaleX="156688" custScaleY="116728">
        <dgm:presLayoutVars>
          <dgm:chPref val="3"/>
        </dgm:presLayoutVars>
      </dgm:prSet>
      <dgm:spPr/>
    </dgm:pt>
    <dgm:pt modelId="{C4DACD63-7322-4A96-8845-D73B409107AD}" type="pres">
      <dgm:prSet presAssocID="{110E05C8-934D-47F4-B88B-3B71F10E882A}" presName="level3hierChild" presStyleCnt="0"/>
      <dgm:spPr/>
    </dgm:pt>
    <dgm:pt modelId="{1FDF0590-BBB3-444B-BB47-F096E007E819}" type="pres">
      <dgm:prSet presAssocID="{3428FCE5-DE0D-4694-A678-1F222A5A7586}" presName="conn2-1" presStyleLbl="parChTrans1D4" presStyleIdx="23" presStyleCnt="34"/>
      <dgm:spPr/>
    </dgm:pt>
    <dgm:pt modelId="{C8B19E1E-AE90-41F7-A11E-06EC46CD1559}" type="pres">
      <dgm:prSet presAssocID="{3428FCE5-DE0D-4694-A678-1F222A5A7586}" presName="connTx" presStyleLbl="parChTrans1D4" presStyleIdx="23" presStyleCnt="34"/>
      <dgm:spPr/>
    </dgm:pt>
    <dgm:pt modelId="{D5F5235D-68B8-41DB-96BB-A9C6D1702979}" type="pres">
      <dgm:prSet presAssocID="{EDF95572-6204-4A13-BAA6-F9613440EA8F}" presName="root2" presStyleCnt="0"/>
      <dgm:spPr/>
    </dgm:pt>
    <dgm:pt modelId="{775151A1-FE06-4306-AE25-91DD20BDA4C6}" type="pres">
      <dgm:prSet presAssocID="{EDF95572-6204-4A13-BAA6-F9613440EA8F}" presName="LevelTwoTextNode" presStyleLbl="node4" presStyleIdx="23" presStyleCnt="34" custScaleX="106833" custScaleY="116804">
        <dgm:presLayoutVars>
          <dgm:chPref val="3"/>
        </dgm:presLayoutVars>
      </dgm:prSet>
      <dgm:spPr/>
    </dgm:pt>
    <dgm:pt modelId="{9C1C9A8C-407A-497C-8132-C4CD730B19DB}" type="pres">
      <dgm:prSet presAssocID="{EDF95572-6204-4A13-BAA6-F9613440EA8F}" presName="level3hierChild" presStyleCnt="0"/>
      <dgm:spPr/>
    </dgm:pt>
    <dgm:pt modelId="{93797912-329F-4921-881B-4C0A3A62D02C}" type="pres">
      <dgm:prSet presAssocID="{174FF49A-E301-4C6F-9FC6-F397434A2BF8}" presName="conn2-1" presStyleLbl="parChTrans1D4" presStyleIdx="24" presStyleCnt="34" custScaleX="1824829"/>
      <dgm:spPr/>
    </dgm:pt>
    <dgm:pt modelId="{98F936D5-2588-4AD5-B709-E4E7E983292C}" type="pres">
      <dgm:prSet presAssocID="{174FF49A-E301-4C6F-9FC6-F397434A2BF8}" presName="connTx" presStyleLbl="parChTrans1D4" presStyleIdx="24" presStyleCnt="34"/>
      <dgm:spPr/>
    </dgm:pt>
    <dgm:pt modelId="{1E2E2174-4200-496C-829C-F4A8BE90076E}" type="pres">
      <dgm:prSet presAssocID="{F1344A29-51C5-4A40-B422-D1DE1FD4E816}" presName="root2" presStyleCnt="0"/>
      <dgm:spPr/>
    </dgm:pt>
    <dgm:pt modelId="{5DA916BC-7581-4217-8FF8-46243653C5A9}" type="pres">
      <dgm:prSet presAssocID="{F1344A29-51C5-4A40-B422-D1DE1FD4E816}" presName="LevelTwoTextNode" presStyleLbl="node4" presStyleIdx="24" presStyleCnt="34" custScaleX="123242" custScaleY="120405">
        <dgm:presLayoutVars>
          <dgm:chPref val="3"/>
        </dgm:presLayoutVars>
      </dgm:prSet>
      <dgm:spPr/>
    </dgm:pt>
    <dgm:pt modelId="{252639F9-548C-42F6-B858-96502FA824E2}" type="pres">
      <dgm:prSet presAssocID="{F1344A29-51C5-4A40-B422-D1DE1FD4E816}" presName="level3hierChild" presStyleCnt="0"/>
      <dgm:spPr/>
    </dgm:pt>
    <dgm:pt modelId="{5EBF737B-DD25-45A9-9161-E029AE14C0AE}" type="pres">
      <dgm:prSet presAssocID="{5A3B523B-A37E-4F8B-AA30-561592416886}" presName="conn2-1" presStyleLbl="parChTrans1D4" presStyleIdx="25" presStyleCnt="34" custScaleX="1824829"/>
      <dgm:spPr/>
    </dgm:pt>
    <dgm:pt modelId="{5F2CDC74-DEC6-4257-8ECC-9AF075FA2AE5}" type="pres">
      <dgm:prSet presAssocID="{5A3B523B-A37E-4F8B-AA30-561592416886}" presName="connTx" presStyleLbl="parChTrans1D4" presStyleIdx="25" presStyleCnt="34"/>
      <dgm:spPr/>
    </dgm:pt>
    <dgm:pt modelId="{9FA37F59-2D4A-4194-953F-97B5ABC935C5}" type="pres">
      <dgm:prSet presAssocID="{DCB69D83-D9F0-4256-943D-A1B1C9FC0C47}" presName="root2" presStyleCnt="0"/>
      <dgm:spPr/>
    </dgm:pt>
    <dgm:pt modelId="{05B3A469-A5B2-4F66-9A17-5C9B17F3E992}" type="pres">
      <dgm:prSet presAssocID="{DCB69D83-D9F0-4256-943D-A1B1C9FC0C47}" presName="LevelTwoTextNode" presStyleLbl="node4" presStyleIdx="25" presStyleCnt="34" custScaleX="149543" custScaleY="116880">
        <dgm:presLayoutVars>
          <dgm:chPref val="3"/>
        </dgm:presLayoutVars>
      </dgm:prSet>
      <dgm:spPr/>
    </dgm:pt>
    <dgm:pt modelId="{1C6FEB1C-EBF4-4378-93DF-9E495BEE9D95}" type="pres">
      <dgm:prSet presAssocID="{DCB69D83-D9F0-4256-943D-A1B1C9FC0C47}" presName="level3hierChild" presStyleCnt="0"/>
      <dgm:spPr/>
    </dgm:pt>
    <dgm:pt modelId="{A1627337-0AA3-4BEB-8AEB-7447CF1E3172}" type="pres">
      <dgm:prSet presAssocID="{B43CCC06-F020-4A3D-9A88-E96C9C7D6531}" presName="conn2-1" presStyleLbl="parChTrans1D3" presStyleIdx="13" presStyleCnt="15" custScaleX="2000000"/>
      <dgm:spPr/>
    </dgm:pt>
    <dgm:pt modelId="{E5B89AE9-2C67-4193-8905-C9F0BD736237}" type="pres">
      <dgm:prSet presAssocID="{B43CCC06-F020-4A3D-9A88-E96C9C7D6531}" presName="connTx" presStyleLbl="parChTrans1D3" presStyleIdx="13" presStyleCnt="15"/>
      <dgm:spPr/>
    </dgm:pt>
    <dgm:pt modelId="{7CFE36A0-042E-43C9-A8D9-421DFEC00607}" type="pres">
      <dgm:prSet presAssocID="{93C515FA-A1D6-4D7D-AB4D-F1AC0B73B6BC}" presName="root2" presStyleCnt="0"/>
      <dgm:spPr/>
    </dgm:pt>
    <dgm:pt modelId="{63D90AE5-62B9-4E0C-9D73-22A48FB5A2CA}" type="pres">
      <dgm:prSet presAssocID="{93C515FA-A1D6-4D7D-AB4D-F1AC0B73B6BC}" presName="LevelTwoTextNode" presStyleLbl="node3" presStyleIdx="13" presStyleCnt="15" custScaleX="172090" custScaleY="202218">
        <dgm:presLayoutVars>
          <dgm:chPref val="3"/>
        </dgm:presLayoutVars>
      </dgm:prSet>
      <dgm:spPr/>
    </dgm:pt>
    <dgm:pt modelId="{DDA904D6-EFC1-4632-897D-DB2866C7D9BA}" type="pres">
      <dgm:prSet presAssocID="{93C515FA-A1D6-4D7D-AB4D-F1AC0B73B6BC}" presName="level3hierChild" presStyleCnt="0"/>
      <dgm:spPr/>
    </dgm:pt>
    <dgm:pt modelId="{3DF75053-4CFF-4587-84FA-4E3C94E6F6A1}" type="pres">
      <dgm:prSet presAssocID="{D2240532-B618-45F1-8BD0-C14D857590B7}" presName="conn2-1" presStyleLbl="parChTrans1D4" presStyleIdx="26" presStyleCnt="34" custScaleX="1824829"/>
      <dgm:spPr/>
    </dgm:pt>
    <dgm:pt modelId="{48F58480-4E2D-4000-BE6D-78D6E44658B6}" type="pres">
      <dgm:prSet presAssocID="{D2240532-B618-45F1-8BD0-C14D857590B7}" presName="connTx" presStyleLbl="parChTrans1D4" presStyleIdx="26" presStyleCnt="34"/>
      <dgm:spPr/>
    </dgm:pt>
    <dgm:pt modelId="{899A322E-25EA-4AE3-A5A6-5C01B8688F7B}" type="pres">
      <dgm:prSet presAssocID="{3D388B01-B4B3-4531-8159-39BEABEB996D}" presName="root2" presStyleCnt="0"/>
      <dgm:spPr/>
    </dgm:pt>
    <dgm:pt modelId="{D09220F4-C32B-4CD5-B075-4A1AFA1B3B1D}" type="pres">
      <dgm:prSet presAssocID="{3D388B01-B4B3-4531-8159-39BEABEB996D}" presName="LevelTwoTextNode" presStyleLbl="node4" presStyleIdx="26" presStyleCnt="34" custScaleX="122896" custScaleY="122708">
        <dgm:presLayoutVars>
          <dgm:chPref val="3"/>
        </dgm:presLayoutVars>
      </dgm:prSet>
      <dgm:spPr/>
    </dgm:pt>
    <dgm:pt modelId="{6515EE20-EA40-4FA7-BF05-A1303F4A3640}" type="pres">
      <dgm:prSet presAssocID="{3D388B01-B4B3-4531-8159-39BEABEB996D}" presName="level3hierChild" presStyleCnt="0"/>
      <dgm:spPr/>
    </dgm:pt>
    <dgm:pt modelId="{1F700A27-A035-47D4-A745-D460383F8F10}" type="pres">
      <dgm:prSet presAssocID="{3C635472-EDB7-4513-818A-E1691CF6AEB1}" presName="conn2-1" presStyleLbl="parChTrans1D4" presStyleIdx="27" presStyleCnt="34" custScaleX="1824829"/>
      <dgm:spPr/>
    </dgm:pt>
    <dgm:pt modelId="{35CA58F6-EDB8-4704-8093-195203D8E7C0}" type="pres">
      <dgm:prSet presAssocID="{3C635472-EDB7-4513-818A-E1691CF6AEB1}" presName="connTx" presStyleLbl="parChTrans1D4" presStyleIdx="27" presStyleCnt="34"/>
      <dgm:spPr/>
    </dgm:pt>
    <dgm:pt modelId="{B4565D30-3840-4457-A167-96CC1C5951B3}" type="pres">
      <dgm:prSet presAssocID="{7905E057-EC93-4836-B732-9828F7B3AA1E}" presName="root2" presStyleCnt="0"/>
      <dgm:spPr/>
    </dgm:pt>
    <dgm:pt modelId="{EEB85F48-5DEB-47D9-B077-73897140AD4E}" type="pres">
      <dgm:prSet presAssocID="{7905E057-EC93-4836-B732-9828F7B3AA1E}" presName="LevelTwoTextNode" presStyleLbl="node4" presStyleIdx="27" presStyleCnt="34" custScaleX="199116" custScaleY="135529">
        <dgm:presLayoutVars>
          <dgm:chPref val="3"/>
        </dgm:presLayoutVars>
      </dgm:prSet>
      <dgm:spPr/>
    </dgm:pt>
    <dgm:pt modelId="{A3464DE4-5D54-4968-B555-5992312F5596}" type="pres">
      <dgm:prSet presAssocID="{7905E057-EC93-4836-B732-9828F7B3AA1E}" presName="level3hierChild" presStyleCnt="0"/>
      <dgm:spPr/>
    </dgm:pt>
    <dgm:pt modelId="{099FB82C-636B-42A7-8F27-6CC196E4C2C6}" type="pres">
      <dgm:prSet presAssocID="{7771F175-22CF-4096-A45A-674EAAA3B0A7}" presName="conn2-1" presStyleLbl="parChTrans1D4" presStyleIdx="28" presStyleCnt="34" custScaleX="1824829"/>
      <dgm:spPr/>
    </dgm:pt>
    <dgm:pt modelId="{A6881B83-62E9-4923-B6B6-EB15644427F7}" type="pres">
      <dgm:prSet presAssocID="{7771F175-22CF-4096-A45A-674EAAA3B0A7}" presName="connTx" presStyleLbl="parChTrans1D4" presStyleIdx="28" presStyleCnt="34"/>
      <dgm:spPr/>
    </dgm:pt>
    <dgm:pt modelId="{40A5EADE-36E9-4141-BDC5-B010BB892144}" type="pres">
      <dgm:prSet presAssocID="{CEFFE47B-684F-49C3-806C-C8F4AB7633CE}" presName="root2" presStyleCnt="0"/>
      <dgm:spPr/>
    </dgm:pt>
    <dgm:pt modelId="{A303E02F-76D1-45C0-962D-9BC2075E7439}" type="pres">
      <dgm:prSet presAssocID="{CEFFE47B-684F-49C3-806C-C8F4AB7633CE}" presName="LevelTwoTextNode" presStyleLbl="node4" presStyleIdx="28" presStyleCnt="34" custScaleX="299806" custScaleY="119922">
        <dgm:presLayoutVars>
          <dgm:chPref val="3"/>
        </dgm:presLayoutVars>
      </dgm:prSet>
      <dgm:spPr/>
    </dgm:pt>
    <dgm:pt modelId="{6EAFCCD0-6DEF-45A9-B7C5-307BDD3A89DC}" type="pres">
      <dgm:prSet presAssocID="{CEFFE47B-684F-49C3-806C-C8F4AB7633CE}" presName="level3hierChild" presStyleCnt="0"/>
      <dgm:spPr/>
    </dgm:pt>
    <dgm:pt modelId="{D45DFDA1-6489-44A4-9C81-A55B4290EFB6}" type="pres">
      <dgm:prSet presAssocID="{A02E5BC4-B1FB-4AC5-9E74-6DB93FDCD5B9}" presName="conn2-1" presStyleLbl="parChTrans1D3" presStyleIdx="14" presStyleCnt="15" custScaleX="2000000"/>
      <dgm:spPr/>
    </dgm:pt>
    <dgm:pt modelId="{DB17E9BE-0725-4196-884F-434195EEDF95}" type="pres">
      <dgm:prSet presAssocID="{A02E5BC4-B1FB-4AC5-9E74-6DB93FDCD5B9}" presName="connTx" presStyleLbl="parChTrans1D3" presStyleIdx="14" presStyleCnt="15"/>
      <dgm:spPr/>
    </dgm:pt>
    <dgm:pt modelId="{9DBB9DD6-8A63-42AD-A996-7A467B6C3511}" type="pres">
      <dgm:prSet presAssocID="{39CF90A6-3E75-4468-8B32-467A34E6370C}" presName="root2" presStyleCnt="0"/>
      <dgm:spPr/>
    </dgm:pt>
    <dgm:pt modelId="{EE278070-572E-4CC9-83EA-0E1120E3B09C}" type="pres">
      <dgm:prSet presAssocID="{39CF90A6-3E75-4468-8B32-467A34E6370C}" presName="LevelTwoTextNode" presStyleLbl="node3" presStyleIdx="14" presStyleCnt="15" custScaleX="177631" custScaleY="151437">
        <dgm:presLayoutVars>
          <dgm:chPref val="3"/>
        </dgm:presLayoutVars>
      </dgm:prSet>
      <dgm:spPr/>
    </dgm:pt>
    <dgm:pt modelId="{DB83031A-D456-4A99-A366-06CEF6EF06F8}" type="pres">
      <dgm:prSet presAssocID="{39CF90A6-3E75-4468-8B32-467A34E6370C}" presName="level3hierChild" presStyleCnt="0"/>
      <dgm:spPr/>
    </dgm:pt>
    <dgm:pt modelId="{1189441D-3A45-443B-A6E0-E6F73626A752}" type="pres">
      <dgm:prSet presAssocID="{213E7545-CC9F-4742-80CE-38CB1B7E1815}" presName="conn2-1" presStyleLbl="parChTrans1D4" presStyleIdx="29" presStyleCnt="34" custScaleX="1824829"/>
      <dgm:spPr/>
    </dgm:pt>
    <dgm:pt modelId="{8D3B405C-9A65-4EA1-BF3D-ACD91625EEAD}" type="pres">
      <dgm:prSet presAssocID="{213E7545-CC9F-4742-80CE-38CB1B7E1815}" presName="connTx" presStyleLbl="parChTrans1D4" presStyleIdx="29" presStyleCnt="34"/>
      <dgm:spPr/>
    </dgm:pt>
    <dgm:pt modelId="{DDAD5615-CA0D-4935-9275-39296A1A5FA4}" type="pres">
      <dgm:prSet presAssocID="{136557E6-ED7C-4EEE-A93F-3792A334E058}" presName="root2" presStyleCnt="0"/>
      <dgm:spPr/>
    </dgm:pt>
    <dgm:pt modelId="{C8A1A4AA-C051-486E-86F7-12ECFDC78FEF}" type="pres">
      <dgm:prSet presAssocID="{136557E6-ED7C-4EEE-A93F-3792A334E058}" presName="LevelTwoTextNode" presStyleLbl="node4" presStyleIdx="29" presStyleCnt="34" custScaleX="122896" custScaleY="175316">
        <dgm:presLayoutVars>
          <dgm:chPref val="3"/>
        </dgm:presLayoutVars>
      </dgm:prSet>
      <dgm:spPr/>
    </dgm:pt>
    <dgm:pt modelId="{2DDD4811-574C-4377-9501-112E91BABFE3}" type="pres">
      <dgm:prSet presAssocID="{136557E6-ED7C-4EEE-A93F-3792A334E058}" presName="level3hierChild" presStyleCnt="0"/>
      <dgm:spPr/>
    </dgm:pt>
    <dgm:pt modelId="{EEAF31B1-2232-4EA2-B222-72CDBD58CCD4}" type="pres">
      <dgm:prSet presAssocID="{744271E2-C24D-4B1B-9E62-C90E2D3216B6}" presName="conn2-1" presStyleLbl="parChTrans1D4" presStyleIdx="30" presStyleCnt="34" custScaleX="1824829"/>
      <dgm:spPr/>
    </dgm:pt>
    <dgm:pt modelId="{95C4E064-50ED-4013-91C9-A1A8FA98B9A3}" type="pres">
      <dgm:prSet presAssocID="{744271E2-C24D-4B1B-9E62-C90E2D3216B6}" presName="connTx" presStyleLbl="parChTrans1D4" presStyleIdx="30" presStyleCnt="34"/>
      <dgm:spPr/>
    </dgm:pt>
    <dgm:pt modelId="{8FC00F12-E5D3-4885-8064-F20677161ED7}" type="pres">
      <dgm:prSet presAssocID="{AB83CFC4-17CF-4297-B4BD-1DD4ACF4EF6C}" presName="root2" presStyleCnt="0"/>
      <dgm:spPr/>
    </dgm:pt>
    <dgm:pt modelId="{58FA4542-0761-48BF-B273-37D7E8B3F140}" type="pres">
      <dgm:prSet presAssocID="{AB83CFC4-17CF-4297-B4BD-1DD4ACF4EF6C}" presName="LevelTwoTextNode" presStyleLbl="node4" presStyleIdx="30" presStyleCnt="34" custScaleX="140624" custScaleY="118656">
        <dgm:presLayoutVars>
          <dgm:chPref val="3"/>
        </dgm:presLayoutVars>
      </dgm:prSet>
      <dgm:spPr/>
    </dgm:pt>
    <dgm:pt modelId="{4235ADA1-92A8-4BC3-AE31-F5A3F410684B}" type="pres">
      <dgm:prSet presAssocID="{AB83CFC4-17CF-4297-B4BD-1DD4ACF4EF6C}" presName="level3hierChild" presStyleCnt="0"/>
      <dgm:spPr/>
    </dgm:pt>
    <dgm:pt modelId="{F2DBF0AB-2333-4F3B-9D7D-8CDC86E27CFD}" type="pres">
      <dgm:prSet presAssocID="{BFAB95AF-0EDD-4E15-9234-8491EF944079}" presName="conn2-1" presStyleLbl="parChTrans1D4" presStyleIdx="31" presStyleCnt="34" custScaleX="1824829"/>
      <dgm:spPr/>
    </dgm:pt>
    <dgm:pt modelId="{B6AD172F-7259-432C-9DAD-C3A22797EEEC}" type="pres">
      <dgm:prSet presAssocID="{BFAB95AF-0EDD-4E15-9234-8491EF944079}" presName="connTx" presStyleLbl="parChTrans1D4" presStyleIdx="31" presStyleCnt="34"/>
      <dgm:spPr/>
    </dgm:pt>
    <dgm:pt modelId="{F1189F5B-0DA1-4F98-B750-EEA52144ED50}" type="pres">
      <dgm:prSet presAssocID="{0E86EF02-A1B4-422A-B1AF-D324FE901BC5}" presName="root2" presStyleCnt="0"/>
      <dgm:spPr/>
    </dgm:pt>
    <dgm:pt modelId="{7215F60B-03B1-418C-8494-3774AE5C7355}" type="pres">
      <dgm:prSet presAssocID="{0E86EF02-A1B4-422A-B1AF-D324FE901BC5}" presName="LevelTwoTextNode" presStyleLbl="node4" presStyleIdx="31" presStyleCnt="34" custScaleX="212305" custScaleY="116623">
        <dgm:presLayoutVars>
          <dgm:chPref val="3"/>
        </dgm:presLayoutVars>
      </dgm:prSet>
      <dgm:spPr/>
    </dgm:pt>
    <dgm:pt modelId="{30A8293A-9142-4C21-B4FA-E77F240D701B}" type="pres">
      <dgm:prSet presAssocID="{0E86EF02-A1B4-422A-B1AF-D324FE901BC5}" presName="level3hierChild" presStyleCnt="0"/>
      <dgm:spPr/>
    </dgm:pt>
    <dgm:pt modelId="{1E5B6CAC-913D-421D-A9A8-449D6D99F094}" type="pres">
      <dgm:prSet presAssocID="{77577F4E-89A5-4842-9125-993780B8BA9B}" presName="conn2-1" presStyleLbl="parChTrans1D4" presStyleIdx="32" presStyleCnt="34" custScaleX="1824829"/>
      <dgm:spPr/>
    </dgm:pt>
    <dgm:pt modelId="{DD55A941-B42C-470D-9651-FE82310025D3}" type="pres">
      <dgm:prSet presAssocID="{77577F4E-89A5-4842-9125-993780B8BA9B}" presName="connTx" presStyleLbl="parChTrans1D4" presStyleIdx="32" presStyleCnt="34"/>
      <dgm:spPr/>
    </dgm:pt>
    <dgm:pt modelId="{DA559F55-0A10-4BB1-A536-FB94A2AF257A}" type="pres">
      <dgm:prSet presAssocID="{2FC7E46C-6918-4D7F-868C-09F731A3F0E5}" presName="root2" presStyleCnt="0"/>
      <dgm:spPr/>
    </dgm:pt>
    <dgm:pt modelId="{6A7269CF-CD32-429C-B2F9-F37DEC2C1B18}" type="pres">
      <dgm:prSet presAssocID="{2FC7E46C-6918-4D7F-868C-09F731A3F0E5}" presName="LevelTwoTextNode" presStyleLbl="node4" presStyleIdx="32" presStyleCnt="34" custScaleX="164837" custScaleY="117368">
        <dgm:presLayoutVars>
          <dgm:chPref val="3"/>
        </dgm:presLayoutVars>
      </dgm:prSet>
      <dgm:spPr/>
    </dgm:pt>
    <dgm:pt modelId="{9FE5CA81-5481-4E33-B449-067972C22D42}" type="pres">
      <dgm:prSet presAssocID="{2FC7E46C-6918-4D7F-868C-09F731A3F0E5}" presName="level3hierChild" presStyleCnt="0"/>
      <dgm:spPr/>
    </dgm:pt>
    <dgm:pt modelId="{3EE649F2-5996-478D-95DB-8A7C1C7E52A6}" type="pres">
      <dgm:prSet presAssocID="{5240C6D9-F285-415C-A496-BF7BAA0D2F0B}" presName="conn2-1" presStyleLbl="parChTrans1D4" presStyleIdx="33" presStyleCnt="34" custScaleX="1824829"/>
      <dgm:spPr/>
    </dgm:pt>
    <dgm:pt modelId="{BBD86869-8321-4A39-8A2A-D197F6FEDF76}" type="pres">
      <dgm:prSet presAssocID="{5240C6D9-F285-415C-A496-BF7BAA0D2F0B}" presName="connTx" presStyleLbl="parChTrans1D4" presStyleIdx="33" presStyleCnt="34"/>
      <dgm:spPr/>
    </dgm:pt>
    <dgm:pt modelId="{6CF53602-E2F7-4524-99BE-498C83D14134}" type="pres">
      <dgm:prSet presAssocID="{80749554-C572-47D4-869F-CBAC6149DDB2}" presName="root2" presStyleCnt="0"/>
      <dgm:spPr/>
    </dgm:pt>
    <dgm:pt modelId="{D65D87BC-286A-4CC5-875E-F8348EB08C13}" type="pres">
      <dgm:prSet presAssocID="{80749554-C572-47D4-869F-CBAC6149DDB2}" presName="LevelTwoTextNode" presStyleLbl="node4" presStyleIdx="33" presStyleCnt="34" custScaleX="140624" custScaleY="119603">
        <dgm:presLayoutVars>
          <dgm:chPref val="3"/>
        </dgm:presLayoutVars>
      </dgm:prSet>
      <dgm:spPr/>
    </dgm:pt>
    <dgm:pt modelId="{C61F22CE-485F-4AEF-AF36-A1B41732AF03}" type="pres">
      <dgm:prSet presAssocID="{80749554-C572-47D4-869F-CBAC6149DDB2}" presName="level3hierChild" presStyleCnt="0"/>
      <dgm:spPr/>
    </dgm:pt>
  </dgm:ptLst>
  <dgm:cxnLst>
    <dgm:cxn modelId="{1AAD9601-1CA5-4933-B182-846DA37D0D2E}" type="presOf" srcId="{DED3D1F1-F9C6-460B-A024-E00BAEEACCF7}" destId="{76378302-344E-479C-9427-EB19628873C5}" srcOrd="1" destOrd="0" presId="urn:microsoft.com/office/officeart/2008/layout/HorizontalMultiLevelHierarchy"/>
    <dgm:cxn modelId="{E4FF3A03-3C7B-4F8E-99FA-C5ED22FCA55D}" type="presOf" srcId="{82A44EEB-C828-4AB0-88E7-7773C6B3F08B}" destId="{E2DA7B77-AE48-4727-A784-D20CD21F7150}" srcOrd="0" destOrd="0" presId="urn:microsoft.com/office/officeart/2008/layout/HorizontalMultiLevelHierarchy"/>
    <dgm:cxn modelId="{57A0B806-A55B-48C3-8B01-B5E4C92EAECC}" srcId="{D52B1D35-686B-485D-8F56-C03A2C927839}" destId="{542D5DAC-D3B8-4EA6-8BF0-7CC450C31EBF}" srcOrd="2" destOrd="0" parTransId="{0AA2E2FE-A533-46B0-881E-964AC40E8987}" sibTransId="{7BA6CF64-D4BC-4ABB-940E-F5F9495F09A8}"/>
    <dgm:cxn modelId="{3E880907-F82B-400D-BFF5-EE22FAE6966F}" type="presOf" srcId="{E31E92D5-E7AF-44BF-AFCC-F155C3BB4382}" destId="{139138B1-90B5-4751-A26C-32DED90DF513}" srcOrd="0" destOrd="0" presId="urn:microsoft.com/office/officeart/2008/layout/HorizontalMultiLevelHierarchy"/>
    <dgm:cxn modelId="{8423AD07-6B48-4052-AA76-C5941D52396D}" type="presOf" srcId="{685CAF9A-F66E-4F67-9915-135BBCAADE91}" destId="{9C5500E9-2D33-4651-956A-AB87989C5573}" srcOrd="0" destOrd="0" presId="urn:microsoft.com/office/officeart/2008/layout/HorizontalMultiLevelHierarchy"/>
    <dgm:cxn modelId="{D90DD008-1194-45A7-A186-A19C2D9C147B}" srcId="{06B13FE9-95A7-469A-8171-8F2B8E449659}" destId="{8341160F-75BD-4757-9C5D-1C3D7D4C44C8}" srcOrd="0" destOrd="0" parTransId="{BA767236-CB2E-40D3-9221-CC61CD0C2C97}" sibTransId="{BD38E792-A686-4201-AFA1-4101340247B2}"/>
    <dgm:cxn modelId="{8E163F09-402A-4004-A75C-095C65FA0179}" type="presOf" srcId="{5FE8DCAA-568C-4962-A16A-AB0E74C8F187}" destId="{95FD7BF5-AA70-45BA-BFAD-3D4D60A303EF}" srcOrd="0" destOrd="0" presId="urn:microsoft.com/office/officeart/2008/layout/HorizontalMultiLevelHierarchy"/>
    <dgm:cxn modelId="{65B2FB0A-E8A9-4134-AD42-9D8801E5AC6E}" srcId="{EE2AEC03-425A-464B-B8D8-B68310A59943}" destId="{AEAB1825-E70F-4F3E-B56E-328A24593822}" srcOrd="0" destOrd="0" parTransId="{0805BB05-AC3F-4240-84CF-3CDF612DEA18}" sibTransId="{E3120EA7-CD77-4417-B18D-C5CE7B9AD975}"/>
    <dgm:cxn modelId="{53602E0D-5AF3-4C8C-9ECB-965BE1E05297}" type="presOf" srcId="{331FEC61-40EC-4787-ADCA-CBBA5F5FF8AB}" destId="{14FB6A08-4275-4C0C-9E17-9A293AF07708}" srcOrd="0" destOrd="0" presId="urn:microsoft.com/office/officeart/2008/layout/HorizontalMultiLevelHierarchy"/>
    <dgm:cxn modelId="{D7B1C50D-A57A-4DDC-9D86-70EB989E5945}" type="presOf" srcId="{0AA2E2FE-A533-46B0-881E-964AC40E8987}" destId="{4890A512-7B58-4E4C-A671-BDBDA9F879D7}" srcOrd="0" destOrd="0" presId="urn:microsoft.com/office/officeart/2008/layout/HorizontalMultiLevelHierarchy"/>
    <dgm:cxn modelId="{96FDCA0F-4F22-4264-A462-DE92385FD5F9}" type="presOf" srcId="{A610EE21-8755-434C-85A0-3B5BE9B74CB3}" destId="{D5D2E63D-EF12-41A9-A1A5-A4A11D402E43}" srcOrd="0" destOrd="0" presId="urn:microsoft.com/office/officeart/2008/layout/HorizontalMultiLevelHierarchy"/>
    <dgm:cxn modelId="{F1320117-9445-43E3-9AF7-6C2398480287}" type="presOf" srcId="{B43CCC06-F020-4A3D-9A88-E96C9C7D6531}" destId="{E5B89AE9-2C67-4193-8905-C9F0BD736237}" srcOrd="1" destOrd="0" presId="urn:microsoft.com/office/officeart/2008/layout/HorizontalMultiLevelHierarchy"/>
    <dgm:cxn modelId="{95AB1017-98E4-4068-9609-677D182E7322}" type="presOf" srcId="{2EF5FFB5-5FB4-42A5-8AE7-BE1D6F37E366}" destId="{0EA051DF-B7ED-4986-AFDB-D85CA8D36377}" srcOrd="0" destOrd="0" presId="urn:microsoft.com/office/officeart/2008/layout/HorizontalMultiLevelHierarchy"/>
    <dgm:cxn modelId="{FF258117-732A-4E06-9D7E-D7937391052B}" type="presOf" srcId="{59EE0807-C309-4DF0-B666-A93524DD422F}" destId="{D294D1D5-3920-4EF1-A27C-59D0E3F0C0B9}" srcOrd="0" destOrd="0" presId="urn:microsoft.com/office/officeart/2008/layout/HorizontalMultiLevelHierarchy"/>
    <dgm:cxn modelId="{5F953718-51BB-4DC0-8255-38FCF079E699}" type="presOf" srcId="{44D899E8-0CAE-43D0-8595-D3E0E503FAE6}" destId="{7D666A98-0E6E-4A44-8CFA-86240B4CE8F2}" srcOrd="0" destOrd="0" presId="urn:microsoft.com/office/officeart/2008/layout/HorizontalMultiLevelHierarchy"/>
    <dgm:cxn modelId="{4E10E119-6D52-4069-A14F-D2286BE96FD6}" type="presOf" srcId="{DAFA51AD-12E4-4BF3-8596-75B289235EB3}" destId="{A4CD3635-5F17-4CE8-BA31-1A51860147EE}" srcOrd="0" destOrd="0" presId="urn:microsoft.com/office/officeart/2008/layout/HorizontalMultiLevelHierarchy"/>
    <dgm:cxn modelId="{8FC0CB1A-CCE6-4DAE-82FF-38E527717D02}" type="presOf" srcId="{7771F175-22CF-4096-A45A-674EAAA3B0A7}" destId="{099FB82C-636B-42A7-8F27-6CC196E4C2C6}" srcOrd="0" destOrd="0" presId="urn:microsoft.com/office/officeart/2008/layout/HorizontalMultiLevelHierarchy"/>
    <dgm:cxn modelId="{869DEE1A-C308-448A-881A-DD0A1488AB01}" type="presOf" srcId="{5240C6D9-F285-415C-A496-BF7BAA0D2F0B}" destId="{3EE649F2-5996-478D-95DB-8A7C1C7E52A6}" srcOrd="0" destOrd="0" presId="urn:microsoft.com/office/officeart/2008/layout/HorizontalMultiLevelHierarchy"/>
    <dgm:cxn modelId="{622CB61E-329E-4D1C-80E7-919C2E0B1577}" type="presOf" srcId="{C12BB95D-716D-4F83-AD9D-2E5C4ED2F76A}" destId="{5B1143E2-FA10-4F30-837F-7FE709FEBDBB}" srcOrd="0" destOrd="0" presId="urn:microsoft.com/office/officeart/2008/layout/HorizontalMultiLevelHierarchy"/>
    <dgm:cxn modelId="{AAA4961F-C502-452E-9AE1-A6C76428B22B}" type="presOf" srcId="{A30A9545-DD19-4303-AD81-0BC851870E11}" destId="{028CA05D-BFFD-4F06-B100-5AB0F6D4DDEC}" srcOrd="1" destOrd="0" presId="urn:microsoft.com/office/officeart/2008/layout/HorizontalMultiLevelHierarchy"/>
    <dgm:cxn modelId="{B54B9A20-1B37-41F8-A46D-BE59F2F411E6}" type="presOf" srcId="{0AB14CCE-C5CC-404D-84EB-364BC8063F80}" destId="{6767CD7E-5610-4F62-85B0-C26F850128B4}" srcOrd="0" destOrd="0" presId="urn:microsoft.com/office/officeart/2008/layout/HorizontalMultiLevelHierarchy"/>
    <dgm:cxn modelId="{E7F10E21-4CCA-4BB0-AB28-5490B5D01236}" type="presOf" srcId="{DED3D1F1-F9C6-460B-A024-E00BAEEACCF7}" destId="{202722A3-F236-4F28-9FB5-2361DAA9ECC4}" srcOrd="0" destOrd="0" presId="urn:microsoft.com/office/officeart/2008/layout/HorizontalMultiLevelHierarchy"/>
    <dgm:cxn modelId="{0C84FD22-A778-4369-8AE9-E378D86C2DFB}" srcId="{C8B9C6CD-618D-4C9B-9C20-FAED0DA49C0E}" destId="{D7C31C68-721F-4A80-B6F5-F4B602FFD70C}" srcOrd="0" destOrd="0" parTransId="{A30A9545-DD19-4303-AD81-0BC851870E11}" sibTransId="{E21FF2F1-3497-41C3-884B-ED4C6FA8EEB1}"/>
    <dgm:cxn modelId="{8E9B4424-2CFF-4B9B-BE36-3F13558BD72D}" type="presOf" srcId="{40B42C51-9E86-4AF6-B134-6E11C34462D1}" destId="{A1979F6E-5444-401C-9B06-7750A0F28297}" srcOrd="1" destOrd="0" presId="urn:microsoft.com/office/officeart/2008/layout/HorizontalMultiLevelHierarchy"/>
    <dgm:cxn modelId="{29634C27-426B-4BE9-A0B1-2A8F1B88F12A}" type="presOf" srcId="{E166BB5C-0CAE-48BA-B4EC-05E5B2E7484B}" destId="{D3360AF5-2630-4334-82A5-08FAE2FD499B}" srcOrd="0" destOrd="0" presId="urn:microsoft.com/office/officeart/2008/layout/HorizontalMultiLevelHierarchy"/>
    <dgm:cxn modelId="{45B8B027-4CB7-4BB3-BC7C-7F39CA6DCE82}" type="presOf" srcId="{06B13FE9-95A7-469A-8171-8F2B8E449659}" destId="{71CC07A8-D210-413A-BC3C-34C61A1E64EC}" srcOrd="0" destOrd="0" presId="urn:microsoft.com/office/officeart/2008/layout/HorizontalMultiLevelHierarchy"/>
    <dgm:cxn modelId="{23A38129-5244-417A-80DF-6B6D3141F2FE}" type="presOf" srcId="{377DE3DA-A535-40C2-A464-AA727AD8987B}" destId="{52BBA3C7-477E-4179-8DB2-129B75099C0B}" srcOrd="0" destOrd="0" presId="urn:microsoft.com/office/officeart/2008/layout/HorizontalMultiLevelHierarchy"/>
    <dgm:cxn modelId="{CFF1302C-9709-40F3-AECE-B747269D5F4E}" srcId="{E31E92D5-E7AF-44BF-AFCC-F155C3BB4382}" destId="{DFCC414A-64CA-43A8-81AB-526065231EB1}" srcOrd="4" destOrd="0" parTransId="{419B37EA-D5F2-4B00-AD55-1F9C6253D8E5}" sibTransId="{A81A615C-2B18-4F19-9799-A77C03D17268}"/>
    <dgm:cxn modelId="{75C57E2C-D7F2-4647-9D17-4D70AFC8A7C3}" srcId="{E31E92D5-E7AF-44BF-AFCC-F155C3BB4382}" destId="{74BD45D5-251F-446F-8204-0EA7356B0B25}" srcOrd="2" destOrd="0" parTransId="{DBC356BF-DCEC-4B51-8990-0AA30ED4AE50}" sibTransId="{FA0E0186-D864-4A87-B8CF-CBEE8E728D86}"/>
    <dgm:cxn modelId="{32BAF22F-10AF-4F0E-AF3C-20D45BEB29F6}" type="presOf" srcId="{122BCF6F-E438-42B5-AEB8-C5B385BC6CB5}" destId="{E24FD90B-5872-4653-85EC-87FEF3A07AE9}" srcOrd="0" destOrd="0" presId="urn:microsoft.com/office/officeart/2008/layout/HorizontalMultiLevelHierarchy"/>
    <dgm:cxn modelId="{C2966830-794D-4C9E-AF27-219A4C5C64B5}" type="presOf" srcId="{D7C51E47-46A1-435F-9818-237AA64429B3}" destId="{8FE40D0A-7FB1-4F98-8795-BC0DBE7C35D9}" srcOrd="0" destOrd="0" presId="urn:microsoft.com/office/officeart/2008/layout/HorizontalMultiLevelHierarchy"/>
    <dgm:cxn modelId="{864A9730-2FCB-488D-B2E0-6982211E5C8E}" srcId="{8341160F-75BD-4757-9C5D-1C3D7D4C44C8}" destId="{2EF5FFB5-5FB4-42A5-8AE7-BE1D6F37E366}" srcOrd="0" destOrd="0" parTransId="{135E580C-5978-47E6-B142-58A1E81336FF}" sibTransId="{55593219-A03B-47B6-8CAD-D1062D8A0959}"/>
    <dgm:cxn modelId="{D9C9F030-A581-4F3D-9DD4-F13FDA6417B3}" type="presOf" srcId="{D52B1D35-686B-485D-8F56-C03A2C927839}" destId="{F237C355-671D-406A-936E-16452C2AA41A}" srcOrd="0" destOrd="0" presId="urn:microsoft.com/office/officeart/2008/layout/HorizontalMultiLevelHierarchy"/>
    <dgm:cxn modelId="{F1691333-85D6-47AF-8289-552910C4D0AF}" type="presOf" srcId="{DBC356BF-DCEC-4B51-8990-0AA30ED4AE50}" destId="{10251FB6-F1CE-4050-AD76-1144CAD3F804}" srcOrd="1" destOrd="0" presId="urn:microsoft.com/office/officeart/2008/layout/HorizontalMultiLevelHierarchy"/>
    <dgm:cxn modelId="{E0531734-8A61-468E-AA66-0492BC81E3C6}" type="presOf" srcId="{419B37EA-D5F2-4B00-AD55-1F9C6253D8E5}" destId="{431216B4-CA50-42B7-8035-0DE241BBCA97}" srcOrd="0" destOrd="0" presId="urn:microsoft.com/office/officeart/2008/layout/HorizontalMultiLevelHierarchy"/>
    <dgm:cxn modelId="{3E8E3034-603F-4E23-9E96-684B7226C810}" type="presOf" srcId="{E79DDC20-1A66-418F-BB50-CBEFF1F543DC}" destId="{F368B833-7062-4450-9C45-7A82CBB6DBED}" srcOrd="0" destOrd="0" presId="urn:microsoft.com/office/officeart/2008/layout/HorizontalMultiLevelHierarchy"/>
    <dgm:cxn modelId="{C78BE936-8767-4FB4-AB80-A6A8D90DB113}" type="presOf" srcId="{08B036D6-EB84-48D1-BC25-BAF6B7865413}" destId="{87741A03-7C5F-4C8C-B2B1-FA814B983EF7}" srcOrd="0" destOrd="0" presId="urn:microsoft.com/office/officeart/2008/layout/HorizontalMultiLevelHierarchy"/>
    <dgm:cxn modelId="{A27BC139-F108-4E8A-9BAA-AD465A32D5C9}" srcId="{7905E057-EC93-4836-B732-9828F7B3AA1E}" destId="{CEFFE47B-684F-49C3-806C-C8F4AB7633CE}" srcOrd="0" destOrd="0" parTransId="{7771F175-22CF-4096-A45A-674EAAA3B0A7}" sibTransId="{725E97AE-4333-4FF7-91C1-008F71DF2EC6}"/>
    <dgm:cxn modelId="{F0E0E539-9AC6-4723-A444-7EB381BEC5FB}" type="presOf" srcId="{370A879E-CD22-4FFF-8DB7-0BA6B959C3E1}" destId="{5520E88F-B86B-43E6-80F5-92114F08D7F1}" srcOrd="0" destOrd="0" presId="urn:microsoft.com/office/officeart/2008/layout/HorizontalMultiLevelHierarchy"/>
    <dgm:cxn modelId="{7EA5573C-2862-4160-8641-BF704DB8FFD1}" type="presOf" srcId="{D2240532-B618-45F1-8BD0-C14D857590B7}" destId="{3DF75053-4CFF-4587-84FA-4E3C94E6F6A1}" srcOrd="0" destOrd="0" presId="urn:microsoft.com/office/officeart/2008/layout/HorizontalMultiLevelHierarchy"/>
    <dgm:cxn modelId="{CDD58A3D-F5F1-41F5-A279-07C9CB6F66F8}" type="presOf" srcId="{135E580C-5978-47E6-B142-58A1E81336FF}" destId="{18C2D819-4C37-4E78-90A7-A5485519711D}" srcOrd="0" destOrd="0" presId="urn:microsoft.com/office/officeart/2008/layout/HorizontalMultiLevelHierarchy"/>
    <dgm:cxn modelId="{1B778E3E-3F55-4BC8-A89C-DF6E17ECFF51}" type="presOf" srcId="{0D04E297-2AD1-48EA-993B-664BE23F3CC0}" destId="{C9E1E17C-4A99-4ED1-A9A0-950B7157C38D}" srcOrd="0" destOrd="0" presId="urn:microsoft.com/office/officeart/2008/layout/HorizontalMultiLevelHierarchy"/>
    <dgm:cxn modelId="{CD612144-7504-4F65-BD08-634F66D7AA6B}" srcId="{93C515FA-A1D6-4D7D-AB4D-F1AC0B73B6BC}" destId="{3D388B01-B4B3-4531-8159-39BEABEB996D}" srcOrd="0" destOrd="0" parTransId="{D2240532-B618-45F1-8BD0-C14D857590B7}" sibTransId="{A809DAF3-7191-4766-B0DE-633318B8E6FE}"/>
    <dgm:cxn modelId="{3D7DC745-7F22-46EE-99E3-CF788F9B39C7}" type="presOf" srcId="{BA767236-CB2E-40D3-9221-CC61CD0C2C97}" destId="{7EB574FA-B7EB-42D0-A742-3DB57825D5D4}" srcOrd="1" destOrd="0" presId="urn:microsoft.com/office/officeart/2008/layout/HorizontalMultiLevelHierarchy"/>
    <dgm:cxn modelId="{36286646-CE35-445B-AD59-B345225118B3}" type="presOf" srcId="{C0532572-43BE-4FE1-A9F2-0067E47C81F4}" destId="{5E0EFAA6-61F8-479E-8F28-4CC337B07D40}" srcOrd="0" destOrd="0" presId="urn:microsoft.com/office/officeart/2008/layout/HorizontalMultiLevelHierarchy"/>
    <dgm:cxn modelId="{933ED546-899C-4162-95DC-D456E696423A}" type="presOf" srcId="{E79DDC20-1A66-418F-BB50-CBEFF1F543DC}" destId="{B9DF1D9B-0898-4CAF-ABCF-D4F0A166FFC3}" srcOrd="1" destOrd="0" presId="urn:microsoft.com/office/officeart/2008/layout/HorizontalMultiLevelHierarchy"/>
    <dgm:cxn modelId="{516AFE46-8CAE-4C94-A9E3-018FF8767889}" type="presOf" srcId="{88895AFB-9D4A-4A51-854B-EAFE45AB1A28}" destId="{C92925C1-15C5-41CA-8161-9AFB2058CB57}" srcOrd="0" destOrd="0" presId="urn:microsoft.com/office/officeart/2008/layout/HorizontalMultiLevelHierarchy"/>
    <dgm:cxn modelId="{BDC47E49-76E5-4E32-B1A7-A0FC8D235944}" type="presOf" srcId="{DFE82D26-7401-4CA3-8C83-5C68928F4C78}" destId="{C2A505A7-E8E6-4D7C-B08E-A18ED3AEB1BB}" srcOrd="0" destOrd="0" presId="urn:microsoft.com/office/officeart/2008/layout/HorizontalMultiLevelHierarchy"/>
    <dgm:cxn modelId="{64ED9F49-96EE-4792-B8FB-A74A0BDF71D6}" srcId="{D52B1D35-686B-485D-8F56-C03A2C927839}" destId="{E64E1F2D-9534-47A8-89F3-848AD8BB1AC2}" srcOrd="0" destOrd="0" parTransId="{EF63B123-092E-4D44-9064-A0F58943815B}" sibTransId="{A8D5E393-0998-4F84-8834-B67134D48F65}"/>
    <dgm:cxn modelId="{5F3AC449-1F11-4B6A-9F3A-A432C496E790}" type="presOf" srcId="{A30A9545-DD19-4303-AD81-0BC851870E11}" destId="{D6E2D5F4-7388-461D-AB4C-FA7B53BE85DA}" srcOrd="0" destOrd="0" presId="urn:microsoft.com/office/officeart/2008/layout/HorizontalMultiLevelHierarchy"/>
    <dgm:cxn modelId="{540FD049-10BA-41F7-B153-48C160771839}" type="presOf" srcId="{96ADF3DF-CF04-439B-AFA3-EFBD68FB0C57}" destId="{A1AA6E08-D73B-42BE-A014-468C8BA84663}" srcOrd="1" destOrd="0" presId="urn:microsoft.com/office/officeart/2008/layout/HorizontalMultiLevelHierarchy"/>
    <dgm:cxn modelId="{3AB51D4A-1966-4584-AFEA-F800D3DF2415}" type="presOf" srcId="{DF029F82-12BE-4072-A380-9C032504A890}" destId="{5806BB38-6CE7-4DDF-BE95-AAE9FD91844E}" srcOrd="0" destOrd="0" presId="urn:microsoft.com/office/officeart/2008/layout/HorizontalMultiLevelHierarchy"/>
    <dgm:cxn modelId="{55A37D4B-E50D-4038-92C0-0A4EB0E19CB3}" srcId="{D7C31C68-721F-4A80-B6F5-F4B602FFD70C}" destId="{7B62508E-8BD8-4A00-92EE-2CE999A3221B}" srcOrd="0" destOrd="0" parTransId="{E79DDC20-1A66-418F-BB50-CBEFF1F543DC}" sibTransId="{E8D56A0C-B183-4403-95C9-BF0799706B67}"/>
    <dgm:cxn modelId="{19DD084C-0CE1-4B93-9202-2944A05CBB18}" type="presOf" srcId="{AA6CEB76-7017-43EE-BFC0-4C3623724763}" destId="{1BC0977B-D434-4692-92BD-98D2085B0CF9}" srcOrd="0" destOrd="0" presId="urn:microsoft.com/office/officeart/2008/layout/HorizontalMultiLevelHierarchy"/>
    <dgm:cxn modelId="{FE116D4C-B713-4CD8-A951-0561CC52517F}" srcId="{542D5DAC-D3B8-4EA6-8BF0-7CC450C31EBF}" destId="{AA6CEB76-7017-43EE-BFC0-4C3623724763}" srcOrd="0" destOrd="0" parTransId="{F2A48905-1CDA-4D28-989D-2E763B6B6B42}" sibTransId="{ADB3476F-E8A4-48A8-B748-801C9D34FFCD}"/>
    <dgm:cxn modelId="{75455E4D-5E7F-4453-BA1A-83799107E612}" type="presOf" srcId="{0711396B-5B0F-40F0-9C82-37A69B8F024D}" destId="{E52CC783-7829-4532-BACE-94F8BF61EFD2}" srcOrd="1" destOrd="0" presId="urn:microsoft.com/office/officeart/2008/layout/HorizontalMultiLevelHierarchy"/>
    <dgm:cxn modelId="{933E604E-A2DF-4D71-9338-6EB7B2B3B945}" type="presOf" srcId="{2EE4EA30-E24A-438E-88E2-EA6896068A1B}" destId="{0870BFA4-19B0-45F9-A3DC-2C26E7D3C068}" srcOrd="0" destOrd="0" presId="urn:microsoft.com/office/officeart/2008/layout/HorizontalMultiLevelHierarchy"/>
    <dgm:cxn modelId="{6905784E-42E5-4F8E-ACFF-F115E6DDE03D}" type="presOf" srcId="{B0AB8FC4-3975-4F57-A7D6-255F268CB615}" destId="{1F3B77DE-9D01-43DE-852E-A8AA9C8896EE}" srcOrd="1" destOrd="0" presId="urn:microsoft.com/office/officeart/2008/layout/HorizontalMultiLevelHierarchy"/>
    <dgm:cxn modelId="{4F2BCD4F-EEBB-45E1-9D46-9410AD57A20E}" srcId="{F1344A29-51C5-4A40-B422-D1DE1FD4E816}" destId="{DCB69D83-D9F0-4256-943D-A1B1C9FC0C47}" srcOrd="0" destOrd="0" parTransId="{5A3B523B-A37E-4F8B-AA30-561592416886}" sibTransId="{BEE237B5-6681-45FA-9371-EB0F767EFE33}"/>
    <dgm:cxn modelId="{62928C50-33C0-4953-8186-866CA4CB3AA0}" type="presOf" srcId="{DA5E84AB-41AA-4C1C-BF7D-2B4B74FB8E2E}" destId="{84466F28-C590-4DB6-8436-16A7E2CD8C8F}" srcOrd="0" destOrd="0" presId="urn:microsoft.com/office/officeart/2008/layout/HorizontalMultiLevelHierarchy"/>
    <dgm:cxn modelId="{BA85DD50-FCE5-4808-8E0C-21C61B0458D2}" type="presOf" srcId="{0711396B-5B0F-40F0-9C82-37A69B8F024D}" destId="{5D5685DD-3A93-4EEC-993C-64FF18B0D9D0}" srcOrd="0" destOrd="0" presId="urn:microsoft.com/office/officeart/2008/layout/HorizontalMultiLevelHierarchy"/>
    <dgm:cxn modelId="{6B03B351-CACB-4C44-A89E-40E714AD2587}" type="presOf" srcId="{F2A48905-1CDA-4D28-989D-2E763B6B6B42}" destId="{C06E2E4B-AAAF-4D6B-9537-9BA60DA2A6D9}" srcOrd="1" destOrd="0" presId="urn:microsoft.com/office/officeart/2008/layout/HorizontalMultiLevelHierarchy"/>
    <dgm:cxn modelId="{405EBF51-EE3B-4895-ACE1-632EF131DB13}" type="presOf" srcId="{110E05C8-934D-47F4-B88B-3B71F10E882A}" destId="{2BE8CE76-3DFE-4F72-AC05-A6F28790EDB0}" srcOrd="0" destOrd="0" presId="urn:microsoft.com/office/officeart/2008/layout/HorizontalMultiLevelHierarchy"/>
    <dgm:cxn modelId="{7933AE55-13D0-4ADF-ABF2-A801BFC838FF}" srcId="{136557E6-ED7C-4EEE-A93F-3792A334E058}" destId="{AB83CFC4-17CF-4297-B4BD-1DD4ACF4EF6C}" srcOrd="0" destOrd="0" parTransId="{744271E2-C24D-4B1B-9E62-C90E2D3216B6}" sibTransId="{1002C8C9-639C-4E7F-82F8-CD5E85F4D857}"/>
    <dgm:cxn modelId="{009D2B57-A3AD-49B6-AB63-1A91836FF435}" srcId="{136557E6-ED7C-4EEE-A93F-3792A334E058}" destId="{80749554-C572-47D4-869F-CBAC6149DDB2}" srcOrd="1" destOrd="0" parTransId="{5240C6D9-F285-415C-A496-BF7BAA0D2F0B}" sibTransId="{9FBB21FC-92D1-456F-86ED-EC2CE6EE989B}"/>
    <dgm:cxn modelId="{9183EA57-A45A-4FF8-A631-8E68AC8EAA78}" type="presOf" srcId="{A02E5BC4-B1FB-4AC5-9E74-6DB93FDCD5B9}" destId="{D45DFDA1-6489-44A4-9C81-A55B4290EFB6}" srcOrd="0" destOrd="0" presId="urn:microsoft.com/office/officeart/2008/layout/HorizontalMultiLevelHierarchy"/>
    <dgm:cxn modelId="{DB559E59-1355-4789-9A65-246CBCB6B2CD}" type="presOf" srcId="{AB83CFC4-17CF-4297-B4BD-1DD4ACF4EF6C}" destId="{58FA4542-0761-48BF-B273-37D7E8B3F140}" srcOrd="0" destOrd="0" presId="urn:microsoft.com/office/officeart/2008/layout/HorizontalMultiLevelHierarchy"/>
    <dgm:cxn modelId="{30E5E259-1D0F-4A78-A511-D6E237241B91}" type="presOf" srcId="{BF886194-DBEE-4F40-9A33-49A81FE1A4D9}" destId="{E3C50383-7AC8-41D1-BB07-7DB708402F2B}" srcOrd="0" destOrd="0" presId="urn:microsoft.com/office/officeart/2008/layout/HorizontalMultiLevelHierarchy"/>
    <dgm:cxn modelId="{3EEC1D5A-4174-46B1-8FB5-C9450D302E69}" type="presOf" srcId="{C07F71F9-6F1B-4EB1-91D9-1EF10D95DA95}" destId="{9FEB5290-6545-4090-AB82-9291D16382C9}" srcOrd="1" destOrd="0" presId="urn:microsoft.com/office/officeart/2008/layout/HorizontalMultiLevelHierarchy"/>
    <dgm:cxn modelId="{B44A325A-6535-4969-B14F-319A23276599}" type="presOf" srcId="{93C515FA-A1D6-4D7D-AB4D-F1AC0B73B6BC}" destId="{63D90AE5-62B9-4E0C-9D73-22A48FB5A2CA}" srcOrd="0" destOrd="0" presId="urn:microsoft.com/office/officeart/2008/layout/HorizontalMultiLevelHierarchy"/>
    <dgm:cxn modelId="{7A29715B-F592-4262-8A5B-6E596BDF6771}" type="presOf" srcId="{FDFA1DB9-D4D0-4B6B-ADDA-09130D391494}" destId="{333C887E-9B09-4D9F-8BFA-AE3883F04BE0}" srcOrd="0" destOrd="0" presId="urn:microsoft.com/office/officeart/2008/layout/HorizontalMultiLevelHierarchy"/>
    <dgm:cxn modelId="{004E165C-D0FE-4879-84AF-50C296C82644}" srcId="{377DE3DA-A535-40C2-A464-AA727AD8987B}" destId="{06B13FE9-95A7-469A-8171-8F2B8E449659}" srcOrd="0" destOrd="0" parTransId="{59EE0807-C309-4DF0-B666-A93524DD422F}" sibTransId="{D6E0688E-96BC-40AB-82D1-4C3E9A1447F0}"/>
    <dgm:cxn modelId="{FC541F5D-8CEB-4B5A-9F71-198AF30A6F80}" type="presOf" srcId="{9355FDB3-B1A9-4F16-905C-0F81B6631B89}" destId="{71B0D6A0-FDA5-490A-874D-5417D09E133F}" srcOrd="0" destOrd="0" presId="urn:microsoft.com/office/officeart/2008/layout/HorizontalMultiLevelHierarchy"/>
    <dgm:cxn modelId="{3EC5C85F-90F9-402D-B452-2542593FBBCE}" type="presOf" srcId="{71B61744-15FB-45E6-B575-F24B2E5CB498}" destId="{F66FECEA-B663-4C9D-9FF4-6996134A1266}" srcOrd="0" destOrd="0" presId="urn:microsoft.com/office/officeart/2008/layout/HorizontalMultiLevelHierarchy"/>
    <dgm:cxn modelId="{838F2663-0274-400A-B45F-8173EF86AF26}" srcId="{DFCC414A-64CA-43A8-81AB-526065231EB1}" destId="{FDFA1DB9-D4D0-4B6B-ADDA-09130D391494}" srcOrd="0" destOrd="0" parTransId="{B2CD7CF9-938F-4693-A50A-243BBF6FD192}" sibTransId="{8D7D363D-219F-4F2B-A056-2A3F5B63A233}"/>
    <dgm:cxn modelId="{A8BB5E64-A974-42D5-B047-8C281D5DC3E6}" srcId="{FDFA1DB9-D4D0-4B6B-ADDA-09130D391494}" destId="{99EBC908-8B80-45E1-B48A-2E81D13C040C}" srcOrd="1" destOrd="0" parTransId="{B0B8A666-4327-4480-A11E-44666F77B015}" sibTransId="{CB2F6A68-B629-42D1-B389-B3489872AEE9}"/>
    <dgm:cxn modelId="{7F293E67-EC31-478A-9B2E-8AB6B06DC273}" srcId="{A610EE21-8755-434C-85A0-3B5BE9B74CB3}" destId="{39CF90A6-3E75-4468-8B32-467A34E6370C}" srcOrd="2" destOrd="0" parTransId="{A02E5BC4-B1FB-4AC5-9E74-6DB93FDCD5B9}" sibTransId="{DB4B6231-91B1-463F-9357-0DAB717B14CD}"/>
    <dgm:cxn modelId="{37243F68-6157-4CDC-BB46-B314F734882F}" srcId="{3D388B01-B4B3-4531-8159-39BEABEB996D}" destId="{7905E057-EC93-4836-B732-9828F7B3AA1E}" srcOrd="0" destOrd="0" parTransId="{3C635472-EDB7-4513-818A-E1691CF6AEB1}" sibTransId="{E4AF3B14-15C2-41C6-B311-3F19EE70BBC2}"/>
    <dgm:cxn modelId="{B6344768-4CA2-4D0D-BC37-90DA172A3B68}" type="presOf" srcId="{B0AB8FC4-3975-4F57-A7D6-255F268CB615}" destId="{A1C02972-ADE4-4485-85F7-0105E7A7BFA3}" srcOrd="0" destOrd="0" presId="urn:microsoft.com/office/officeart/2008/layout/HorizontalMultiLevelHierarchy"/>
    <dgm:cxn modelId="{E1F58D68-64C2-4ECC-BAFD-197517BEF560}" type="presOf" srcId="{40B42C51-9E86-4AF6-B134-6E11C34462D1}" destId="{DF5501E0-A4B0-4E09-82CD-9608CC9EB870}" srcOrd="0" destOrd="0" presId="urn:microsoft.com/office/officeart/2008/layout/HorizontalMultiLevelHierarchy"/>
    <dgm:cxn modelId="{7B6A866B-D3E4-4EB5-A3DF-B6388B80D0A4}" type="presOf" srcId="{99EBC908-8B80-45E1-B48A-2E81D13C040C}" destId="{D68D1734-4BE0-4C0D-AC07-FAFB78923389}" srcOrd="0" destOrd="0" presId="urn:microsoft.com/office/officeart/2008/layout/HorizontalMultiLevelHierarchy"/>
    <dgm:cxn modelId="{50F81B6C-EA04-4AC8-AAF1-C68FA6D07271}" srcId="{82A44EEB-C828-4AB0-88E7-7773C6B3F08B}" destId="{AE31A53E-9BB3-4CFF-BBA3-7DB06245C69C}" srcOrd="0" destOrd="0" parTransId="{655D5298-62BB-4D9F-964B-BEA6984A3E22}" sibTransId="{93E8728F-63E6-49B7-9044-6FA934D524AE}"/>
    <dgm:cxn modelId="{C165DE6C-E261-40A6-BFA6-580979765144}" srcId="{E31E92D5-E7AF-44BF-AFCC-F155C3BB4382}" destId="{DA5E84AB-41AA-4C1C-BF7D-2B4B74FB8E2E}" srcOrd="0" destOrd="0" parTransId="{2EE4EA30-E24A-438E-88E2-EA6896068A1B}" sibTransId="{A50E800D-B6D2-4F45-8A66-3F5FC53C2625}"/>
    <dgm:cxn modelId="{A6241E6D-1C78-49CD-ABE9-D10C9FF5144E}" type="presOf" srcId="{B2CD7CF9-938F-4693-A50A-243BBF6FD192}" destId="{9C3D8365-8FB5-4ED3-A495-C44FCE769EC1}" srcOrd="1" destOrd="0" presId="urn:microsoft.com/office/officeart/2008/layout/HorizontalMultiLevelHierarchy"/>
    <dgm:cxn modelId="{30A7956E-780C-4E26-9406-668C62F4F8B0}" type="presOf" srcId="{EF63B123-092E-4D44-9064-A0F58943815B}" destId="{9B03F019-F5B6-4F72-B6DD-CCC387248F81}" srcOrd="1" destOrd="0" presId="urn:microsoft.com/office/officeart/2008/layout/HorizontalMultiLevelHierarchy"/>
    <dgm:cxn modelId="{F667C16E-969A-4C05-A652-7479F88C5968}" type="presOf" srcId="{7905E057-EC93-4836-B732-9828F7B3AA1E}" destId="{EEB85F48-5DEB-47D9-B077-73897140AD4E}" srcOrd="0" destOrd="0" presId="urn:microsoft.com/office/officeart/2008/layout/HorizontalMultiLevelHierarchy"/>
    <dgm:cxn modelId="{E4473B6F-1B81-49DD-B32B-D62DCEA2AD73}" type="presOf" srcId="{E749DC3E-1BEE-4B71-B278-9A23F04F0066}" destId="{2CBCE657-E5EC-4E16-8726-9FFA2F4414E2}" srcOrd="1" destOrd="0" presId="urn:microsoft.com/office/officeart/2008/layout/HorizontalMultiLevelHierarchy"/>
    <dgm:cxn modelId="{AD95486F-016B-4D3D-85C1-8ECA39DBE592}" type="presOf" srcId="{A02E5BC4-B1FB-4AC5-9E74-6DB93FDCD5B9}" destId="{DB17E9BE-0725-4196-884F-434195EEDF95}" srcOrd="1" destOrd="0" presId="urn:microsoft.com/office/officeart/2008/layout/HorizontalMultiLevelHierarchy"/>
    <dgm:cxn modelId="{DF14C26F-6489-451B-81F2-14D5913B087D}" type="presOf" srcId="{C8B9C6CD-618D-4C9B-9C20-FAED0DA49C0E}" destId="{E3C2D767-4299-43C6-8298-FBF6DFC10833}" srcOrd="0" destOrd="0" presId="urn:microsoft.com/office/officeart/2008/layout/HorizontalMultiLevelHierarchy"/>
    <dgm:cxn modelId="{48F72F71-7293-4E79-BDA4-9010F1961A36}" type="presOf" srcId="{99517823-5511-4A6D-B030-FBBC21BDD4BA}" destId="{AA96665A-DA56-4EE4-93DD-695274E38750}" srcOrd="1" destOrd="0" presId="urn:microsoft.com/office/officeart/2008/layout/HorizontalMultiLevelHierarchy"/>
    <dgm:cxn modelId="{57105173-031B-4606-B500-AE26A92568FD}" type="presOf" srcId="{EE2AEC03-425A-464B-B8D8-B68310A59943}" destId="{F57E082B-D0EB-45CC-8E73-42703949FD3C}" srcOrd="0" destOrd="0" presId="urn:microsoft.com/office/officeart/2008/layout/HorizontalMultiLevelHierarchy"/>
    <dgm:cxn modelId="{69DA1D75-ADA4-407A-ACF5-70AB473186BF}" type="presOf" srcId="{2EE4EA30-E24A-438E-88E2-EA6896068A1B}" destId="{59E31BC7-C9EF-4E5C-B792-F94A61830F0D}" srcOrd="1" destOrd="0" presId="urn:microsoft.com/office/officeart/2008/layout/HorizontalMultiLevelHierarchy"/>
    <dgm:cxn modelId="{17204178-F5E9-4BBD-B13E-F078F92BAB4B}" type="presOf" srcId="{30288846-4992-421A-A134-B819552F42C4}" destId="{7B9C07AC-AC02-400A-AD7D-B514C37E8FAD}" srcOrd="0" destOrd="0" presId="urn:microsoft.com/office/officeart/2008/layout/HorizontalMultiLevelHierarchy"/>
    <dgm:cxn modelId="{4AF2DC78-8125-44ED-892B-6A4E77F971DF}" type="presOf" srcId="{0D96E79F-8C32-445F-BFC1-C5C543BDDA54}" destId="{B6B8B91D-E390-4F7C-AB2C-6D5EE73E666A}" srcOrd="0" destOrd="0" presId="urn:microsoft.com/office/officeart/2008/layout/HorizontalMultiLevelHierarchy"/>
    <dgm:cxn modelId="{12E4C27C-7A5F-41FE-9A99-C1D73792D882}" srcId="{AE31A53E-9BB3-4CFF-BBA3-7DB06245C69C}" destId="{E31E92D5-E7AF-44BF-AFCC-F155C3BB4382}" srcOrd="0" destOrd="0" parTransId="{96ADF3DF-CF04-439B-AFA3-EFBD68FB0C57}" sibTransId="{8EC14CA4-EED5-4A2C-BB52-1DC3420C976E}"/>
    <dgm:cxn modelId="{A70F687D-323F-45BC-B680-9117D128566A}" type="presOf" srcId="{C0532572-43BE-4FE1-A9F2-0067E47C81F4}" destId="{72AAF0CD-64D7-41CC-8670-2A6B1F478530}" srcOrd="1" destOrd="0" presId="urn:microsoft.com/office/officeart/2008/layout/HorizontalMultiLevelHierarchy"/>
    <dgm:cxn modelId="{E0DD247E-0D98-4DF2-8A8D-F47BD1D12521}" srcId="{DFE82D26-7401-4CA3-8C83-5C68928F4C78}" destId="{EE2AEC03-425A-464B-B8D8-B68310A59943}" srcOrd="0" destOrd="0" parTransId="{0D04E297-2AD1-48EA-993B-664BE23F3CC0}" sibTransId="{DB105F13-A086-4A6F-BBE1-A87AB550DDED}"/>
    <dgm:cxn modelId="{5C4C147F-04D5-408D-9509-5A1BDC58EC92}" type="presOf" srcId="{99517823-5511-4A6D-B030-FBBC21BDD4BA}" destId="{32D98AA8-DC82-42C5-8443-0F5FD2B99612}" srcOrd="0" destOrd="0" presId="urn:microsoft.com/office/officeart/2008/layout/HorizontalMultiLevelHierarchy"/>
    <dgm:cxn modelId="{D941D37F-51BE-42A5-8985-9233455DADF5}" type="presOf" srcId="{5A3B523B-A37E-4F8B-AA30-561592416886}" destId="{5EBF737B-DD25-45A9-9161-E029AE14C0AE}" srcOrd="0" destOrd="0" presId="urn:microsoft.com/office/officeart/2008/layout/HorizontalMultiLevelHierarchy"/>
    <dgm:cxn modelId="{4473D47F-FC49-4901-85D4-0D850B1F5A41}" type="presOf" srcId="{DFCC414A-64CA-43A8-81AB-526065231EB1}" destId="{2D1C784E-3FB0-4FF8-B92C-4727F8491383}" srcOrd="0" destOrd="0" presId="urn:microsoft.com/office/officeart/2008/layout/HorizontalMultiLevelHierarchy"/>
    <dgm:cxn modelId="{A5682F81-BEB3-4F47-A0A7-7F97B09CDA60}" type="presOf" srcId="{8341160F-75BD-4757-9C5D-1C3D7D4C44C8}" destId="{E754E5E9-A580-45E5-8E37-78B945B1BAAA}" srcOrd="0" destOrd="0" presId="urn:microsoft.com/office/officeart/2008/layout/HorizontalMultiLevelHierarchy"/>
    <dgm:cxn modelId="{CB9B0C83-11DB-4294-B6FD-7974DDB2C91C}" srcId="{AB83CFC4-17CF-4297-B4BD-1DD4ACF4EF6C}" destId="{0E86EF02-A1B4-422A-B1AF-D324FE901BC5}" srcOrd="0" destOrd="0" parTransId="{BFAB95AF-0EDD-4E15-9234-8491EF944079}" sibTransId="{DE5F36AF-4A80-46D9-BF5B-5064F530EA61}"/>
    <dgm:cxn modelId="{98595483-8ECE-42D7-BEC6-F3FACC5C13E0}" type="presOf" srcId="{59EE0807-C309-4DF0-B666-A93524DD422F}" destId="{407CDC0A-8A3D-4209-849D-CE064BACE912}" srcOrd="1" destOrd="0" presId="urn:microsoft.com/office/officeart/2008/layout/HorizontalMultiLevelHierarchy"/>
    <dgm:cxn modelId="{282C7983-F442-4BC8-9286-43516BF8AEB7}" type="presOf" srcId="{B4180668-02C3-40AE-9253-83F78100CD97}" destId="{E9298D56-E74F-441F-A44F-E1EEBFAA51B8}" srcOrd="0" destOrd="0" presId="urn:microsoft.com/office/officeart/2008/layout/HorizontalMultiLevelHierarchy"/>
    <dgm:cxn modelId="{4520AB87-416C-4DE4-9AAF-E4DE6F57D6BE}" type="presOf" srcId="{B2CD7CF9-938F-4693-A50A-243BBF6FD192}" destId="{FB380835-5343-4CE8-B8E4-3E290D0542B7}" srcOrd="0" destOrd="0" presId="urn:microsoft.com/office/officeart/2008/layout/HorizontalMultiLevelHierarchy"/>
    <dgm:cxn modelId="{4997C887-A581-4056-9200-8DB779E335A7}" type="presOf" srcId="{BE100B1B-37D8-4D63-B08F-5B2CAC171F68}" destId="{178E0EC8-380E-4359-A3C6-CAAB935B32B6}" srcOrd="1" destOrd="0" presId="urn:microsoft.com/office/officeart/2008/layout/HorizontalMultiLevelHierarchy"/>
    <dgm:cxn modelId="{32BC5D8E-26DA-4FDC-B9C7-92593E53E439}" type="presOf" srcId="{213E7545-CC9F-4742-80CE-38CB1B7E1815}" destId="{8D3B405C-9A65-4EA1-BF3D-ACD91625EEAD}" srcOrd="1" destOrd="0" presId="urn:microsoft.com/office/officeart/2008/layout/HorizontalMultiLevelHierarchy"/>
    <dgm:cxn modelId="{318C768F-DA18-4DAB-A484-561C06AD43A8}" type="presOf" srcId="{0F4A4F4A-AE4D-4DB5-AADC-CD8E21B52F89}" destId="{53D90B4F-5054-4770-88FF-8F6F7F7D9D07}" srcOrd="0" destOrd="0" presId="urn:microsoft.com/office/officeart/2008/layout/HorizontalMultiLevelHierarchy"/>
    <dgm:cxn modelId="{4815798F-48FB-4966-B77C-F9932F39B411}" srcId="{122BCF6F-E438-42B5-AEB8-C5B385BC6CB5}" destId="{05A76178-C475-45B0-BFE9-E8E73B317A5E}" srcOrd="1" destOrd="0" parTransId="{99517823-5511-4A6D-B030-FBBC21BDD4BA}" sibTransId="{57E9D3D2-80DF-4F1C-A579-B74386ABAC00}"/>
    <dgm:cxn modelId="{9CBEFA91-E81B-4BB8-BD8F-CF8CFC981D9F}" type="presOf" srcId="{3D388B01-B4B3-4531-8159-39BEABEB996D}" destId="{D09220F4-C32B-4CD5-B075-4A1AFA1B3B1D}" srcOrd="0" destOrd="0" presId="urn:microsoft.com/office/officeart/2008/layout/HorizontalMultiLevelHierarchy"/>
    <dgm:cxn modelId="{97CF0694-8E4C-4939-A311-E44A61D3A6C3}" type="presOf" srcId="{419B37EA-D5F2-4B00-AD55-1F9C6253D8E5}" destId="{9B428090-110D-4A91-9023-DF98EDC82765}" srcOrd="1" destOrd="0" presId="urn:microsoft.com/office/officeart/2008/layout/HorizontalMultiLevelHierarchy"/>
    <dgm:cxn modelId="{627B3194-1A6E-432E-BDD0-FF85BBF07F41}" type="presOf" srcId="{0805BB05-AC3F-4240-84CF-3CDF612DEA18}" destId="{E811E887-1978-4720-88B9-9E777D8BCA0D}" srcOrd="0" destOrd="0" presId="urn:microsoft.com/office/officeart/2008/layout/HorizontalMultiLevelHierarchy"/>
    <dgm:cxn modelId="{3BD76694-1EC8-49A4-911A-FC8B92583748}" srcId="{DA5E84AB-41AA-4C1C-BF7D-2B4B74FB8E2E}" destId="{377DE3DA-A535-40C2-A464-AA727AD8987B}" srcOrd="0" destOrd="0" parTransId="{71B61744-15FB-45E6-B575-F24B2E5CB498}" sibTransId="{F0201173-FA49-47D5-A905-0B7E1BEE04E1}"/>
    <dgm:cxn modelId="{58F8B394-9550-48EE-8572-902DE49EE9EF}" type="presOf" srcId="{77577F4E-89A5-4842-9125-993780B8BA9B}" destId="{1E5B6CAC-913D-421D-A9A8-449D6D99F094}" srcOrd="0" destOrd="0" presId="urn:microsoft.com/office/officeart/2008/layout/HorizontalMultiLevelHierarchy"/>
    <dgm:cxn modelId="{5BA2FC98-6443-4A40-A59B-7536F310EF56}" type="presOf" srcId="{EDF95572-6204-4A13-BAA6-F9613440EA8F}" destId="{775151A1-FE06-4306-AE25-91DD20BDA4C6}" srcOrd="0" destOrd="0" presId="urn:microsoft.com/office/officeart/2008/layout/HorizontalMultiLevelHierarchy"/>
    <dgm:cxn modelId="{8F02249A-3846-468D-A520-ADE5FD8F721F}" type="presOf" srcId="{AEAB1825-E70F-4F3E-B56E-328A24593822}" destId="{067C8FAC-58B7-4A46-9292-16BA09F6A5FA}" srcOrd="0" destOrd="0" presId="urn:microsoft.com/office/officeart/2008/layout/HorizontalMultiLevelHierarchy"/>
    <dgm:cxn modelId="{F09C329A-4FCD-4C1B-BDDF-5380C98374DE}" type="presOf" srcId="{B43CCC06-F020-4A3D-9A88-E96C9C7D6531}" destId="{A1627337-0AA3-4BEB-8AEB-7447CF1E3172}" srcOrd="0" destOrd="0" presId="urn:microsoft.com/office/officeart/2008/layout/HorizontalMultiLevelHierarchy"/>
    <dgm:cxn modelId="{70EAAF9B-5E5B-48C4-AF34-98E937116BE6}" type="presOf" srcId="{39CF90A6-3E75-4468-8B32-467A34E6370C}" destId="{EE278070-572E-4CC9-83EA-0E1120E3B09C}" srcOrd="0" destOrd="0" presId="urn:microsoft.com/office/officeart/2008/layout/HorizontalMultiLevelHierarchy"/>
    <dgm:cxn modelId="{C3034AA0-6A4C-48A3-893C-BC645D977482}" type="presOf" srcId="{5240C6D9-F285-415C-A496-BF7BAA0D2F0B}" destId="{BBD86869-8321-4A39-8A2A-D197F6FEDF76}" srcOrd="1" destOrd="0" presId="urn:microsoft.com/office/officeart/2008/layout/HorizontalMultiLevelHierarchy"/>
    <dgm:cxn modelId="{98E749A2-3102-4357-B2F0-F7AD8DBD8F94}" type="presOf" srcId="{744271E2-C24D-4B1B-9E62-C90E2D3216B6}" destId="{EEAF31B1-2232-4EA2-B222-72CDBD58CCD4}" srcOrd="0" destOrd="0" presId="urn:microsoft.com/office/officeart/2008/layout/HorizontalMultiLevelHierarchy"/>
    <dgm:cxn modelId="{F9030AA3-4084-4BC1-90E0-8B157231DE60}" srcId="{110E05C8-934D-47F4-B88B-3B71F10E882A}" destId="{EDF95572-6204-4A13-BAA6-F9613440EA8F}" srcOrd="0" destOrd="0" parTransId="{3428FCE5-DE0D-4694-A678-1F222A5A7586}" sibTransId="{8E7C813B-C3A1-4E3A-92CD-16DB09823C17}"/>
    <dgm:cxn modelId="{617737A4-CF34-4284-8641-18B9DED8F9A6}" type="presOf" srcId="{83A7C019-FADB-4812-914C-4844E3AAF44F}" destId="{56C310DD-3A98-4D9C-A4ED-48F07056CB9E}" srcOrd="0" destOrd="0" presId="urn:microsoft.com/office/officeart/2008/layout/HorizontalMultiLevelHierarchy"/>
    <dgm:cxn modelId="{44AD12A6-7121-4F92-A06F-126640AE4970}" srcId="{74BD45D5-251F-446F-8204-0EA7356B0B25}" destId="{0AB14CCE-C5CC-404D-84EB-364BC8063F80}" srcOrd="0" destOrd="0" parTransId="{6A9B78A9-E11D-426D-A45F-14CC1776EDB5}" sibTransId="{F817407A-AEA2-49A1-949B-18EF183030EC}"/>
    <dgm:cxn modelId="{855A41A6-2837-4123-8F49-7B74A8EFA083}" type="presOf" srcId="{0D04E297-2AD1-48EA-993B-664BE23F3CC0}" destId="{9BAEDE8A-1834-4BB3-B924-13260C353332}" srcOrd="1" destOrd="0" presId="urn:microsoft.com/office/officeart/2008/layout/HorizontalMultiLevelHierarchy"/>
    <dgm:cxn modelId="{9BA8D6A6-8B34-4690-A461-016117DC4DFF}" type="presOf" srcId="{BFAB95AF-0EDD-4E15-9234-8491EF944079}" destId="{B6AD172F-7259-432C-9DAD-C3A22797EEEC}" srcOrd="1" destOrd="0" presId="urn:microsoft.com/office/officeart/2008/layout/HorizontalMultiLevelHierarchy"/>
    <dgm:cxn modelId="{9BEEA8A8-5FB6-411F-8BE5-B4B342A6E9C8}" type="presOf" srcId="{213E7545-CC9F-4742-80CE-38CB1B7E1815}" destId="{1189441D-3A45-443B-A6E0-E6F73626A752}" srcOrd="0" destOrd="0" presId="urn:microsoft.com/office/officeart/2008/layout/HorizontalMultiLevelHierarchy"/>
    <dgm:cxn modelId="{3ABB2FA9-017F-4A24-9F1D-F1CBA5AEECE8}" srcId="{A610EE21-8755-434C-85A0-3B5BE9B74CB3}" destId="{AEB4472D-AB00-4282-A690-916871CA16F4}" srcOrd="0" destOrd="0" parTransId="{E749DC3E-1BEE-4B71-B278-9A23F04F0066}" sibTransId="{1FFD4F76-2C3A-4373-BEA7-FCE016E099EB}"/>
    <dgm:cxn modelId="{4B7C84AA-F750-443E-A37E-09FCFDE3B4E8}" type="presOf" srcId="{0E86EF02-A1B4-422A-B1AF-D324FE901BC5}" destId="{7215F60B-03B1-418C-8494-3774AE5C7355}" srcOrd="0" destOrd="0" presId="urn:microsoft.com/office/officeart/2008/layout/HorizontalMultiLevelHierarchy"/>
    <dgm:cxn modelId="{4163A2AC-DC65-49AF-9267-4EFFEB0DE3BC}" type="presOf" srcId="{8D6948DE-9A7A-4BE6-9DC8-AC3BF1BE6366}" destId="{236978AA-EA4E-4D0B-8A2F-2CFA176E9E10}" srcOrd="1" destOrd="0" presId="urn:microsoft.com/office/officeart/2008/layout/HorizontalMultiLevelHierarchy"/>
    <dgm:cxn modelId="{92BB23AE-029A-4C1C-B13F-27A541CE9F0C}" type="presOf" srcId="{174FF49A-E301-4C6F-9FC6-F397434A2BF8}" destId="{93797912-329F-4921-881B-4C0A3A62D02C}" srcOrd="0" destOrd="0" presId="urn:microsoft.com/office/officeart/2008/layout/HorizontalMultiLevelHierarchy"/>
    <dgm:cxn modelId="{BB4FDDAE-CB17-45CA-B24B-1248817D7FD7}" srcId="{AEB4472D-AB00-4282-A690-916871CA16F4}" destId="{110E05C8-934D-47F4-B88B-3B71F10E882A}" srcOrd="0" destOrd="0" parTransId="{D92875A9-3299-493B-B6D7-2995E4A22D73}" sibTransId="{A0F395A4-DF6B-4E9F-AB54-30B72E9896E9}"/>
    <dgm:cxn modelId="{7280FEB1-CCA6-491C-B47C-ED3862F005ED}" srcId="{AE31A53E-9BB3-4CFF-BBA3-7DB06245C69C}" destId="{A610EE21-8755-434C-85A0-3B5BE9B74CB3}" srcOrd="3" destOrd="0" parTransId="{40B42C51-9E86-4AF6-B134-6E11C34462D1}" sibTransId="{3BB89D9D-8B41-47F7-BB28-AFD5403F3796}"/>
    <dgm:cxn modelId="{AC501CB2-1B53-4E9B-BD95-2DC952C71528}" type="presOf" srcId="{135E580C-5978-47E6-B142-58A1E81336FF}" destId="{15E0FD80-9432-4FF7-856C-1D4E3DBA3022}" srcOrd="1" destOrd="0" presId="urn:microsoft.com/office/officeart/2008/layout/HorizontalMultiLevelHierarchy"/>
    <dgm:cxn modelId="{355167B2-6484-4959-8A20-38956284347E}" type="presOf" srcId="{30288846-4992-421A-A134-B819552F42C4}" destId="{426C0294-D687-4765-A944-55FCFEB2B601}" srcOrd="1" destOrd="0" presId="urn:microsoft.com/office/officeart/2008/layout/HorizontalMultiLevelHierarchy"/>
    <dgm:cxn modelId="{E08926B3-4B24-4A1A-8971-D14B2BEDE960}" type="presOf" srcId="{B0B8A666-4327-4480-A11E-44666F77B015}" destId="{7AAB09A7-87AF-4379-9AB6-C5FABD1E140F}" srcOrd="0" destOrd="0" presId="urn:microsoft.com/office/officeart/2008/layout/HorizontalMultiLevelHierarchy"/>
    <dgm:cxn modelId="{200700B4-83EA-443E-B849-09C5A055BFA1}" type="presOf" srcId="{74BD45D5-251F-446F-8204-0EA7356B0B25}" destId="{D47C8E14-58E6-4E09-8930-DC077C53EB37}" srcOrd="0" destOrd="0" presId="urn:microsoft.com/office/officeart/2008/layout/HorizontalMultiLevelHierarchy"/>
    <dgm:cxn modelId="{50BFAFB4-D918-4880-811C-BCE6A0B9BD44}" srcId="{83A7C019-FADB-4812-914C-4844E3AAF44F}" destId="{E166BB5C-0CAE-48BA-B4EC-05E5B2E7484B}" srcOrd="0" destOrd="0" parTransId="{5FE8DCAA-568C-4962-A16A-AB0E74C8F187}" sibTransId="{652EADC5-1006-4E0D-BCF3-D3F7CB2921D8}"/>
    <dgm:cxn modelId="{69F8F4B4-9D07-45FF-A362-0BF63ADA1052}" type="presOf" srcId="{08A9CFFB-4A54-4003-A144-1A882D910A46}" destId="{CE714BBD-DEC5-4570-8632-D3204B89AC69}" srcOrd="0" destOrd="0" presId="urn:microsoft.com/office/officeart/2008/layout/HorizontalMultiLevelHierarchy"/>
    <dgm:cxn modelId="{17F3BEB5-6863-486B-9C8A-C218E4A646FD}" type="presOf" srcId="{AEB4472D-AB00-4282-A690-916871CA16F4}" destId="{40FC1179-3EFC-4D04-9808-159EEFCD7315}" srcOrd="0" destOrd="0" presId="urn:microsoft.com/office/officeart/2008/layout/HorizontalMultiLevelHierarchy"/>
    <dgm:cxn modelId="{2F1EA4B7-25AF-4DB5-A0E9-59C8B1615134}" type="presOf" srcId="{0805BB05-AC3F-4240-84CF-3CDF612DEA18}" destId="{F37828BC-B3FD-4654-9970-6B4362CCCDC3}" srcOrd="1" destOrd="0" presId="urn:microsoft.com/office/officeart/2008/layout/HorizontalMultiLevelHierarchy"/>
    <dgm:cxn modelId="{CF718DBB-EC50-4FAC-BC30-E24B575D71AD}" type="presOf" srcId="{71B61744-15FB-45E6-B575-F24B2E5CB498}" destId="{AF14920D-3E0F-48B1-A07E-A361C7383B9C}" srcOrd="1" destOrd="0" presId="urn:microsoft.com/office/officeart/2008/layout/HorizontalMultiLevelHierarchy"/>
    <dgm:cxn modelId="{2593A6BB-E436-4542-9C0B-F43B0BE55473}" type="presOf" srcId="{C07F71F9-6F1B-4EB1-91D9-1EF10D95DA95}" destId="{C7ED6D39-9190-4AF6-8F70-EAE88D4A0927}" srcOrd="0" destOrd="0" presId="urn:microsoft.com/office/officeart/2008/layout/HorizontalMultiLevelHierarchy"/>
    <dgm:cxn modelId="{A95539BD-C15A-4866-961C-462C89F8A031}" type="presOf" srcId="{3DA4ED50-0F7E-4D91-9D09-E44E7FFE6AAF}" destId="{D66D1EB4-3D46-4DAD-B2E9-18770043A348}" srcOrd="0" destOrd="0" presId="urn:microsoft.com/office/officeart/2008/layout/HorizontalMultiLevelHierarchy"/>
    <dgm:cxn modelId="{E5D43ABD-61BF-4B25-93E4-95E7DADAE0B6}" srcId="{DAFA51AD-12E4-4BF3-8596-75B289235EB3}" destId="{0F4A4F4A-AE4D-4DB5-AADC-CD8E21B52F89}" srcOrd="0" destOrd="0" parTransId="{DED3D1F1-F9C6-460B-A024-E00BAEEACCF7}" sibTransId="{7E9BADC0-F3AD-4FA2-B90F-FC935A939218}"/>
    <dgm:cxn modelId="{F80F48BF-6774-47AB-AE67-624518C551EF}" type="presOf" srcId="{E749DC3E-1BEE-4B71-B278-9A23F04F0066}" destId="{5E053486-8D57-4BAF-8289-881BCCBA2ABA}" srcOrd="0" destOrd="0" presId="urn:microsoft.com/office/officeart/2008/layout/HorizontalMultiLevelHierarchy"/>
    <dgm:cxn modelId="{006D69C0-E9BA-4B19-A3A3-BF4B9023E8DA}" type="presOf" srcId="{7B62508E-8BD8-4A00-92EE-2CE999A3221B}" destId="{5B38F648-1883-436A-AF3B-045321F9C9E8}" srcOrd="0" destOrd="0" presId="urn:microsoft.com/office/officeart/2008/layout/HorizontalMultiLevelHierarchy"/>
    <dgm:cxn modelId="{85FE88C0-9677-4693-8E20-78EF0A8359D8}" srcId="{D52B1D35-686B-485D-8F56-C03A2C927839}" destId="{48886F0E-A688-48F0-9E94-317687AAB69F}" srcOrd="1" destOrd="0" parTransId="{C0532572-43BE-4FE1-A9F2-0067E47C81F4}" sibTransId="{4148891D-902D-4787-9996-42CA062AB0B5}"/>
    <dgm:cxn modelId="{3773DAC0-86C6-49DF-B259-611F9F5B66DC}" type="presOf" srcId="{5A3B523B-A37E-4F8B-AA30-561592416886}" destId="{5F2CDC74-DEC6-4257-8ECC-9AF075FA2AE5}" srcOrd="1" destOrd="0" presId="urn:microsoft.com/office/officeart/2008/layout/HorizontalMultiLevelHierarchy"/>
    <dgm:cxn modelId="{B2CD80C2-9323-4507-811E-AE83BC2325E1}" type="presOf" srcId="{2FC7E46C-6918-4D7F-868C-09F731A3F0E5}" destId="{6A7269CF-CD32-429C-B2F9-F37DEC2C1B18}" srcOrd="0" destOrd="0" presId="urn:microsoft.com/office/officeart/2008/layout/HorizontalMultiLevelHierarchy"/>
    <dgm:cxn modelId="{4F9DB1C2-AB5D-4E1B-9DDE-9471D1F7FE28}" type="presOf" srcId="{AE31A53E-9BB3-4CFF-BBA3-7DB06245C69C}" destId="{B8083CB1-73BE-4D85-8612-BE858854C113}" srcOrd="0" destOrd="0" presId="urn:microsoft.com/office/officeart/2008/layout/HorizontalMultiLevelHierarchy"/>
    <dgm:cxn modelId="{B386F8C3-F852-42E1-8C9D-462632DB3260}" type="presOf" srcId="{F2A48905-1CDA-4D28-989D-2E763B6B6B42}" destId="{975B5128-3F63-4C96-8811-C48CB86025AF}" srcOrd="0" destOrd="0" presId="urn:microsoft.com/office/officeart/2008/layout/HorizontalMultiLevelHierarchy"/>
    <dgm:cxn modelId="{F13AC5C4-D21A-41E3-96A3-D5A783AE2E3B}" type="presOf" srcId="{96ADF3DF-CF04-439B-AFA3-EFBD68FB0C57}" destId="{1C2C94EA-A192-4CEE-8C4B-2EC1142F9F34}" srcOrd="0" destOrd="0" presId="urn:microsoft.com/office/officeart/2008/layout/HorizontalMultiLevelHierarchy"/>
    <dgm:cxn modelId="{2C712FC5-412F-4DEE-857E-48562BFDA366}" srcId="{3DA4ED50-0F7E-4D91-9D09-E44E7FFE6AAF}" destId="{83A7C019-FADB-4812-914C-4844E3AAF44F}" srcOrd="0" destOrd="0" parTransId="{BF886194-DBEE-4F40-9A33-49A81FE1A4D9}" sibTransId="{E4C0C958-D8CB-40BD-8C7B-462CF960B157}"/>
    <dgm:cxn modelId="{87CB77C5-1D71-4CA2-9E30-DA04356EC15F}" type="presOf" srcId="{77577F4E-89A5-4842-9125-993780B8BA9B}" destId="{DD55A941-B42C-470D-9651-FE82310025D3}" srcOrd="1" destOrd="0" presId="urn:microsoft.com/office/officeart/2008/layout/HorizontalMultiLevelHierarchy"/>
    <dgm:cxn modelId="{18EA4FC6-141D-4842-BFC1-F6824E244596}" type="presOf" srcId="{3C635472-EDB7-4513-818A-E1691CF6AEB1}" destId="{1F700A27-A035-47D4-A745-D460383F8F10}" srcOrd="0" destOrd="0" presId="urn:microsoft.com/office/officeart/2008/layout/HorizontalMultiLevelHierarchy"/>
    <dgm:cxn modelId="{54DC08C7-8E27-44AA-95CB-BB1788A1F802}" type="presOf" srcId="{E64E1F2D-9534-47A8-89F3-848AD8BB1AC2}" destId="{B3A196B0-47F1-40E9-9B4E-366821492038}" srcOrd="0" destOrd="0" presId="urn:microsoft.com/office/officeart/2008/layout/HorizontalMultiLevelHierarchy"/>
    <dgm:cxn modelId="{5489F2C8-84BF-4BAB-B64C-A1FCDEBC4874}" type="presOf" srcId="{6A9B78A9-E11D-426D-A45F-14CC1776EDB5}" destId="{51DF913B-536F-462B-9B71-322C5C30336A}" srcOrd="1" destOrd="0" presId="urn:microsoft.com/office/officeart/2008/layout/HorizontalMultiLevelHierarchy"/>
    <dgm:cxn modelId="{7108AAC9-B0E9-43DC-BBA2-DA11CC1FDDD1}" type="presOf" srcId="{08A9CFFB-4A54-4003-A144-1A882D910A46}" destId="{8A055A20-316F-4D5C-8C1E-0C3CBF35157F}" srcOrd="1" destOrd="0" presId="urn:microsoft.com/office/officeart/2008/layout/HorizontalMultiLevelHierarchy"/>
    <dgm:cxn modelId="{115B46CA-8E7B-4AEC-A63D-B72CE6CAF1D9}" srcId="{E31E92D5-E7AF-44BF-AFCC-F155C3BB4382}" destId="{44D899E8-0CAE-43D0-8595-D3E0E503FAE6}" srcOrd="5" destOrd="0" parTransId="{8D6948DE-9A7A-4BE6-9DC8-AC3BF1BE6366}" sibTransId="{B9467DBB-BD9E-4616-9DA0-173592F972C9}"/>
    <dgm:cxn modelId="{8724C2CA-1697-40B3-8498-08ECECD3F903}" srcId="{AEB4472D-AB00-4282-A690-916871CA16F4}" destId="{F1344A29-51C5-4A40-B422-D1DE1FD4E816}" srcOrd="1" destOrd="0" parTransId="{174FF49A-E301-4C6F-9FC6-F397434A2BF8}" sibTransId="{8B416D21-5946-4F4B-92CD-096ADDC151C5}"/>
    <dgm:cxn modelId="{37EF9ACB-9D90-4586-9139-748F0694B947}" type="presOf" srcId="{48886F0E-A688-48F0-9E94-317687AAB69F}" destId="{C06F86A6-BB4E-4251-AA92-57891C724086}" srcOrd="0" destOrd="0" presId="urn:microsoft.com/office/officeart/2008/layout/HorizontalMultiLevelHierarchy"/>
    <dgm:cxn modelId="{DBC796CC-6C62-45BC-9964-0D27A0F0972C}" type="presOf" srcId="{8D6948DE-9A7A-4BE6-9DC8-AC3BF1BE6366}" destId="{817FB904-1D56-4A3F-B3FF-E40D5556ABD7}" srcOrd="0" destOrd="0" presId="urn:microsoft.com/office/officeart/2008/layout/HorizontalMultiLevelHierarchy"/>
    <dgm:cxn modelId="{FD30E8CC-F804-4A5F-AF7C-381D3A802A67}" srcId="{08B036D6-EB84-48D1-BC25-BAF6B7865413}" destId="{2BAC2021-FD8C-4E57-A2E4-857C3C537A2D}" srcOrd="0" destOrd="0" parTransId="{685CAF9A-F66E-4F67-9915-135BBCAADE91}" sibTransId="{324F0D67-6183-4D29-B485-548B49A093CE}"/>
    <dgm:cxn modelId="{17621CCD-56ED-4EA2-AC5A-2E87C231D92F}" srcId="{FDFA1DB9-D4D0-4B6B-ADDA-09130D391494}" destId="{3DA4ED50-0F7E-4D91-9D09-E44E7FFE6AAF}" srcOrd="0" destOrd="0" parTransId="{C07F71F9-6F1B-4EB1-91D9-1EF10D95DA95}" sibTransId="{958EE696-4A4C-413B-B67C-4A697B36C5E0}"/>
    <dgm:cxn modelId="{2BB458CD-F09F-4C74-A76F-4E6837F73E52}" type="presOf" srcId="{6A9B78A9-E11D-426D-A45F-14CC1776EDB5}" destId="{DDE1ED82-7A81-429E-9B79-871F8E57E3C8}" srcOrd="0" destOrd="0" presId="urn:microsoft.com/office/officeart/2008/layout/HorizontalMultiLevelHierarchy"/>
    <dgm:cxn modelId="{8D7031CE-B23F-4525-A186-CE200D3A54ED}" type="presOf" srcId="{542D5DAC-D3B8-4EA6-8BF0-7CC450C31EBF}" destId="{FAC6A549-740D-45C5-AFD0-99EDD6A2DE83}" srcOrd="0" destOrd="0" presId="urn:microsoft.com/office/officeart/2008/layout/HorizontalMultiLevelHierarchy"/>
    <dgm:cxn modelId="{8E80A7CF-5EF4-4299-821F-D5D1A669DF90}" type="presOf" srcId="{3428FCE5-DE0D-4694-A678-1F222A5A7586}" destId="{C8B19E1E-AE90-41F7-A11E-06EC46CD1559}" srcOrd="1" destOrd="0" presId="urn:microsoft.com/office/officeart/2008/layout/HorizontalMultiLevelHierarchy"/>
    <dgm:cxn modelId="{72A73AD0-2672-445B-AB09-55AD2B609472}" type="presOf" srcId="{D2240532-B618-45F1-8BD0-C14D857590B7}" destId="{48F58480-4E2D-4000-BE6D-78D6E44658B6}" srcOrd="1" destOrd="0" presId="urn:microsoft.com/office/officeart/2008/layout/HorizontalMultiLevelHierarchy"/>
    <dgm:cxn modelId="{5175E0D0-9E87-4D65-81C5-91DFD15BBF8D}" type="presOf" srcId="{744271E2-C24D-4B1B-9E62-C90E2D3216B6}" destId="{95C4E064-50ED-4013-91C9-A1A8FA98B9A3}" srcOrd="1" destOrd="0" presId="urn:microsoft.com/office/officeart/2008/layout/HorizontalMultiLevelHierarchy"/>
    <dgm:cxn modelId="{26190FD2-AECE-4AFE-9497-8008B5FEBB34}" srcId="{E31E92D5-E7AF-44BF-AFCC-F155C3BB4382}" destId="{443CB3C2-9649-456D-BF41-26D4D2CD6D09}" srcOrd="6" destOrd="0" parTransId="{B4180668-02C3-40AE-9253-83F78100CD97}" sibTransId="{7751C5E2-93A1-4D8B-A5BA-BE8FA8B5ECA5}"/>
    <dgm:cxn modelId="{4C36A8D2-AFB0-4F61-B46E-8CC85D3154CF}" srcId="{E31E92D5-E7AF-44BF-AFCC-F155C3BB4382}" destId="{DAFA51AD-12E4-4BF3-8596-75B289235EB3}" srcOrd="1" destOrd="0" parTransId="{88895AFB-9D4A-4A51-854B-EAFE45AB1A28}" sibTransId="{21D2DC36-C543-4263-A7C2-52E76E7A1F99}"/>
    <dgm:cxn modelId="{B11515D3-0803-4B34-82F0-1584162B151C}" type="presOf" srcId="{3C635472-EDB7-4513-818A-E1691CF6AEB1}" destId="{35CA58F6-EDB8-4704-8093-195203D8E7C0}" srcOrd="1" destOrd="0" presId="urn:microsoft.com/office/officeart/2008/layout/HorizontalMultiLevelHierarchy"/>
    <dgm:cxn modelId="{7B107AD4-F844-459B-8C82-639FA37E6138}" type="presOf" srcId="{443CB3C2-9649-456D-BF41-26D4D2CD6D09}" destId="{7EBD06DD-451F-4D13-BEFB-D43991EA9021}" srcOrd="0" destOrd="0" presId="urn:microsoft.com/office/officeart/2008/layout/HorizontalMultiLevelHierarchy"/>
    <dgm:cxn modelId="{23EAF5D4-65EE-46BE-85CA-7EB57A9BF81B}" type="presOf" srcId="{79996970-3426-49BA-81CD-BF9119BE5519}" destId="{A5E47848-D351-437E-9010-350A1C9A1DFC}" srcOrd="1" destOrd="0" presId="urn:microsoft.com/office/officeart/2008/layout/HorizontalMultiLevelHierarchy"/>
    <dgm:cxn modelId="{E5EBCED5-1753-4249-B9FC-CD0498DD1461}" type="presOf" srcId="{BA767236-CB2E-40D3-9221-CC61CD0C2C97}" destId="{A73530CD-BF5E-414A-8311-A902A926E7F1}" srcOrd="0" destOrd="0" presId="urn:microsoft.com/office/officeart/2008/layout/HorizontalMultiLevelHierarchy"/>
    <dgm:cxn modelId="{4B92F4D5-2509-4E45-8267-222D1A0BB30B}" srcId="{E31E92D5-E7AF-44BF-AFCC-F155C3BB4382}" destId="{DFE82D26-7401-4CA3-8C83-5C68928F4C78}" srcOrd="3" destOrd="0" parTransId="{30288846-4992-421A-A134-B819552F42C4}" sibTransId="{AFDFAE97-57CC-41A7-A0C9-6F1A1EBFE3E8}"/>
    <dgm:cxn modelId="{3BB955D6-B809-4D34-A923-F56F06990331}" srcId="{44D899E8-0CAE-43D0-8595-D3E0E503FAE6}" destId="{0D96E79F-8C32-445F-BFC1-C5C543BDDA54}" srcOrd="0" destOrd="0" parTransId="{B0AB8FC4-3975-4F57-A7D6-255F268CB615}" sibTransId="{7B8D98E4-A780-468C-A683-F210C51ED2B4}"/>
    <dgm:cxn modelId="{92F3E2D6-FF89-44D9-8FA3-90177C9B6058}" srcId="{122BCF6F-E438-42B5-AEB8-C5B385BC6CB5}" destId="{9355FDB3-B1A9-4F16-905C-0F81B6631B89}" srcOrd="0" destOrd="0" parTransId="{0711396B-5B0F-40F0-9C82-37A69B8F024D}" sibTransId="{0AA7C3B8-BC19-4268-A3B3-8CD26F626B74}"/>
    <dgm:cxn modelId="{7B1160D8-80A6-435C-8207-9FC3093A37A9}" type="presOf" srcId="{370A879E-CD22-4FFF-8DB7-0BA6B959C3E1}" destId="{004E58BC-69B9-4FE1-B51B-B4B056128523}" srcOrd="1" destOrd="0" presId="urn:microsoft.com/office/officeart/2008/layout/HorizontalMultiLevelHierarchy"/>
    <dgm:cxn modelId="{95DF35DA-1BBD-450C-A270-F255E7B8425E}" type="presOf" srcId="{B4180668-02C3-40AE-9253-83F78100CD97}" destId="{9C4E125C-4D74-48CA-8F1F-3168DBDDB0F5}" srcOrd="1" destOrd="0" presId="urn:microsoft.com/office/officeart/2008/layout/HorizontalMultiLevelHierarchy"/>
    <dgm:cxn modelId="{9BC4E5DC-0253-4DE7-A03D-697AEB9149D8}" srcId="{9355FDB3-B1A9-4F16-905C-0F81B6631B89}" destId="{C12BB95D-716D-4F83-AD9D-2E5C4ED2F76A}" srcOrd="0" destOrd="0" parTransId="{BE100B1B-37D8-4D63-B08F-5B2CAC171F68}" sibTransId="{895F3467-EE42-4FBA-A2EF-7F8FB81292AF}"/>
    <dgm:cxn modelId="{A81073DE-F7C0-4396-A1D4-3417B3B3FFD8}" type="presOf" srcId="{3428FCE5-DE0D-4694-A678-1F222A5A7586}" destId="{1FDF0590-BBB3-444B-BB47-F096E007E819}" srcOrd="0" destOrd="0" presId="urn:microsoft.com/office/officeart/2008/layout/HorizontalMultiLevelHierarchy"/>
    <dgm:cxn modelId="{B78C93DF-E4FC-4148-A71C-DCE762368E52}" type="presOf" srcId="{7771F175-22CF-4096-A45A-674EAAA3B0A7}" destId="{A6881B83-62E9-4923-B6B6-EB15644427F7}" srcOrd="1" destOrd="0" presId="urn:microsoft.com/office/officeart/2008/layout/HorizontalMultiLevelHierarchy"/>
    <dgm:cxn modelId="{813A69E0-4EDE-49C3-A459-F74D87254064}" srcId="{E64E1F2D-9534-47A8-89F3-848AD8BB1AC2}" destId="{DF029F82-12BE-4072-A380-9C032504A890}" srcOrd="0" destOrd="0" parTransId="{370A879E-CD22-4FFF-8DB7-0BA6B959C3E1}" sibTransId="{AFAFF868-CDC4-4BF3-B80A-DFAC47B0D170}"/>
    <dgm:cxn modelId="{B1DE06E2-9042-4DF6-A130-D27A0C630AB3}" type="presOf" srcId="{0AA2E2FE-A533-46B0-881E-964AC40E8987}" destId="{1CEA82F9-90ED-4533-8BA6-E3B634E801BF}" srcOrd="1" destOrd="0" presId="urn:microsoft.com/office/officeart/2008/layout/HorizontalMultiLevelHierarchy"/>
    <dgm:cxn modelId="{87C37FE2-6E4B-4525-AC1F-61DEC067B516}" type="presOf" srcId="{05A76178-C475-45B0-BFE9-E8E73B317A5E}" destId="{612934C9-5519-4D86-8A12-15FC51BCD8A7}" srcOrd="0" destOrd="0" presId="urn:microsoft.com/office/officeart/2008/layout/HorizontalMultiLevelHierarchy"/>
    <dgm:cxn modelId="{9376B1E3-9380-497F-8483-8A20A359B0B4}" srcId="{A610EE21-8755-434C-85A0-3B5BE9B74CB3}" destId="{93C515FA-A1D6-4D7D-AB4D-F1AC0B73B6BC}" srcOrd="1" destOrd="0" parTransId="{B43CCC06-F020-4A3D-9A88-E96C9C7D6531}" sibTransId="{B40DD451-BA0A-4BCA-8254-CA4290D6F71E}"/>
    <dgm:cxn modelId="{A452D8E3-6FCC-4639-ACCC-3AA918C17F35}" srcId="{AE31A53E-9BB3-4CFF-BBA3-7DB06245C69C}" destId="{D52B1D35-686B-485D-8F56-C03A2C927839}" srcOrd="2" destOrd="0" parTransId="{79996970-3426-49BA-81CD-BF9119BE5519}" sibTransId="{7BF5F3AF-18CA-4803-A8B7-244FD6209810}"/>
    <dgm:cxn modelId="{90D407E4-0C16-4B4D-9A71-8F00E2580A09}" type="presOf" srcId="{EF63B123-092E-4D44-9064-A0F58943815B}" destId="{ADDEB493-A993-4DB1-A4DF-A033EA0C8283}" srcOrd="0" destOrd="0" presId="urn:microsoft.com/office/officeart/2008/layout/HorizontalMultiLevelHierarchy"/>
    <dgm:cxn modelId="{C76515E7-1C30-4C46-B730-EE61122CEB46}" type="presOf" srcId="{DBC356BF-DCEC-4B51-8990-0AA30ED4AE50}" destId="{D42C114A-DAFE-45F4-B846-C0C92AB76B88}" srcOrd="0" destOrd="0" presId="urn:microsoft.com/office/officeart/2008/layout/HorizontalMultiLevelHierarchy"/>
    <dgm:cxn modelId="{0ED743E8-F8F7-40D4-84DC-F53AAA933679}" type="presOf" srcId="{DCB69D83-D9F0-4256-943D-A1B1C9FC0C47}" destId="{05B3A469-A5B2-4F66-9A17-5C9B17F3E992}" srcOrd="0" destOrd="0" presId="urn:microsoft.com/office/officeart/2008/layout/HorizontalMultiLevelHierarchy"/>
    <dgm:cxn modelId="{0FD8B7EA-097E-419E-B778-3B163F10C6BB}" type="presOf" srcId="{F1344A29-51C5-4A40-B422-D1DE1FD4E816}" destId="{5DA916BC-7581-4217-8FF8-46243653C5A9}" srcOrd="0" destOrd="0" presId="urn:microsoft.com/office/officeart/2008/layout/HorizontalMultiLevelHierarchy"/>
    <dgm:cxn modelId="{DD7A48EB-9A18-48DA-B5F5-84E30DAAE38B}" type="presOf" srcId="{D7C31C68-721F-4A80-B6F5-F4B602FFD70C}" destId="{2459F6ED-2254-4DB6-B8C5-495674830E44}" srcOrd="0" destOrd="0" presId="urn:microsoft.com/office/officeart/2008/layout/HorizontalMultiLevelHierarchy"/>
    <dgm:cxn modelId="{FA1152ED-D931-4AB0-86BB-27553D74B971}" srcId="{44D899E8-0CAE-43D0-8595-D3E0E503FAE6}" destId="{C8B9C6CD-618D-4C9B-9C20-FAED0DA49C0E}" srcOrd="1" destOrd="0" parTransId="{D7C51E47-46A1-435F-9818-237AA64429B3}" sibTransId="{A27B8A7E-0232-4D8F-B3F5-77838ED1F73E}"/>
    <dgm:cxn modelId="{03977FEE-D586-40BD-840D-C8FA9723C824}" srcId="{AE31A53E-9BB3-4CFF-BBA3-7DB06245C69C}" destId="{122BCF6F-E438-42B5-AEB8-C5B385BC6CB5}" srcOrd="1" destOrd="0" parTransId="{331FEC61-40EC-4787-ADCA-CBBA5F5FF8AB}" sibTransId="{C64DAEC4-B447-40FF-BD68-71EBBDDD0619}"/>
    <dgm:cxn modelId="{3B09BEEE-D351-4C25-8C69-E1801DD295F7}" type="presOf" srcId="{88895AFB-9D4A-4A51-854B-EAFE45AB1A28}" destId="{7D643DDB-86C6-4965-BB79-CF134E317429}" srcOrd="1" destOrd="0" presId="urn:microsoft.com/office/officeart/2008/layout/HorizontalMultiLevelHierarchy"/>
    <dgm:cxn modelId="{25E0CFEF-55CA-4AE2-8A16-F5D13D11A6AA}" type="presOf" srcId="{D92875A9-3299-493B-B6D7-2995E4A22D73}" destId="{395FC11A-2E84-409D-B136-D075C1CFD0BF}" srcOrd="1" destOrd="0" presId="urn:microsoft.com/office/officeart/2008/layout/HorizontalMultiLevelHierarchy"/>
    <dgm:cxn modelId="{6F2FFAEF-863E-41B1-8ECE-32234AB5E9A6}" type="presOf" srcId="{2BAC2021-FD8C-4E57-A2E4-857C3C537A2D}" destId="{0B284AF2-8208-48FE-93CA-DDF3D4C8B352}" srcOrd="0" destOrd="0" presId="urn:microsoft.com/office/officeart/2008/layout/HorizontalMultiLevelHierarchy"/>
    <dgm:cxn modelId="{E95A78F0-376A-412E-BB1D-51ED2B871C20}" type="presOf" srcId="{136557E6-ED7C-4EEE-A93F-3792A334E058}" destId="{C8A1A4AA-C051-486E-86F7-12ECFDC78FEF}" srcOrd="0" destOrd="0" presId="urn:microsoft.com/office/officeart/2008/layout/HorizontalMultiLevelHierarchy"/>
    <dgm:cxn modelId="{15693FF1-E125-4BB1-B40C-F3551367A1FD}" type="presOf" srcId="{BE100B1B-37D8-4D63-B08F-5B2CAC171F68}" destId="{A168CDAD-2FE7-4756-B3E0-9F4013AF4A16}" srcOrd="0" destOrd="0" presId="urn:microsoft.com/office/officeart/2008/layout/HorizontalMultiLevelHierarchy"/>
    <dgm:cxn modelId="{18B846F1-2607-4D72-97FF-BE66931629B2}" srcId="{0AB14CCE-C5CC-404D-84EB-364BC8063F80}" destId="{08B036D6-EB84-48D1-BC25-BAF6B7865413}" srcOrd="0" destOrd="0" parTransId="{08A9CFFB-4A54-4003-A144-1A882D910A46}" sibTransId="{2E25A1BD-DABA-47E3-B178-5C987E8A8833}"/>
    <dgm:cxn modelId="{30A97DF1-031A-45C2-B5C8-30805B4F269E}" type="presOf" srcId="{CEFFE47B-684F-49C3-806C-C8F4AB7633CE}" destId="{A303E02F-76D1-45C0-962D-9BC2075E7439}" srcOrd="0" destOrd="0" presId="urn:microsoft.com/office/officeart/2008/layout/HorizontalMultiLevelHierarchy"/>
    <dgm:cxn modelId="{1F272AF2-988F-4EBF-BA3F-2EA3A5967197}" type="presOf" srcId="{BF886194-DBEE-4F40-9A33-49A81FE1A4D9}" destId="{EA3D4720-27E7-40D0-BF4F-57628F69269D}" srcOrd="1" destOrd="0" presId="urn:microsoft.com/office/officeart/2008/layout/HorizontalMultiLevelHierarchy"/>
    <dgm:cxn modelId="{74F687F2-1128-40F9-8CFD-C332C6EAC4E1}" type="presOf" srcId="{174FF49A-E301-4C6F-9FC6-F397434A2BF8}" destId="{98F936D5-2588-4AD5-B709-E4E7E983292C}" srcOrd="1" destOrd="0" presId="urn:microsoft.com/office/officeart/2008/layout/HorizontalMultiLevelHierarchy"/>
    <dgm:cxn modelId="{D0137FF3-5144-43FC-8FD4-1472F29A3C8E}" type="presOf" srcId="{79996970-3426-49BA-81CD-BF9119BE5519}" destId="{A794C10A-68A5-45F1-B926-03DFA3078083}" srcOrd="0" destOrd="0" presId="urn:microsoft.com/office/officeart/2008/layout/HorizontalMultiLevelHierarchy"/>
    <dgm:cxn modelId="{0BA1F4F3-C690-40A3-BD1A-382CE064D97C}" type="presOf" srcId="{80749554-C572-47D4-869F-CBAC6149DDB2}" destId="{D65D87BC-286A-4CC5-875E-F8348EB08C13}" srcOrd="0" destOrd="0" presId="urn:microsoft.com/office/officeart/2008/layout/HorizontalMultiLevelHierarchy"/>
    <dgm:cxn modelId="{B67437F4-2A8E-4B33-8656-1504C7A524D1}" type="presOf" srcId="{D92875A9-3299-493B-B6D7-2995E4A22D73}" destId="{8CBCA45A-069D-4A99-A94C-2DC46FC4CFCA}" srcOrd="0" destOrd="0" presId="urn:microsoft.com/office/officeart/2008/layout/HorizontalMultiLevelHierarchy"/>
    <dgm:cxn modelId="{76EDA1F6-D071-4D6D-BEB9-9F98AD03F4C0}" type="presOf" srcId="{5FE8DCAA-568C-4962-A16A-AB0E74C8F187}" destId="{81DBA859-C40D-4CCB-92DD-51546433426D}" srcOrd="1" destOrd="0" presId="urn:microsoft.com/office/officeart/2008/layout/HorizontalMultiLevelHierarchy"/>
    <dgm:cxn modelId="{7ECC15FA-B142-4D40-8E57-CF4CA1F191FA}" srcId="{39CF90A6-3E75-4468-8B32-467A34E6370C}" destId="{136557E6-ED7C-4EEE-A93F-3792A334E058}" srcOrd="0" destOrd="0" parTransId="{213E7545-CC9F-4742-80CE-38CB1B7E1815}" sibTransId="{BBF26156-9B0A-4166-8A88-14C85D0CBBF5}"/>
    <dgm:cxn modelId="{9F594FFA-B2CF-49B4-871B-71B6C8388125}" type="presOf" srcId="{BFAB95AF-0EDD-4E15-9234-8491EF944079}" destId="{F2DBF0AB-2333-4F3B-9D7D-8CDC86E27CFD}" srcOrd="0" destOrd="0" presId="urn:microsoft.com/office/officeart/2008/layout/HorizontalMultiLevelHierarchy"/>
    <dgm:cxn modelId="{1FE1A9FA-71AF-4084-BFC9-FF0BD5FDEB84}" srcId="{0E86EF02-A1B4-422A-B1AF-D324FE901BC5}" destId="{2FC7E46C-6918-4D7F-868C-09F731A3F0E5}" srcOrd="0" destOrd="0" parTransId="{77577F4E-89A5-4842-9125-993780B8BA9B}" sibTransId="{AF99A6C7-A816-449A-BE5E-2D359A2BE7ED}"/>
    <dgm:cxn modelId="{3CD61DFB-2763-450D-AC2A-9E88FF2A1670}" type="presOf" srcId="{685CAF9A-F66E-4F67-9915-135BBCAADE91}" destId="{B8BAE547-14C0-4187-A74F-1B8AD0A8EF3F}" srcOrd="1" destOrd="0" presId="urn:microsoft.com/office/officeart/2008/layout/HorizontalMultiLevelHierarchy"/>
    <dgm:cxn modelId="{845A92FC-143C-43AF-8431-BB9B2E49ED87}" type="presOf" srcId="{D7C51E47-46A1-435F-9818-237AA64429B3}" destId="{52FC196D-49C1-4ACB-BC7D-47F26AD9CBBE}" srcOrd="1" destOrd="0" presId="urn:microsoft.com/office/officeart/2008/layout/HorizontalMultiLevelHierarchy"/>
    <dgm:cxn modelId="{120AD7FC-91E4-4C64-AAC8-AA7F2E936F08}" type="presOf" srcId="{331FEC61-40EC-4787-ADCA-CBBA5F5FF8AB}" destId="{41A9CFE0-B638-4936-9910-675CC2591E9D}" srcOrd="1" destOrd="0" presId="urn:microsoft.com/office/officeart/2008/layout/HorizontalMultiLevelHierarchy"/>
    <dgm:cxn modelId="{B0FACDFF-D25D-45CD-92FE-FBCEDF96F15A}" type="presOf" srcId="{B0B8A666-4327-4480-A11E-44666F77B015}" destId="{769B5E97-ACF2-43C6-8B42-1347BC0A0DC8}" srcOrd="1" destOrd="0" presId="urn:microsoft.com/office/officeart/2008/layout/HorizontalMultiLevelHierarchy"/>
    <dgm:cxn modelId="{18E8AB39-498B-401A-9406-3F5B6E622A5B}" type="presParOf" srcId="{E2DA7B77-AE48-4727-A784-D20CD21F7150}" destId="{3962118C-1C2A-40FB-A392-63C96975B621}" srcOrd="0" destOrd="0" presId="urn:microsoft.com/office/officeart/2008/layout/HorizontalMultiLevelHierarchy"/>
    <dgm:cxn modelId="{FB4F3814-BC34-496C-B0B3-BD4943098302}" type="presParOf" srcId="{3962118C-1C2A-40FB-A392-63C96975B621}" destId="{B8083CB1-73BE-4D85-8612-BE858854C113}" srcOrd="0" destOrd="0" presId="urn:microsoft.com/office/officeart/2008/layout/HorizontalMultiLevelHierarchy"/>
    <dgm:cxn modelId="{B889FE72-8E17-4190-9B2C-A0B31C965169}" type="presParOf" srcId="{3962118C-1C2A-40FB-A392-63C96975B621}" destId="{4816EADA-EB05-4021-8FCE-C7CA42628AC2}" srcOrd="1" destOrd="0" presId="urn:microsoft.com/office/officeart/2008/layout/HorizontalMultiLevelHierarchy"/>
    <dgm:cxn modelId="{9473DD8A-FB47-4516-BACE-905B0EEA139E}" type="presParOf" srcId="{4816EADA-EB05-4021-8FCE-C7CA42628AC2}" destId="{1C2C94EA-A192-4CEE-8C4B-2EC1142F9F34}" srcOrd="0" destOrd="0" presId="urn:microsoft.com/office/officeart/2008/layout/HorizontalMultiLevelHierarchy"/>
    <dgm:cxn modelId="{81851967-DDB3-4CB8-A285-068E0D6F73CB}" type="presParOf" srcId="{1C2C94EA-A192-4CEE-8C4B-2EC1142F9F34}" destId="{A1AA6E08-D73B-42BE-A014-468C8BA84663}" srcOrd="0" destOrd="0" presId="urn:microsoft.com/office/officeart/2008/layout/HorizontalMultiLevelHierarchy"/>
    <dgm:cxn modelId="{74E45E47-512A-4C99-9058-579F52354D2C}" type="presParOf" srcId="{4816EADA-EB05-4021-8FCE-C7CA42628AC2}" destId="{774B937B-48FA-48C6-9F48-EB9897FC9CCA}" srcOrd="1" destOrd="0" presId="urn:microsoft.com/office/officeart/2008/layout/HorizontalMultiLevelHierarchy"/>
    <dgm:cxn modelId="{BFE08189-9E0F-4755-B5C8-5AE8812715ED}" type="presParOf" srcId="{774B937B-48FA-48C6-9F48-EB9897FC9CCA}" destId="{139138B1-90B5-4751-A26C-32DED90DF513}" srcOrd="0" destOrd="0" presId="urn:microsoft.com/office/officeart/2008/layout/HorizontalMultiLevelHierarchy"/>
    <dgm:cxn modelId="{E49AAB05-5426-48CC-A516-151BBA453575}" type="presParOf" srcId="{774B937B-48FA-48C6-9F48-EB9897FC9CCA}" destId="{6D9BD2D2-200C-49FA-942F-67620D60C3F9}" srcOrd="1" destOrd="0" presId="urn:microsoft.com/office/officeart/2008/layout/HorizontalMultiLevelHierarchy"/>
    <dgm:cxn modelId="{728F5B21-48FC-43BE-9C48-0BA7CC71209E}" type="presParOf" srcId="{6D9BD2D2-200C-49FA-942F-67620D60C3F9}" destId="{0870BFA4-19B0-45F9-A3DC-2C26E7D3C068}" srcOrd="0" destOrd="0" presId="urn:microsoft.com/office/officeart/2008/layout/HorizontalMultiLevelHierarchy"/>
    <dgm:cxn modelId="{FFE16C2B-688C-4A1B-B03A-5B04C937493E}" type="presParOf" srcId="{0870BFA4-19B0-45F9-A3DC-2C26E7D3C068}" destId="{59E31BC7-C9EF-4E5C-B792-F94A61830F0D}" srcOrd="0" destOrd="0" presId="urn:microsoft.com/office/officeart/2008/layout/HorizontalMultiLevelHierarchy"/>
    <dgm:cxn modelId="{9A6CC70A-70D5-408A-AC5F-874233357C33}" type="presParOf" srcId="{6D9BD2D2-200C-49FA-942F-67620D60C3F9}" destId="{7B4CEDF0-BAF2-4739-9310-3D8F321A9D4D}" srcOrd="1" destOrd="0" presId="urn:microsoft.com/office/officeart/2008/layout/HorizontalMultiLevelHierarchy"/>
    <dgm:cxn modelId="{1DA8234E-013E-436A-AC13-6609AF2554EF}" type="presParOf" srcId="{7B4CEDF0-BAF2-4739-9310-3D8F321A9D4D}" destId="{84466F28-C590-4DB6-8436-16A7E2CD8C8F}" srcOrd="0" destOrd="0" presId="urn:microsoft.com/office/officeart/2008/layout/HorizontalMultiLevelHierarchy"/>
    <dgm:cxn modelId="{AFA53517-9502-4BD6-932E-0D00BF059225}" type="presParOf" srcId="{7B4CEDF0-BAF2-4739-9310-3D8F321A9D4D}" destId="{428909E8-51BA-4D4D-9D93-B07570F4D3D6}" srcOrd="1" destOrd="0" presId="urn:microsoft.com/office/officeart/2008/layout/HorizontalMultiLevelHierarchy"/>
    <dgm:cxn modelId="{BF2ACB7E-703C-4144-B16C-6F0959F26964}" type="presParOf" srcId="{428909E8-51BA-4D4D-9D93-B07570F4D3D6}" destId="{F66FECEA-B663-4C9D-9FF4-6996134A1266}" srcOrd="0" destOrd="0" presId="urn:microsoft.com/office/officeart/2008/layout/HorizontalMultiLevelHierarchy"/>
    <dgm:cxn modelId="{88B3A0DB-ACA4-44E3-915E-3A3870EFD34D}" type="presParOf" srcId="{F66FECEA-B663-4C9D-9FF4-6996134A1266}" destId="{AF14920D-3E0F-48B1-A07E-A361C7383B9C}" srcOrd="0" destOrd="0" presId="urn:microsoft.com/office/officeart/2008/layout/HorizontalMultiLevelHierarchy"/>
    <dgm:cxn modelId="{A28C18F3-BA4D-4002-99A7-D1B4262324EE}" type="presParOf" srcId="{428909E8-51BA-4D4D-9D93-B07570F4D3D6}" destId="{B0AC38BC-DB7A-4CF1-9B8E-9ED44043FECB}" srcOrd="1" destOrd="0" presId="urn:microsoft.com/office/officeart/2008/layout/HorizontalMultiLevelHierarchy"/>
    <dgm:cxn modelId="{9812A5E2-22AA-42B0-9EEE-E9735D798622}" type="presParOf" srcId="{B0AC38BC-DB7A-4CF1-9B8E-9ED44043FECB}" destId="{52BBA3C7-477E-4179-8DB2-129B75099C0B}" srcOrd="0" destOrd="0" presId="urn:microsoft.com/office/officeart/2008/layout/HorizontalMultiLevelHierarchy"/>
    <dgm:cxn modelId="{497A7E46-91D1-477F-AFD0-53A6404CB636}" type="presParOf" srcId="{B0AC38BC-DB7A-4CF1-9B8E-9ED44043FECB}" destId="{3706C472-E7AB-4A27-B23B-0FA3E9B44E28}" srcOrd="1" destOrd="0" presId="urn:microsoft.com/office/officeart/2008/layout/HorizontalMultiLevelHierarchy"/>
    <dgm:cxn modelId="{27C0C245-812D-449A-BE0B-E69F34DBEAD6}" type="presParOf" srcId="{3706C472-E7AB-4A27-B23B-0FA3E9B44E28}" destId="{D294D1D5-3920-4EF1-A27C-59D0E3F0C0B9}" srcOrd="0" destOrd="0" presId="urn:microsoft.com/office/officeart/2008/layout/HorizontalMultiLevelHierarchy"/>
    <dgm:cxn modelId="{9FC1608B-317E-42F9-A2AF-FDD596D9D519}" type="presParOf" srcId="{D294D1D5-3920-4EF1-A27C-59D0E3F0C0B9}" destId="{407CDC0A-8A3D-4209-849D-CE064BACE912}" srcOrd="0" destOrd="0" presId="urn:microsoft.com/office/officeart/2008/layout/HorizontalMultiLevelHierarchy"/>
    <dgm:cxn modelId="{FCBC8DAC-B755-42F9-8BFA-D86E1011B22F}" type="presParOf" srcId="{3706C472-E7AB-4A27-B23B-0FA3E9B44E28}" destId="{25F585A9-3B60-486F-B000-9E58EA3F0BC9}" srcOrd="1" destOrd="0" presId="urn:microsoft.com/office/officeart/2008/layout/HorizontalMultiLevelHierarchy"/>
    <dgm:cxn modelId="{FC6405C1-DC17-4FCC-A4A8-8B261312DCCA}" type="presParOf" srcId="{25F585A9-3B60-486F-B000-9E58EA3F0BC9}" destId="{71CC07A8-D210-413A-BC3C-34C61A1E64EC}" srcOrd="0" destOrd="0" presId="urn:microsoft.com/office/officeart/2008/layout/HorizontalMultiLevelHierarchy"/>
    <dgm:cxn modelId="{8DF3ABC5-8935-469B-A36E-CFA176BD7DD4}" type="presParOf" srcId="{25F585A9-3B60-486F-B000-9E58EA3F0BC9}" destId="{1323B797-B63C-4E6E-960B-F482C00C1CAD}" srcOrd="1" destOrd="0" presId="urn:microsoft.com/office/officeart/2008/layout/HorizontalMultiLevelHierarchy"/>
    <dgm:cxn modelId="{F2BEE87F-AC60-4635-B47E-A574F8486FEC}" type="presParOf" srcId="{1323B797-B63C-4E6E-960B-F482C00C1CAD}" destId="{A73530CD-BF5E-414A-8311-A902A926E7F1}" srcOrd="0" destOrd="0" presId="urn:microsoft.com/office/officeart/2008/layout/HorizontalMultiLevelHierarchy"/>
    <dgm:cxn modelId="{1935CC01-67AD-4D3E-AC3E-ADFF7AC52FB6}" type="presParOf" srcId="{A73530CD-BF5E-414A-8311-A902A926E7F1}" destId="{7EB574FA-B7EB-42D0-A742-3DB57825D5D4}" srcOrd="0" destOrd="0" presId="urn:microsoft.com/office/officeart/2008/layout/HorizontalMultiLevelHierarchy"/>
    <dgm:cxn modelId="{0D0E60D8-BE6E-46D9-8A8D-F24AEAE9039D}" type="presParOf" srcId="{1323B797-B63C-4E6E-960B-F482C00C1CAD}" destId="{EC921201-010D-42A2-A41A-9442D7C6D3DB}" srcOrd="1" destOrd="0" presId="urn:microsoft.com/office/officeart/2008/layout/HorizontalMultiLevelHierarchy"/>
    <dgm:cxn modelId="{C789D351-1863-4434-80CE-F5245FC8F4F1}" type="presParOf" srcId="{EC921201-010D-42A2-A41A-9442D7C6D3DB}" destId="{E754E5E9-A580-45E5-8E37-78B945B1BAAA}" srcOrd="0" destOrd="0" presId="urn:microsoft.com/office/officeart/2008/layout/HorizontalMultiLevelHierarchy"/>
    <dgm:cxn modelId="{8B546CF1-853B-4C0B-BA0F-4D61AE6BB647}" type="presParOf" srcId="{EC921201-010D-42A2-A41A-9442D7C6D3DB}" destId="{BA9FEF26-4B63-45C7-B880-C9BEE62459F2}" srcOrd="1" destOrd="0" presId="urn:microsoft.com/office/officeart/2008/layout/HorizontalMultiLevelHierarchy"/>
    <dgm:cxn modelId="{EE9FE03A-23E8-492D-A0B3-12CCCF83AA56}" type="presParOf" srcId="{BA9FEF26-4B63-45C7-B880-C9BEE62459F2}" destId="{18C2D819-4C37-4E78-90A7-A5485519711D}" srcOrd="0" destOrd="0" presId="urn:microsoft.com/office/officeart/2008/layout/HorizontalMultiLevelHierarchy"/>
    <dgm:cxn modelId="{069784A1-3AEB-4D48-9CAB-143D3AA27602}" type="presParOf" srcId="{18C2D819-4C37-4E78-90A7-A5485519711D}" destId="{15E0FD80-9432-4FF7-856C-1D4E3DBA3022}" srcOrd="0" destOrd="0" presId="urn:microsoft.com/office/officeart/2008/layout/HorizontalMultiLevelHierarchy"/>
    <dgm:cxn modelId="{DDAD48A5-A44F-45E7-B4B9-6DB17728BA7C}" type="presParOf" srcId="{BA9FEF26-4B63-45C7-B880-C9BEE62459F2}" destId="{46ACC08F-42CF-47D8-8C50-EBFC9425D499}" srcOrd="1" destOrd="0" presId="urn:microsoft.com/office/officeart/2008/layout/HorizontalMultiLevelHierarchy"/>
    <dgm:cxn modelId="{C5D98D81-B3FD-4A76-BECD-3E0F5EBF27CB}" type="presParOf" srcId="{46ACC08F-42CF-47D8-8C50-EBFC9425D499}" destId="{0EA051DF-B7ED-4986-AFDB-D85CA8D36377}" srcOrd="0" destOrd="0" presId="urn:microsoft.com/office/officeart/2008/layout/HorizontalMultiLevelHierarchy"/>
    <dgm:cxn modelId="{6D097EE9-A916-4C9F-B023-42425DD27BFD}" type="presParOf" srcId="{46ACC08F-42CF-47D8-8C50-EBFC9425D499}" destId="{D56BD6BF-79EE-4017-A908-0639F6489410}" srcOrd="1" destOrd="0" presId="urn:microsoft.com/office/officeart/2008/layout/HorizontalMultiLevelHierarchy"/>
    <dgm:cxn modelId="{07471CE3-4155-4250-B2C8-E6E74C455903}" type="presParOf" srcId="{6D9BD2D2-200C-49FA-942F-67620D60C3F9}" destId="{C92925C1-15C5-41CA-8161-9AFB2058CB57}" srcOrd="2" destOrd="0" presId="urn:microsoft.com/office/officeart/2008/layout/HorizontalMultiLevelHierarchy"/>
    <dgm:cxn modelId="{97407C48-1710-40E7-A50C-3A47377313FC}" type="presParOf" srcId="{C92925C1-15C5-41CA-8161-9AFB2058CB57}" destId="{7D643DDB-86C6-4965-BB79-CF134E317429}" srcOrd="0" destOrd="0" presId="urn:microsoft.com/office/officeart/2008/layout/HorizontalMultiLevelHierarchy"/>
    <dgm:cxn modelId="{989BEA8A-A9BF-4ED0-9B36-2B04005FE45C}" type="presParOf" srcId="{6D9BD2D2-200C-49FA-942F-67620D60C3F9}" destId="{93361AA4-B532-4851-91AD-6E34D9008979}" srcOrd="3" destOrd="0" presId="urn:microsoft.com/office/officeart/2008/layout/HorizontalMultiLevelHierarchy"/>
    <dgm:cxn modelId="{70BA4200-4A55-4BFB-93D1-26C55C734588}" type="presParOf" srcId="{93361AA4-B532-4851-91AD-6E34D9008979}" destId="{A4CD3635-5F17-4CE8-BA31-1A51860147EE}" srcOrd="0" destOrd="0" presId="urn:microsoft.com/office/officeart/2008/layout/HorizontalMultiLevelHierarchy"/>
    <dgm:cxn modelId="{92CB0575-A253-41E5-8163-51024320D1FD}" type="presParOf" srcId="{93361AA4-B532-4851-91AD-6E34D9008979}" destId="{2A1E1041-8460-4BF1-ADD0-828B9590667F}" srcOrd="1" destOrd="0" presId="urn:microsoft.com/office/officeart/2008/layout/HorizontalMultiLevelHierarchy"/>
    <dgm:cxn modelId="{3CF645BE-10B5-4AA3-B4B2-F2A2CCF8F926}" type="presParOf" srcId="{2A1E1041-8460-4BF1-ADD0-828B9590667F}" destId="{202722A3-F236-4F28-9FB5-2361DAA9ECC4}" srcOrd="0" destOrd="0" presId="urn:microsoft.com/office/officeart/2008/layout/HorizontalMultiLevelHierarchy"/>
    <dgm:cxn modelId="{D3683242-9D45-4ABB-B185-20E47D8B4949}" type="presParOf" srcId="{202722A3-F236-4F28-9FB5-2361DAA9ECC4}" destId="{76378302-344E-479C-9427-EB19628873C5}" srcOrd="0" destOrd="0" presId="urn:microsoft.com/office/officeart/2008/layout/HorizontalMultiLevelHierarchy"/>
    <dgm:cxn modelId="{A805F2D3-1BD7-43AE-87C2-0D58A4D643F3}" type="presParOf" srcId="{2A1E1041-8460-4BF1-ADD0-828B9590667F}" destId="{AD85B376-7819-43B0-A9AF-E0B204A7F362}" srcOrd="1" destOrd="0" presId="urn:microsoft.com/office/officeart/2008/layout/HorizontalMultiLevelHierarchy"/>
    <dgm:cxn modelId="{5E1A2E88-0DCD-4137-9B4A-918AF6370FD6}" type="presParOf" srcId="{AD85B376-7819-43B0-A9AF-E0B204A7F362}" destId="{53D90B4F-5054-4770-88FF-8F6F7F7D9D07}" srcOrd="0" destOrd="0" presId="urn:microsoft.com/office/officeart/2008/layout/HorizontalMultiLevelHierarchy"/>
    <dgm:cxn modelId="{3325DF74-5540-4F14-AD2C-6A837AA4E022}" type="presParOf" srcId="{AD85B376-7819-43B0-A9AF-E0B204A7F362}" destId="{73A08F32-297B-440C-A40E-81F7F29AD8EB}" srcOrd="1" destOrd="0" presId="urn:microsoft.com/office/officeart/2008/layout/HorizontalMultiLevelHierarchy"/>
    <dgm:cxn modelId="{4AC0CBA2-CAF8-4D01-A63C-CA9D74E4FD03}" type="presParOf" srcId="{6D9BD2D2-200C-49FA-942F-67620D60C3F9}" destId="{D42C114A-DAFE-45F4-B846-C0C92AB76B88}" srcOrd="4" destOrd="0" presId="urn:microsoft.com/office/officeart/2008/layout/HorizontalMultiLevelHierarchy"/>
    <dgm:cxn modelId="{B9CCD4F9-BC64-4134-A9A5-E771444F4A57}" type="presParOf" srcId="{D42C114A-DAFE-45F4-B846-C0C92AB76B88}" destId="{10251FB6-F1CE-4050-AD76-1144CAD3F804}" srcOrd="0" destOrd="0" presId="urn:microsoft.com/office/officeart/2008/layout/HorizontalMultiLevelHierarchy"/>
    <dgm:cxn modelId="{9936E590-56D7-4521-B439-1CAC42372CFC}" type="presParOf" srcId="{6D9BD2D2-200C-49FA-942F-67620D60C3F9}" destId="{56378DAE-764F-44AC-AF01-2E2206AD92D2}" srcOrd="5" destOrd="0" presId="urn:microsoft.com/office/officeart/2008/layout/HorizontalMultiLevelHierarchy"/>
    <dgm:cxn modelId="{99967DF6-E6F9-4E0B-976A-73F76F6E8342}" type="presParOf" srcId="{56378DAE-764F-44AC-AF01-2E2206AD92D2}" destId="{D47C8E14-58E6-4E09-8930-DC077C53EB37}" srcOrd="0" destOrd="0" presId="urn:microsoft.com/office/officeart/2008/layout/HorizontalMultiLevelHierarchy"/>
    <dgm:cxn modelId="{0A3CFAFF-02FA-4ABE-BBD4-775676F64C9F}" type="presParOf" srcId="{56378DAE-764F-44AC-AF01-2E2206AD92D2}" destId="{1C11C6D7-14AD-45A5-AF24-4281601847C9}" srcOrd="1" destOrd="0" presId="urn:microsoft.com/office/officeart/2008/layout/HorizontalMultiLevelHierarchy"/>
    <dgm:cxn modelId="{DCF4C033-7193-45F1-92F0-B9EAF58E6F4A}" type="presParOf" srcId="{1C11C6D7-14AD-45A5-AF24-4281601847C9}" destId="{DDE1ED82-7A81-429E-9B79-871F8E57E3C8}" srcOrd="0" destOrd="0" presId="urn:microsoft.com/office/officeart/2008/layout/HorizontalMultiLevelHierarchy"/>
    <dgm:cxn modelId="{6C56996D-D17F-4709-AA89-02897AC4B4E1}" type="presParOf" srcId="{DDE1ED82-7A81-429E-9B79-871F8E57E3C8}" destId="{51DF913B-536F-462B-9B71-322C5C30336A}" srcOrd="0" destOrd="0" presId="urn:microsoft.com/office/officeart/2008/layout/HorizontalMultiLevelHierarchy"/>
    <dgm:cxn modelId="{FBC22E47-E247-4E19-B3B3-E5BD9CB7A1BE}" type="presParOf" srcId="{1C11C6D7-14AD-45A5-AF24-4281601847C9}" destId="{47AF98C6-AA8D-419A-9B35-D8E6EA691D65}" srcOrd="1" destOrd="0" presId="urn:microsoft.com/office/officeart/2008/layout/HorizontalMultiLevelHierarchy"/>
    <dgm:cxn modelId="{7EDCCC9E-6458-4DC1-8781-13007B2E95B7}" type="presParOf" srcId="{47AF98C6-AA8D-419A-9B35-D8E6EA691D65}" destId="{6767CD7E-5610-4F62-85B0-C26F850128B4}" srcOrd="0" destOrd="0" presId="urn:microsoft.com/office/officeart/2008/layout/HorizontalMultiLevelHierarchy"/>
    <dgm:cxn modelId="{30E915FD-4ADD-47C1-A07A-693059987A76}" type="presParOf" srcId="{47AF98C6-AA8D-419A-9B35-D8E6EA691D65}" destId="{072B51C6-DFF9-4A1A-9F43-50109C0FFD7E}" srcOrd="1" destOrd="0" presId="urn:microsoft.com/office/officeart/2008/layout/HorizontalMultiLevelHierarchy"/>
    <dgm:cxn modelId="{32791301-3112-4BE6-8789-32FC2F5E5816}" type="presParOf" srcId="{072B51C6-DFF9-4A1A-9F43-50109C0FFD7E}" destId="{CE714BBD-DEC5-4570-8632-D3204B89AC69}" srcOrd="0" destOrd="0" presId="urn:microsoft.com/office/officeart/2008/layout/HorizontalMultiLevelHierarchy"/>
    <dgm:cxn modelId="{A32BC78D-A3EA-4676-BECC-05361D4F6FE7}" type="presParOf" srcId="{CE714BBD-DEC5-4570-8632-D3204B89AC69}" destId="{8A055A20-316F-4D5C-8C1E-0C3CBF35157F}" srcOrd="0" destOrd="0" presId="urn:microsoft.com/office/officeart/2008/layout/HorizontalMultiLevelHierarchy"/>
    <dgm:cxn modelId="{F562A1AA-6EAE-45A6-9EA6-63D21ECC5C9C}" type="presParOf" srcId="{072B51C6-DFF9-4A1A-9F43-50109C0FFD7E}" destId="{E8E5767E-998E-45A8-802B-7C1770D74695}" srcOrd="1" destOrd="0" presId="urn:microsoft.com/office/officeart/2008/layout/HorizontalMultiLevelHierarchy"/>
    <dgm:cxn modelId="{7FCBE65F-91E1-40A3-93A3-866805392299}" type="presParOf" srcId="{E8E5767E-998E-45A8-802B-7C1770D74695}" destId="{87741A03-7C5F-4C8C-B2B1-FA814B983EF7}" srcOrd="0" destOrd="0" presId="urn:microsoft.com/office/officeart/2008/layout/HorizontalMultiLevelHierarchy"/>
    <dgm:cxn modelId="{415E4BCA-D484-4A35-A5B3-E3E3883CB746}" type="presParOf" srcId="{E8E5767E-998E-45A8-802B-7C1770D74695}" destId="{16788FAA-800B-4780-8DF0-6AE4B8CC3772}" srcOrd="1" destOrd="0" presId="urn:microsoft.com/office/officeart/2008/layout/HorizontalMultiLevelHierarchy"/>
    <dgm:cxn modelId="{9D1C321A-7586-4973-83F0-45AC9C7FCD98}" type="presParOf" srcId="{16788FAA-800B-4780-8DF0-6AE4B8CC3772}" destId="{9C5500E9-2D33-4651-956A-AB87989C5573}" srcOrd="0" destOrd="0" presId="urn:microsoft.com/office/officeart/2008/layout/HorizontalMultiLevelHierarchy"/>
    <dgm:cxn modelId="{4B00E977-12DA-4E9B-BE8E-8C9522080A1A}" type="presParOf" srcId="{9C5500E9-2D33-4651-956A-AB87989C5573}" destId="{B8BAE547-14C0-4187-A74F-1B8AD0A8EF3F}" srcOrd="0" destOrd="0" presId="urn:microsoft.com/office/officeart/2008/layout/HorizontalMultiLevelHierarchy"/>
    <dgm:cxn modelId="{25985E9F-34D3-48C9-892D-BA03376D8A59}" type="presParOf" srcId="{16788FAA-800B-4780-8DF0-6AE4B8CC3772}" destId="{68FB8C9E-03B9-44D9-96D0-4CE04BDF503B}" srcOrd="1" destOrd="0" presId="urn:microsoft.com/office/officeart/2008/layout/HorizontalMultiLevelHierarchy"/>
    <dgm:cxn modelId="{9F89B415-4F61-488D-9596-1C8F741B1DB0}" type="presParOf" srcId="{68FB8C9E-03B9-44D9-96D0-4CE04BDF503B}" destId="{0B284AF2-8208-48FE-93CA-DDF3D4C8B352}" srcOrd="0" destOrd="0" presId="urn:microsoft.com/office/officeart/2008/layout/HorizontalMultiLevelHierarchy"/>
    <dgm:cxn modelId="{D380A5F6-952D-4CD4-80B9-05CA9C64D95E}" type="presParOf" srcId="{68FB8C9E-03B9-44D9-96D0-4CE04BDF503B}" destId="{F8D3DA28-DDE6-4449-82E1-EF2AD48E68C2}" srcOrd="1" destOrd="0" presId="urn:microsoft.com/office/officeart/2008/layout/HorizontalMultiLevelHierarchy"/>
    <dgm:cxn modelId="{D050AAE4-65AE-4AC1-A6CF-10797B603079}" type="presParOf" srcId="{6D9BD2D2-200C-49FA-942F-67620D60C3F9}" destId="{7B9C07AC-AC02-400A-AD7D-B514C37E8FAD}" srcOrd="6" destOrd="0" presId="urn:microsoft.com/office/officeart/2008/layout/HorizontalMultiLevelHierarchy"/>
    <dgm:cxn modelId="{D5F4076E-BFDA-426B-BED3-D1E2F839B34C}" type="presParOf" srcId="{7B9C07AC-AC02-400A-AD7D-B514C37E8FAD}" destId="{426C0294-D687-4765-A944-55FCFEB2B601}" srcOrd="0" destOrd="0" presId="urn:microsoft.com/office/officeart/2008/layout/HorizontalMultiLevelHierarchy"/>
    <dgm:cxn modelId="{4128C29A-2B0B-4C58-8738-F5913C484D4E}" type="presParOf" srcId="{6D9BD2D2-200C-49FA-942F-67620D60C3F9}" destId="{8403B94B-9068-4C87-AD58-03647EAAB407}" srcOrd="7" destOrd="0" presId="urn:microsoft.com/office/officeart/2008/layout/HorizontalMultiLevelHierarchy"/>
    <dgm:cxn modelId="{005222C5-6961-40E3-B79B-3E17D37C56EF}" type="presParOf" srcId="{8403B94B-9068-4C87-AD58-03647EAAB407}" destId="{C2A505A7-E8E6-4D7C-B08E-A18ED3AEB1BB}" srcOrd="0" destOrd="0" presId="urn:microsoft.com/office/officeart/2008/layout/HorizontalMultiLevelHierarchy"/>
    <dgm:cxn modelId="{D95CB69B-BA62-4236-B0D0-466850A5BFDD}" type="presParOf" srcId="{8403B94B-9068-4C87-AD58-03647EAAB407}" destId="{8544AB03-CFDE-4E26-945C-582391E2D150}" srcOrd="1" destOrd="0" presId="urn:microsoft.com/office/officeart/2008/layout/HorizontalMultiLevelHierarchy"/>
    <dgm:cxn modelId="{52EF4AC4-53AF-4255-8BE2-579544EE510C}" type="presParOf" srcId="{8544AB03-CFDE-4E26-945C-582391E2D150}" destId="{C9E1E17C-4A99-4ED1-A9A0-950B7157C38D}" srcOrd="0" destOrd="0" presId="urn:microsoft.com/office/officeart/2008/layout/HorizontalMultiLevelHierarchy"/>
    <dgm:cxn modelId="{212F38F2-2B99-4A59-BC9F-5F72053C6FA1}" type="presParOf" srcId="{C9E1E17C-4A99-4ED1-A9A0-950B7157C38D}" destId="{9BAEDE8A-1834-4BB3-B924-13260C353332}" srcOrd="0" destOrd="0" presId="urn:microsoft.com/office/officeart/2008/layout/HorizontalMultiLevelHierarchy"/>
    <dgm:cxn modelId="{78069F80-8841-4651-AF86-DBCD83DF22C0}" type="presParOf" srcId="{8544AB03-CFDE-4E26-945C-582391E2D150}" destId="{76EC0408-7B15-48EE-9348-E4484872CF5F}" srcOrd="1" destOrd="0" presId="urn:microsoft.com/office/officeart/2008/layout/HorizontalMultiLevelHierarchy"/>
    <dgm:cxn modelId="{DC3CC6E3-72BE-4A30-873C-5B65A2FB4490}" type="presParOf" srcId="{76EC0408-7B15-48EE-9348-E4484872CF5F}" destId="{F57E082B-D0EB-45CC-8E73-42703949FD3C}" srcOrd="0" destOrd="0" presId="urn:microsoft.com/office/officeart/2008/layout/HorizontalMultiLevelHierarchy"/>
    <dgm:cxn modelId="{9BA5ABFC-7484-4D0D-AF37-DCAF625096C5}" type="presParOf" srcId="{76EC0408-7B15-48EE-9348-E4484872CF5F}" destId="{D72D51CA-EF47-4C61-BE54-9CF206DE4EE0}" srcOrd="1" destOrd="0" presId="urn:microsoft.com/office/officeart/2008/layout/HorizontalMultiLevelHierarchy"/>
    <dgm:cxn modelId="{C3FA916D-FA97-479D-8C75-891A90D160B9}" type="presParOf" srcId="{D72D51CA-EF47-4C61-BE54-9CF206DE4EE0}" destId="{E811E887-1978-4720-88B9-9E777D8BCA0D}" srcOrd="0" destOrd="0" presId="urn:microsoft.com/office/officeart/2008/layout/HorizontalMultiLevelHierarchy"/>
    <dgm:cxn modelId="{F4F62377-95C2-489F-B521-EC55ECA81932}" type="presParOf" srcId="{E811E887-1978-4720-88B9-9E777D8BCA0D}" destId="{F37828BC-B3FD-4654-9970-6B4362CCCDC3}" srcOrd="0" destOrd="0" presId="urn:microsoft.com/office/officeart/2008/layout/HorizontalMultiLevelHierarchy"/>
    <dgm:cxn modelId="{E2020F7D-89FE-4C37-92AC-1FC511DFC15F}" type="presParOf" srcId="{D72D51CA-EF47-4C61-BE54-9CF206DE4EE0}" destId="{AA24C9D8-E58B-4C34-8B1A-765EEB306197}" srcOrd="1" destOrd="0" presId="urn:microsoft.com/office/officeart/2008/layout/HorizontalMultiLevelHierarchy"/>
    <dgm:cxn modelId="{BE965A65-D586-4AAA-8245-A4985F688BFA}" type="presParOf" srcId="{AA24C9D8-E58B-4C34-8B1A-765EEB306197}" destId="{067C8FAC-58B7-4A46-9292-16BA09F6A5FA}" srcOrd="0" destOrd="0" presId="urn:microsoft.com/office/officeart/2008/layout/HorizontalMultiLevelHierarchy"/>
    <dgm:cxn modelId="{F9476B93-D7CD-4882-9314-0915D00B4311}" type="presParOf" srcId="{AA24C9D8-E58B-4C34-8B1A-765EEB306197}" destId="{C79A5579-BC30-46A4-AC07-0D696AE83012}" srcOrd="1" destOrd="0" presId="urn:microsoft.com/office/officeart/2008/layout/HorizontalMultiLevelHierarchy"/>
    <dgm:cxn modelId="{C55C6309-ED29-49CF-A173-DAD74D0A058A}" type="presParOf" srcId="{6D9BD2D2-200C-49FA-942F-67620D60C3F9}" destId="{431216B4-CA50-42B7-8035-0DE241BBCA97}" srcOrd="8" destOrd="0" presId="urn:microsoft.com/office/officeart/2008/layout/HorizontalMultiLevelHierarchy"/>
    <dgm:cxn modelId="{094FD180-7276-4AEE-B599-F9B4C880C265}" type="presParOf" srcId="{431216B4-CA50-42B7-8035-0DE241BBCA97}" destId="{9B428090-110D-4A91-9023-DF98EDC82765}" srcOrd="0" destOrd="0" presId="urn:microsoft.com/office/officeart/2008/layout/HorizontalMultiLevelHierarchy"/>
    <dgm:cxn modelId="{7763B156-C42F-401E-A6A0-89DCDDF984EF}" type="presParOf" srcId="{6D9BD2D2-200C-49FA-942F-67620D60C3F9}" destId="{497FF727-98A8-404E-B9A7-35FCF63AB802}" srcOrd="9" destOrd="0" presId="urn:microsoft.com/office/officeart/2008/layout/HorizontalMultiLevelHierarchy"/>
    <dgm:cxn modelId="{69CAC409-8333-4510-ABB5-AE863EC5FC60}" type="presParOf" srcId="{497FF727-98A8-404E-B9A7-35FCF63AB802}" destId="{2D1C784E-3FB0-4FF8-B92C-4727F8491383}" srcOrd="0" destOrd="0" presId="urn:microsoft.com/office/officeart/2008/layout/HorizontalMultiLevelHierarchy"/>
    <dgm:cxn modelId="{4FC2A20A-A737-4A22-B85C-944B82C674E5}" type="presParOf" srcId="{497FF727-98A8-404E-B9A7-35FCF63AB802}" destId="{B78BE715-FE65-4DCB-9A02-399CC067E94B}" srcOrd="1" destOrd="0" presId="urn:microsoft.com/office/officeart/2008/layout/HorizontalMultiLevelHierarchy"/>
    <dgm:cxn modelId="{351B3242-3FF8-4DC5-9B0D-D086F20F8C74}" type="presParOf" srcId="{B78BE715-FE65-4DCB-9A02-399CC067E94B}" destId="{FB380835-5343-4CE8-B8E4-3E290D0542B7}" srcOrd="0" destOrd="0" presId="urn:microsoft.com/office/officeart/2008/layout/HorizontalMultiLevelHierarchy"/>
    <dgm:cxn modelId="{B264968F-EDE9-4B83-90B0-E31E28914FCF}" type="presParOf" srcId="{FB380835-5343-4CE8-B8E4-3E290D0542B7}" destId="{9C3D8365-8FB5-4ED3-A495-C44FCE769EC1}" srcOrd="0" destOrd="0" presId="urn:microsoft.com/office/officeart/2008/layout/HorizontalMultiLevelHierarchy"/>
    <dgm:cxn modelId="{517209F5-C7C3-4102-89F6-67AF58FC55CD}" type="presParOf" srcId="{B78BE715-FE65-4DCB-9A02-399CC067E94B}" destId="{0BAF7C54-0484-4657-8DF4-963638C440E6}" srcOrd="1" destOrd="0" presId="urn:microsoft.com/office/officeart/2008/layout/HorizontalMultiLevelHierarchy"/>
    <dgm:cxn modelId="{5AA5F7A1-2993-4D1A-B1D1-D6BE87EBEA29}" type="presParOf" srcId="{0BAF7C54-0484-4657-8DF4-963638C440E6}" destId="{333C887E-9B09-4D9F-8BFA-AE3883F04BE0}" srcOrd="0" destOrd="0" presId="urn:microsoft.com/office/officeart/2008/layout/HorizontalMultiLevelHierarchy"/>
    <dgm:cxn modelId="{6C6E91EC-1B70-46F5-A6D9-CD21E9656C16}" type="presParOf" srcId="{0BAF7C54-0484-4657-8DF4-963638C440E6}" destId="{CF6EAD82-AD9E-42D5-AD4A-FA4E74CB6E06}" srcOrd="1" destOrd="0" presId="urn:microsoft.com/office/officeart/2008/layout/HorizontalMultiLevelHierarchy"/>
    <dgm:cxn modelId="{B68C1C64-DA8C-4DFD-986E-07CF7F1D1D47}" type="presParOf" srcId="{CF6EAD82-AD9E-42D5-AD4A-FA4E74CB6E06}" destId="{C7ED6D39-9190-4AF6-8F70-EAE88D4A0927}" srcOrd="0" destOrd="0" presId="urn:microsoft.com/office/officeart/2008/layout/HorizontalMultiLevelHierarchy"/>
    <dgm:cxn modelId="{81DFCC52-B3D6-4C4F-B2FB-DCB9589DF904}" type="presParOf" srcId="{C7ED6D39-9190-4AF6-8F70-EAE88D4A0927}" destId="{9FEB5290-6545-4090-AB82-9291D16382C9}" srcOrd="0" destOrd="0" presId="urn:microsoft.com/office/officeart/2008/layout/HorizontalMultiLevelHierarchy"/>
    <dgm:cxn modelId="{12EBAB03-AFC3-436C-9AA7-7E5DEEEFBEE8}" type="presParOf" srcId="{CF6EAD82-AD9E-42D5-AD4A-FA4E74CB6E06}" destId="{93797B7B-E0DE-49CD-B0C1-D51194B4C01E}" srcOrd="1" destOrd="0" presId="urn:microsoft.com/office/officeart/2008/layout/HorizontalMultiLevelHierarchy"/>
    <dgm:cxn modelId="{681B43C0-7900-4E22-8778-00178B28875F}" type="presParOf" srcId="{93797B7B-E0DE-49CD-B0C1-D51194B4C01E}" destId="{D66D1EB4-3D46-4DAD-B2E9-18770043A348}" srcOrd="0" destOrd="0" presId="urn:microsoft.com/office/officeart/2008/layout/HorizontalMultiLevelHierarchy"/>
    <dgm:cxn modelId="{D1324697-2A08-4D43-B2CC-A0D666FBA090}" type="presParOf" srcId="{93797B7B-E0DE-49CD-B0C1-D51194B4C01E}" destId="{037AC38D-3C47-4713-8D4D-2C3783B719BB}" srcOrd="1" destOrd="0" presId="urn:microsoft.com/office/officeart/2008/layout/HorizontalMultiLevelHierarchy"/>
    <dgm:cxn modelId="{8E2A42DB-B788-4894-8774-362A187E4213}" type="presParOf" srcId="{037AC38D-3C47-4713-8D4D-2C3783B719BB}" destId="{E3C50383-7AC8-41D1-BB07-7DB708402F2B}" srcOrd="0" destOrd="0" presId="urn:microsoft.com/office/officeart/2008/layout/HorizontalMultiLevelHierarchy"/>
    <dgm:cxn modelId="{8A3AEEBA-0F35-4795-8D00-EAEC41C46B95}" type="presParOf" srcId="{E3C50383-7AC8-41D1-BB07-7DB708402F2B}" destId="{EA3D4720-27E7-40D0-BF4F-57628F69269D}" srcOrd="0" destOrd="0" presId="urn:microsoft.com/office/officeart/2008/layout/HorizontalMultiLevelHierarchy"/>
    <dgm:cxn modelId="{1D2041DC-01DD-40B8-A0B8-82D9135CD13D}" type="presParOf" srcId="{037AC38D-3C47-4713-8D4D-2C3783B719BB}" destId="{EF196F12-D86D-4BC0-BD0B-1493A4FFEE79}" srcOrd="1" destOrd="0" presId="urn:microsoft.com/office/officeart/2008/layout/HorizontalMultiLevelHierarchy"/>
    <dgm:cxn modelId="{90A8E3D5-062C-4C07-A51D-2D55C41448F2}" type="presParOf" srcId="{EF196F12-D86D-4BC0-BD0B-1493A4FFEE79}" destId="{56C310DD-3A98-4D9C-A4ED-48F07056CB9E}" srcOrd="0" destOrd="0" presId="urn:microsoft.com/office/officeart/2008/layout/HorizontalMultiLevelHierarchy"/>
    <dgm:cxn modelId="{C9540D66-5586-4505-ACAB-AEF8D6FA71CA}" type="presParOf" srcId="{EF196F12-D86D-4BC0-BD0B-1493A4FFEE79}" destId="{92C2BF32-972C-4BB0-90E8-259AC8AC02BE}" srcOrd="1" destOrd="0" presId="urn:microsoft.com/office/officeart/2008/layout/HorizontalMultiLevelHierarchy"/>
    <dgm:cxn modelId="{274820F2-F870-46F7-A4C6-208FE85F0D02}" type="presParOf" srcId="{92C2BF32-972C-4BB0-90E8-259AC8AC02BE}" destId="{95FD7BF5-AA70-45BA-BFAD-3D4D60A303EF}" srcOrd="0" destOrd="0" presId="urn:microsoft.com/office/officeart/2008/layout/HorizontalMultiLevelHierarchy"/>
    <dgm:cxn modelId="{AB62C236-85A1-4FEB-BC76-7312014ABB0F}" type="presParOf" srcId="{95FD7BF5-AA70-45BA-BFAD-3D4D60A303EF}" destId="{81DBA859-C40D-4CCB-92DD-51546433426D}" srcOrd="0" destOrd="0" presId="urn:microsoft.com/office/officeart/2008/layout/HorizontalMultiLevelHierarchy"/>
    <dgm:cxn modelId="{E47E1EB6-58EA-4B8D-AD25-A9B62ADF59C2}" type="presParOf" srcId="{92C2BF32-972C-4BB0-90E8-259AC8AC02BE}" destId="{E4676C1F-93F4-4608-B39A-D0D71A09ADB2}" srcOrd="1" destOrd="0" presId="urn:microsoft.com/office/officeart/2008/layout/HorizontalMultiLevelHierarchy"/>
    <dgm:cxn modelId="{DFB8D95C-B803-4A92-A8A0-DE1E218B1193}" type="presParOf" srcId="{E4676C1F-93F4-4608-B39A-D0D71A09ADB2}" destId="{D3360AF5-2630-4334-82A5-08FAE2FD499B}" srcOrd="0" destOrd="0" presId="urn:microsoft.com/office/officeart/2008/layout/HorizontalMultiLevelHierarchy"/>
    <dgm:cxn modelId="{226ACE98-10FF-47E9-9499-169294AC156D}" type="presParOf" srcId="{E4676C1F-93F4-4608-B39A-D0D71A09ADB2}" destId="{6FAC8DB5-AEC7-44BE-94E3-4E689B78E6DE}" srcOrd="1" destOrd="0" presId="urn:microsoft.com/office/officeart/2008/layout/HorizontalMultiLevelHierarchy"/>
    <dgm:cxn modelId="{C6EFCD11-DC95-4824-9BC2-DE077560D181}" type="presParOf" srcId="{CF6EAD82-AD9E-42D5-AD4A-FA4E74CB6E06}" destId="{7AAB09A7-87AF-4379-9AB6-C5FABD1E140F}" srcOrd="2" destOrd="0" presId="urn:microsoft.com/office/officeart/2008/layout/HorizontalMultiLevelHierarchy"/>
    <dgm:cxn modelId="{854D2B9D-37C2-4EED-9B25-DF1C0AA9E788}" type="presParOf" srcId="{7AAB09A7-87AF-4379-9AB6-C5FABD1E140F}" destId="{769B5E97-ACF2-43C6-8B42-1347BC0A0DC8}" srcOrd="0" destOrd="0" presId="urn:microsoft.com/office/officeart/2008/layout/HorizontalMultiLevelHierarchy"/>
    <dgm:cxn modelId="{F5D99608-8AFB-4630-AEB9-F57FAC5A9E03}" type="presParOf" srcId="{CF6EAD82-AD9E-42D5-AD4A-FA4E74CB6E06}" destId="{A171B2BC-CC7D-4BFC-8AD3-4AD699702E14}" srcOrd="3" destOrd="0" presId="urn:microsoft.com/office/officeart/2008/layout/HorizontalMultiLevelHierarchy"/>
    <dgm:cxn modelId="{44154828-50E0-4870-A5A1-B50096F659C9}" type="presParOf" srcId="{A171B2BC-CC7D-4BFC-8AD3-4AD699702E14}" destId="{D68D1734-4BE0-4C0D-AC07-FAFB78923389}" srcOrd="0" destOrd="0" presId="urn:microsoft.com/office/officeart/2008/layout/HorizontalMultiLevelHierarchy"/>
    <dgm:cxn modelId="{DEF04F5E-8ACE-4B73-9D79-C4AECAAD2407}" type="presParOf" srcId="{A171B2BC-CC7D-4BFC-8AD3-4AD699702E14}" destId="{AAC0F8AB-0DA0-490D-9393-2481A4BC2BBC}" srcOrd="1" destOrd="0" presId="urn:microsoft.com/office/officeart/2008/layout/HorizontalMultiLevelHierarchy"/>
    <dgm:cxn modelId="{3CD2FDC2-AF97-47CA-8072-15BBF13AB06B}" type="presParOf" srcId="{6D9BD2D2-200C-49FA-942F-67620D60C3F9}" destId="{817FB904-1D56-4A3F-B3FF-E40D5556ABD7}" srcOrd="10" destOrd="0" presId="urn:microsoft.com/office/officeart/2008/layout/HorizontalMultiLevelHierarchy"/>
    <dgm:cxn modelId="{EFAFED21-EA41-4E8E-9329-10AA8F0AE9C5}" type="presParOf" srcId="{817FB904-1D56-4A3F-B3FF-E40D5556ABD7}" destId="{236978AA-EA4E-4D0B-8A2F-2CFA176E9E10}" srcOrd="0" destOrd="0" presId="urn:microsoft.com/office/officeart/2008/layout/HorizontalMultiLevelHierarchy"/>
    <dgm:cxn modelId="{B2E020EB-0879-4610-BA30-F8B4BF274F25}" type="presParOf" srcId="{6D9BD2D2-200C-49FA-942F-67620D60C3F9}" destId="{292919A9-97C9-409F-8B3D-84684DA14893}" srcOrd="11" destOrd="0" presId="urn:microsoft.com/office/officeart/2008/layout/HorizontalMultiLevelHierarchy"/>
    <dgm:cxn modelId="{AF5A383A-56C0-473E-A27B-AD95BFEC5B43}" type="presParOf" srcId="{292919A9-97C9-409F-8B3D-84684DA14893}" destId="{7D666A98-0E6E-4A44-8CFA-86240B4CE8F2}" srcOrd="0" destOrd="0" presId="urn:microsoft.com/office/officeart/2008/layout/HorizontalMultiLevelHierarchy"/>
    <dgm:cxn modelId="{628A91EB-F5EE-44CD-BDB0-4CA6F1A094E0}" type="presParOf" srcId="{292919A9-97C9-409F-8B3D-84684DA14893}" destId="{75413A89-E32E-4B71-B6D3-620FA672188C}" srcOrd="1" destOrd="0" presId="urn:microsoft.com/office/officeart/2008/layout/HorizontalMultiLevelHierarchy"/>
    <dgm:cxn modelId="{E31560E8-A17D-4DB7-9C5C-DB95BE21F427}" type="presParOf" srcId="{75413A89-E32E-4B71-B6D3-620FA672188C}" destId="{A1C02972-ADE4-4485-85F7-0105E7A7BFA3}" srcOrd="0" destOrd="0" presId="urn:microsoft.com/office/officeart/2008/layout/HorizontalMultiLevelHierarchy"/>
    <dgm:cxn modelId="{C40DB2A0-1EC2-4A65-B561-7A9DC33ABF85}" type="presParOf" srcId="{A1C02972-ADE4-4485-85F7-0105E7A7BFA3}" destId="{1F3B77DE-9D01-43DE-852E-A8AA9C8896EE}" srcOrd="0" destOrd="0" presId="urn:microsoft.com/office/officeart/2008/layout/HorizontalMultiLevelHierarchy"/>
    <dgm:cxn modelId="{5B2B96FA-4098-4DE3-9671-0BE301548832}" type="presParOf" srcId="{75413A89-E32E-4B71-B6D3-620FA672188C}" destId="{1B3A1571-21EB-415A-8AC2-F7A4D7D2DFF9}" srcOrd="1" destOrd="0" presId="urn:microsoft.com/office/officeart/2008/layout/HorizontalMultiLevelHierarchy"/>
    <dgm:cxn modelId="{BB7B1233-E9E5-4BF1-88AB-1E7123FF259E}" type="presParOf" srcId="{1B3A1571-21EB-415A-8AC2-F7A4D7D2DFF9}" destId="{B6B8B91D-E390-4F7C-AB2C-6D5EE73E666A}" srcOrd="0" destOrd="0" presId="urn:microsoft.com/office/officeart/2008/layout/HorizontalMultiLevelHierarchy"/>
    <dgm:cxn modelId="{2421EB97-A6FD-469A-B72A-B952049CA037}" type="presParOf" srcId="{1B3A1571-21EB-415A-8AC2-F7A4D7D2DFF9}" destId="{8A64AC1D-435A-49A0-9354-75F65C318689}" srcOrd="1" destOrd="0" presId="urn:microsoft.com/office/officeart/2008/layout/HorizontalMultiLevelHierarchy"/>
    <dgm:cxn modelId="{286E3A7E-7004-4B30-A98D-547E2656E5EB}" type="presParOf" srcId="{75413A89-E32E-4B71-B6D3-620FA672188C}" destId="{8FE40D0A-7FB1-4F98-8795-BC0DBE7C35D9}" srcOrd="2" destOrd="0" presId="urn:microsoft.com/office/officeart/2008/layout/HorizontalMultiLevelHierarchy"/>
    <dgm:cxn modelId="{3177DAD5-DD3A-480D-9108-BD0FC1EFB5DE}" type="presParOf" srcId="{8FE40D0A-7FB1-4F98-8795-BC0DBE7C35D9}" destId="{52FC196D-49C1-4ACB-BC7D-47F26AD9CBBE}" srcOrd="0" destOrd="0" presId="urn:microsoft.com/office/officeart/2008/layout/HorizontalMultiLevelHierarchy"/>
    <dgm:cxn modelId="{927179E3-BF10-4050-8E2E-B94E24A5514E}" type="presParOf" srcId="{75413A89-E32E-4B71-B6D3-620FA672188C}" destId="{CF765865-5FA1-4A84-B5B8-FEAD4B63F307}" srcOrd="3" destOrd="0" presId="urn:microsoft.com/office/officeart/2008/layout/HorizontalMultiLevelHierarchy"/>
    <dgm:cxn modelId="{CA3CA7DE-9D3D-4A9C-A44F-D77521028185}" type="presParOf" srcId="{CF765865-5FA1-4A84-B5B8-FEAD4B63F307}" destId="{E3C2D767-4299-43C6-8298-FBF6DFC10833}" srcOrd="0" destOrd="0" presId="urn:microsoft.com/office/officeart/2008/layout/HorizontalMultiLevelHierarchy"/>
    <dgm:cxn modelId="{CDB6D1D3-7CA5-40C4-BD10-1839BD12238F}" type="presParOf" srcId="{CF765865-5FA1-4A84-B5B8-FEAD4B63F307}" destId="{F7A9D3B3-9546-4C69-ACC5-74C60BA2EEF2}" srcOrd="1" destOrd="0" presId="urn:microsoft.com/office/officeart/2008/layout/HorizontalMultiLevelHierarchy"/>
    <dgm:cxn modelId="{9BEC74A6-765A-47DC-BC5D-4CFD2C024133}" type="presParOf" srcId="{F7A9D3B3-9546-4C69-ACC5-74C60BA2EEF2}" destId="{D6E2D5F4-7388-461D-AB4C-FA7B53BE85DA}" srcOrd="0" destOrd="0" presId="urn:microsoft.com/office/officeart/2008/layout/HorizontalMultiLevelHierarchy"/>
    <dgm:cxn modelId="{946DD000-7199-4E3F-88B8-F5326AA144F2}" type="presParOf" srcId="{D6E2D5F4-7388-461D-AB4C-FA7B53BE85DA}" destId="{028CA05D-BFFD-4F06-B100-5AB0F6D4DDEC}" srcOrd="0" destOrd="0" presId="urn:microsoft.com/office/officeart/2008/layout/HorizontalMultiLevelHierarchy"/>
    <dgm:cxn modelId="{01F79622-32B0-4370-847A-B870EB6B4D76}" type="presParOf" srcId="{F7A9D3B3-9546-4C69-ACC5-74C60BA2EEF2}" destId="{545AE5C2-708D-41A0-90CD-1C8F43848233}" srcOrd="1" destOrd="0" presId="urn:microsoft.com/office/officeart/2008/layout/HorizontalMultiLevelHierarchy"/>
    <dgm:cxn modelId="{BED2C313-1F48-471B-AAE2-3C5023319172}" type="presParOf" srcId="{545AE5C2-708D-41A0-90CD-1C8F43848233}" destId="{2459F6ED-2254-4DB6-B8C5-495674830E44}" srcOrd="0" destOrd="0" presId="urn:microsoft.com/office/officeart/2008/layout/HorizontalMultiLevelHierarchy"/>
    <dgm:cxn modelId="{2C5D4C88-2077-49FF-AF65-66DEC47A2911}" type="presParOf" srcId="{545AE5C2-708D-41A0-90CD-1C8F43848233}" destId="{A2AB78B3-140E-44C1-9061-21D2EF70290C}" srcOrd="1" destOrd="0" presId="urn:microsoft.com/office/officeart/2008/layout/HorizontalMultiLevelHierarchy"/>
    <dgm:cxn modelId="{662A3615-05F7-4875-8380-4C9FD44A6F4F}" type="presParOf" srcId="{A2AB78B3-140E-44C1-9061-21D2EF70290C}" destId="{F368B833-7062-4450-9C45-7A82CBB6DBED}" srcOrd="0" destOrd="0" presId="urn:microsoft.com/office/officeart/2008/layout/HorizontalMultiLevelHierarchy"/>
    <dgm:cxn modelId="{AC94F558-F452-42FD-99DC-FAAC82D40C71}" type="presParOf" srcId="{F368B833-7062-4450-9C45-7A82CBB6DBED}" destId="{B9DF1D9B-0898-4CAF-ABCF-D4F0A166FFC3}" srcOrd="0" destOrd="0" presId="urn:microsoft.com/office/officeart/2008/layout/HorizontalMultiLevelHierarchy"/>
    <dgm:cxn modelId="{115A21AC-AF8A-4BEB-9933-F77D050C3044}" type="presParOf" srcId="{A2AB78B3-140E-44C1-9061-21D2EF70290C}" destId="{1E5D8455-3571-4425-AF11-3595C849DFAA}" srcOrd="1" destOrd="0" presId="urn:microsoft.com/office/officeart/2008/layout/HorizontalMultiLevelHierarchy"/>
    <dgm:cxn modelId="{5132F3AB-E109-4E38-8F54-45AD06F4FAC2}" type="presParOf" srcId="{1E5D8455-3571-4425-AF11-3595C849DFAA}" destId="{5B38F648-1883-436A-AF3B-045321F9C9E8}" srcOrd="0" destOrd="0" presId="urn:microsoft.com/office/officeart/2008/layout/HorizontalMultiLevelHierarchy"/>
    <dgm:cxn modelId="{B49D8391-8A04-41D8-B894-4236CF07DB29}" type="presParOf" srcId="{1E5D8455-3571-4425-AF11-3595C849DFAA}" destId="{8C1CFA4A-ABBF-49E6-8623-2E55517B92AA}" srcOrd="1" destOrd="0" presId="urn:microsoft.com/office/officeart/2008/layout/HorizontalMultiLevelHierarchy"/>
    <dgm:cxn modelId="{F2F8D1D4-58B8-45D0-A5ED-62AB37917C18}" type="presParOf" srcId="{6D9BD2D2-200C-49FA-942F-67620D60C3F9}" destId="{E9298D56-E74F-441F-A44F-E1EEBFAA51B8}" srcOrd="12" destOrd="0" presId="urn:microsoft.com/office/officeart/2008/layout/HorizontalMultiLevelHierarchy"/>
    <dgm:cxn modelId="{E5F912D0-503F-4FBC-8833-800EBB23789F}" type="presParOf" srcId="{E9298D56-E74F-441F-A44F-E1EEBFAA51B8}" destId="{9C4E125C-4D74-48CA-8F1F-3168DBDDB0F5}" srcOrd="0" destOrd="0" presId="urn:microsoft.com/office/officeart/2008/layout/HorizontalMultiLevelHierarchy"/>
    <dgm:cxn modelId="{2F4029F4-2759-49EC-9F9E-85105EAD119E}" type="presParOf" srcId="{6D9BD2D2-200C-49FA-942F-67620D60C3F9}" destId="{A53D6E9E-65EA-4931-BBF7-47F27A3541A3}" srcOrd="13" destOrd="0" presId="urn:microsoft.com/office/officeart/2008/layout/HorizontalMultiLevelHierarchy"/>
    <dgm:cxn modelId="{D26F96BF-70D7-47B3-A608-939C0EEAC877}" type="presParOf" srcId="{A53D6E9E-65EA-4931-BBF7-47F27A3541A3}" destId="{7EBD06DD-451F-4D13-BEFB-D43991EA9021}" srcOrd="0" destOrd="0" presId="urn:microsoft.com/office/officeart/2008/layout/HorizontalMultiLevelHierarchy"/>
    <dgm:cxn modelId="{1D1B51AC-979C-4CA2-A5B6-9639F0B34DFF}" type="presParOf" srcId="{A53D6E9E-65EA-4931-BBF7-47F27A3541A3}" destId="{5FFC202E-6C58-471F-82DF-1834F18C01D0}" srcOrd="1" destOrd="0" presId="urn:microsoft.com/office/officeart/2008/layout/HorizontalMultiLevelHierarchy"/>
    <dgm:cxn modelId="{A5889A6E-32A8-4739-8E12-4F48D26810AF}" type="presParOf" srcId="{4816EADA-EB05-4021-8FCE-C7CA42628AC2}" destId="{14FB6A08-4275-4C0C-9E17-9A293AF07708}" srcOrd="2" destOrd="0" presId="urn:microsoft.com/office/officeart/2008/layout/HorizontalMultiLevelHierarchy"/>
    <dgm:cxn modelId="{7744C780-C138-45D5-9286-12C595ED5E22}" type="presParOf" srcId="{14FB6A08-4275-4C0C-9E17-9A293AF07708}" destId="{41A9CFE0-B638-4936-9910-675CC2591E9D}" srcOrd="0" destOrd="0" presId="urn:microsoft.com/office/officeart/2008/layout/HorizontalMultiLevelHierarchy"/>
    <dgm:cxn modelId="{D6B2274E-A0A8-4C8F-B278-1B85F8B41485}" type="presParOf" srcId="{4816EADA-EB05-4021-8FCE-C7CA42628AC2}" destId="{E394FCB6-2916-40E0-848D-F72E28545940}" srcOrd="3" destOrd="0" presId="urn:microsoft.com/office/officeart/2008/layout/HorizontalMultiLevelHierarchy"/>
    <dgm:cxn modelId="{FDCA7987-289E-4C7A-A7BA-3509A2F2D319}" type="presParOf" srcId="{E394FCB6-2916-40E0-848D-F72E28545940}" destId="{E24FD90B-5872-4653-85EC-87FEF3A07AE9}" srcOrd="0" destOrd="0" presId="urn:microsoft.com/office/officeart/2008/layout/HorizontalMultiLevelHierarchy"/>
    <dgm:cxn modelId="{F2820A34-4283-49F8-82B0-271212BE8066}" type="presParOf" srcId="{E394FCB6-2916-40E0-848D-F72E28545940}" destId="{38206DB0-FEF1-4925-9737-DEB07AAA4E95}" srcOrd="1" destOrd="0" presId="urn:microsoft.com/office/officeart/2008/layout/HorizontalMultiLevelHierarchy"/>
    <dgm:cxn modelId="{DA9553C9-47D1-4427-A322-A04E2FB969F0}" type="presParOf" srcId="{38206DB0-FEF1-4925-9737-DEB07AAA4E95}" destId="{5D5685DD-3A93-4EEC-993C-64FF18B0D9D0}" srcOrd="0" destOrd="0" presId="urn:microsoft.com/office/officeart/2008/layout/HorizontalMultiLevelHierarchy"/>
    <dgm:cxn modelId="{13B896E3-C95D-47BE-97EC-11E4A6FFD84A}" type="presParOf" srcId="{5D5685DD-3A93-4EEC-993C-64FF18B0D9D0}" destId="{E52CC783-7829-4532-BACE-94F8BF61EFD2}" srcOrd="0" destOrd="0" presId="urn:microsoft.com/office/officeart/2008/layout/HorizontalMultiLevelHierarchy"/>
    <dgm:cxn modelId="{85952BCB-2C68-4EBA-A066-D413025192A2}" type="presParOf" srcId="{38206DB0-FEF1-4925-9737-DEB07AAA4E95}" destId="{83EA9959-9C20-488B-A7E0-5E42E94F98C8}" srcOrd="1" destOrd="0" presId="urn:microsoft.com/office/officeart/2008/layout/HorizontalMultiLevelHierarchy"/>
    <dgm:cxn modelId="{108E448C-1696-4850-AA99-02AA16EF11A4}" type="presParOf" srcId="{83EA9959-9C20-488B-A7E0-5E42E94F98C8}" destId="{71B0D6A0-FDA5-490A-874D-5417D09E133F}" srcOrd="0" destOrd="0" presId="urn:microsoft.com/office/officeart/2008/layout/HorizontalMultiLevelHierarchy"/>
    <dgm:cxn modelId="{B239C6FB-83E2-4A67-B1B3-A2B5324A2DC4}" type="presParOf" srcId="{83EA9959-9C20-488B-A7E0-5E42E94F98C8}" destId="{8518D305-6C4E-483E-A9D7-F95ABBCAB61E}" srcOrd="1" destOrd="0" presId="urn:microsoft.com/office/officeart/2008/layout/HorizontalMultiLevelHierarchy"/>
    <dgm:cxn modelId="{B416320B-F33E-43AE-A99C-C078557FE2A5}" type="presParOf" srcId="{8518D305-6C4E-483E-A9D7-F95ABBCAB61E}" destId="{A168CDAD-2FE7-4756-B3E0-9F4013AF4A16}" srcOrd="0" destOrd="0" presId="urn:microsoft.com/office/officeart/2008/layout/HorizontalMultiLevelHierarchy"/>
    <dgm:cxn modelId="{C6B251B8-A4BC-4B89-9186-DBF70CAFDF46}" type="presParOf" srcId="{A168CDAD-2FE7-4756-B3E0-9F4013AF4A16}" destId="{178E0EC8-380E-4359-A3C6-CAAB935B32B6}" srcOrd="0" destOrd="0" presId="urn:microsoft.com/office/officeart/2008/layout/HorizontalMultiLevelHierarchy"/>
    <dgm:cxn modelId="{AF772013-4050-40C8-BEE3-D15162BAFD80}" type="presParOf" srcId="{8518D305-6C4E-483E-A9D7-F95ABBCAB61E}" destId="{4629C3DA-098A-42EC-A27F-EE42F50D5229}" srcOrd="1" destOrd="0" presId="urn:microsoft.com/office/officeart/2008/layout/HorizontalMultiLevelHierarchy"/>
    <dgm:cxn modelId="{2650AD2C-A1CA-4C89-A69C-6183E223B667}" type="presParOf" srcId="{4629C3DA-098A-42EC-A27F-EE42F50D5229}" destId="{5B1143E2-FA10-4F30-837F-7FE709FEBDBB}" srcOrd="0" destOrd="0" presId="urn:microsoft.com/office/officeart/2008/layout/HorizontalMultiLevelHierarchy"/>
    <dgm:cxn modelId="{57AED243-1840-4040-AF4E-0A608336DC79}" type="presParOf" srcId="{4629C3DA-098A-42EC-A27F-EE42F50D5229}" destId="{16AF9253-0558-485E-95B8-B704337C6A67}" srcOrd="1" destOrd="0" presId="urn:microsoft.com/office/officeart/2008/layout/HorizontalMultiLevelHierarchy"/>
    <dgm:cxn modelId="{07944C60-44C7-4971-8DA5-2B56CB7D06C3}" type="presParOf" srcId="{38206DB0-FEF1-4925-9737-DEB07AAA4E95}" destId="{32D98AA8-DC82-42C5-8443-0F5FD2B99612}" srcOrd="2" destOrd="0" presId="urn:microsoft.com/office/officeart/2008/layout/HorizontalMultiLevelHierarchy"/>
    <dgm:cxn modelId="{B32D15C3-D1F7-4749-9A63-CD97EA46BE72}" type="presParOf" srcId="{32D98AA8-DC82-42C5-8443-0F5FD2B99612}" destId="{AA96665A-DA56-4EE4-93DD-695274E38750}" srcOrd="0" destOrd="0" presId="urn:microsoft.com/office/officeart/2008/layout/HorizontalMultiLevelHierarchy"/>
    <dgm:cxn modelId="{0EFBD721-D93A-4446-BBE0-D7CB05AA2F2D}" type="presParOf" srcId="{38206DB0-FEF1-4925-9737-DEB07AAA4E95}" destId="{D44BD9E3-6A14-47A8-9F5E-782EBB63E864}" srcOrd="3" destOrd="0" presId="urn:microsoft.com/office/officeart/2008/layout/HorizontalMultiLevelHierarchy"/>
    <dgm:cxn modelId="{D4D99B56-FF0B-4828-9B95-7DD064024E28}" type="presParOf" srcId="{D44BD9E3-6A14-47A8-9F5E-782EBB63E864}" destId="{612934C9-5519-4D86-8A12-15FC51BCD8A7}" srcOrd="0" destOrd="0" presId="urn:microsoft.com/office/officeart/2008/layout/HorizontalMultiLevelHierarchy"/>
    <dgm:cxn modelId="{6DD55F31-7412-4A4C-AE4F-4D81D3486427}" type="presParOf" srcId="{D44BD9E3-6A14-47A8-9F5E-782EBB63E864}" destId="{276C31DB-4DCE-45D4-8FBB-A632B9149A66}" srcOrd="1" destOrd="0" presId="urn:microsoft.com/office/officeart/2008/layout/HorizontalMultiLevelHierarchy"/>
    <dgm:cxn modelId="{5E1BCCDE-5DEF-43CA-BFB9-668F8C483E1E}" type="presParOf" srcId="{4816EADA-EB05-4021-8FCE-C7CA42628AC2}" destId="{A794C10A-68A5-45F1-B926-03DFA3078083}" srcOrd="4" destOrd="0" presId="urn:microsoft.com/office/officeart/2008/layout/HorizontalMultiLevelHierarchy"/>
    <dgm:cxn modelId="{64CE288A-FEF7-4B4C-82C6-6CC2F3E26BEC}" type="presParOf" srcId="{A794C10A-68A5-45F1-B926-03DFA3078083}" destId="{A5E47848-D351-437E-9010-350A1C9A1DFC}" srcOrd="0" destOrd="0" presId="urn:microsoft.com/office/officeart/2008/layout/HorizontalMultiLevelHierarchy"/>
    <dgm:cxn modelId="{F10E6CD2-B397-4769-B870-A49BED48B23E}" type="presParOf" srcId="{4816EADA-EB05-4021-8FCE-C7CA42628AC2}" destId="{9BA29728-FCAE-4CB1-86B0-6ADBC8AA2308}" srcOrd="5" destOrd="0" presId="urn:microsoft.com/office/officeart/2008/layout/HorizontalMultiLevelHierarchy"/>
    <dgm:cxn modelId="{C21F2F30-3146-41A2-A778-5D17501393C1}" type="presParOf" srcId="{9BA29728-FCAE-4CB1-86B0-6ADBC8AA2308}" destId="{F237C355-671D-406A-936E-16452C2AA41A}" srcOrd="0" destOrd="0" presId="urn:microsoft.com/office/officeart/2008/layout/HorizontalMultiLevelHierarchy"/>
    <dgm:cxn modelId="{DC7374A8-CD83-4161-B30F-866B02556DFA}" type="presParOf" srcId="{9BA29728-FCAE-4CB1-86B0-6ADBC8AA2308}" destId="{D575B05A-7412-4CC4-91C0-EE5FA934BF79}" srcOrd="1" destOrd="0" presId="urn:microsoft.com/office/officeart/2008/layout/HorizontalMultiLevelHierarchy"/>
    <dgm:cxn modelId="{3C78CE87-DF4C-47CA-8CF2-A48825D6780B}" type="presParOf" srcId="{D575B05A-7412-4CC4-91C0-EE5FA934BF79}" destId="{ADDEB493-A993-4DB1-A4DF-A033EA0C8283}" srcOrd="0" destOrd="0" presId="urn:microsoft.com/office/officeart/2008/layout/HorizontalMultiLevelHierarchy"/>
    <dgm:cxn modelId="{7C57EBE1-E054-41EC-90FF-8FE53ED4B06A}" type="presParOf" srcId="{ADDEB493-A993-4DB1-A4DF-A033EA0C8283}" destId="{9B03F019-F5B6-4F72-B6DD-CCC387248F81}" srcOrd="0" destOrd="0" presId="urn:microsoft.com/office/officeart/2008/layout/HorizontalMultiLevelHierarchy"/>
    <dgm:cxn modelId="{C0E37A02-B530-4CED-8B7D-BDF5FEA432DF}" type="presParOf" srcId="{D575B05A-7412-4CC4-91C0-EE5FA934BF79}" destId="{2EE1BD61-A80A-4B9F-B1C4-F5EC4D925FCC}" srcOrd="1" destOrd="0" presId="urn:microsoft.com/office/officeart/2008/layout/HorizontalMultiLevelHierarchy"/>
    <dgm:cxn modelId="{0C398D46-C332-4EF2-A277-A7ACBC2D1363}" type="presParOf" srcId="{2EE1BD61-A80A-4B9F-B1C4-F5EC4D925FCC}" destId="{B3A196B0-47F1-40E9-9B4E-366821492038}" srcOrd="0" destOrd="0" presId="urn:microsoft.com/office/officeart/2008/layout/HorizontalMultiLevelHierarchy"/>
    <dgm:cxn modelId="{60B010CB-A21D-417A-B579-105DAF9B5300}" type="presParOf" srcId="{2EE1BD61-A80A-4B9F-B1C4-F5EC4D925FCC}" destId="{DD92F1F7-957C-4807-B550-127D4703AEA4}" srcOrd="1" destOrd="0" presId="urn:microsoft.com/office/officeart/2008/layout/HorizontalMultiLevelHierarchy"/>
    <dgm:cxn modelId="{9978C45D-2331-4311-809B-63B450D2E369}" type="presParOf" srcId="{DD92F1F7-957C-4807-B550-127D4703AEA4}" destId="{5520E88F-B86B-43E6-80F5-92114F08D7F1}" srcOrd="0" destOrd="0" presId="urn:microsoft.com/office/officeart/2008/layout/HorizontalMultiLevelHierarchy"/>
    <dgm:cxn modelId="{96BE8540-8CC6-4886-8865-B30E18FA8CC4}" type="presParOf" srcId="{5520E88F-B86B-43E6-80F5-92114F08D7F1}" destId="{004E58BC-69B9-4FE1-B51B-B4B056128523}" srcOrd="0" destOrd="0" presId="urn:microsoft.com/office/officeart/2008/layout/HorizontalMultiLevelHierarchy"/>
    <dgm:cxn modelId="{65CA6A73-13C5-4F60-B388-97DF18F0AF66}" type="presParOf" srcId="{DD92F1F7-957C-4807-B550-127D4703AEA4}" destId="{ABD9F338-7D17-4B11-86CA-8A320D37D603}" srcOrd="1" destOrd="0" presId="urn:microsoft.com/office/officeart/2008/layout/HorizontalMultiLevelHierarchy"/>
    <dgm:cxn modelId="{97F84947-54DF-4FED-AC93-DD160E94D5EF}" type="presParOf" srcId="{ABD9F338-7D17-4B11-86CA-8A320D37D603}" destId="{5806BB38-6CE7-4DDF-BE95-AAE9FD91844E}" srcOrd="0" destOrd="0" presId="urn:microsoft.com/office/officeart/2008/layout/HorizontalMultiLevelHierarchy"/>
    <dgm:cxn modelId="{0B29C0EC-F5E2-456C-929F-0CFB73E0E72A}" type="presParOf" srcId="{ABD9F338-7D17-4B11-86CA-8A320D37D603}" destId="{83FD95CE-D5C5-4DF9-9066-4E9682A3337A}" srcOrd="1" destOrd="0" presId="urn:microsoft.com/office/officeart/2008/layout/HorizontalMultiLevelHierarchy"/>
    <dgm:cxn modelId="{B9B0E92A-5AD3-49CF-AE70-78E302AB3A35}" type="presParOf" srcId="{D575B05A-7412-4CC4-91C0-EE5FA934BF79}" destId="{5E0EFAA6-61F8-479E-8F28-4CC337B07D40}" srcOrd="2" destOrd="0" presId="urn:microsoft.com/office/officeart/2008/layout/HorizontalMultiLevelHierarchy"/>
    <dgm:cxn modelId="{0D9AEA16-DAD7-47F9-A477-6BC982C5F692}" type="presParOf" srcId="{5E0EFAA6-61F8-479E-8F28-4CC337B07D40}" destId="{72AAF0CD-64D7-41CC-8670-2A6B1F478530}" srcOrd="0" destOrd="0" presId="urn:microsoft.com/office/officeart/2008/layout/HorizontalMultiLevelHierarchy"/>
    <dgm:cxn modelId="{D6AB6D60-1390-4384-89BC-6A82F205BDD5}" type="presParOf" srcId="{D575B05A-7412-4CC4-91C0-EE5FA934BF79}" destId="{B702C6CF-56EB-4970-A284-2621476210C8}" srcOrd="3" destOrd="0" presId="urn:microsoft.com/office/officeart/2008/layout/HorizontalMultiLevelHierarchy"/>
    <dgm:cxn modelId="{BDC0F569-A87C-4A1B-B244-E2B5A38F235E}" type="presParOf" srcId="{B702C6CF-56EB-4970-A284-2621476210C8}" destId="{C06F86A6-BB4E-4251-AA92-57891C724086}" srcOrd="0" destOrd="0" presId="urn:microsoft.com/office/officeart/2008/layout/HorizontalMultiLevelHierarchy"/>
    <dgm:cxn modelId="{164C3F53-F61A-423F-BB21-C549B9D45324}" type="presParOf" srcId="{B702C6CF-56EB-4970-A284-2621476210C8}" destId="{26ED3B86-F2E9-4802-A558-F429AE17C732}" srcOrd="1" destOrd="0" presId="urn:microsoft.com/office/officeart/2008/layout/HorizontalMultiLevelHierarchy"/>
    <dgm:cxn modelId="{965BD5DD-3201-435E-A6D6-DB1C2157A128}" type="presParOf" srcId="{D575B05A-7412-4CC4-91C0-EE5FA934BF79}" destId="{4890A512-7B58-4E4C-A671-BDBDA9F879D7}" srcOrd="4" destOrd="0" presId="urn:microsoft.com/office/officeart/2008/layout/HorizontalMultiLevelHierarchy"/>
    <dgm:cxn modelId="{12760C63-0A4D-4306-85D5-4DEE4A614134}" type="presParOf" srcId="{4890A512-7B58-4E4C-A671-BDBDA9F879D7}" destId="{1CEA82F9-90ED-4533-8BA6-E3B634E801BF}" srcOrd="0" destOrd="0" presId="urn:microsoft.com/office/officeart/2008/layout/HorizontalMultiLevelHierarchy"/>
    <dgm:cxn modelId="{B895FC35-22B8-4E20-925A-95EC58B5DD5F}" type="presParOf" srcId="{D575B05A-7412-4CC4-91C0-EE5FA934BF79}" destId="{3B3BC087-B026-4EC9-ADCC-19C953C78488}" srcOrd="5" destOrd="0" presId="urn:microsoft.com/office/officeart/2008/layout/HorizontalMultiLevelHierarchy"/>
    <dgm:cxn modelId="{F1305B73-DA8A-4307-86DD-F6165F6C2BAF}" type="presParOf" srcId="{3B3BC087-B026-4EC9-ADCC-19C953C78488}" destId="{FAC6A549-740D-45C5-AFD0-99EDD6A2DE83}" srcOrd="0" destOrd="0" presId="urn:microsoft.com/office/officeart/2008/layout/HorizontalMultiLevelHierarchy"/>
    <dgm:cxn modelId="{23FEEE5A-DFD9-4FE6-97EB-6706F7BCAE1C}" type="presParOf" srcId="{3B3BC087-B026-4EC9-ADCC-19C953C78488}" destId="{C028F661-A3B8-4011-9E2C-CCD9AA66A18C}" srcOrd="1" destOrd="0" presId="urn:microsoft.com/office/officeart/2008/layout/HorizontalMultiLevelHierarchy"/>
    <dgm:cxn modelId="{84095CE0-9B5E-48B0-8537-3D16354AA752}" type="presParOf" srcId="{C028F661-A3B8-4011-9E2C-CCD9AA66A18C}" destId="{975B5128-3F63-4C96-8811-C48CB86025AF}" srcOrd="0" destOrd="0" presId="urn:microsoft.com/office/officeart/2008/layout/HorizontalMultiLevelHierarchy"/>
    <dgm:cxn modelId="{B3F440CD-0A8B-48B5-857B-1251226A9754}" type="presParOf" srcId="{975B5128-3F63-4C96-8811-C48CB86025AF}" destId="{C06E2E4B-AAAF-4D6B-9537-9BA60DA2A6D9}" srcOrd="0" destOrd="0" presId="urn:microsoft.com/office/officeart/2008/layout/HorizontalMultiLevelHierarchy"/>
    <dgm:cxn modelId="{81337CC5-4233-4D3C-ABD4-9A38D4549DB3}" type="presParOf" srcId="{C028F661-A3B8-4011-9E2C-CCD9AA66A18C}" destId="{83DEDFA6-EE6A-4164-9515-AC34864E1286}" srcOrd="1" destOrd="0" presId="urn:microsoft.com/office/officeart/2008/layout/HorizontalMultiLevelHierarchy"/>
    <dgm:cxn modelId="{3E4C10C5-3E9A-4650-ABE4-6CCA56770C07}" type="presParOf" srcId="{83DEDFA6-EE6A-4164-9515-AC34864E1286}" destId="{1BC0977B-D434-4692-92BD-98D2085B0CF9}" srcOrd="0" destOrd="0" presId="urn:microsoft.com/office/officeart/2008/layout/HorizontalMultiLevelHierarchy"/>
    <dgm:cxn modelId="{A77065D2-B67A-4BDC-8073-84012EF592CE}" type="presParOf" srcId="{83DEDFA6-EE6A-4164-9515-AC34864E1286}" destId="{3F45A582-A76D-48AF-8AF2-750FE0831E10}" srcOrd="1" destOrd="0" presId="urn:microsoft.com/office/officeart/2008/layout/HorizontalMultiLevelHierarchy"/>
    <dgm:cxn modelId="{A1524192-49C7-41E3-B852-A998A0037C9C}" type="presParOf" srcId="{4816EADA-EB05-4021-8FCE-C7CA42628AC2}" destId="{DF5501E0-A4B0-4E09-82CD-9608CC9EB870}" srcOrd="6" destOrd="0" presId="urn:microsoft.com/office/officeart/2008/layout/HorizontalMultiLevelHierarchy"/>
    <dgm:cxn modelId="{7E80532E-10B4-4F69-A913-27A001CB69F6}" type="presParOf" srcId="{DF5501E0-A4B0-4E09-82CD-9608CC9EB870}" destId="{A1979F6E-5444-401C-9B06-7750A0F28297}" srcOrd="0" destOrd="0" presId="urn:microsoft.com/office/officeart/2008/layout/HorizontalMultiLevelHierarchy"/>
    <dgm:cxn modelId="{361935A6-ABBE-416E-80D6-B1D88950E2D4}" type="presParOf" srcId="{4816EADA-EB05-4021-8FCE-C7CA42628AC2}" destId="{985B3D3C-6F2C-43F0-9DF2-095AC7134C98}" srcOrd="7" destOrd="0" presId="urn:microsoft.com/office/officeart/2008/layout/HorizontalMultiLevelHierarchy"/>
    <dgm:cxn modelId="{5ABA3FC9-DF5F-4192-AC16-6536575F1A31}" type="presParOf" srcId="{985B3D3C-6F2C-43F0-9DF2-095AC7134C98}" destId="{D5D2E63D-EF12-41A9-A1A5-A4A11D402E43}" srcOrd="0" destOrd="0" presId="urn:microsoft.com/office/officeart/2008/layout/HorizontalMultiLevelHierarchy"/>
    <dgm:cxn modelId="{6D52E70C-A96B-45BF-931A-F083CAD204B1}" type="presParOf" srcId="{985B3D3C-6F2C-43F0-9DF2-095AC7134C98}" destId="{ABB741B6-3B47-449B-A51E-C16D44772DC9}" srcOrd="1" destOrd="0" presId="urn:microsoft.com/office/officeart/2008/layout/HorizontalMultiLevelHierarchy"/>
    <dgm:cxn modelId="{2959191E-8E65-4B2E-A84F-983C393D2482}" type="presParOf" srcId="{ABB741B6-3B47-449B-A51E-C16D44772DC9}" destId="{5E053486-8D57-4BAF-8289-881BCCBA2ABA}" srcOrd="0" destOrd="0" presId="urn:microsoft.com/office/officeart/2008/layout/HorizontalMultiLevelHierarchy"/>
    <dgm:cxn modelId="{5922EF3A-17CA-4695-A3A5-669137A58BE6}" type="presParOf" srcId="{5E053486-8D57-4BAF-8289-881BCCBA2ABA}" destId="{2CBCE657-E5EC-4E16-8726-9FFA2F4414E2}" srcOrd="0" destOrd="0" presId="urn:microsoft.com/office/officeart/2008/layout/HorizontalMultiLevelHierarchy"/>
    <dgm:cxn modelId="{A9A11DC4-6C85-4E04-883B-F16D42222BF6}" type="presParOf" srcId="{ABB741B6-3B47-449B-A51E-C16D44772DC9}" destId="{0A41DED7-C6C8-49AC-B034-9303A0F7D159}" srcOrd="1" destOrd="0" presId="urn:microsoft.com/office/officeart/2008/layout/HorizontalMultiLevelHierarchy"/>
    <dgm:cxn modelId="{2AC0A805-D986-4044-A809-EAC72F985992}" type="presParOf" srcId="{0A41DED7-C6C8-49AC-B034-9303A0F7D159}" destId="{40FC1179-3EFC-4D04-9808-159EEFCD7315}" srcOrd="0" destOrd="0" presId="urn:microsoft.com/office/officeart/2008/layout/HorizontalMultiLevelHierarchy"/>
    <dgm:cxn modelId="{7A5BBF68-4F07-4282-B681-50B586FA8F8F}" type="presParOf" srcId="{0A41DED7-C6C8-49AC-B034-9303A0F7D159}" destId="{53391ECC-6125-49CD-A3D3-9CE8D300877E}" srcOrd="1" destOrd="0" presId="urn:microsoft.com/office/officeart/2008/layout/HorizontalMultiLevelHierarchy"/>
    <dgm:cxn modelId="{D4E858EA-FEAB-44F7-9DB1-2988A2AF030E}" type="presParOf" srcId="{53391ECC-6125-49CD-A3D3-9CE8D300877E}" destId="{8CBCA45A-069D-4A99-A94C-2DC46FC4CFCA}" srcOrd="0" destOrd="0" presId="urn:microsoft.com/office/officeart/2008/layout/HorizontalMultiLevelHierarchy"/>
    <dgm:cxn modelId="{4A8180A7-D175-4A84-B5E2-24F6CE76C6CB}" type="presParOf" srcId="{8CBCA45A-069D-4A99-A94C-2DC46FC4CFCA}" destId="{395FC11A-2E84-409D-B136-D075C1CFD0BF}" srcOrd="0" destOrd="0" presId="urn:microsoft.com/office/officeart/2008/layout/HorizontalMultiLevelHierarchy"/>
    <dgm:cxn modelId="{BB193561-C1CD-40A3-84B6-A799EDD7EF15}" type="presParOf" srcId="{53391ECC-6125-49CD-A3D3-9CE8D300877E}" destId="{EA0D418A-2CCD-4093-A47A-019CDBB1186C}" srcOrd="1" destOrd="0" presId="urn:microsoft.com/office/officeart/2008/layout/HorizontalMultiLevelHierarchy"/>
    <dgm:cxn modelId="{BE22E01E-49D5-4872-A353-BCAD6AD17ED7}" type="presParOf" srcId="{EA0D418A-2CCD-4093-A47A-019CDBB1186C}" destId="{2BE8CE76-3DFE-4F72-AC05-A6F28790EDB0}" srcOrd="0" destOrd="0" presId="urn:microsoft.com/office/officeart/2008/layout/HorizontalMultiLevelHierarchy"/>
    <dgm:cxn modelId="{65BBB4DC-FAF7-4E5A-86CD-0A447374BE03}" type="presParOf" srcId="{EA0D418A-2CCD-4093-A47A-019CDBB1186C}" destId="{C4DACD63-7322-4A96-8845-D73B409107AD}" srcOrd="1" destOrd="0" presId="urn:microsoft.com/office/officeart/2008/layout/HorizontalMultiLevelHierarchy"/>
    <dgm:cxn modelId="{3393E8A7-2658-4410-9292-2C85D3D80E03}" type="presParOf" srcId="{C4DACD63-7322-4A96-8845-D73B409107AD}" destId="{1FDF0590-BBB3-444B-BB47-F096E007E819}" srcOrd="0" destOrd="0" presId="urn:microsoft.com/office/officeart/2008/layout/HorizontalMultiLevelHierarchy"/>
    <dgm:cxn modelId="{815D8070-0722-4BF2-8360-6B0BF11F01A9}" type="presParOf" srcId="{1FDF0590-BBB3-444B-BB47-F096E007E819}" destId="{C8B19E1E-AE90-41F7-A11E-06EC46CD1559}" srcOrd="0" destOrd="0" presId="urn:microsoft.com/office/officeart/2008/layout/HorizontalMultiLevelHierarchy"/>
    <dgm:cxn modelId="{A02BE49F-B5EC-414B-BAEB-8DF378C4E72B}" type="presParOf" srcId="{C4DACD63-7322-4A96-8845-D73B409107AD}" destId="{D5F5235D-68B8-41DB-96BB-A9C6D1702979}" srcOrd="1" destOrd="0" presId="urn:microsoft.com/office/officeart/2008/layout/HorizontalMultiLevelHierarchy"/>
    <dgm:cxn modelId="{EC8790FC-1F6A-4DDA-8687-9E382A38D257}" type="presParOf" srcId="{D5F5235D-68B8-41DB-96BB-A9C6D1702979}" destId="{775151A1-FE06-4306-AE25-91DD20BDA4C6}" srcOrd="0" destOrd="0" presId="urn:microsoft.com/office/officeart/2008/layout/HorizontalMultiLevelHierarchy"/>
    <dgm:cxn modelId="{AF1502FD-67BD-4286-937A-F86FDB75BF98}" type="presParOf" srcId="{D5F5235D-68B8-41DB-96BB-A9C6D1702979}" destId="{9C1C9A8C-407A-497C-8132-C4CD730B19DB}" srcOrd="1" destOrd="0" presId="urn:microsoft.com/office/officeart/2008/layout/HorizontalMultiLevelHierarchy"/>
    <dgm:cxn modelId="{C8557344-603A-4366-9A80-A20AE99A3C2D}" type="presParOf" srcId="{53391ECC-6125-49CD-A3D3-9CE8D300877E}" destId="{93797912-329F-4921-881B-4C0A3A62D02C}" srcOrd="2" destOrd="0" presId="urn:microsoft.com/office/officeart/2008/layout/HorizontalMultiLevelHierarchy"/>
    <dgm:cxn modelId="{D8F2B49E-B099-4E47-9BE3-59593CA4F66B}" type="presParOf" srcId="{93797912-329F-4921-881B-4C0A3A62D02C}" destId="{98F936D5-2588-4AD5-B709-E4E7E983292C}" srcOrd="0" destOrd="0" presId="urn:microsoft.com/office/officeart/2008/layout/HorizontalMultiLevelHierarchy"/>
    <dgm:cxn modelId="{08D55E26-DF43-405F-9BDF-C069D0EBF5F5}" type="presParOf" srcId="{53391ECC-6125-49CD-A3D3-9CE8D300877E}" destId="{1E2E2174-4200-496C-829C-F4A8BE90076E}" srcOrd="3" destOrd="0" presId="urn:microsoft.com/office/officeart/2008/layout/HorizontalMultiLevelHierarchy"/>
    <dgm:cxn modelId="{94EDDCFD-6A4F-45AF-A163-AF3DFE6FD0C3}" type="presParOf" srcId="{1E2E2174-4200-496C-829C-F4A8BE90076E}" destId="{5DA916BC-7581-4217-8FF8-46243653C5A9}" srcOrd="0" destOrd="0" presId="urn:microsoft.com/office/officeart/2008/layout/HorizontalMultiLevelHierarchy"/>
    <dgm:cxn modelId="{5F0AA551-5F68-4DBE-9EC6-E48B347BF26B}" type="presParOf" srcId="{1E2E2174-4200-496C-829C-F4A8BE90076E}" destId="{252639F9-548C-42F6-B858-96502FA824E2}" srcOrd="1" destOrd="0" presId="urn:microsoft.com/office/officeart/2008/layout/HorizontalMultiLevelHierarchy"/>
    <dgm:cxn modelId="{083F999A-8556-4A02-AF99-A713744FCE08}" type="presParOf" srcId="{252639F9-548C-42F6-B858-96502FA824E2}" destId="{5EBF737B-DD25-45A9-9161-E029AE14C0AE}" srcOrd="0" destOrd="0" presId="urn:microsoft.com/office/officeart/2008/layout/HorizontalMultiLevelHierarchy"/>
    <dgm:cxn modelId="{830EA273-0FF8-45A9-A388-32677E92A3C5}" type="presParOf" srcId="{5EBF737B-DD25-45A9-9161-E029AE14C0AE}" destId="{5F2CDC74-DEC6-4257-8ECC-9AF075FA2AE5}" srcOrd="0" destOrd="0" presId="urn:microsoft.com/office/officeart/2008/layout/HorizontalMultiLevelHierarchy"/>
    <dgm:cxn modelId="{2F0C362F-EC46-409C-B649-F5105DBA5201}" type="presParOf" srcId="{252639F9-548C-42F6-B858-96502FA824E2}" destId="{9FA37F59-2D4A-4194-953F-97B5ABC935C5}" srcOrd="1" destOrd="0" presId="urn:microsoft.com/office/officeart/2008/layout/HorizontalMultiLevelHierarchy"/>
    <dgm:cxn modelId="{0971D9FD-033D-417A-A071-DA1292AD6896}" type="presParOf" srcId="{9FA37F59-2D4A-4194-953F-97B5ABC935C5}" destId="{05B3A469-A5B2-4F66-9A17-5C9B17F3E992}" srcOrd="0" destOrd="0" presId="urn:microsoft.com/office/officeart/2008/layout/HorizontalMultiLevelHierarchy"/>
    <dgm:cxn modelId="{A83E72BD-4582-4DD4-A0D1-F01A81625DA5}" type="presParOf" srcId="{9FA37F59-2D4A-4194-953F-97B5ABC935C5}" destId="{1C6FEB1C-EBF4-4378-93DF-9E495BEE9D95}" srcOrd="1" destOrd="0" presId="urn:microsoft.com/office/officeart/2008/layout/HorizontalMultiLevelHierarchy"/>
    <dgm:cxn modelId="{482A3E45-FF04-465B-A844-22AF9F5EEC92}" type="presParOf" srcId="{ABB741B6-3B47-449B-A51E-C16D44772DC9}" destId="{A1627337-0AA3-4BEB-8AEB-7447CF1E3172}" srcOrd="2" destOrd="0" presId="urn:microsoft.com/office/officeart/2008/layout/HorizontalMultiLevelHierarchy"/>
    <dgm:cxn modelId="{4AEEC1F4-DDC2-49EE-9302-2D69A7A05A45}" type="presParOf" srcId="{A1627337-0AA3-4BEB-8AEB-7447CF1E3172}" destId="{E5B89AE9-2C67-4193-8905-C9F0BD736237}" srcOrd="0" destOrd="0" presId="urn:microsoft.com/office/officeart/2008/layout/HorizontalMultiLevelHierarchy"/>
    <dgm:cxn modelId="{29B66C69-B55F-41AF-B980-0C762F412840}" type="presParOf" srcId="{ABB741B6-3B47-449B-A51E-C16D44772DC9}" destId="{7CFE36A0-042E-43C9-A8D9-421DFEC00607}" srcOrd="3" destOrd="0" presId="urn:microsoft.com/office/officeart/2008/layout/HorizontalMultiLevelHierarchy"/>
    <dgm:cxn modelId="{6A959AEC-09CA-432B-BBE0-7EA39C7E1554}" type="presParOf" srcId="{7CFE36A0-042E-43C9-A8D9-421DFEC00607}" destId="{63D90AE5-62B9-4E0C-9D73-22A48FB5A2CA}" srcOrd="0" destOrd="0" presId="urn:microsoft.com/office/officeart/2008/layout/HorizontalMultiLevelHierarchy"/>
    <dgm:cxn modelId="{1FBBFAE1-D31A-4021-BB15-D8AEE7F102DB}" type="presParOf" srcId="{7CFE36A0-042E-43C9-A8D9-421DFEC00607}" destId="{DDA904D6-EFC1-4632-897D-DB2866C7D9BA}" srcOrd="1" destOrd="0" presId="urn:microsoft.com/office/officeart/2008/layout/HorizontalMultiLevelHierarchy"/>
    <dgm:cxn modelId="{B2FF7E3A-EB92-4200-908F-A55F75EEC6CE}" type="presParOf" srcId="{DDA904D6-EFC1-4632-897D-DB2866C7D9BA}" destId="{3DF75053-4CFF-4587-84FA-4E3C94E6F6A1}" srcOrd="0" destOrd="0" presId="urn:microsoft.com/office/officeart/2008/layout/HorizontalMultiLevelHierarchy"/>
    <dgm:cxn modelId="{00B30A12-AE7E-4275-9745-B7BAF51FD3ED}" type="presParOf" srcId="{3DF75053-4CFF-4587-84FA-4E3C94E6F6A1}" destId="{48F58480-4E2D-4000-BE6D-78D6E44658B6}" srcOrd="0" destOrd="0" presId="urn:microsoft.com/office/officeart/2008/layout/HorizontalMultiLevelHierarchy"/>
    <dgm:cxn modelId="{D25ED283-3C69-4226-B8E0-C1E0F1866A63}" type="presParOf" srcId="{DDA904D6-EFC1-4632-897D-DB2866C7D9BA}" destId="{899A322E-25EA-4AE3-A5A6-5C01B8688F7B}" srcOrd="1" destOrd="0" presId="urn:microsoft.com/office/officeart/2008/layout/HorizontalMultiLevelHierarchy"/>
    <dgm:cxn modelId="{6FB2F929-3095-4F5B-803F-AF165F017F54}" type="presParOf" srcId="{899A322E-25EA-4AE3-A5A6-5C01B8688F7B}" destId="{D09220F4-C32B-4CD5-B075-4A1AFA1B3B1D}" srcOrd="0" destOrd="0" presId="urn:microsoft.com/office/officeart/2008/layout/HorizontalMultiLevelHierarchy"/>
    <dgm:cxn modelId="{825E7D7A-6604-4CC9-A021-BE36C1C764C5}" type="presParOf" srcId="{899A322E-25EA-4AE3-A5A6-5C01B8688F7B}" destId="{6515EE20-EA40-4FA7-BF05-A1303F4A3640}" srcOrd="1" destOrd="0" presId="urn:microsoft.com/office/officeart/2008/layout/HorizontalMultiLevelHierarchy"/>
    <dgm:cxn modelId="{9A0DE5A7-4B44-4B31-994B-7CE8AAC48820}" type="presParOf" srcId="{6515EE20-EA40-4FA7-BF05-A1303F4A3640}" destId="{1F700A27-A035-47D4-A745-D460383F8F10}" srcOrd="0" destOrd="0" presId="urn:microsoft.com/office/officeart/2008/layout/HorizontalMultiLevelHierarchy"/>
    <dgm:cxn modelId="{A63D797E-09AA-4DFF-B003-05A3092C4210}" type="presParOf" srcId="{1F700A27-A035-47D4-A745-D460383F8F10}" destId="{35CA58F6-EDB8-4704-8093-195203D8E7C0}" srcOrd="0" destOrd="0" presId="urn:microsoft.com/office/officeart/2008/layout/HorizontalMultiLevelHierarchy"/>
    <dgm:cxn modelId="{63430213-A4EE-42C2-9C03-9FB027083659}" type="presParOf" srcId="{6515EE20-EA40-4FA7-BF05-A1303F4A3640}" destId="{B4565D30-3840-4457-A167-96CC1C5951B3}" srcOrd="1" destOrd="0" presId="urn:microsoft.com/office/officeart/2008/layout/HorizontalMultiLevelHierarchy"/>
    <dgm:cxn modelId="{5E054F2B-518B-4CB3-A6C1-ED08AD8B79C1}" type="presParOf" srcId="{B4565D30-3840-4457-A167-96CC1C5951B3}" destId="{EEB85F48-5DEB-47D9-B077-73897140AD4E}" srcOrd="0" destOrd="0" presId="urn:microsoft.com/office/officeart/2008/layout/HorizontalMultiLevelHierarchy"/>
    <dgm:cxn modelId="{23C915A7-48B9-4B7E-B5BA-C9B75D846DB1}" type="presParOf" srcId="{B4565D30-3840-4457-A167-96CC1C5951B3}" destId="{A3464DE4-5D54-4968-B555-5992312F5596}" srcOrd="1" destOrd="0" presId="urn:microsoft.com/office/officeart/2008/layout/HorizontalMultiLevelHierarchy"/>
    <dgm:cxn modelId="{A82C95F0-8752-4D94-87CB-A9A48B8A5297}" type="presParOf" srcId="{A3464DE4-5D54-4968-B555-5992312F5596}" destId="{099FB82C-636B-42A7-8F27-6CC196E4C2C6}" srcOrd="0" destOrd="0" presId="urn:microsoft.com/office/officeart/2008/layout/HorizontalMultiLevelHierarchy"/>
    <dgm:cxn modelId="{B507AF58-E1FD-46CE-8EF4-CA8238D050D2}" type="presParOf" srcId="{099FB82C-636B-42A7-8F27-6CC196E4C2C6}" destId="{A6881B83-62E9-4923-B6B6-EB15644427F7}" srcOrd="0" destOrd="0" presId="urn:microsoft.com/office/officeart/2008/layout/HorizontalMultiLevelHierarchy"/>
    <dgm:cxn modelId="{07571813-833A-480A-8DD6-B8B1B5A454DE}" type="presParOf" srcId="{A3464DE4-5D54-4968-B555-5992312F5596}" destId="{40A5EADE-36E9-4141-BDC5-B010BB892144}" srcOrd="1" destOrd="0" presId="urn:microsoft.com/office/officeart/2008/layout/HorizontalMultiLevelHierarchy"/>
    <dgm:cxn modelId="{D538C138-E292-406F-86EB-61AC4DDDFA71}" type="presParOf" srcId="{40A5EADE-36E9-4141-BDC5-B010BB892144}" destId="{A303E02F-76D1-45C0-962D-9BC2075E7439}" srcOrd="0" destOrd="0" presId="urn:microsoft.com/office/officeart/2008/layout/HorizontalMultiLevelHierarchy"/>
    <dgm:cxn modelId="{839457A6-98F7-447F-993D-4AE52AA2BB5B}" type="presParOf" srcId="{40A5EADE-36E9-4141-BDC5-B010BB892144}" destId="{6EAFCCD0-6DEF-45A9-B7C5-307BDD3A89DC}" srcOrd="1" destOrd="0" presId="urn:microsoft.com/office/officeart/2008/layout/HorizontalMultiLevelHierarchy"/>
    <dgm:cxn modelId="{A7E9416B-EF63-4B14-89ED-6243742B9A94}" type="presParOf" srcId="{ABB741B6-3B47-449B-A51E-C16D44772DC9}" destId="{D45DFDA1-6489-44A4-9C81-A55B4290EFB6}" srcOrd="4" destOrd="0" presId="urn:microsoft.com/office/officeart/2008/layout/HorizontalMultiLevelHierarchy"/>
    <dgm:cxn modelId="{F4AF99A8-11F0-427A-81F5-A3C350DEF033}" type="presParOf" srcId="{D45DFDA1-6489-44A4-9C81-A55B4290EFB6}" destId="{DB17E9BE-0725-4196-884F-434195EEDF95}" srcOrd="0" destOrd="0" presId="urn:microsoft.com/office/officeart/2008/layout/HorizontalMultiLevelHierarchy"/>
    <dgm:cxn modelId="{124599D6-BFC1-493C-B5B0-A6EA436A4523}" type="presParOf" srcId="{ABB741B6-3B47-449B-A51E-C16D44772DC9}" destId="{9DBB9DD6-8A63-42AD-A996-7A467B6C3511}" srcOrd="5" destOrd="0" presId="urn:microsoft.com/office/officeart/2008/layout/HorizontalMultiLevelHierarchy"/>
    <dgm:cxn modelId="{CFA4B437-FF3A-4CBE-8EBC-2FD5512B5B15}" type="presParOf" srcId="{9DBB9DD6-8A63-42AD-A996-7A467B6C3511}" destId="{EE278070-572E-4CC9-83EA-0E1120E3B09C}" srcOrd="0" destOrd="0" presId="urn:microsoft.com/office/officeart/2008/layout/HorizontalMultiLevelHierarchy"/>
    <dgm:cxn modelId="{15176979-5B7B-4626-830B-C434C514E4D9}" type="presParOf" srcId="{9DBB9DD6-8A63-42AD-A996-7A467B6C3511}" destId="{DB83031A-D456-4A99-A366-06CEF6EF06F8}" srcOrd="1" destOrd="0" presId="urn:microsoft.com/office/officeart/2008/layout/HorizontalMultiLevelHierarchy"/>
    <dgm:cxn modelId="{84E0F86D-5D27-4973-8ECD-1146B2F11C62}" type="presParOf" srcId="{DB83031A-D456-4A99-A366-06CEF6EF06F8}" destId="{1189441D-3A45-443B-A6E0-E6F73626A752}" srcOrd="0" destOrd="0" presId="urn:microsoft.com/office/officeart/2008/layout/HorizontalMultiLevelHierarchy"/>
    <dgm:cxn modelId="{09BADC94-BBB3-4CFA-8665-5D4228451F80}" type="presParOf" srcId="{1189441D-3A45-443B-A6E0-E6F73626A752}" destId="{8D3B405C-9A65-4EA1-BF3D-ACD91625EEAD}" srcOrd="0" destOrd="0" presId="urn:microsoft.com/office/officeart/2008/layout/HorizontalMultiLevelHierarchy"/>
    <dgm:cxn modelId="{421BC5A2-5FF9-4756-AF09-CCE748D24B9D}" type="presParOf" srcId="{DB83031A-D456-4A99-A366-06CEF6EF06F8}" destId="{DDAD5615-CA0D-4935-9275-39296A1A5FA4}" srcOrd="1" destOrd="0" presId="urn:microsoft.com/office/officeart/2008/layout/HorizontalMultiLevelHierarchy"/>
    <dgm:cxn modelId="{E48916CF-F705-40AE-AA18-0421ECC58898}" type="presParOf" srcId="{DDAD5615-CA0D-4935-9275-39296A1A5FA4}" destId="{C8A1A4AA-C051-486E-86F7-12ECFDC78FEF}" srcOrd="0" destOrd="0" presId="urn:microsoft.com/office/officeart/2008/layout/HorizontalMultiLevelHierarchy"/>
    <dgm:cxn modelId="{90381955-3DB3-431C-8CFF-7FB7E65E2DDD}" type="presParOf" srcId="{DDAD5615-CA0D-4935-9275-39296A1A5FA4}" destId="{2DDD4811-574C-4377-9501-112E91BABFE3}" srcOrd="1" destOrd="0" presId="urn:microsoft.com/office/officeart/2008/layout/HorizontalMultiLevelHierarchy"/>
    <dgm:cxn modelId="{8918B5E9-9C98-42AE-9197-ACEBACD234DF}" type="presParOf" srcId="{2DDD4811-574C-4377-9501-112E91BABFE3}" destId="{EEAF31B1-2232-4EA2-B222-72CDBD58CCD4}" srcOrd="0" destOrd="0" presId="urn:microsoft.com/office/officeart/2008/layout/HorizontalMultiLevelHierarchy"/>
    <dgm:cxn modelId="{8E63E536-9A1D-4C04-863B-9EDEF1D2968E}" type="presParOf" srcId="{EEAF31B1-2232-4EA2-B222-72CDBD58CCD4}" destId="{95C4E064-50ED-4013-91C9-A1A8FA98B9A3}" srcOrd="0" destOrd="0" presId="urn:microsoft.com/office/officeart/2008/layout/HorizontalMultiLevelHierarchy"/>
    <dgm:cxn modelId="{F407A137-9B68-4B6C-A8D9-DFF00FCD1825}" type="presParOf" srcId="{2DDD4811-574C-4377-9501-112E91BABFE3}" destId="{8FC00F12-E5D3-4885-8064-F20677161ED7}" srcOrd="1" destOrd="0" presId="urn:microsoft.com/office/officeart/2008/layout/HorizontalMultiLevelHierarchy"/>
    <dgm:cxn modelId="{C8468A06-0A50-4711-9F52-8EB29FA892D1}" type="presParOf" srcId="{8FC00F12-E5D3-4885-8064-F20677161ED7}" destId="{58FA4542-0761-48BF-B273-37D7E8B3F140}" srcOrd="0" destOrd="0" presId="urn:microsoft.com/office/officeart/2008/layout/HorizontalMultiLevelHierarchy"/>
    <dgm:cxn modelId="{CBC489E7-56BD-41F8-9CF7-FC05936CEC02}" type="presParOf" srcId="{8FC00F12-E5D3-4885-8064-F20677161ED7}" destId="{4235ADA1-92A8-4BC3-AE31-F5A3F410684B}" srcOrd="1" destOrd="0" presId="urn:microsoft.com/office/officeart/2008/layout/HorizontalMultiLevelHierarchy"/>
    <dgm:cxn modelId="{FFE6BC37-74EA-45C4-A0A9-A5264445EC46}" type="presParOf" srcId="{4235ADA1-92A8-4BC3-AE31-F5A3F410684B}" destId="{F2DBF0AB-2333-4F3B-9D7D-8CDC86E27CFD}" srcOrd="0" destOrd="0" presId="urn:microsoft.com/office/officeart/2008/layout/HorizontalMultiLevelHierarchy"/>
    <dgm:cxn modelId="{39CB95E2-A65A-4C4C-B450-0AC550BFFCC8}" type="presParOf" srcId="{F2DBF0AB-2333-4F3B-9D7D-8CDC86E27CFD}" destId="{B6AD172F-7259-432C-9DAD-C3A22797EEEC}" srcOrd="0" destOrd="0" presId="urn:microsoft.com/office/officeart/2008/layout/HorizontalMultiLevelHierarchy"/>
    <dgm:cxn modelId="{8CEDD0BD-F2FD-4E17-947E-09806069C657}" type="presParOf" srcId="{4235ADA1-92A8-4BC3-AE31-F5A3F410684B}" destId="{F1189F5B-0DA1-4F98-B750-EEA52144ED50}" srcOrd="1" destOrd="0" presId="urn:microsoft.com/office/officeart/2008/layout/HorizontalMultiLevelHierarchy"/>
    <dgm:cxn modelId="{5044B810-2949-4A4A-996E-57C1FA6B9B05}" type="presParOf" srcId="{F1189F5B-0DA1-4F98-B750-EEA52144ED50}" destId="{7215F60B-03B1-418C-8494-3774AE5C7355}" srcOrd="0" destOrd="0" presId="urn:microsoft.com/office/officeart/2008/layout/HorizontalMultiLevelHierarchy"/>
    <dgm:cxn modelId="{9734C171-4AB8-45CF-B6FE-356E205B273C}" type="presParOf" srcId="{F1189F5B-0DA1-4F98-B750-EEA52144ED50}" destId="{30A8293A-9142-4C21-B4FA-E77F240D701B}" srcOrd="1" destOrd="0" presId="urn:microsoft.com/office/officeart/2008/layout/HorizontalMultiLevelHierarchy"/>
    <dgm:cxn modelId="{802174D4-FA8B-4D41-AB5C-866E348C2850}" type="presParOf" srcId="{30A8293A-9142-4C21-B4FA-E77F240D701B}" destId="{1E5B6CAC-913D-421D-A9A8-449D6D99F094}" srcOrd="0" destOrd="0" presId="urn:microsoft.com/office/officeart/2008/layout/HorizontalMultiLevelHierarchy"/>
    <dgm:cxn modelId="{A4E8A3D0-942D-4C17-99D9-A31323B0F175}" type="presParOf" srcId="{1E5B6CAC-913D-421D-A9A8-449D6D99F094}" destId="{DD55A941-B42C-470D-9651-FE82310025D3}" srcOrd="0" destOrd="0" presId="urn:microsoft.com/office/officeart/2008/layout/HorizontalMultiLevelHierarchy"/>
    <dgm:cxn modelId="{061F6AC8-506E-415B-A8C5-EE76CAE883CF}" type="presParOf" srcId="{30A8293A-9142-4C21-B4FA-E77F240D701B}" destId="{DA559F55-0A10-4BB1-A536-FB94A2AF257A}" srcOrd="1" destOrd="0" presId="urn:microsoft.com/office/officeart/2008/layout/HorizontalMultiLevelHierarchy"/>
    <dgm:cxn modelId="{BD5A01B7-3643-49B1-9D54-83D252C57CF4}" type="presParOf" srcId="{DA559F55-0A10-4BB1-A536-FB94A2AF257A}" destId="{6A7269CF-CD32-429C-B2F9-F37DEC2C1B18}" srcOrd="0" destOrd="0" presId="urn:microsoft.com/office/officeart/2008/layout/HorizontalMultiLevelHierarchy"/>
    <dgm:cxn modelId="{8D8EAE8F-ABD7-411C-A296-3849A4D6E7AD}" type="presParOf" srcId="{DA559F55-0A10-4BB1-A536-FB94A2AF257A}" destId="{9FE5CA81-5481-4E33-B449-067972C22D42}" srcOrd="1" destOrd="0" presId="urn:microsoft.com/office/officeart/2008/layout/HorizontalMultiLevelHierarchy"/>
    <dgm:cxn modelId="{E4243427-D3A3-4EA6-9D82-CDE7B9C073D6}" type="presParOf" srcId="{2DDD4811-574C-4377-9501-112E91BABFE3}" destId="{3EE649F2-5996-478D-95DB-8A7C1C7E52A6}" srcOrd="2" destOrd="0" presId="urn:microsoft.com/office/officeart/2008/layout/HorizontalMultiLevelHierarchy"/>
    <dgm:cxn modelId="{5D286B87-D9F4-4252-A8A4-731AF1BC8E14}" type="presParOf" srcId="{3EE649F2-5996-478D-95DB-8A7C1C7E52A6}" destId="{BBD86869-8321-4A39-8A2A-D197F6FEDF76}" srcOrd="0" destOrd="0" presId="urn:microsoft.com/office/officeart/2008/layout/HorizontalMultiLevelHierarchy"/>
    <dgm:cxn modelId="{D73C80E8-05AA-4FAE-85E8-A1E26D3CEC46}" type="presParOf" srcId="{2DDD4811-574C-4377-9501-112E91BABFE3}" destId="{6CF53602-E2F7-4524-99BE-498C83D14134}" srcOrd="3" destOrd="0" presId="urn:microsoft.com/office/officeart/2008/layout/HorizontalMultiLevelHierarchy"/>
    <dgm:cxn modelId="{F5D33384-AB89-4149-90C9-5AEFC69DB46F}" type="presParOf" srcId="{6CF53602-E2F7-4524-99BE-498C83D14134}" destId="{D65D87BC-286A-4CC5-875E-F8348EB08C13}" srcOrd="0" destOrd="0" presId="urn:microsoft.com/office/officeart/2008/layout/HorizontalMultiLevelHierarchy"/>
    <dgm:cxn modelId="{700B308F-D5E0-49C0-8028-956D35760CE7}" type="presParOf" srcId="{6CF53602-E2F7-4524-99BE-498C83D14134}" destId="{C61F22CE-485F-4AEF-AF36-A1B41732AF03}" srcOrd="1" destOrd="0" presId="urn:microsoft.com/office/officeart/2008/layout/HorizontalMultiLevelHierarchy"/>
  </dgm:cxnLst>
  <dgm:bg>
    <a:noFill/>
  </dgm:bg>
  <dgm:whole/>
  <dgm:extLst>
    <a:ext uri="http://schemas.microsoft.com/office/drawing/2008/diagram">
      <dsp:dataModelExt xmlns:dsp="http://schemas.microsoft.com/office/drawing/2008/diagram" relId="rId6" minVer="http://schemas.openxmlformats.org/drawingml/2006/diagram"/>
    </a:ext>
  </dgm:extLst>
</dgm:dataModel>
</file>

<file path=xl/diagrams/drawing1.xml><?xml version="1.0" encoding="utf-8"?>
<dsp:drawing xmlns:dgm="http://schemas.openxmlformats.org/drawingml/2006/diagram" xmlns:dsp="http://schemas.microsoft.com/office/drawing/2008/diagram" xmlns:a="http://schemas.openxmlformats.org/drawingml/2006/main">
  <dsp:spTree>
    <dsp:nvGrpSpPr>
      <dsp:cNvPr id="0" name=""/>
      <dsp:cNvGrpSpPr/>
    </dsp:nvGrpSpPr>
    <dsp:grpSpPr/>
    <dsp:sp modelId="{3EE649F2-5996-478D-95DB-8A7C1C7E52A6}">
      <dsp:nvSpPr>
        <dsp:cNvPr id="0" name=""/>
        <dsp:cNvSpPr/>
      </dsp:nvSpPr>
      <dsp:spPr>
        <a:xfrm>
          <a:off x="3401531" y="4112905"/>
          <a:ext cx="103327" cy="113137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51663" y="0"/>
              </a:lnTo>
              <a:lnTo>
                <a:pt x="51663" y="113137"/>
              </a:lnTo>
              <a:lnTo>
                <a:pt x="103327" y="113137"/>
              </a:lnTo>
            </a:path>
          </a:pathLst>
        </a:custGeom>
        <a:noFill/>
        <a:ln w="19050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tr-TR" sz="600" kern="1200"/>
        </a:p>
      </dsp:txBody>
      <dsp:txXfrm>
        <a:off x="3383295" y="4165643"/>
        <a:ext cx="139801" cy="7661"/>
      </dsp:txXfrm>
    </dsp:sp>
    <dsp:sp modelId="{1E5B6CAC-913D-421D-A9A8-449D6D99F094}">
      <dsp:nvSpPr>
        <dsp:cNvPr id="0" name=""/>
        <dsp:cNvSpPr/>
      </dsp:nvSpPr>
      <dsp:spPr>
        <a:xfrm>
          <a:off x="5431553" y="3953302"/>
          <a:ext cx="103327" cy="91440"/>
        </a:xfrm>
        <a:custGeom>
          <a:avLst/>
          <a:gdLst/>
          <a:ahLst/>
          <a:cxnLst/>
          <a:rect l="0" t="0" r="0" b="0"/>
          <a:pathLst>
            <a:path>
              <a:moveTo>
                <a:pt x="0" y="45720"/>
              </a:moveTo>
              <a:lnTo>
                <a:pt x="103327" y="45720"/>
              </a:lnTo>
            </a:path>
          </a:pathLst>
        </a:custGeom>
        <a:noFill/>
        <a:ln w="19050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tr-TR" sz="600" kern="1200"/>
        </a:p>
      </dsp:txBody>
      <dsp:txXfrm>
        <a:off x="5436078" y="3996438"/>
        <a:ext cx="94277" cy="5166"/>
      </dsp:txXfrm>
    </dsp:sp>
    <dsp:sp modelId="{F2DBF0AB-2333-4F3B-9D7D-8CDC86E27CFD}">
      <dsp:nvSpPr>
        <dsp:cNvPr id="0" name=""/>
        <dsp:cNvSpPr/>
      </dsp:nvSpPr>
      <dsp:spPr>
        <a:xfrm>
          <a:off x="4231376" y="3953302"/>
          <a:ext cx="103327" cy="91440"/>
        </a:xfrm>
        <a:custGeom>
          <a:avLst/>
          <a:gdLst/>
          <a:ahLst/>
          <a:cxnLst/>
          <a:rect l="0" t="0" r="0" b="0"/>
          <a:pathLst>
            <a:path>
              <a:moveTo>
                <a:pt x="0" y="45720"/>
              </a:moveTo>
              <a:lnTo>
                <a:pt x="103327" y="45720"/>
              </a:lnTo>
            </a:path>
          </a:pathLst>
        </a:custGeom>
        <a:noFill/>
        <a:ln w="19050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tr-TR" sz="600" kern="1200"/>
        </a:p>
      </dsp:txBody>
      <dsp:txXfrm>
        <a:off x="4235901" y="3996438"/>
        <a:ext cx="94277" cy="5166"/>
      </dsp:txXfrm>
    </dsp:sp>
    <dsp:sp modelId="{EEAF31B1-2232-4EA2-B222-72CDBD58CCD4}">
      <dsp:nvSpPr>
        <dsp:cNvPr id="0" name=""/>
        <dsp:cNvSpPr/>
      </dsp:nvSpPr>
      <dsp:spPr>
        <a:xfrm>
          <a:off x="3401531" y="3999022"/>
          <a:ext cx="103327" cy="113883"/>
        </a:xfrm>
        <a:custGeom>
          <a:avLst/>
          <a:gdLst/>
          <a:ahLst/>
          <a:cxnLst/>
          <a:rect l="0" t="0" r="0" b="0"/>
          <a:pathLst>
            <a:path>
              <a:moveTo>
                <a:pt x="0" y="113883"/>
              </a:moveTo>
              <a:lnTo>
                <a:pt x="51663" y="113883"/>
              </a:lnTo>
              <a:lnTo>
                <a:pt x="51663" y="0"/>
              </a:lnTo>
              <a:lnTo>
                <a:pt x="103327" y="0"/>
              </a:lnTo>
            </a:path>
          </a:pathLst>
        </a:custGeom>
        <a:noFill/>
        <a:ln w="19050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tr-TR" sz="600" kern="1200"/>
        </a:p>
      </dsp:txBody>
      <dsp:txXfrm>
        <a:off x="3383043" y="4052119"/>
        <a:ext cx="140304" cy="7688"/>
      </dsp:txXfrm>
    </dsp:sp>
    <dsp:sp modelId="{1189441D-3A45-443B-A6E0-E6F73626A752}">
      <dsp:nvSpPr>
        <dsp:cNvPr id="0" name=""/>
        <dsp:cNvSpPr/>
      </dsp:nvSpPr>
      <dsp:spPr>
        <a:xfrm>
          <a:off x="2663276" y="4067185"/>
          <a:ext cx="103327" cy="91440"/>
        </a:xfrm>
        <a:custGeom>
          <a:avLst/>
          <a:gdLst/>
          <a:ahLst/>
          <a:cxnLst/>
          <a:rect l="0" t="0" r="0" b="0"/>
          <a:pathLst>
            <a:path>
              <a:moveTo>
                <a:pt x="0" y="45720"/>
              </a:moveTo>
              <a:lnTo>
                <a:pt x="103327" y="45720"/>
              </a:lnTo>
            </a:path>
          </a:pathLst>
        </a:custGeom>
        <a:noFill/>
        <a:ln w="19050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tr-TR" sz="600" kern="1200"/>
        </a:p>
      </dsp:txBody>
      <dsp:txXfrm>
        <a:off x="2667801" y="4110322"/>
        <a:ext cx="94277" cy="5166"/>
      </dsp:txXfrm>
    </dsp:sp>
    <dsp:sp modelId="{D45DFDA1-6489-44A4-9C81-A55B4290EFB6}">
      <dsp:nvSpPr>
        <dsp:cNvPr id="0" name=""/>
        <dsp:cNvSpPr/>
      </dsp:nvSpPr>
      <dsp:spPr>
        <a:xfrm>
          <a:off x="1114219" y="3792438"/>
          <a:ext cx="631347" cy="320466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315673" y="0"/>
              </a:lnTo>
              <a:lnTo>
                <a:pt x="315673" y="320466"/>
              </a:lnTo>
              <a:lnTo>
                <a:pt x="631347" y="320466"/>
              </a:lnTo>
            </a:path>
          </a:pathLst>
        </a:custGeom>
        <a:noFill/>
        <a:ln w="19050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tr-TR" sz="600" kern="1200"/>
        </a:p>
      </dsp:txBody>
      <dsp:txXfrm>
        <a:off x="1075880" y="3934971"/>
        <a:ext cx="708024" cy="35401"/>
      </dsp:txXfrm>
    </dsp:sp>
    <dsp:sp modelId="{099FB82C-636B-42A7-8F27-6CC196E4C2C6}">
      <dsp:nvSpPr>
        <dsp:cNvPr id="0" name=""/>
        <dsp:cNvSpPr/>
      </dsp:nvSpPr>
      <dsp:spPr>
        <a:xfrm>
          <a:off x="4504941" y="3713738"/>
          <a:ext cx="103327" cy="91440"/>
        </a:xfrm>
        <a:custGeom>
          <a:avLst/>
          <a:gdLst/>
          <a:ahLst/>
          <a:cxnLst/>
          <a:rect l="0" t="0" r="0" b="0"/>
          <a:pathLst>
            <a:path>
              <a:moveTo>
                <a:pt x="0" y="45720"/>
              </a:moveTo>
              <a:lnTo>
                <a:pt x="103327" y="45720"/>
              </a:lnTo>
            </a:path>
          </a:pathLst>
        </a:custGeom>
        <a:noFill/>
        <a:ln w="19050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tr-TR" sz="600" kern="1200"/>
        </a:p>
      </dsp:txBody>
      <dsp:txXfrm>
        <a:off x="4509466" y="3756875"/>
        <a:ext cx="94277" cy="5166"/>
      </dsp:txXfrm>
    </dsp:sp>
    <dsp:sp modelId="{1F700A27-A035-47D4-A745-D460383F8F10}">
      <dsp:nvSpPr>
        <dsp:cNvPr id="0" name=""/>
        <dsp:cNvSpPr/>
      </dsp:nvSpPr>
      <dsp:spPr>
        <a:xfrm>
          <a:off x="3372904" y="3713738"/>
          <a:ext cx="103327" cy="91440"/>
        </a:xfrm>
        <a:custGeom>
          <a:avLst/>
          <a:gdLst/>
          <a:ahLst/>
          <a:cxnLst/>
          <a:rect l="0" t="0" r="0" b="0"/>
          <a:pathLst>
            <a:path>
              <a:moveTo>
                <a:pt x="0" y="45720"/>
              </a:moveTo>
              <a:lnTo>
                <a:pt x="103327" y="45720"/>
              </a:lnTo>
            </a:path>
          </a:pathLst>
        </a:custGeom>
        <a:noFill/>
        <a:ln w="19050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tr-TR" sz="600" kern="1200"/>
        </a:p>
      </dsp:txBody>
      <dsp:txXfrm>
        <a:off x="3377429" y="3756875"/>
        <a:ext cx="94277" cy="5166"/>
      </dsp:txXfrm>
    </dsp:sp>
    <dsp:sp modelId="{3DF75053-4CFF-4587-84FA-4E3C94E6F6A1}">
      <dsp:nvSpPr>
        <dsp:cNvPr id="0" name=""/>
        <dsp:cNvSpPr/>
      </dsp:nvSpPr>
      <dsp:spPr>
        <a:xfrm>
          <a:off x="2634649" y="3713738"/>
          <a:ext cx="103327" cy="91440"/>
        </a:xfrm>
        <a:custGeom>
          <a:avLst/>
          <a:gdLst/>
          <a:ahLst/>
          <a:cxnLst/>
          <a:rect l="0" t="0" r="0" b="0"/>
          <a:pathLst>
            <a:path>
              <a:moveTo>
                <a:pt x="0" y="45720"/>
              </a:moveTo>
              <a:lnTo>
                <a:pt x="103327" y="45720"/>
              </a:lnTo>
            </a:path>
          </a:pathLst>
        </a:custGeom>
        <a:noFill/>
        <a:ln w="19050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tr-TR" sz="600" kern="1200"/>
        </a:p>
      </dsp:txBody>
      <dsp:txXfrm>
        <a:off x="2639174" y="3756875"/>
        <a:ext cx="94277" cy="5166"/>
      </dsp:txXfrm>
    </dsp:sp>
    <dsp:sp modelId="{A1627337-0AA3-4BEB-8AEB-7447CF1E3172}">
      <dsp:nvSpPr>
        <dsp:cNvPr id="0" name=""/>
        <dsp:cNvSpPr/>
      </dsp:nvSpPr>
      <dsp:spPr>
        <a:xfrm>
          <a:off x="1114219" y="3713738"/>
          <a:ext cx="631347" cy="91440"/>
        </a:xfrm>
        <a:custGeom>
          <a:avLst/>
          <a:gdLst/>
          <a:ahLst/>
          <a:cxnLst/>
          <a:rect l="0" t="0" r="0" b="0"/>
          <a:pathLst>
            <a:path>
              <a:moveTo>
                <a:pt x="0" y="78700"/>
              </a:moveTo>
              <a:lnTo>
                <a:pt x="315673" y="78700"/>
              </a:lnTo>
              <a:lnTo>
                <a:pt x="315673" y="45720"/>
              </a:lnTo>
              <a:lnTo>
                <a:pt x="631347" y="45720"/>
              </a:lnTo>
            </a:path>
          </a:pathLst>
        </a:custGeom>
        <a:noFill/>
        <a:ln w="19050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tr-TR" sz="600" kern="1200"/>
        </a:p>
      </dsp:txBody>
      <dsp:txXfrm>
        <a:off x="1113788" y="3743653"/>
        <a:ext cx="632208" cy="31610"/>
      </dsp:txXfrm>
    </dsp:sp>
    <dsp:sp modelId="{5EBF737B-DD25-45A9-9161-E029AE14C0AE}">
      <dsp:nvSpPr>
        <dsp:cNvPr id="0" name=""/>
        <dsp:cNvSpPr/>
      </dsp:nvSpPr>
      <dsp:spPr>
        <a:xfrm>
          <a:off x="3656740" y="3472797"/>
          <a:ext cx="103327" cy="91440"/>
        </a:xfrm>
        <a:custGeom>
          <a:avLst/>
          <a:gdLst/>
          <a:ahLst/>
          <a:cxnLst/>
          <a:rect l="0" t="0" r="0" b="0"/>
          <a:pathLst>
            <a:path>
              <a:moveTo>
                <a:pt x="0" y="45720"/>
              </a:moveTo>
              <a:lnTo>
                <a:pt x="103327" y="45720"/>
              </a:lnTo>
            </a:path>
          </a:pathLst>
        </a:custGeom>
        <a:noFill/>
        <a:ln w="19050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tr-TR" sz="600" kern="1200"/>
        </a:p>
      </dsp:txBody>
      <dsp:txXfrm>
        <a:off x="3661265" y="3515934"/>
        <a:ext cx="94277" cy="5166"/>
      </dsp:txXfrm>
    </dsp:sp>
    <dsp:sp modelId="{93797912-329F-4921-881B-4C0A3A62D02C}">
      <dsp:nvSpPr>
        <dsp:cNvPr id="0" name=""/>
        <dsp:cNvSpPr/>
      </dsp:nvSpPr>
      <dsp:spPr>
        <a:xfrm>
          <a:off x="2916697" y="3406898"/>
          <a:ext cx="103327" cy="111619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51663" y="0"/>
              </a:lnTo>
              <a:lnTo>
                <a:pt x="51663" y="111619"/>
              </a:lnTo>
              <a:lnTo>
                <a:pt x="103327" y="111619"/>
              </a:lnTo>
            </a:path>
          </a:pathLst>
        </a:custGeom>
        <a:noFill/>
        <a:ln w="19050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tr-TR" sz="600" kern="1200"/>
        </a:p>
      </dsp:txBody>
      <dsp:txXfrm>
        <a:off x="2898970" y="3458905"/>
        <a:ext cx="138781" cy="7605"/>
      </dsp:txXfrm>
    </dsp:sp>
    <dsp:sp modelId="{1FDF0590-BBB3-444B-BB47-F096E007E819}">
      <dsp:nvSpPr>
        <dsp:cNvPr id="0" name=""/>
        <dsp:cNvSpPr/>
      </dsp:nvSpPr>
      <dsp:spPr>
        <a:xfrm>
          <a:off x="3829535" y="3246663"/>
          <a:ext cx="103327" cy="91440"/>
        </a:xfrm>
        <a:custGeom>
          <a:avLst/>
          <a:gdLst/>
          <a:ahLst/>
          <a:cxnLst/>
          <a:rect l="0" t="0" r="0" b="0"/>
          <a:pathLst>
            <a:path>
              <a:moveTo>
                <a:pt x="0" y="45720"/>
              </a:moveTo>
              <a:lnTo>
                <a:pt x="103327" y="45720"/>
              </a:lnTo>
            </a:path>
          </a:pathLst>
        </a:custGeom>
        <a:noFill/>
        <a:ln w="19050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tr-TR" sz="500" kern="1200"/>
        </a:p>
      </dsp:txBody>
      <dsp:txXfrm>
        <a:off x="3878616" y="3289800"/>
        <a:ext cx="5166" cy="5166"/>
      </dsp:txXfrm>
    </dsp:sp>
    <dsp:sp modelId="{8CBCA45A-069D-4A99-A94C-2DC46FC4CFCA}">
      <dsp:nvSpPr>
        <dsp:cNvPr id="0" name=""/>
        <dsp:cNvSpPr/>
      </dsp:nvSpPr>
      <dsp:spPr>
        <a:xfrm>
          <a:off x="2916697" y="3292383"/>
          <a:ext cx="103327" cy="114514"/>
        </a:xfrm>
        <a:custGeom>
          <a:avLst/>
          <a:gdLst/>
          <a:ahLst/>
          <a:cxnLst/>
          <a:rect l="0" t="0" r="0" b="0"/>
          <a:pathLst>
            <a:path>
              <a:moveTo>
                <a:pt x="0" y="114514"/>
              </a:moveTo>
              <a:lnTo>
                <a:pt x="51663" y="114514"/>
              </a:lnTo>
              <a:lnTo>
                <a:pt x="51663" y="0"/>
              </a:lnTo>
              <a:lnTo>
                <a:pt x="103327" y="0"/>
              </a:lnTo>
            </a:path>
          </a:pathLst>
        </a:custGeom>
        <a:noFill/>
        <a:ln w="19050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tr-TR" sz="500" kern="1200"/>
        </a:p>
      </dsp:txBody>
      <dsp:txXfrm>
        <a:off x="2964505" y="3345785"/>
        <a:ext cx="7712" cy="7712"/>
      </dsp:txXfrm>
    </dsp:sp>
    <dsp:sp modelId="{5E053486-8D57-4BAF-8289-881BCCBA2ABA}">
      <dsp:nvSpPr>
        <dsp:cNvPr id="0" name=""/>
        <dsp:cNvSpPr/>
      </dsp:nvSpPr>
      <dsp:spPr>
        <a:xfrm>
          <a:off x="1114219" y="3406898"/>
          <a:ext cx="631347" cy="385540"/>
        </a:xfrm>
        <a:custGeom>
          <a:avLst/>
          <a:gdLst/>
          <a:ahLst/>
          <a:cxnLst/>
          <a:rect l="0" t="0" r="0" b="0"/>
          <a:pathLst>
            <a:path>
              <a:moveTo>
                <a:pt x="0" y="385540"/>
              </a:moveTo>
              <a:lnTo>
                <a:pt x="315673" y="385540"/>
              </a:lnTo>
              <a:lnTo>
                <a:pt x="315673" y="0"/>
              </a:lnTo>
              <a:lnTo>
                <a:pt x="631347" y="0"/>
              </a:lnTo>
            </a:path>
          </a:pathLst>
        </a:custGeom>
        <a:noFill/>
        <a:ln w="19050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tr-TR" sz="600" kern="1200"/>
        </a:p>
      </dsp:txBody>
      <dsp:txXfrm>
        <a:off x="1060014" y="3581174"/>
        <a:ext cx="739757" cy="36987"/>
      </dsp:txXfrm>
    </dsp:sp>
    <dsp:sp modelId="{DF5501E0-A4B0-4E09-82CD-9608CC9EB870}">
      <dsp:nvSpPr>
        <dsp:cNvPr id="0" name=""/>
        <dsp:cNvSpPr/>
      </dsp:nvSpPr>
      <dsp:spPr>
        <a:xfrm>
          <a:off x="350359" y="2383326"/>
          <a:ext cx="91440" cy="1409112"/>
        </a:xfrm>
        <a:custGeom>
          <a:avLst/>
          <a:gdLst/>
          <a:ahLst/>
          <a:cxnLst/>
          <a:rect l="0" t="0" r="0" b="0"/>
          <a:pathLst>
            <a:path>
              <a:moveTo>
                <a:pt x="45720" y="0"/>
              </a:moveTo>
              <a:lnTo>
                <a:pt x="87326" y="0"/>
              </a:lnTo>
              <a:lnTo>
                <a:pt x="87326" y="1409112"/>
              </a:lnTo>
              <a:lnTo>
                <a:pt x="128932" y="1409112"/>
              </a:lnTo>
            </a:path>
          </a:pathLst>
        </a:custGeom>
        <a:noFill/>
        <a:ln w="19050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tr-TR" sz="600" kern="1200"/>
        </a:p>
      </dsp:txBody>
      <dsp:txXfrm>
        <a:off x="-122374" y="3052593"/>
        <a:ext cx="1036906" cy="70578"/>
      </dsp:txXfrm>
    </dsp:sp>
    <dsp:sp modelId="{975B5128-3F63-4C96-8811-C48CB86025AF}">
      <dsp:nvSpPr>
        <dsp:cNvPr id="0" name=""/>
        <dsp:cNvSpPr/>
      </dsp:nvSpPr>
      <dsp:spPr>
        <a:xfrm>
          <a:off x="2380494" y="3017340"/>
          <a:ext cx="103327" cy="91440"/>
        </a:xfrm>
        <a:custGeom>
          <a:avLst/>
          <a:gdLst/>
          <a:ahLst/>
          <a:cxnLst/>
          <a:rect l="0" t="0" r="0" b="0"/>
          <a:pathLst>
            <a:path>
              <a:moveTo>
                <a:pt x="0" y="45720"/>
              </a:moveTo>
              <a:lnTo>
                <a:pt x="103327" y="45720"/>
              </a:lnTo>
            </a:path>
          </a:pathLst>
        </a:custGeom>
        <a:noFill/>
        <a:ln w="19050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tr-TR" sz="600" kern="1200"/>
        </a:p>
      </dsp:txBody>
      <dsp:txXfrm>
        <a:off x="2385019" y="3060477"/>
        <a:ext cx="94277" cy="5166"/>
      </dsp:txXfrm>
    </dsp:sp>
    <dsp:sp modelId="{4890A512-7B58-4E4C-A671-BDBDA9F879D7}">
      <dsp:nvSpPr>
        <dsp:cNvPr id="0" name=""/>
        <dsp:cNvSpPr/>
      </dsp:nvSpPr>
      <dsp:spPr>
        <a:xfrm>
          <a:off x="1114219" y="2852616"/>
          <a:ext cx="631347" cy="210443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315673" y="0"/>
              </a:lnTo>
              <a:lnTo>
                <a:pt x="315673" y="210443"/>
              </a:lnTo>
              <a:lnTo>
                <a:pt x="631347" y="210443"/>
              </a:lnTo>
            </a:path>
          </a:pathLst>
        </a:custGeom>
        <a:noFill/>
        <a:ln w="19050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tr-TR" sz="600" kern="1200"/>
        </a:p>
      </dsp:txBody>
      <dsp:txXfrm>
        <a:off x="1097144" y="2941201"/>
        <a:ext cx="665496" cy="33274"/>
      </dsp:txXfrm>
    </dsp:sp>
    <dsp:sp modelId="{5E0EFAA6-61F8-479E-8F28-4CC337B07D40}">
      <dsp:nvSpPr>
        <dsp:cNvPr id="0" name=""/>
        <dsp:cNvSpPr/>
      </dsp:nvSpPr>
      <dsp:spPr>
        <a:xfrm>
          <a:off x="1114219" y="2785602"/>
          <a:ext cx="631347" cy="91440"/>
        </a:xfrm>
        <a:custGeom>
          <a:avLst/>
          <a:gdLst/>
          <a:ahLst/>
          <a:cxnLst/>
          <a:rect l="0" t="0" r="0" b="0"/>
          <a:pathLst>
            <a:path>
              <a:moveTo>
                <a:pt x="0" y="67014"/>
              </a:moveTo>
              <a:lnTo>
                <a:pt x="315673" y="67014"/>
              </a:lnTo>
              <a:lnTo>
                <a:pt x="315673" y="45720"/>
              </a:lnTo>
              <a:lnTo>
                <a:pt x="631347" y="45720"/>
              </a:lnTo>
            </a:path>
          </a:pathLst>
        </a:custGeom>
        <a:noFill/>
        <a:ln w="19050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tr-TR" sz="600" kern="1200"/>
        </a:p>
      </dsp:txBody>
      <dsp:txXfrm>
        <a:off x="1114039" y="2815530"/>
        <a:ext cx="631706" cy="31585"/>
      </dsp:txXfrm>
    </dsp:sp>
    <dsp:sp modelId="{5520E88F-B86B-43E6-80F5-92114F08D7F1}">
      <dsp:nvSpPr>
        <dsp:cNvPr id="0" name=""/>
        <dsp:cNvSpPr/>
      </dsp:nvSpPr>
      <dsp:spPr>
        <a:xfrm>
          <a:off x="2659566" y="2555032"/>
          <a:ext cx="103327" cy="91440"/>
        </a:xfrm>
        <a:custGeom>
          <a:avLst/>
          <a:gdLst/>
          <a:ahLst/>
          <a:cxnLst/>
          <a:rect l="0" t="0" r="0" b="0"/>
          <a:pathLst>
            <a:path>
              <a:moveTo>
                <a:pt x="0" y="45720"/>
              </a:moveTo>
              <a:lnTo>
                <a:pt x="103327" y="45720"/>
              </a:lnTo>
            </a:path>
          </a:pathLst>
        </a:custGeom>
        <a:noFill/>
        <a:ln w="19050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tr-TR" sz="600" kern="1200"/>
        </a:p>
      </dsp:txBody>
      <dsp:txXfrm>
        <a:off x="2664091" y="2598169"/>
        <a:ext cx="94277" cy="5166"/>
      </dsp:txXfrm>
    </dsp:sp>
    <dsp:sp modelId="{ADDEB493-A993-4DB1-A4DF-A033EA0C8283}">
      <dsp:nvSpPr>
        <dsp:cNvPr id="0" name=""/>
        <dsp:cNvSpPr/>
      </dsp:nvSpPr>
      <dsp:spPr>
        <a:xfrm>
          <a:off x="1114219" y="2600752"/>
          <a:ext cx="631347" cy="251864"/>
        </a:xfrm>
        <a:custGeom>
          <a:avLst/>
          <a:gdLst/>
          <a:ahLst/>
          <a:cxnLst/>
          <a:rect l="0" t="0" r="0" b="0"/>
          <a:pathLst>
            <a:path>
              <a:moveTo>
                <a:pt x="0" y="251864"/>
              </a:moveTo>
              <a:lnTo>
                <a:pt x="315673" y="251864"/>
              </a:lnTo>
              <a:lnTo>
                <a:pt x="315673" y="0"/>
              </a:lnTo>
              <a:lnTo>
                <a:pt x="631347" y="0"/>
              </a:lnTo>
            </a:path>
          </a:pathLst>
        </a:custGeom>
        <a:noFill/>
        <a:ln w="19050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tr-TR" sz="600" kern="1200"/>
        </a:p>
      </dsp:txBody>
      <dsp:txXfrm>
        <a:off x="1090027" y="2709691"/>
        <a:ext cx="679731" cy="33986"/>
      </dsp:txXfrm>
    </dsp:sp>
    <dsp:sp modelId="{A794C10A-68A5-45F1-B926-03DFA3078083}">
      <dsp:nvSpPr>
        <dsp:cNvPr id="0" name=""/>
        <dsp:cNvSpPr/>
      </dsp:nvSpPr>
      <dsp:spPr>
        <a:xfrm>
          <a:off x="350359" y="2383326"/>
          <a:ext cx="91440" cy="469290"/>
        </a:xfrm>
        <a:custGeom>
          <a:avLst/>
          <a:gdLst/>
          <a:ahLst/>
          <a:cxnLst/>
          <a:rect l="0" t="0" r="0" b="0"/>
          <a:pathLst>
            <a:path>
              <a:moveTo>
                <a:pt x="45720" y="0"/>
              </a:moveTo>
              <a:lnTo>
                <a:pt x="87326" y="0"/>
              </a:lnTo>
              <a:lnTo>
                <a:pt x="87326" y="469290"/>
              </a:lnTo>
              <a:lnTo>
                <a:pt x="128932" y="469290"/>
              </a:lnTo>
            </a:path>
          </a:pathLst>
        </a:custGeom>
        <a:noFill/>
        <a:ln w="19050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tr-TR" sz="600" kern="1200"/>
        </a:p>
      </dsp:txBody>
      <dsp:txXfrm>
        <a:off x="221025" y="2606056"/>
        <a:ext cx="350107" cy="23830"/>
      </dsp:txXfrm>
    </dsp:sp>
    <dsp:sp modelId="{32D98AA8-DC82-42C5-8443-0F5FD2B99612}">
      <dsp:nvSpPr>
        <dsp:cNvPr id="0" name=""/>
        <dsp:cNvSpPr/>
      </dsp:nvSpPr>
      <dsp:spPr>
        <a:xfrm>
          <a:off x="1114219" y="2257310"/>
          <a:ext cx="631347" cy="98361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315673" y="0"/>
              </a:lnTo>
              <a:lnTo>
                <a:pt x="315673" y="98361"/>
              </a:lnTo>
              <a:lnTo>
                <a:pt x="631347" y="98361"/>
              </a:lnTo>
            </a:path>
          </a:pathLst>
        </a:custGeom>
        <a:noFill/>
        <a:ln w="19050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tr-TR" sz="600" kern="1200"/>
        </a:p>
      </dsp:txBody>
      <dsp:txXfrm>
        <a:off x="1110411" y="2290517"/>
        <a:ext cx="638963" cy="31948"/>
      </dsp:txXfrm>
    </dsp:sp>
    <dsp:sp modelId="{A168CDAD-2FE7-4756-B3E0-9F4013AF4A16}">
      <dsp:nvSpPr>
        <dsp:cNvPr id="0" name=""/>
        <dsp:cNvSpPr/>
      </dsp:nvSpPr>
      <dsp:spPr>
        <a:xfrm>
          <a:off x="3076695" y="2063644"/>
          <a:ext cx="103327" cy="91440"/>
        </a:xfrm>
        <a:custGeom>
          <a:avLst/>
          <a:gdLst/>
          <a:ahLst/>
          <a:cxnLst/>
          <a:rect l="0" t="0" r="0" b="0"/>
          <a:pathLst>
            <a:path>
              <a:moveTo>
                <a:pt x="0" y="45720"/>
              </a:moveTo>
              <a:lnTo>
                <a:pt x="103327" y="45720"/>
              </a:lnTo>
            </a:path>
          </a:pathLst>
        </a:custGeom>
        <a:noFill/>
        <a:ln w="19050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tr-TR" sz="600" kern="1200"/>
        </a:p>
      </dsp:txBody>
      <dsp:txXfrm>
        <a:off x="3081220" y="2106781"/>
        <a:ext cx="94277" cy="5166"/>
      </dsp:txXfrm>
    </dsp:sp>
    <dsp:sp modelId="{5D5685DD-3A93-4EEC-993C-64FF18B0D9D0}">
      <dsp:nvSpPr>
        <dsp:cNvPr id="0" name=""/>
        <dsp:cNvSpPr/>
      </dsp:nvSpPr>
      <dsp:spPr>
        <a:xfrm>
          <a:off x="1114219" y="2109364"/>
          <a:ext cx="631347" cy="147945"/>
        </a:xfrm>
        <a:custGeom>
          <a:avLst/>
          <a:gdLst/>
          <a:ahLst/>
          <a:cxnLst/>
          <a:rect l="0" t="0" r="0" b="0"/>
          <a:pathLst>
            <a:path>
              <a:moveTo>
                <a:pt x="0" y="147945"/>
              </a:moveTo>
              <a:lnTo>
                <a:pt x="315673" y="147945"/>
              </a:lnTo>
              <a:lnTo>
                <a:pt x="315673" y="0"/>
              </a:lnTo>
              <a:lnTo>
                <a:pt x="631347" y="0"/>
              </a:lnTo>
            </a:path>
          </a:pathLst>
        </a:custGeom>
        <a:noFill/>
        <a:ln w="19050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tr-TR" sz="600" kern="1200"/>
        </a:p>
      </dsp:txBody>
      <dsp:txXfrm>
        <a:off x="1105667" y="2167126"/>
        <a:ext cx="648450" cy="32422"/>
      </dsp:txXfrm>
    </dsp:sp>
    <dsp:sp modelId="{14FB6A08-4275-4C0C-9E17-9A293AF07708}">
      <dsp:nvSpPr>
        <dsp:cNvPr id="0" name=""/>
        <dsp:cNvSpPr/>
      </dsp:nvSpPr>
      <dsp:spPr>
        <a:xfrm>
          <a:off x="350359" y="2257310"/>
          <a:ext cx="91440" cy="126015"/>
        </a:xfrm>
        <a:custGeom>
          <a:avLst/>
          <a:gdLst/>
          <a:ahLst/>
          <a:cxnLst/>
          <a:rect l="0" t="0" r="0" b="0"/>
          <a:pathLst>
            <a:path>
              <a:moveTo>
                <a:pt x="45720" y="126015"/>
              </a:moveTo>
              <a:lnTo>
                <a:pt x="87326" y="126015"/>
              </a:lnTo>
              <a:lnTo>
                <a:pt x="87326" y="0"/>
              </a:lnTo>
              <a:lnTo>
                <a:pt x="128932" y="0"/>
              </a:lnTo>
            </a:path>
          </a:pathLst>
        </a:custGeom>
        <a:noFill/>
        <a:ln w="19050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tr-TR" sz="600" kern="1200"/>
        </a:p>
      </dsp:txBody>
      <dsp:txXfrm>
        <a:off x="340614" y="2316543"/>
        <a:ext cx="110929" cy="7550"/>
      </dsp:txXfrm>
    </dsp:sp>
    <dsp:sp modelId="{E9298D56-E74F-441F-A44F-E1EEBFAA51B8}">
      <dsp:nvSpPr>
        <dsp:cNvPr id="0" name=""/>
        <dsp:cNvSpPr/>
      </dsp:nvSpPr>
      <dsp:spPr>
        <a:xfrm>
          <a:off x="1114219" y="994341"/>
          <a:ext cx="631347" cy="879809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315673" y="0"/>
              </a:lnTo>
              <a:lnTo>
                <a:pt x="315673" y="879809"/>
              </a:lnTo>
              <a:lnTo>
                <a:pt x="631347" y="879809"/>
              </a:lnTo>
            </a:path>
          </a:pathLst>
        </a:custGeom>
        <a:noFill/>
        <a:ln w="19050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2225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tr-TR" sz="500" kern="1200"/>
        </a:p>
      </dsp:txBody>
      <dsp:txXfrm>
        <a:off x="1402820" y="1407173"/>
        <a:ext cx="54144" cy="54144"/>
      </dsp:txXfrm>
    </dsp:sp>
    <dsp:sp modelId="{F368B833-7062-4450-9C45-7A82CBB6DBED}">
      <dsp:nvSpPr>
        <dsp:cNvPr id="0" name=""/>
        <dsp:cNvSpPr/>
      </dsp:nvSpPr>
      <dsp:spPr>
        <a:xfrm>
          <a:off x="4683135" y="1683214"/>
          <a:ext cx="103327" cy="91440"/>
        </a:xfrm>
        <a:custGeom>
          <a:avLst/>
          <a:gdLst/>
          <a:ahLst/>
          <a:cxnLst/>
          <a:rect l="0" t="0" r="0" b="0"/>
          <a:pathLst>
            <a:path>
              <a:moveTo>
                <a:pt x="0" y="45720"/>
              </a:moveTo>
              <a:lnTo>
                <a:pt x="103327" y="45720"/>
              </a:lnTo>
            </a:path>
          </a:pathLst>
        </a:custGeom>
        <a:noFill/>
        <a:ln w="19050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tr-TR" sz="600" kern="1200"/>
        </a:p>
      </dsp:txBody>
      <dsp:txXfrm>
        <a:off x="4687660" y="1726351"/>
        <a:ext cx="94277" cy="5166"/>
      </dsp:txXfrm>
    </dsp:sp>
    <dsp:sp modelId="{D6E2D5F4-7388-461D-AB4C-FA7B53BE85DA}">
      <dsp:nvSpPr>
        <dsp:cNvPr id="0" name=""/>
        <dsp:cNvSpPr/>
      </dsp:nvSpPr>
      <dsp:spPr>
        <a:xfrm>
          <a:off x="3629002" y="1683214"/>
          <a:ext cx="103327" cy="91440"/>
        </a:xfrm>
        <a:custGeom>
          <a:avLst/>
          <a:gdLst/>
          <a:ahLst/>
          <a:cxnLst/>
          <a:rect l="0" t="0" r="0" b="0"/>
          <a:pathLst>
            <a:path>
              <a:moveTo>
                <a:pt x="0" y="45720"/>
              </a:moveTo>
              <a:lnTo>
                <a:pt x="103327" y="45720"/>
              </a:lnTo>
            </a:path>
          </a:pathLst>
        </a:custGeom>
        <a:noFill/>
        <a:ln w="19050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tr-TR" sz="600" kern="1200"/>
        </a:p>
      </dsp:txBody>
      <dsp:txXfrm>
        <a:off x="3633527" y="1726351"/>
        <a:ext cx="94277" cy="5166"/>
      </dsp:txXfrm>
    </dsp:sp>
    <dsp:sp modelId="{8FE40D0A-7FB1-4F98-8795-BC0DBE7C35D9}">
      <dsp:nvSpPr>
        <dsp:cNvPr id="0" name=""/>
        <dsp:cNvSpPr/>
      </dsp:nvSpPr>
      <dsp:spPr>
        <a:xfrm>
          <a:off x="2812646" y="1614925"/>
          <a:ext cx="103327" cy="114009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51663" y="0"/>
              </a:lnTo>
              <a:lnTo>
                <a:pt x="51663" y="114009"/>
              </a:lnTo>
              <a:lnTo>
                <a:pt x="103327" y="114009"/>
              </a:lnTo>
            </a:path>
          </a:pathLst>
        </a:custGeom>
        <a:noFill/>
        <a:ln w="19050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tr-TR" sz="600" kern="1200"/>
        </a:p>
      </dsp:txBody>
      <dsp:txXfrm>
        <a:off x="2794115" y="1668083"/>
        <a:ext cx="140389" cy="7693"/>
      </dsp:txXfrm>
    </dsp:sp>
    <dsp:sp modelId="{A1C02972-ADE4-4485-85F7-0105E7A7BFA3}">
      <dsp:nvSpPr>
        <dsp:cNvPr id="0" name=""/>
        <dsp:cNvSpPr/>
      </dsp:nvSpPr>
      <dsp:spPr>
        <a:xfrm>
          <a:off x="2812646" y="1498596"/>
          <a:ext cx="103327" cy="116328"/>
        </a:xfrm>
        <a:custGeom>
          <a:avLst/>
          <a:gdLst/>
          <a:ahLst/>
          <a:cxnLst/>
          <a:rect l="0" t="0" r="0" b="0"/>
          <a:pathLst>
            <a:path>
              <a:moveTo>
                <a:pt x="0" y="116328"/>
              </a:moveTo>
              <a:lnTo>
                <a:pt x="51663" y="116328"/>
              </a:lnTo>
              <a:lnTo>
                <a:pt x="51663" y="0"/>
              </a:lnTo>
              <a:lnTo>
                <a:pt x="103327" y="0"/>
              </a:lnTo>
            </a:path>
          </a:pathLst>
        </a:custGeom>
        <a:noFill/>
        <a:ln w="19050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tr-TR" sz="600" kern="1200"/>
        </a:p>
      </dsp:txBody>
      <dsp:txXfrm>
        <a:off x="2793328" y="1552871"/>
        <a:ext cx="141964" cy="7779"/>
      </dsp:txXfrm>
    </dsp:sp>
    <dsp:sp modelId="{817FB904-1D56-4A3F-B3FF-E40D5556ABD7}">
      <dsp:nvSpPr>
        <dsp:cNvPr id="0" name=""/>
        <dsp:cNvSpPr/>
      </dsp:nvSpPr>
      <dsp:spPr>
        <a:xfrm>
          <a:off x="1114219" y="994341"/>
          <a:ext cx="631347" cy="620584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315673" y="0"/>
              </a:lnTo>
              <a:lnTo>
                <a:pt x="315673" y="620584"/>
              </a:lnTo>
              <a:lnTo>
                <a:pt x="631347" y="620584"/>
              </a:lnTo>
            </a:path>
          </a:pathLst>
        </a:custGeom>
        <a:noFill/>
        <a:ln w="19050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tr-TR" sz="600" kern="1200"/>
        </a:p>
      </dsp:txBody>
      <dsp:txXfrm>
        <a:off x="987251" y="1282501"/>
        <a:ext cx="885282" cy="44264"/>
      </dsp:txXfrm>
    </dsp:sp>
    <dsp:sp modelId="{7AAB09A7-87AF-4379-9AB6-C5FABD1E140F}">
      <dsp:nvSpPr>
        <dsp:cNvPr id="0" name=""/>
        <dsp:cNvSpPr/>
      </dsp:nvSpPr>
      <dsp:spPr>
        <a:xfrm>
          <a:off x="3124344" y="1153562"/>
          <a:ext cx="103327" cy="114953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51663" y="0"/>
              </a:lnTo>
              <a:lnTo>
                <a:pt x="51663" y="114953"/>
              </a:lnTo>
              <a:lnTo>
                <a:pt x="103327" y="114953"/>
              </a:lnTo>
            </a:path>
          </a:pathLst>
        </a:custGeom>
        <a:noFill/>
        <a:ln w="19050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tr-TR" sz="600" kern="1200"/>
        </a:p>
      </dsp:txBody>
      <dsp:txXfrm>
        <a:off x="3105494" y="1207174"/>
        <a:ext cx="141029" cy="7728"/>
      </dsp:txXfrm>
    </dsp:sp>
    <dsp:sp modelId="{95FD7BF5-AA70-45BA-BFAD-3D4D60A303EF}">
      <dsp:nvSpPr>
        <dsp:cNvPr id="0" name=""/>
        <dsp:cNvSpPr/>
      </dsp:nvSpPr>
      <dsp:spPr>
        <a:xfrm>
          <a:off x="5003063" y="991770"/>
          <a:ext cx="98522" cy="91440"/>
        </a:xfrm>
        <a:custGeom>
          <a:avLst/>
          <a:gdLst/>
          <a:ahLst/>
          <a:cxnLst/>
          <a:rect l="0" t="0" r="0" b="0"/>
          <a:pathLst>
            <a:path>
              <a:moveTo>
                <a:pt x="0" y="45720"/>
              </a:moveTo>
              <a:lnTo>
                <a:pt x="98522" y="45720"/>
              </a:lnTo>
            </a:path>
          </a:pathLst>
        </a:custGeom>
        <a:noFill/>
        <a:ln w="19050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tr-TR" sz="600" kern="1200"/>
        </a:p>
      </dsp:txBody>
      <dsp:txXfrm>
        <a:off x="5009468" y="1035027"/>
        <a:ext cx="85713" cy="4926"/>
      </dsp:txXfrm>
    </dsp:sp>
    <dsp:sp modelId="{E3C50383-7AC8-41D1-BB07-7DB708402F2B}">
      <dsp:nvSpPr>
        <dsp:cNvPr id="0" name=""/>
        <dsp:cNvSpPr/>
      </dsp:nvSpPr>
      <dsp:spPr>
        <a:xfrm>
          <a:off x="3925594" y="991770"/>
          <a:ext cx="108132" cy="91440"/>
        </a:xfrm>
        <a:custGeom>
          <a:avLst/>
          <a:gdLst/>
          <a:ahLst/>
          <a:cxnLst/>
          <a:rect l="0" t="0" r="0" b="0"/>
          <a:pathLst>
            <a:path>
              <a:moveTo>
                <a:pt x="0" y="45720"/>
              </a:moveTo>
              <a:lnTo>
                <a:pt x="108132" y="45720"/>
              </a:lnTo>
            </a:path>
          </a:pathLst>
        </a:custGeom>
        <a:noFill/>
        <a:ln w="19050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tr-TR" sz="600" kern="1200"/>
        </a:p>
      </dsp:txBody>
      <dsp:txXfrm>
        <a:off x="3928035" y="1034786"/>
        <a:ext cx="103248" cy="5406"/>
      </dsp:txXfrm>
    </dsp:sp>
    <dsp:sp modelId="{C7ED6D39-9190-4AF6-8F70-EAE88D4A0927}">
      <dsp:nvSpPr>
        <dsp:cNvPr id="0" name=""/>
        <dsp:cNvSpPr/>
      </dsp:nvSpPr>
      <dsp:spPr>
        <a:xfrm>
          <a:off x="3124344" y="1037490"/>
          <a:ext cx="103327" cy="116071"/>
        </a:xfrm>
        <a:custGeom>
          <a:avLst/>
          <a:gdLst/>
          <a:ahLst/>
          <a:cxnLst/>
          <a:rect l="0" t="0" r="0" b="0"/>
          <a:pathLst>
            <a:path>
              <a:moveTo>
                <a:pt x="0" y="116071"/>
              </a:moveTo>
              <a:lnTo>
                <a:pt x="51663" y="116071"/>
              </a:lnTo>
              <a:lnTo>
                <a:pt x="51663" y="0"/>
              </a:lnTo>
              <a:lnTo>
                <a:pt x="103327" y="0"/>
              </a:lnTo>
            </a:path>
          </a:pathLst>
        </a:custGeom>
        <a:noFill/>
        <a:ln w="19050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tr-TR" sz="600" kern="1200"/>
        </a:p>
      </dsp:txBody>
      <dsp:txXfrm>
        <a:off x="3105114" y="1091641"/>
        <a:ext cx="141789" cy="7770"/>
      </dsp:txXfrm>
    </dsp:sp>
    <dsp:sp modelId="{FB380835-5343-4CE8-B8E4-3E290D0542B7}">
      <dsp:nvSpPr>
        <dsp:cNvPr id="0" name=""/>
        <dsp:cNvSpPr/>
      </dsp:nvSpPr>
      <dsp:spPr>
        <a:xfrm>
          <a:off x="2386089" y="1107842"/>
          <a:ext cx="103327" cy="91440"/>
        </a:xfrm>
        <a:custGeom>
          <a:avLst/>
          <a:gdLst/>
          <a:ahLst/>
          <a:cxnLst/>
          <a:rect l="0" t="0" r="0" b="0"/>
          <a:pathLst>
            <a:path>
              <a:moveTo>
                <a:pt x="0" y="45720"/>
              </a:moveTo>
              <a:lnTo>
                <a:pt x="103327" y="45720"/>
              </a:lnTo>
            </a:path>
          </a:pathLst>
        </a:custGeom>
        <a:noFill/>
        <a:ln w="19050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tr-TR" sz="600" kern="1200"/>
        </a:p>
      </dsp:txBody>
      <dsp:txXfrm>
        <a:off x="2390614" y="1150978"/>
        <a:ext cx="94277" cy="5166"/>
      </dsp:txXfrm>
    </dsp:sp>
    <dsp:sp modelId="{431216B4-CA50-42B7-8035-0DE241BBCA97}">
      <dsp:nvSpPr>
        <dsp:cNvPr id="0" name=""/>
        <dsp:cNvSpPr/>
      </dsp:nvSpPr>
      <dsp:spPr>
        <a:xfrm>
          <a:off x="1114219" y="994341"/>
          <a:ext cx="631347" cy="159221"/>
        </a:xfrm>
        <a:custGeom>
          <a:avLst/>
          <a:gdLst/>
          <a:ahLst/>
          <a:cxnLst/>
          <a:rect l="0" t="0" r="0" b="0"/>
          <a:pathLst>
            <a:path>
              <a:moveTo>
                <a:pt x="0" y="0"/>
              </a:moveTo>
              <a:lnTo>
                <a:pt x="315673" y="0"/>
              </a:lnTo>
              <a:lnTo>
                <a:pt x="315673" y="159221"/>
              </a:lnTo>
              <a:lnTo>
                <a:pt x="631347" y="159221"/>
              </a:lnTo>
            </a:path>
          </a:pathLst>
        </a:custGeom>
        <a:noFill/>
        <a:ln w="19050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tr-TR" sz="600" kern="1200"/>
        </a:p>
      </dsp:txBody>
      <dsp:txXfrm>
        <a:off x="1104335" y="1057673"/>
        <a:ext cx="651115" cy="32555"/>
      </dsp:txXfrm>
    </dsp:sp>
    <dsp:sp modelId="{E811E887-1978-4720-88B9-9E777D8BCA0D}">
      <dsp:nvSpPr>
        <dsp:cNvPr id="0" name=""/>
        <dsp:cNvSpPr/>
      </dsp:nvSpPr>
      <dsp:spPr>
        <a:xfrm>
          <a:off x="3737811" y="762682"/>
          <a:ext cx="103327" cy="91440"/>
        </a:xfrm>
        <a:custGeom>
          <a:avLst/>
          <a:gdLst/>
          <a:ahLst/>
          <a:cxnLst/>
          <a:rect l="0" t="0" r="0" b="0"/>
          <a:pathLst>
            <a:path>
              <a:moveTo>
                <a:pt x="0" y="45720"/>
              </a:moveTo>
              <a:lnTo>
                <a:pt x="103327" y="45720"/>
              </a:lnTo>
            </a:path>
          </a:pathLst>
        </a:custGeom>
        <a:noFill/>
        <a:ln w="19050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tr-TR" sz="600" kern="1200"/>
        </a:p>
      </dsp:txBody>
      <dsp:txXfrm>
        <a:off x="3742336" y="805818"/>
        <a:ext cx="94277" cy="5166"/>
      </dsp:txXfrm>
    </dsp:sp>
    <dsp:sp modelId="{C9E1E17C-4A99-4ED1-A9A0-950B7157C38D}">
      <dsp:nvSpPr>
        <dsp:cNvPr id="0" name=""/>
        <dsp:cNvSpPr/>
      </dsp:nvSpPr>
      <dsp:spPr>
        <a:xfrm>
          <a:off x="2765581" y="762682"/>
          <a:ext cx="103327" cy="91440"/>
        </a:xfrm>
        <a:custGeom>
          <a:avLst/>
          <a:gdLst/>
          <a:ahLst/>
          <a:cxnLst/>
          <a:rect l="0" t="0" r="0" b="0"/>
          <a:pathLst>
            <a:path>
              <a:moveTo>
                <a:pt x="0" y="45720"/>
              </a:moveTo>
              <a:lnTo>
                <a:pt x="103327" y="45720"/>
              </a:lnTo>
            </a:path>
          </a:pathLst>
        </a:custGeom>
        <a:noFill/>
        <a:ln w="19050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tr-TR" sz="600" kern="1200"/>
        </a:p>
      </dsp:txBody>
      <dsp:txXfrm>
        <a:off x="2770106" y="805818"/>
        <a:ext cx="94277" cy="5166"/>
      </dsp:txXfrm>
    </dsp:sp>
    <dsp:sp modelId="{7B9C07AC-AC02-400A-AD7D-B514C37E8FAD}">
      <dsp:nvSpPr>
        <dsp:cNvPr id="0" name=""/>
        <dsp:cNvSpPr/>
      </dsp:nvSpPr>
      <dsp:spPr>
        <a:xfrm>
          <a:off x="1114219" y="808402"/>
          <a:ext cx="631347" cy="185938"/>
        </a:xfrm>
        <a:custGeom>
          <a:avLst/>
          <a:gdLst/>
          <a:ahLst/>
          <a:cxnLst/>
          <a:rect l="0" t="0" r="0" b="0"/>
          <a:pathLst>
            <a:path>
              <a:moveTo>
                <a:pt x="0" y="185938"/>
              </a:moveTo>
              <a:lnTo>
                <a:pt x="315673" y="185938"/>
              </a:lnTo>
              <a:lnTo>
                <a:pt x="315673" y="0"/>
              </a:lnTo>
              <a:lnTo>
                <a:pt x="631347" y="0"/>
              </a:lnTo>
            </a:path>
          </a:pathLst>
        </a:custGeom>
        <a:noFill/>
        <a:ln w="19050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tr-TR" sz="600" kern="1200"/>
        </a:p>
      </dsp:txBody>
      <dsp:txXfrm>
        <a:off x="1100813" y="884917"/>
        <a:ext cx="658158" cy="32907"/>
      </dsp:txXfrm>
    </dsp:sp>
    <dsp:sp modelId="{9C5500E9-2D33-4651-956A-AB87989C5573}">
      <dsp:nvSpPr>
        <dsp:cNvPr id="0" name=""/>
        <dsp:cNvSpPr/>
      </dsp:nvSpPr>
      <dsp:spPr>
        <a:xfrm>
          <a:off x="4781033" y="530493"/>
          <a:ext cx="103327" cy="91440"/>
        </a:xfrm>
        <a:custGeom>
          <a:avLst/>
          <a:gdLst/>
          <a:ahLst/>
          <a:cxnLst/>
          <a:rect l="0" t="0" r="0" b="0"/>
          <a:pathLst>
            <a:path>
              <a:moveTo>
                <a:pt x="0" y="45720"/>
              </a:moveTo>
              <a:lnTo>
                <a:pt x="103327" y="45720"/>
              </a:lnTo>
            </a:path>
          </a:pathLst>
        </a:custGeom>
        <a:noFill/>
        <a:ln w="19050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tr-TR" sz="600" kern="1200"/>
        </a:p>
      </dsp:txBody>
      <dsp:txXfrm>
        <a:off x="4785558" y="573630"/>
        <a:ext cx="94277" cy="5166"/>
      </dsp:txXfrm>
    </dsp:sp>
    <dsp:sp modelId="{CE714BBD-DEC5-4570-8632-D3204B89AC69}">
      <dsp:nvSpPr>
        <dsp:cNvPr id="0" name=""/>
        <dsp:cNvSpPr/>
      </dsp:nvSpPr>
      <dsp:spPr>
        <a:xfrm>
          <a:off x="3683972" y="530493"/>
          <a:ext cx="103327" cy="91440"/>
        </a:xfrm>
        <a:custGeom>
          <a:avLst/>
          <a:gdLst/>
          <a:ahLst/>
          <a:cxnLst/>
          <a:rect l="0" t="0" r="0" b="0"/>
          <a:pathLst>
            <a:path>
              <a:moveTo>
                <a:pt x="0" y="45720"/>
              </a:moveTo>
              <a:lnTo>
                <a:pt x="103327" y="45720"/>
              </a:lnTo>
            </a:path>
          </a:pathLst>
        </a:custGeom>
        <a:noFill/>
        <a:ln w="19050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tr-TR" sz="600" kern="1200"/>
        </a:p>
      </dsp:txBody>
      <dsp:txXfrm>
        <a:off x="3688497" y="573630"/>
        <a:ext cx="94277" cy="5166"/>
      </dsp:txXfrm>
    </dsp:sp>
    <dsp:sp modelId="{DDE1ED82-7A81-429E-9B79-871F8E57E3C8}">
      <dsp:nvSpPr>
        <dsp:cNvPr id="0" name=""/>
        <dsp:cNvSpPr/>
      </dsp:nvSpPr>
      <dsp:spPr>
        <a:xfrm>
          <a:off x="2563343" y="530493"/>
          <a:ext cx="103327" cy="91440"/>
        </a:xfrm>
        <a:custGeom>
          <a:avLst/>
          <a:gdLst/>
          <a:ahLst/>
          <a:cxnLst/>
          <a:rect l="0" t="0" r="0" b="0"/>
          <a:pathLst>
            <a:path>
              <a:moveTo>
                <a:pt x="0" y="45720"/>
              </a:moveTo>
              <a:lnTo>
                <a:pt x="103327" y="45720"/>
              </a:lnTo>
            </a:path>
          </a:pathLst>
        </a:custGeom>
        <a:noFill/>
        <a:ln w="19050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tr-TR" sz="600" kern="1200"/>
        </a:p>
      </dsp:txBody>
      <dsp:txXfrm>
        <a:off x="2567868" y="573630"/>
        <a:ext cx="94277" cy="5166"/>
      </dsp:txXfrm>
    </dsp:sp>
    <dsp:sp modelId="{D42C114A-DAFE-45F4-B846-C0C92AB76B88}">
      <dsp:nvSpPr>
        <dsp:cNvPr id="0" name=""/>
        <dsp:cNvSpPr/>
      </dsp:nvSpPr>
      <dsp:spPr>
        <a:xfrm>
          <a:off x="1114219" y="576213"/>
          <a:ext cx="631347" cy="418127"/>
        </a:xfrm>
        <a:custGeom>
          <a:avLst/>
          <a:gdLst/>
          <a:ahLst/>
          <a:cxnLst/>
          <a:rect l="0" t="0" r="0" b="0"/>
          <a:pathLst>
            <a:path>
              <a:moveTo>
                <a:pt x="0" y="418127"/>
              </a:moveTo>
              <a:lnTo>
                <a:pt x="315673" y="418127"/>
              </a:lnTo>
              <a:lnTo>
                <a:pt x="315673" y="0"/>
              </a:lnTo>
              <a:lnTo>
                <a:pt x="631347" y="0"/>
              </a:lnTo>
            </a:path>
          </a:pathLst>
        </a:custGeom>
        <a:noFill/>
        <a:ln w="19050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tr-TR" sz="600" kern="1200"/>
        </a:p>
      </dsp:txBody>
      <dsp:txXfrm>
        <a:off x="1051267" y="766345"/>
        <a:ext cx="757251" cy="37862"/>
      </dsp:txXfrm>
    </dsp:sp>
    <dsp:sp modelId="{202722A3-F236-4F28-9FB5-2361DAA9ECC4}">
      <dsp:nvSpPr>
        <dsp:cNvPr id="0" name=""/>
        <dsp:cNvSpPr/>
      </dsp:nvSpPr>
      <dsp:spPr>
        <a:xfrm>
          <a:off x="2953761" y="295497"/>
          <a:ext cx="103327" cy="91440"/>
        </a:xfrm>
        <a:custGeom>
          <a:avLst/>
          <a:gdLst/>
          <a:ahLst/>
          <a:cxnLst/>
          <a:rect l="0" t="0" r="0" b="0"/>
          <a:pathLst>
            <a:path>
              <a:moveTo>
                <a:pt x="0" y="45720"/>
              </a:moveTo>
              <a:lnTo>
                <a:pt x="103327" y="45720"/>
              </a:lnTo>
            </a:path>
          </a:pathLst>
        </a:custGeom>
        <a:noFill/>
        <a:ln w="19050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tr-TR" sz="600" kern="1200"/>
        </a:p>
      </dsp:txBody>
      <dsp:txXfrm>
        <a:off x="2958286" y="338634"/>
        <a:ext cx="94277" cy="5166"/>
      </dsp:txXfrm>
    </dsp:sp>
    <dsp:sp modelId="{C92925C1-15C5-41CA-8161-9AFB2058CB57}">
      <dsp:nvSpPr>
        <dsp:cNvPr id="0" name=""/>
        <dsp:cNvSpPr/>
      </dsp:nvSpPr>
      <dsp:spPr>
        <a:xfrm>
          <a:off x="1114219" y="341217"/>
          <a:ext cx="631347" cy="653123"/>
        </a:xfrm>
        <a:custGeom>
          <a:avLst/>
          <a:gdLst/>
          <a:ahLst/>
          <a:cxnLst/>
          <a:rect l="0" t="0" r="0" b="0"/>
          <a:pathLst>
            <a:path>
              <a:moveTo>
                <a:pt x="0" y="653123"/>
              </a:moveTo>
              <a:lnTo>
                <a:pt x="315673" y="653123"/>
              </a:lnTo>
              <a:lnTo>
                <a:pt x="315673" y="0"/>
              </a:lnTo>
              <a:lnTo>
                <a:pt x="631347" y="0"/>
              </a:lnTo>
            </a:path>
          </a:pathLst>
        </a:custGeom>
        <a:noFill/>
        <a:ln w="19050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tr-TR" sz="600" kern="1200"/>
        </a:p>
      </dsp:txBody>
      <dsp:txXfrm>
        <a:off x="975698" y="645069"/>
        <a:ext cx="908388" cy="45419"/>
      </dsp:txXfrm>
    </dsp:sp>
    <dsp:sp modelId="{18C2D819-4C37-4E78-90A7-A5485519711D}">
      <dsp:nvSpPr>
        <dsp:cNvPr id="0" name=""/>
        <dsp:cNvSpPr/>
      </dsp:nvSpPr>
      <dsp:spPr>
        <a:xfrm>
          <a:off x="4910425" y="65469"/>
          <a:ext cx="103327" cy="91440"/>
        </a:xfrm>
        <a:custGeom>
          <a:avLst/>
          <a:gdLst/>
          <a:ahLst/>
          <a:cxnLst/>
          <a:rect l="0" t="0" r="0" b="0"/>
          <a:pathLst>
            <a:path>
              <a:moveTo>
                <a:pt x="0" y="45720"/>
              </a:moveTo>
              <a:lnTo>
                <a:pt x="103327" y="45720"/>
              </a:lnTo>
            </a:path>
          </a:pathLst>
        </a:custGeom>
        <a:noFill/>
        <a:ln w="19050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tr-TR" sz="600" kern="1200"/>
        </a:p>
      </dsp:txBody>
      <dsp:txXfrm>
        <a:off x="4914950" y="108606"/>
        <a:ext cx="94277" cy="5166"/>
      </dsp:txXfrm>
    </dsp:sp>
    <dsp:sp modelId="{A73530CD-BF5E-414A-8311-A902A926E7F1}">
      <dsp:nvSpPr>
        <dsp:cNvPr id="0" name=""/>
        <dsp:cNvSpPr/>
      </dsp:nvSpPr>
      <dsp:spPr>
        <a:xfrm>
          <a:off x="4172170" y="65469"/>
          <a:ext cx="103327" cy="91440"/>
        </a:xfrm>
        <a:custGeom>
          <a:avLst/>
          <a:gdLst/>
          <a:ahLst/>
          <a:cxnLst/>
          <a:rect l="0" t="0" r="0" b="0"/>
          <a:pathLst>
            <a:path>
              <a:moveTo>
                <a:pt x="0" y="45720"/>
              </a:moveTo>
              <a:lnTo>
                <a:pt x="103327" y="45720"/>
              </a:lnTo>
            </a:path>
          </a:pathLst>
        </a:custGeom>
        <a:noFill/>
        <a:ln w="19050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tr-TR" sz="600" kern="1200"/>
        </a:p>
      </dsp:txBody>
      <dsp:txXfrm>
        <a:off x="4176695" y="108606"/>
        <a:ext cx="94277" cy="5166"/>
      </dsp:txXfrm>
    </dsp:sp>
    <dsp:sp modelId="{D294D1D5-3920-4EF1-A27C-59D0E3F0C0B9}">
      <dsp:nvSpPr>
        <dsp:cNvPr id="0" name=""/>
        <dsp:cNvSpPr/>
      </dsp:nvSpPr>
      <dsp:spPr>
        <a:xfrm>
          <a:off x="3400291" y="65469"/>
          <a:ext cx="103327" cy="91440"/>
        </a:xfrm>
        <a:custGeom>
          <a:avLst/>
          <a:gdLst/>
          <a:ahLst/>
          <a:cxnLst/>
          <a:rect l="0" t="0" r="0" b="0"/>
          <a:pathLst>
            <a:path>
              <a:moveTo>
                <a:pt x="0" y="45720"/>
              </a:moveTo>
              <a:lnTo>
                <a:pt x="103327" y="45720"/>
              </a:lnTo>
            </a:path>
          </a:pathLst>
        </a:custGeom>
        <a:noFill/>
        <a:ln w="19050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tr-TR" sz="600" kern="1200"/>
        </a:p>
      </dsp:txBody>
      <dsp:txXfrm>
        <a:off x="3404816" y="108606"/>
        <a:ext cx="94277" cy="5166"/>
      </dsp:txXfrm>
    </dsp:sp>
    <dsp:sp modelId="{F66FECEA-B663-4C9D-9FF4-6996134A1266}">
      <dsp:nvSpPr>
        <dsp:cNvPr id="0" name=""/>
        <dsp:cNvSpPr/>
      </dsp:nvSpPr>
      <dsp:spPr>
        <a:xfrm>
          <a:off x="2662036" y="65469"/>
          <a:ext cx="103327" cy="91440"/>
        </a:xfrm>
        <a:custGeom>
          <a:avLst/>
          <a:gdLst/>
          <a:ahLst/>
          <a:cxnLst/>
          <a:rect l="0" t="0" r="0" b="0"/>
          <a:pathLst>
            <a:path>
              <a:moveTo>
                <a:pt x="0" y="45720"/>
              </a:moveTo>
              <a:lnTo>
                <a:pt x="103327" y="45720"/>
              </a:lnTo>
            </a:path>
          </a:pathLst>
        </a:custGeom>
        <a:noFill/>
        <a:ln w="19050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tr-TR" sz="600" kern="1200"/>
        </a:p>
      </dsp:txBody>
      <dsp:txXfrm>
        <a:off x="2666561" y="108606"/>
        <a:ext cx="94277" cy="5166"/>
      </dsp:txXfrm>
    </dsp:sp>
    <dsp:sp modelId="{0870BFA4-19B0-45F9-A3DC-2C26E7D3C068}">
      <dsp:nvSpPr>
        <dsp:cNvPr id="0" name=""/>
        <dsp:cNvSpPr/>
      </dsp:nvSpPr>
      <dsp:spPr>
        <a:xfrm>
          <a:off x="1114219" y="111189"/>
          <a:ext cx="631347" cy="883151"/>
        </a:xfrm>
        <a:custGeom>
          <a:avLst/>
          <a:gdLst/>
          <a:ahLst/>
          <a:cxnLst/>
          <a:rect l="0" t="0" r="0" b="0"/>
          <a:pathLst>
            <a:path>
              <a:moveTo>
                <a:pt x="0" y="883151"/>
              </a:moveTo>
              <a:lnTo>
                <a:pt x="315673" y="883151"/>
              </a:lnTo>
              <a:lnTo>
                <a:pt x="315673" y="0"/>
              </a:lnTo>
              <a:lnTo>
                <a:pt x="631347" y="0"/>
              </a:lnTo>
            </a:path>
          </a:pathLst>
        </a:custGeom>
        <a:noFill/>
        <a:ln w="19050">
          <a:solidFill>
            <a:schemeClr val="accent1">
              <a:shade val="8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tr-TR" sz="600" kern="1200"/>
        </a:p>
      </dsp:txBody>
      <dsp:txXfrm>
        <a:off x="887086" y="525624"/>
        <a:ext cx="1085613" cy="54280"/>
      </dsp:txXfrm>
    </dsp:sp>
    <dsp:sp modelId="{1C2C94EA-A192-4CEE-8C4B-2EC1142F9F34}">
      <dsp:nvSpPr>
        <dsp:cNvPr id="0" name=""/>
        <dsp:cNvSpPr/>
      </dsp:nvSpPr>
      <dsp:spPr>
        <a:xfrm>
          <a:off x="350359" y="994341"/>
          <a:ext cx="91440" cy="1388985"/>
        </a:xfrm>
        <a:custGeom>
          <a:avLst/>
          <a:gdLst/>
          <a:ahLst/>
          <a:cxnLst/>
          <a:rect l="0" t="0" r="0" b="0"/>
          <a:pathLst>
            <a:path>
              <a:moveTo>
                <a:pt x="45720" y="1388985"/>
              </a:moveTo>
              <a:lnTo>
                <a:pt x="87326" y="1388985"/>
              </a:lnTo>
              <a:lnTo>
                <a:pt x="87326" y="0"/>
              </a:lnTo>
              <a:lnTo>
                <a:pt x="128932" y="0"/>
              </a:lnTo>
            </a:path>
          </a:pathLst>
        </a:custGeom>
        <a:noFill/>
        <a:ln w="19050">
          <a:solidFill>
            <a:schemeClr val="accent1">
              <a:shade val="60000"/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/>
      </dsp:style>
      <dsp:txBody>
        <a:bodyPr spcFirstLastPara="0" vert="horz" wrap="square" lIns="12700" tIns="0" rIns="12700" bIns="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endParaRPr lang="tr-TR" sz="600" kern="1200"/>
        </a:p>
      </dsp:txBody>
      <dsp:txXfrm>
        <a:off x="-114994" y="1654046"/>
        <a:ext cx="1022148" cy="69573"/>
      </dsp:txXfrm>
    </dsp:sp>
    <dsp:sp modelId="{B8083CB1-73BE-4D85-8612-BE858854C113}">
      <dsp:nvSpPr>
        <dsp:cNvPr id="0" name=""/>
        <dsp:cNvSpPr/>
      </dsp:nvSpPr>
      <dsp:spPr>
        <a:xfrm rot="16200000">
          <a:off x="-537738" y="2219338"/>
          <a:ext cx="1539659" cy="327975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tr-TR" sz="600" kern="1200"/>
            <a:t>EK-2905 HYUNDAI BC3H BENZİN DEPO KAPAĞI KALIBI YÜKSEK FİRE PROBLEMİ </a:t>
          </a:r>
        </a:p>
      </dsp:txBody>
      <dsp:txXfrm>
        <a:off x="-537738" y="2219338"/>
        <a:ext cx="1539659" cy="327975"/>
      </dsp:txXfrm>
    </dsp:sp>
    <dsp:sp modelId="{139138B1-90B5-4751-A26C-32DED90DF513}">
      <dsp:nvSpPr>
        <dsp:cNvPr id="0" name=""/>
        <dsp:cNvSpPr/>
      </dsp:nvSpPr>
      <dsp:spPr>
        <a:xfrm>
          <a:off x="479291" y="915585"/>
          <a:ext cx="634927" cy="157511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tr-TR" sz="600" kern="1200"/>
            <a:t>Çatlak Firesi</a:t>
          </a:r>
        </a:p>
      </dsp:txBody>
      <dsp:txXfrm>
        <a:off x="479291" y="915585"/>
        <a:ext cx="634927" cy="157511"/>
      </dsp:txXfrm>
    </dsp:sp>
    <dsp:sp modelId="{84466F28-C590-4DB6-8436-16A7E2CD8C8F}">
      <dsp:nvSpPr>
        <dsp:cNvPr id="0" name=""/>
        <dsp:cNvSpPr/>
      </dsp:nvSpPr>
      <dsp:spPr>
        <a:xfrm>
          <a:off x="1745566" y="17494"/>
          <a:ext cx="916469" cy="187390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tr-TR" sz="600" kern="1200"/>
            <a:t>Degrade hammade parça üzerine geliyor</a:t>
          </a:r>
        </a:p>
      </dsp:txBody>
      <dsp:txXfrm>
        <a:off x="1745566" y="17494"/>
        <a:ext cx="916469" cy="187390"/>
      </dsp:txXfrm>
    </dsp:sp>
    <dsp:sp modelId="{52BBA3C7-477E-4179-8DB2-129B75099C0B}">
      <dsp:nvSpPr>
        <dsp:cNvPr id="0" name=""/>
        <dsp:cNvSpPr/>
      </dsp:nvSpPr>
      <dsp:spPr>
        <a:xfrm>
          <a:off x="2765364" y="15335"/>
          <a:ext cx="634927" cy="191707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tr-TR" sz="600" kern="1200"/>
            <a:t>Yollukta plastik parça kalıyor</a:t>
          </a:r>
        </a:p>
      </dsp:txBody>
      <dsp:txXfrm>
        <a:off x="2765364" y="15335"/>
        <a:ext cx="634927" cy="191707"/>
      </dsp:txXfrm>
    </dsp:sp>
    <dsp:sp modelId="{71CC07A8-D210-413A-BC3C-34C61A1E64EC}">
      <dsp:nvSpPr>
        <dsp:cNvPr id="0" name=""/>
        <dsp:cNvSpPr/>
      </dsp:nvSpPr>
      <dsp:spPr>
        <a:xfrm>
          <a:off x="3503619" y="15335"/>
          <a:ext cx="668550" cy="191707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tr-TR" sz="600" kern="1200"/>
            <a:t>Yolluk yuvadan çok zor çıkıyor</a:t>
          </a:r>
        </a:p>
      </dsp:txBody>
      <dsp:txXfrm>
        <a:off x="3503619" y="15335"/>
        <a:ext cx="668550" cy="191707"/>
      </dsp:txXfrm>
    </dsp:sp>
    <dsp:sp modelId="{E754E5E9-A580-45E5-8E37-78B945B1BAAA}">
      <dsp:nvSpPr>
        <dsp:cNvPr id="0" name=""/>
        <dsp:cNvSpPr/>
      </dsp:nvSpPr>
      <dsp:spPr>
        <a:xfrm>
          <a:off x="4275497" y="15335"/>
          <a:ext cx="634927" cy="191707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tr-TR" sz="600" kern="1200"/>
            <a:t>Yolluk lokmasının deforme olması</a:t>
          </a:r>
        </a:p>
      </dsp:txBody>
      <dsp:txXfrm>
        <a:off x="4275497" y="15335"/>
        <a:ext cx="634927" cy="191707"/>
      </dsp:txXfrm>
    </dsp:sp>
    <dsp:sp modelId="{0EA051DF-B7ED-4986-AFDB-D85CA8D36377}">
      <dsp:nvSpPr>
        <dsp:cNvPr id="0" name=""/>
        <dsp:cNvSpPr/>
      </dsp:nvSpPr>
      <dsp:spPr>
        <a:xfrm>
          <a:off x="5013753" y="4112"/>
          <a:ext cx="1058855" cy="214152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tr-TR" sz="600" kern="1200"/>
            <a:t>Lokma çeliğinin </a:t>
          </a:r>
          <a:r>
            <a:rPr lang="tr-TR" sz="600" kern="1200" baseline="0"/>
            <a:t> </a:t>
          </a:r>
          <a:r>
            <a:rPr lang="tr-TR" sz="600" kern="1200"/>
            <a:t>hammaddeye uygun olmaması</a:t>
          </a:r>
        </a:p>
      </dsp:txBody>
      <dsp:txXfrm>
        <a:off x="5013753" y="4112"/>
        <a:ext cx="1058855" cy="214152"/>
      </dsp:txXfrm>
    </dsp:sp>
    <dsp:sp modelId="{A4CD3635-5F17-4CE8-BA31-1A51860147EE}">
      <dsp:nvSpPr>
        <dsp:cNvPr id="0" name=""/>
        <dsp:cNvSpPr/>
      </dsp:nvSpPr>
      <dsp:spPr>
        <a:xfrm>
          <a:off x="1745566" y="246420"/>
          <a:ext cx="1208194" cy="189593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tr-TR" sz="600" kern="1200"/>
            <a:t>Hammadde TDS'ine göre kalıp yüzey sıcaklıklarının uygun olmaması</a:t>
          </a:r>
        </a:p>
      </dsp:txBody>
      <dsp:txXfrm>
        <a:off x="1745566" y="246420"/>
        <a:ext cx="1208194" cy="189593"/>
      </dsp:txXfrm>
    </dsp:sp>
    <dsp:sp modelId="{53D90B4F-5054-4770-88FF-8F6F7F7D9D07}">
      <dsp:nvSpPr>
        <dsp:cNvPr id="0" name=""/>
        <dsp:cNvSpPr/>
      </dsp:nvSpPr>
      <dsp:spPr>
        <a:xfrm>
          <a:off x="3057089" y="249090"/>
          <a:ext cx="849136" cy="184253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tr-TR" sz="600" kern="1200"/>
            <a:t>Hatalı proses parametresi set edilmesi</a:t>
          </a:r>
        </a:p>
      </dsp:txBody>
      <dsp:txXfrm>
        <a:off x="3057089" y="249090"/>
        <a:ext cx="849136" cy="184253"/>
      </dsp:txXfrm>
    </dsp:sp>
    <dsp:sp modelId="{D47C8E14-58E6-4E09-8930-DC077C53EB37}">
      <dsp:nvSpPr>
        <dsp:cNvPr id="0" name=""/>
        <dsp:cNvSpPr/>
      </dsp:nvSpPr>
      <dsp:spPr>
        <a:xfrm>
          <a:off x="1745566" y="475392"/>
          <a:ext cx="817776" cy="201641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tr-TR" sz="600" kern="1200"/>
            <a:t>Çelik yüzey sıcaklığının homojen dağılmaması</a:t>
          </a:r>
        </a:p>
      </dsp:txBody>
      <dsp:txXfrm>
        <a:off x="1745566" y="475392"/>
        <a:ext cx="817776" cy="201641"/>
      </dsp:txXfrm>
    </dsp:sp>
    <dsp:sp modelId="{6767CD7E-5610-4F62-85B0-C26F850128B4}">
      <dsp:nvSpPr>
        <dsp:cNvPr id="0" name=""/>
        <dsp:cNvSpPr/>
      </dsp:nvSpPr>
      <dsp:spPr>
        <a:xfrm>
          <a:off x="2666670" y="486786"/>
          <a:ext cx="1017302" cy="178854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tr-TR" sz="600" kern="1200"/>
            <a:t>Kalıp su döngülerinde             10 l/min debi sağlanamaması</a:t>
          </a:r>
        </a:p>
      </dsp:txBody>
      <dsp:txXfrm>
        <a:off x="2666670" y="486786"/>
        <a:ext cx="1017302" cy="178854"/>
      </dsp:txXfrm>
    </dsp:sp>
    <dsp:sp modelId="{87741A03-7C5F-4C8C-B2B1-FA814B983EF7}">
      <dsp:nvSpPr>
        <dsp:cNvPr id="0" name=""/>
        <dsp:cNvSpPr/>
      </dsp:nvSpPr>
      <dsp:spPr>
        <a:xfrm>
          <a:off x="3787300" y="482018"/>
          <a:ext cx="993733" cy="188388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tr-TR" sz="600" kern="1200"/>
            <a:t>Periyodik kalıp bakımlarının yapılmaması </a:t>
          </a:r>
        </a:p>
      </dsp:txBody>
      <dsp:txXfrm>
        <a:off x="3787300" y="482018"/>
        <a:ext cx="993733" cy="188388"/>
      </dsp:txXfrm>
    </dsp:sp>
    <dsp:sp modelId="{0B284AF2-8208-48FE-93CA-DDF3D4C8B352}">
      <dsp:nvSpPr>
        <dsp:cNvPr id="0" name=""/>
        <dsp:cNvSpPr/>
      </dsp:nvSpPr>
      <dsp:spPr>
        <a:xfrm>
          <a:off x="4884361" y="482018"/>
          <a:ext cx="752762" cy="188388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tr-TR" sz="600" kern="1200"/>
            <a:t>Periyodik kalıp bakım talimatı olmaması</a:t>
          </a:r>
        </a:p>
      </dsp:txBody>
      <dsp:txXfrm>
        <a:off x="4884361" y="482018"/>
        <a:ext cx="752762" cy="188388"/>
      </dsp:txXfrm>
    </dsp:sp>
    <dsp:sp modelId="{C2A505A7-E8E6-4D7C-B08E-A18ED3AEB1BB}">
      <dsp:nvSpPr>
        <dsp:cNvPr id="0" name=""/>
        <dsp:cNvSpPr/>
      </dsp:nvSpPr>
      <dsp:spPr>
        <a:xfrm>
          <a:off x="1745566" y="716412"/>
          <a:ext cx="1020014" cy="183979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tr-TR" sz="600" kern="1200"/>
            <a:t>Hammadde melt flow indexinin uygun olmaması</a:t>
          </a:r>
        </a:p>
      </dsp:txBody>
      <dsp:txXfrm>
        <a:off x="1745566" y="716412"/>
        <a:ext cx="1020014" cy="183979"/>
      </dsp:txXfrm>
    </dsp:sp>
    <dsp:sp modelId="{F57E082B-D0EB-45CC-8E73-42703949FD3C}">
      <dsp:nvSpPr>
        <dsp:cNvPr id="0" name=""/>
        <dsp:cNvSpPr/>
      </dsp:nvSpPr>
      <dsp:spPr>
        <a:xfrm>
          <a:off x="2868908" y="713956"/>
          <a:ext cx="868902" cy="188891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tr-TR" sz="600" kern="1200"/>
            <a:t>Hammadde lotlarında oluşan farklılıklar</a:t>
          </a:r>
        </a:p>
      </dsp:txBody>
      <dsp:txXfrm>
        <a:off x="2868908" y="713956"/>
        <a:ext cx="868902" cy="188891"/>
      </dsp:txXfrm>
    </dsp:sp>
    <dsp:sp modelId="{067C8FAC-58B7-4A46-9292-16BA09F6A5FA}">
      <dsp:nvSpPr>
        <dsp:cNvPr id="0" name=""/>
        <dsp:cNvSpPr/>
      </dsp:nvSpPr>
      <dsp:spPr>
        <a:xfrm>
          <a:off x="3841139" y="714207"/>
          <a:ext cx="651806" cy="188388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tr-TR" sz="600" kern="1200"/>
            <a:t>Hammadde üretim süreci</a:t>
          </a:r>
        </a:p>
      </dsp:txBody>
      <dsp:txXfrm>
        <a:off x="3841139" y="714207"/>
        <a:ext cx="651806" cy="188388"/>
      </dsp:txXfrm>
    </dsp:sp>
    <dsp:sp modelId="{2D1C784E-3FB0-4FF8-B92C-4727F8491383}">
      <dsp:nvSpPr>
        <dsp:cNvPr id="0" name=""/>
        <dsp:cNvSpPr/>
      </dsp:nvSpPr>
      <dsp:spPr>
        <a:xfrm>
          <a:off x="1745566" y="1002850"/>
          <a:ext cx="640522" cy="301422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tr-TR" sz="600" kern="1200"/>
            <a:t>Hammadde nem oranının 0.0002 den yüksek olması</a:t>
          </a:r>
        </a:p>
      </dsp:txBody>
      <dsp:txXfrm>
        <a:off x="1745566" y="1002850"/>
        <a:ext cx="640522" cy="301422"/>
      </dsp:txXfrm>
    </dsp:sp>
    <dsp:sp modelId="{333C887E-9B09-4D9F-8BFA-AE3883F04BE0}">
      <dsp:nvSpPr>
        <dsp:cNvPr id="0" name=""/>
        <dsp:cNvSpPr/>
      </dsp:nvSpPr>
      <dsp:spPr>
        <a:xfrm>
          <a:off x="2489417" y="1029787"/>
          <a:ext cx="634927" cy="247548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tr-TR" sz="600" kern="1200"/>
            <a:t>Hammadde kurutma işleminin yapılmaması</a:t>
          </a:r>
        </a:p>
      </dsp:txBody>
      <dsp:txXfrm>
        <a:off x="2489417" y="1029787"/>
        <a:ext cx="634927" cy="247548"/>
      </dsp:txXfrm>
    </dsp:sp>
    <dsp:sp modelId="{D66D1EB4-3D46-4DAD-B2E9-18770043A348}">
      <dsp:nvSpPr>
        <dsp:cNvPr id="0" name=""/>
        <dsp:cNvSpPr/>
      </dsp:nvSpPr>
      <dsp:spPr>
        <a:xfrm>
          <a:off x="3227672" y="942225"/>
          <a:ext cx="697921" cy="190529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tr-TR" sz="600" kern="1200"/>
            <a:t>Kurutma ünitesinin arızalanması</a:t>
          </a:r>
        </a:p>
      </dsp:txBody>
      <dsp:txXfrm>
        <a:off x="3227672" y="942225"/>
        <a:ext cx="697921" cy="190529"/>
      </dsp:txXfrm>
    </dsp:sp>
    <dsp:sp modelId="{56C310DD-3A98-4D9C-A4ED-48F07056CB9E}">
      <dsp:nvSpPr>
        <dsp:cNvPr id="0" name=""/>
        <dsp:cNvSpPr/>
      </dsp:nvSpPr>
      <dsp:spPr>
        <a:xfrm>
          <a:off x="4033726" y="942727"/>
          <a:ext cx="969337" cy="189524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tr-TR" sz="600" kern="1200"/>
            <a:t>Ekipman periyodik bakımlarının yapılmaması</a:t>
          </a:r>
        </a:p>
      </dsp:txBody>
      <dsp:txXfrm>
        <a:off x="4033726" y="942727"/>
        <a:ext cx="969337" cy="189524"/>
      </dsp:txXfrm>
    </dsp:sp>
    <dsp:sp modelId="{D3360AF5-2630-4334-82A5-08FAE2FD499B}">
      <dsp:nvSpPr>
        <dsp:cNvPr id="0" name=""/>
        <dsp:cNvSpPr/>
      </dsp:nvSpPr>
      <dsp:spPr>
        <a:xfrm>
          <a:off x="5101586" y="944288"/>
          <a:ext cx="851368" cy="186402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tr-TR" sz="600" kern="1200"/>
            <a:t>Periyodik ekipman bakım talimatı olmaması</a:t>
          </a:r>
        </a:p>
      </dsp:txBody>
      <dsp:txXfrm>
        <a:off x="5101586" y="944288"/>
        <a:ext cx="851368" cy="186402"/>
      </dsp:txXfrm>
    </dsp:sp>
    <dsp:sp modelId="{D68D1734-4BE0-4C0D-AC07-FAFB78923389}">
      <dsp:nvSpPr>
        <dsp:cNvPr id="0" name=""/>
        <dsp:cNvSpPr/>
      </dsp:nvSpPr>
      <dsp:spPr>
        <a:xfrm>
          <a:off x="3227672" y="1172132"/>
          <a:ext cx="775468" cy="192765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tr-TR" sz="600" kern="1200"/>
            <a:t>Kurutma ünitesinin açılmaması</a:t>
          </a:r>
        </a:p>
      </dsp:txBody>
      <dsp:txXfrm>
        <a:off x="3227672" y="1172132"/>
        <a:ext cx="775468" cy="192765"/>
      </dsp:txXfrm>
    </dsp:sp>
    <dsp:sp modelId="{7D666A98-0E6E-4A44-8CFA-86240B4CE8F2}">
      <dsp:nvSpPr>
        <dsp:cNvPr id="0" name=""/>
        <dsp:cNvSpPr/>
      </dsp:nvSpPr>
      <dsp:spPr>
        <a:xfrm>
          <a:off x="1745566" y="1492116"/>
          <a:ext cx="1067080" cy="245618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tr-TR" sz="600" kern="1200"/>
            <a:t>Enjeksiyon hızlarının parça geometrisine uygun olmaması</a:t>
          </a:r>
        </a:p>
      </dsp:txBody>
      <dsp:txXfrm>
        <a:off x="1745566" y="1492116"/>
        <a:ext cx="1067080" cy="245618"/>
      </dsp:txXfrm>
    </dsp:sp>
    <dsp:sp modelId="{B6B8B91D-E390-4F7C-AB2C-6D5EE73E666A}">
      <dsp:nvSpPr>
        <dsp:cNvPr id="0" name=""/>
        <dsp:cNvSpPr/>
      </dsp:nvSpPr>
      <dsp:spPr>
        <a:xfrm>
          <a:off x="2915974" y="1404276"/>
          <a:ext cx="973041" cy="188640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tr-TR" sz="600" kern="1200"/>
            <a:t>Hatalı proses parametresi set edilmesi</a:t>
          </a:r>
        </a:p>
      </dsp:txBody>
      <dsp:txXfrm>
        <a:off x="2915974" y="1404276"/>
        <a:ext cx="973041" cy="188640"/>
      </dsp:txXfrm>
    </dsp:sp>
    <dsp:sp modelId="{E3C2D767-4299-43C6-8298-FBF6DFC10833}">
      <dsp:nvSpPr>
        <dsp:cNvPr id="0" name=""/>
        <dsp:cNvSpPr/>
      </dsp:nvSpPr>
      <dsp:spPr>
        <a:xfrm>
          <a:off x="2915974" y="1632295"/>
          <a:ext cx="713027" cy="193279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tr-TR" sz="600" kern="1200"/>
            <a:t>Makinanın kararsız çalışması</a:t>
          </a:r>
        </a:p>
      </dsp:txBody>
      <dsp:txXfrm>
        <a:off x="2915974" y="1632295"/>
        <a:ext cx="713027" cy="193279"/>
      </dsp:txXfrm>
    </dsp:sp>
    <dsp:sp modelId="{2459F6ED-2254-4DB6-B8C5-495674830E44}">
      <dsp:nvSpPr>
        <dsp:cNvPr id="0" name=""/>
        <dsp:cNvSpPr/>
      </dsp:nvSpPr>
      <dsp:spPr>
        <a:xfrm>
          <a:off x="3732330" y="1633854"/>
          <a:ext cx="950805" cy="190160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tr-TR" sz="600" kern="1200"/>
            <a:t>Periyodik makina bakımlarının yapılmaması</a:t>
          </a:r>
        </a:p>
      </dsp:txBody>
      <dsp:txXfrm>
        <a:off x="3732330" y="1633854"/>
        <a:ext cx="950805" cy="190160"/>
      </dsp:txXfrm>
    </dsp:sp>
    <dsp:sp modelId="{5B38F648-1883-436A-AF3B-045321F9C9E8}">
      <dsp:nvSpPr>
        <dsp:cNvPr id="0" name=""/>
        <dsp:cNvSpPr/>
      </dsp:nvSpPr>
      <dsp:spPr>
        <a:xfrm>
          <a:off x="4786463" y="1638838"/>
          <a:ext cx="825613" cy="180193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tr-TR" sz="600" kern="1200"/>
            <a:t>Periyodik IMM bakım talimatı olmaması</a:t>
          </a:r>
        </a:p>
      </dsp:txBody>
      <dsp:txXfrm>
        <a:off x="4786463" y="1638838"/>
        <a:ext cx="825613" cy="180193"/>
      </dsp:txXfrm>
    </dsp:sp>
    <dsp:sp modelId="{7EBD06DD-451F-4D13-BEFB-D43991EA9021}">
      <dsp:nvSpPr>
        <dsp:cNvPr id="0" name=""/>
        <dsp:cNvSpPr/>
      </dsp:nvSpPr>
      <dsp:spPr>
        <a:xfrm>
          <a:off x="1745566" y="1777112"/>
          <a:ext cx="857454" cy="194074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tr-TR" sz="600" kern="1200"/>
            <a:t>Deneme firelerinin seri üretim yazılması</a:t>
          </a:r>
        </a:p>
      </dsp:txBody>
      <dsp:txXfrm>
        <a:off x="1745566" y="1777112"/>
        <a:ext cx="857454" cy="194074"/>
      </dsp:txXfrm>
    </dsp:sp>
    <dsp:sp modelId="{E24FD90B-5872-4653-85EC-87FEF3A07AE9}">
      <dsp:nvSpPr>
        <dsp:cNvPr id="0" name=""/>
        <dsp:cNvSpPr/>
      </dsp:nvSpPr>
      <dsp:spPr>
        <a:xfrm>
          <a:off x="479291" y="2178555"/>
          <a:ext cx="634927" cy="157511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tr-TR" sz="600" kern="1200"/>
            <a:t>Dur Kalk Firesi</a:t>
          </a:r>
        </a:p>
      </dsp:txBody>
      <dsp:txXfrm>
        <a:off x="479291" y="2178555"/>
        <a:ext cx="634927" cy="157511"/>
      </dsp:txXfrm>
    </dsp:sp>
    <dsp:sp modelId="{71B0D6A0-FDA5-490A-874D-5417D09E133F}">
      <dsp:nvSpPr>
        <dsp:cNvPr id="0" name=""/>
        <dsp:cNvSpPr/>
      </dsp:nvSpPr>
      <dsp:spPr>
        <a:xfrm>
          <a:off x="1745566" y="2010565"/>
          <a:ext cx="1331128" cy="197598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tr-TR" sz="600" kern="1200"/>
            <a:t>Çatlak probleminden dolayı makinanın durdurulması gerekliliği</a:t>
          </a:r>
        </a:p>
      </dsp:txBody>
      <dsp:txXfrm>
        <a:off x="1745566" y="2010565"/>
        <a:ext cx="1331128" cy="197598"/>
      </dsp:txXfrm>
    </dsp:sp>
    <dsp:sp modelId="{5B1143E2-FA10-4F30-837F-7FE709FEBDBB}">
      <dsp:nvSpPr>
        <dsp:cNvPr id="0" name=""/>
        <dsp:cNvSpPr/>
      </dsp:nvSpPr>
      <dsp:spPr>
        <a:xfrm>
          <a:off x="3180023" y="2011792"/>
          <a:ext cx="1092808" cy="195144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tr-TR" sz="600" kern="1200"/>
            <a:t>Çatlak problemini çözmek için prosesin tekrar ayarlanması</a:t>
          </a:r>
        </a:p>
      </dsp:txBody>
      <dsp:txXfrm>
        <a:off x="3180023" y="2011792"/>
        <a:ext cx="1092808" cy="195144"/>
      </dsp:txXfrm>
    </dsp:sp>
    <dsp:sp modelId="{612934C9-5519-4D86-8A12-15FC51BCD8A7}">
      <dsp:nvSpPr>
        <dsp:cNvPr id="0" name=""/>
        <dsp:cNvSpPr/>
      </dsp:nvSpPr>
      <dsp:spPr>
        <a:xfrm>
          <a:off x="1745566" y="2247541"/>
          <a:ext cx="1106752" cy="216260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tr-TR" sz="600" kern="1200"/>
            <a:t>Makina-ekipman arızası kaynaklı duruşlar</a:t>
          </a:r>
        </a:p>
      </dsp:txBody>
      <dsp:txXfrm>
        <a:off x="1745566" y="2247541"/>
        <a:ext cx="1106752" cy="216260"/>
      </dsp:txXfrm>
    </dsp:sp>
    <dsp:sp modelId="{F237C355-671D-406A-936E-16452C2AA41A}">
      <dsp:nvSpPr>
        <dsp:cNvPr id="0" name=""/>
        <dsp:cNvSpPr/>
      </dsp:nvSpPr>
      <dsp:spPr>
        <a:xfrm>
          <a:off x="479291" y="2773860"/>
          <a:ext cx="634927" cy="157511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tr-TR" sz="600" kern="1200"/>
            <a:t>Setup Firesi</a:t>
          </a:r>
        </a:p>
      </dsp:txBody>
      <dsp:txXfrm>
        <a:off x="479291" y="2773860"/>
        <a:ext cx="634927" cy="157511"/>
      </dsp:txXfrm>
    </dsp:sp>
    <dsp:sp modelId="{B3A196B0-47F1-40E9-9B4E-366821492038}">
      <dsp:nvSpPr>
        <dsp:cNvPr id="0" name=""/>
        <dsp:cNvSpPr/>
      </dsp:nvSpPr>
      <dsp:spPr>
        <a:xfrm>
          <a:off x="1745566" y="2505543"/>
          <a:ext cx="914000" cy="190417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tr-TR" sz="600" kern="1200"/>
            <a:t>Setup parametrelerinin hatalı girilmesi</a:t>
          </a:r>
        </a:p>
      </dsp:txBody>
      <dsp:txXfrm>
        <a:off x="1745566" y="2505543"/>
        <a:ext cx="914000" cy="190417"/>
      </dsp:txXfrm>
    </dsp:sp>
    <dsp:sp modelId="{5806BB38-6CE7-4DDF-BE95-AAE9FD91844E}">
      <dsp:nvSpPr>
        <dsp:cNvPr id="0" name=""/>
        <dsp:cNvSpPr/>
      </dsp:nvSpPr>
      <dsp:spPr>
        <a:xfrm>
          <a:off x="2762894" y="2503180"/>
          <a:ext cx="1287953" cy="195144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tr-TR" sz="600" kern="1200"/>
            <a:t>Kalıp E-91 makinasına taşındığı için teknisyen eğitim seviyesi yetersiz</a:t>
          </a:r>
        </a:p>
      </dsp:txBody>
      <dsp:txXfrm>
        <a:off x="2762894" y="2503180"/>
        <a:ext cx="1287953" cy="195144"/>
      </dsp:txXfrm>
    </dsp:sp>
    <dsp:sp modelId="{C06F86A6-BB4E-4251-AA92-57891C724086}">
      <dsp:nvSpPr>
        <dsp:cNvPr id="0" name=""/>
        <dsp:cNvSpPr/>
      </dsp:nvSpPr>
      <dsp:spPr>
        <a:xfrm>
          <a:off x="1745566" y="2735339"/>
          <a:ext cx="634927" cy="191967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tr-TR" sz="600" kern="1200"/>
            <a:t>Kalıba ön ısıtma yapılmaması</a:t>
          </a:r>
        </a:p>
      </dsp:txBody>
      <dsp:txXfrm>
        <a:off x="1745566" y="2735339"/>
        <a:ext cx="634927" cy="191967"/>
      </dsp:txXfrm>
    </dsp:sp>
    <dsp:sp modelId="{FAC6A549-740D-45C5-AFD0-99EDD6A2DE83}">
      <dsp:nvSpPr>
        <dsp:cNvPr id="0" name=""/>
        <dsp:cNvSpPr/>
      </dsp:nvSpPr>
      <dsp:spPr>
        <a:xfrm>
          <a:off x="1745566" y="2966684"/>
          <a:ext cx="634927" cy="192751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tr-TR" sz="600" kern="1200"/>
            <a:t>Makina değişikliği</a:t>
          </a:r>
        </a:p>
      </dsp:txBody>
      <dsp:txXfrm>
        <a:off x="1745566" y="2966684"/>
        <a:ext cx="634927" cy="192751"/>
      </dsp:txXfrm>
    </dsp:sp>
    <dsp:sp modelId="{1BC0977B-D434-4692-92BD-98D2085B0CF9}">
      <dsp:nvSpPr>
        <dsp:cNvPr id="0" name=""/>
        <dsp:cNvSpPr/>
      </dsp:nvSpPr>
      <dsp:spPr>
        <a:xfrm>
          <a:off x="2483822" y="2965104"/>
          <a:ext cx="667672" cy="195911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tr-TR" sz="600" kern="1200"/>
            <a:t>Makina parkur değişikliği</a:t>
          </a:r>
        </a:p>
      </dsp:txBody>
      <dsp:txXfrm>
        <a:off x="2483822" y="2965104"/>
        <a:ext cx="667672" cy="195911"/>
      </dsp:txXfrm>
    </dsp:sp>
    <dsp:sp modelId="{D5D2E63D-EF12-41A9-A1A5-A4A11D402E43}">
      <dsp:nvSpPr>
        <dsp:cNvPr id="0" name=""/>
        <dsp:cNvSpPr/>
      </dsp:nvSpPr>
      <dsp:spPr>
        <a:xfrm>
          <a:off x="479291" y="3713682"/>
          <a:ext cx="634927" cy="157511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tr-TR" sz="600" kern="1200"/>
            <a:t>Serpme Firesi</a:t>
          </a:r>
        </a:p>
      </dsp:txBody>
      <dsp:txXfrm>
        <a:off x="479291" y="3713682"/>
        <a:ext cx="634927" cy="157511"/>
      </dsp:txXfrm>
    </dsp:sp>
    <dsp:sp modelId="{40FC1179-3EFC-4D04-9808-159EEFCD7315}">
      <dsp:nvSpPr>
        <dsp:cNvPr id="0" name=""/>
        <dsp:cNvSpPr/>
      </dsp:nvSpPr>
      <dsp:spPr>
        <a:xfrm>
          <a:off x="1745566" y="3312453"/>
          <a:ext cx="1171131" cy="188891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tr-TR" sz="600" kern="1200"/>
            <a:t>Çatlak problemini gidermek için sıcak yolluk ısıları arttırılıyor</a:t>
          </a:r>
        </a:p>
      </dsp:txBody>
      <dsp:txXfrm>
        <a:off x="1745566" y="3312453"/>
        <a:ext cx="1171131" cy="188891"/>
      </dsp:txXfrm>
    </dsp:sp>
    <dsp:sp modelId="{2BE8CE76-3DFE-4F72-AC05-A6F28790EDB0}">
      <dsp:nvSpPr>
        <dsp:cNvPr id="0" name=""/>
        <dsp:cNvSpPr/>
      </dsp:nvSpPr>
      <dsp:spPr>
        <a:xfrm>
          <a:off x="3020025" y="3200453"/>
          <a:ext cx="809510" cy="183860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tr-TR" sz="600" kern="1200"/>
            <a:t>Partingline kesiti boya prosesine uygun değil</a:t>
          </a:r>
        </a:p>
      </dsp:txBody>
      <dsp:txXfrm>
        <a:off x="3020025" y="3200453"/>
        <a:ext cx="809510" cy="183860"/>
      </dsp:txXfrm>
    </dsp:sp>
    <dsp:sp modelId="{775151A1-FE06-4306-AE25-91DD20BDA4C6}">
      <dsp:nvSpPr>
        <dsp:cNvPr id="0" name=""/>
        <dsp:cNvSpPr/>
      </dsp:nvSpPr>
      <dsp:spPr>
        <a:xfrm>
          <a:off x="3932863" y="3200393"/>
          <a:ext cx="551940" cy="183979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tr-TR" sz="600" kern="1200"/>
            <a:t>Tasarım hatası</a:t>
          </a:r>
        </a:p>
      </dsp:txBody>
      <dsp:txXfrm>
        <a:off x="3932863" y="3200393"/>
        <a:ext cx="551940" cy="183979"/>
      </dsp:txXfrm>
    </dsp:sp>
    <dsp:sp modelId="{5DA916BC-7581-4217-8FF8-46243653C5A9}">
      <dsp:nvSpPr>
        <dsp:cNvPr id="0" name=""/>
        <dsp:cNvSpPr/>
      </dsp:nvSpPr>
      <dsp:spPr>
        <a:xfrm>
          <a:off x="3020025" y="3423691"/>
          <a:ext cx="636715" cy="189651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tr-TR" sz="600" kern="1200"/>
            <a:t>Hammadde degrade oluyor</a:t>
          </a:r>
        </a:p>
      </dsp:txBody>
      <dsp:txXfrm>
        <a:off x="3020025" y="3423691"/>
        <a:ext cx="636715" cy="189651"/>
      </dsp:txXfrm>
    </dsp:sp>
    <dsp:sp modelId="{05B3A469-A5B2-4F66-9A17-5C9B17F3E992}">
      <dsp:nvSpPr>
        <dsp:cNvPr id="0" name=""/>
        <dsp:cNvSpPr/>
      </dsp:nvSpPr>
      <dsp:spPr>
        <a:xfrm>
          <a:off x="3760068" y="3426467"/>
          <a:ext cx="772596" cy="184099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tr-TR" sz="600" kern="1200"/>
            <a:t>TDS şartlarının dışına çıkılması</a:t>
          </a:r>
        </a:p>
      </dsp:txBody>
      <dsp:txXfrm>
        <a:off x="3760068" y="3426467"/>
        <a:ext cx="772596" cy="184099"/>
      </dsp:txXfrm>
    </dsp:sp>
    <dsp:sp modelId="{63D90AE5-62B9-4E0C-9D73-22A48FB5A2CA}">
      <dsp:nvSpPr>
        <dsp:cNvPr id="0" name=""/>
        <dsp:cNvSpPr/>
      </dsp:nvSpPr>
      <dsp:spPr>
        <a:xfrm>
          <a:off x="1745566" y="3600200"/>
          <a:ext cx="889082" cy="318516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tr-TR" sz="600" kern="1200"/>
            <a:t>Eksik boya nedeniyle  eklenen masterbatch serpme izi yapıyor.</a:t>
          </a:r>
        </a:p>
      </dsp:txBody>
      <dsp:txXfrm>
        <a:off x="1745566" y="3600200"/>
        <a:ext cx="889082" cy="318516"/>
      </dsp:txXfrm>
    </dsp:sp>
    <dsp:sp modelId="{D09220F4-C32B-4CD5-B075-4A1AFA1B3B1D}">
      <dsp:nvSpPr>
        <dsp:cNvPr id="0" name=""/>
        <dsp:cNvSpPr/>
      </dsp:nvSpPr>
      <dsp:spPr>
        <a:xfrm>
          <a:off x="2737977" y="3662818"/>
          <a:ext cx="634927" cy="193279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tr-TR" sz="600" kern="1200"/>
            <a:t>Masterbatch'in degrade olması</a:t>
          </a:r>
        </a:p>
      </dsp:txBody>
      <dsp:txXfrm>
        <a:off x="2737977" y="3662818"/>
        <a:ext cx="634927" cy="193279"/>
      </dsp:txXfrm>
    </dsp:sp>
    <dsp:sp modelId="{EEB85F48-5DEB-47D9-B077-73897140AD4E}">
      <dsp:nvSpPr>
        <dsp:cNvPr id="0" name=""/>
        <dsp:cNvSpPr/>
      </dsp:nvSpPr>
      <dsp:spPr>
        <a:xfrm>
          <a:off x="3476232" y="3652721"/>
          <a:ext cx="1028709" cy="213473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tr-TR" sz="600" kern="1200"/>
            <a:t>Sıcak yolluk ısılarının tanımlı olan değerden yüksek olması</a:t>
          </a:r>
        </a:p>
      </dsp:txBody>
      <dsp:txXfrm>
        <a:off x="3476232" y="3652721"/>
        <a:ext cx="1028709" cy="213473"/>
      </dsp:txXfrm>
    </dsp:sp>
    <dsp:sp modelId="{A303E02F-76D1-45C0-962D-9BC2075E7439}">
      <dsp:nvSpPr>
        <dsp:cNvPr id="0" name=""/>
        <dsp:cNvSpPr/>
      </dsp:nvSpPr>
      <dsp:spPr>
        <a:xfrm>
          <a:off x="4608269" y="3665013"/>
          <a:ext cx="1548912" cy="188891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tr-TR" sz="600" kern="1200"/>
            <a:t>Çatlak problemini çözmek üzere sıcaklıkların standart değerinin üzerine çıkarılması</a:t>
          </a:r>
        </a:p>
      </dsp:txBody>
      <dsp:txXfrm>
        <a:off x="4608269" y="3665013"/>
        <a:ext cx="1548912" cy="188891"/>
      </dsp:txXfrm>
    </dsp:sp>
    <dsp:sp modelId="{EE278070-572E-4CC9-83EA-0E1120E3B09C}">
      <dsp:nvSpPr>
        <dsp:cNvPr id="0" name=""/>
        <dsp:cNvSpPr/>
      </dsp:nvSpPr>
      <dsp:spPr>
        <a:xfrm>
          <a:off x="1745566" y="3993639"/>
          <a:ext cx="917709" cy="238530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tr-TR" sz="600" kern="1200"/>
            <a:t>Hammadde nem oranının 0.0002 den yüksek olması</a:t>
          </a:r>
        </a:p>
      </dsp:txBody>
      <dsp:txXfrm>
        <a:off x="1745566" y="3993639"/>
        <a:ext cx="917709" cy="238530"/>
      </dsp:txXfrm>
    </dsp:sp>
    <dsp:sp modelId="{C8A1A4AA-C051-486E-86F7-12ECFDC78FEF}">
      <dsp:nvSpPr>
        <dsp:cNvPr id="0" name=""/>
        <dsp:cNvSpPr/>
      </dsp:nvSpPr>
      <dsp:spPr>
        <a:xfrm>
          <a:off x="2766603" y="3974833"/>
          <a:ext cx="634927" cy="276143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tr-TR" sz="600" kern="1200"/>
            <a:t>Hammadde kurutma işleminin yapılmaması</a:t>
          </a:r>
        </a:p>
      </dsp:txBody>
      <dsp:txXfrm>
        <a:off x="2766603" y="3974833"/>
        <a:ext cx="634927" cy="276143"/>
      </dsp:txXfrm>
    </dsp:sp>
    <dsp:sp modelId="{58FA4542-0761-48BF-B273-37D7E8B3F140}">
      <dsp:nvSpPr>
        <dsp:cNvPr id="0" name=""/>
        <dsp:cNvSpPr/>
      </dsp:nvSpPr>
      <dsp:spPr>
        <a:xfrm>
          <a:off x="3504859" y="3905573"/>
          <a:ext cx="726517" cy="186897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tr-TR" sz="600" kern="1200"/>
            <a:t>Kurutma ünitesinin arızalanması</a:t>
          </a:r>
        </a:p>
      </dsp:txBody>
      <dsp:txXfrm>
        <a:off x="3504859" y="3905573"/>
        <a:ext cx="726517" cy="186897"/>
      </dsp:txXfrm>
    </dsp:sp>
    <dsp:sp modelId="{7215F60B-03B1-418C-8494-3774AE5C7355}">
      <dsp:nvSpPr>
        <dsp:cNvPr id="0" name=""/>
        <dsp:cNvSpPr/>
      </dsp:nvSpPr>
      <dsp:spPr>
        <a:xfrm>
          <a:off x="4334704" y="3907174"/>
          <a:ext cx="1096848" cy="183694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tr-TR" sz="600" kern="1200"/>
            <a:t>Ekipman periyodik bakımlarının yapılmaması</a:t>
          </a:r>
        </a:p>
      </dsp:txBody>
      <dsp:txXfrm>
        <a:off x="4334704" y="3907174"/>
        <a:ext cx="1096848" cy="183694"/>
      </dsp:txXfrm>
    </dsp:sp>
    <dsp:sp modelId="{6A7269CF-CD32-429C-B2F9-F37DEC2C1B18}">
      <dsp:nvSpPr>
        <dsp:cNvPr id="0" name=""/>
        <dsp:cNvSpPr/>
      </dsp:nvSpPr>
      <dsp:spPr>
        <a:xfrm>
          <a:off x="5534880" y="3906587"/>
          <a:ext cx="851610" cy="184868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tr-TR" sz="600" kern="1200"/>
            <a:t>Periyodik ekipman bakım talimatı olmaması</a:t>
          </a:r>
        </a:p>
      </dsp:txBody>
      <dsp:txXfrm>
        <a:off x="5534880" y="3906587"/>
        <a:ext cx="851610" cy="184868"/>
      </dsp:txXfrm>
    </dsp:sp>
    <dsp:sp modelId="{D65D87BC-286A-4CC5-875E-F8348EB08C13}">
      <dsp:nvSpPr>
        <dsp:cNvPr id="0" name=""/>
        <dsp:cNvSpPr/>
      </dsp:nvSpPr>
      <dsp:spPr>
        <a:xfrm>
          <a:off x="3504859" y="4131848"/>
          <a:ext cx="726517" cy="188388"/>
        </a:xfrm>
        <a:prstGeom prst="rect">
          <a:avLst/>
        </a:prstGeom>
        <a:solidFill>
          <a:schemeClr val="accent1">
            <a:hueOff val="0"/>
            <a:satOff val="0"/>
            <a:lumOff val="0"/>
            <a:alphaOff val="0"/>
          </a:schemeClr>
        </a:solidFill>
        <a:ln w="19050">
          <a:solidFill>
            <a:schemeClr val="lt1">
              <a:hueOff val="0"/>
              <a:satOff val="0"/>
              <a:lumOff val="0"/>
              <a:alphaOff val="0"/>
            </a:schemeClr>
          </a:solidFill>
          <a:prstDash val="solid"/>
        </a:ln>
        <a:effectLst/>
      </dsp:spPr>
      <dsp:style>
        <a:lnRef idx="2">
          <a:scrgbClr r="0" g="0" b="0"/>
        </a:lnRef>
        <a:fillRef idx="1">
          <a:scrgbClr r="0" g="0" b="0"/>
        </a:fillRef>
        <a:effectRef idx="0">
          <a:scrgbClr r="0" g="0" b="0"/>
        </a:effectRef>
        <a:fontRef idx="minor">
          <a:schemeClr val="lt1"/>
        </a:fontRef>
      </dsp:style>
      <dsp:txBody>
        <a:bodyPr spcFirstLastPara="0" vert="horz" wrap="square" lIns="3810" tIns="3810" rIns="3810" bIns="3810" numCol="1" spcCol="1270" anchor="ctr" anchorCtr="0">
          <a:noAutofit/>
        </a:bodyPr>
        <a:lstStyle/>
        <a:p>
          <a:pPr marL="0" lvl="0" indent="0" algn="ctr" defTabSz="266700">
            <a:lnSpc>
              <a:spcPct val="90000"/>
            </a:lnSpc>
            <a:spcBef>
              <a:spcPct val="0"/>
            </a:spcBef>
            <a:spcAft>
              <a:spcPct val="35000"/>
            </a:spcAft>
            <a:buNone/>
          </a:pPr>
          <a:r>
            <a:rPr lang="tr-TR" sz="600" kern="1200"/>
            <a:t>Kurutma ünitesinin açılmaması</a:t>
          </a:r>
        </a:p>
      </dsp:txBody>
      <dsp:txXfrm>
        <a:off x="3504859" y="4131848"/>
        <a:ext cx="726517" cy="188388"/>
      </dsp:txXfrm>
    </dsp:sp>
  </dsp:spTree>
</dsp:drawing>
</file>

<file path=xl/diagrams/layout1.xml><?xml version="1.0" encoding="utf-8"?>
<dgm:layoutDef xmlns:dgm="http://schemas.openxmlformats.org/drawingml/2006/diagram" xmlns:a="http://schemas.openxmlformats.org/drawingml/2006/main" uniqueId="urn:microsoft.com/office/officeart/2008/layout/HorizontalMultiLevelHierarchy">
  <dgm:title val=""/>
  <dgm:desc val=""/>
  <dgm:catLst>
    <dgm:cat type="hierarchy" pri="4600"/>
  </dgm:catLst>
  <dgm:sampData>
    <dgm:dataModel>
      <dgm:ptLst>
        <dgm:pt modelId="0" type="doc"/>
        <dgm:pt modelId="1">
          <dgm:prSet phldr="1"/>
        </dgm:pt>
        <dgm:pt modelId="11">
          <dgm:prSet phldr="1"/>
        </dgm:pt>
        <dgm:pt modelId="12">
          <dgm:prSet phldr="1"/>
        </dgm:pt>
        <dgm:pt modelId="13">
          <dgm:prSet phldr="1"/>
        </dgm:pt>
      </dgm:ptLst>
      <dgm:cxnLst>
        <dgm:cxn modelId="2" srcId="0" destId="1" srcOrd="0" destOrd="0"/>
        <dgm:cxn modelId="3" srcId="1" destId="11" srcOrd="0" destOrd="0"/>
        <dgm:cxn modelId="4" srcId="1" destId="12" srcOrd="1" destOrd="0"/>
        <dgm:cxn modelId="5" srcId="1" destId="13" srcOrd="2" destOrd="0"/>
      </dgm:cxnLst>
      <dgm:bg/>
      <dgm:whole/>
    </dgm:dataModel>
  </dgm:sampData>
  <dgm:styleData>
    <dgm:dataModel>
      <dgm:ptLst>
        <dgm:pt modelId="0" type="doc"/>
        <dgm:pt modelId="1">
          <dgm:prSet phldr="1"/>
        </dgm:pt>
        <dgm:pt modelId="11">
          <dgm:prSet phldr="1"/>
        </dgm:pt>
        <dgm:pt modelId="12">
          <dgm:prSet phldr="1"/>
        </dgm:pt>
      </dgm:ptLst>
      <dgm:cxnLst>
        <dgm:cxn modelId="2" srcId="0" destId="1" srcOrd="0" destOrd="0"/>
        <dgm:cxn modelId="3" srcId="1" destId="11" srcOrd="0" destOrd="0"/>
        <dgm:cxn modelId="4" srcId="1" destId="12" srcOrd="1" destOrd="0"/>
      </dgm:cxnLst>
      <dgm:bg/>
      <dgm:whole/>
    </dgm:dataModel>
  </dgm:styleData>
  <dgm:clrData>
    <dgm:dataModel>
      <dgm:ptLst>
        <dgm:pt modelId="0" type="doc"/>
        <dgm:pt modelId="1">
          <dgm:prSet phldr="1"/>
        </dgm:pt>
        <dgm:pt modelId="11">
          <dgm:prSet phldr="1"/>
        </dgm:pt>
        <dgm:pt modelId="12">
          <dgm:prSet phldr="1"/>
        </dgm:pt>
        <dgm:pt modelId="13">
          <dgm:prSet phldr="1"/>
        </dgm:pt>
      </dgm:ptLst>
      <dgm:cxnLst>
        <dgm:cxn modelId="2" srcId="0" destId="1" srcOrd="0" destOrd="0"/>
        <dgm:cxn modelId="3" srcId="1" destId="11" srcOrd="0" destOrd="0"/>
        <dgm:cxn modelId="4" srcId="1" destId="12" srcOrd="1" destOrd="0"/>
        <dgm:cxn modelId="5" srcId="1" destId="13" srcOrd="2" destOrd="0"/>
      </dgm:cxnLst>
      <dgm:bg/>
      <dgm:whole/>
    </dgm:dataModel>
  </dgm:clrData>
  <dgm:layoutNode name="Name0">
    <dgm:varLst>
      <dgm:chPref val="1"/>
      <dgm:dir/>
      <dgm:animOne val="branch"/>
      <dgm:animLvl val="lvl"/>
      <dgm:resizeHandles val="exact"/>
    </dgm:varLst>
    <dgm:choose name="Name1">
      <dgm:if name="Name2" func="var" arg="dir" op="equ" val="norm">
        <dgm:alg type="hierChild">
          <dgm:param type="linDir" val="fromT"/>
          <dgm:param type="chAlign" val="l"/>
        </dgm:alg>
      </dgm:if>
      <dgm:else name="Name3">
        <dgm:alg type="hierChild">
          <dgm:param type="linDir" val="fromT"/>
          <dgm:param type="chAlign" val="r"/>
        </dgm:alg>
      </dgm:else>
    </dgm:choose>
    <dgm:shape xmlns:r="http://schemas.openxmlformats.org/officeDocument/2006/relationships" r:blip="">
      <dgm:adjLst/>
    </dgm:shape>
    <dgm:presOf/>
    <dgm:constrLst>
      <dgm:constr type="h" for="des" forName="LevelOneTextNode" refType="h"/>
      <dgm:constr type="w" for="des" forName="LevelOneTextNode" refType="h" refFor="des" refForName="LevelOneTextNode" fact="0.19"/>
      <dgm:constr type="h" for="des" forName="LevelTwoTextNode" refType="w" refFor="des" refForName="LevelOneTextNode"/>
      <dgm:constr type="w" for="des" forName="LevelTwoTextNode" refType="h" refFor="des" refForName="LevelTwoTextNode" fact="3.28"/>
      <dgm:constr type="sibSp" refType="h" refFor="des" refForName="LevelTwoTextNode" op="equ" fact="0.25"/>
      <dgm:constr type="sibSp" for="des" forName="level2hierChild" refType="h" refFor="des" refForName="LevelTwoTextNode" op="equ" fact="0.25"/>
      <dgm:constr type="sibSp" for="des" forName="level3hierChild" refType="h" refFor="des" refForName="LevelTwoTextNode" op="equ" fact="0.25"/>
      <dgm:constr type="sp" for="des" forName="root1" refType="w" refFor="des" refForName="LevelTwoTextNode" fact="0.2"/>
      <dgm:constr type="sp" for="des" forName="root2" refType="sp" refFor="des" refForName="root1" op="equ"/>
      <dgm:constr type="primFontSz" for="des" forName="LevelOneTextNode" op="equ" val="65"/>
      <dgm:constr type="primFontSz" for="des" forName="LevelTwoTextNode" op="equ" val="65"/>
      <dgm:constr type="primFontSz" for="des" forName="LevelTwoTextNode" refType="primFontSz" refFor="des" refForName="LevelOneTextNode" op="lte"/>
      <dgm:constr type="primFontSz" for="des" forName="connTx" op="equ" val="50"/>
      <dgm:constr type="primFontSz" for="des" forName="connTx" refType="primFontSz" refFor="des" refForName="LevelOneTextNode" op="lte" fact="0.78"/>
    </dgm:constrLst>
    <dgm:forEach name="Name4" axis="ch">
      <dgm:forEach name="Name5" axis="self" ptType="node">
        <dgm:layoutNode name="root1">
          <dgm:choose name="Name6">
            <dgm:if name="Name7" func="var" arg="dir" op="equ" val="norm">
              <dgm:alg type="hierRoot">
                <dgm:param type="hierAlign" val="lCtrCh"/>
              </dgm:alg>
            </dgm:if>
            <dgm:else name="Name8">
              <dgm:alg type="hierRoot">
                <dgm:param type="hierAlign" val="rCtrCh"/>
              </dgm:alg>
            </dgm:else>
          </dgm:choose>
          <dgm:shape xmlns:r="http://schemas.openxmlformats.org/officeDocument/2006/relationships" r:blip="">
            <dgm:adjLst/>
          </dgm:shape>
          <dgm:presOf/>
          <dgm:layoutNode name="LevelOneTextNode" styleLbl="node0">
            <dgm:varLst>
              <dgm:chPref val="3"/>
            </dgm:varLst>
            <dgm:alg type="tx">
              <dgm:param type="autoTxRot" val="grav"/>
            </dgm:alg>
            <dgm:choose name="Name9">
              <dgm:if name="Name10" func="var" arg="dir" op="equ" val="norm">
                <dgm:shape xmlns:r="http://schemas.openxmlformats.org/officeDocument/2006/relationships" rot="270" type="rect" r:blip="">
                  <dgm:adjLst/>
                </dgm:shape>
              </dgm:if>
              <dgm:else name="Name11">
                <dgm:shape xmlns:r="http://schemas.openxmlformats.org/officeDocument/2006/relationships" rot="90" type="rect" r:blip="">
                  <dgm:adjLst/>
                </dgm:shape>
              </dgm:else>
            </dgm:choose>
            <dgm:presOf axis="self"/>
            <dgm:constrLst>
              <dgm:constr type="tMarg" refType="primFontSz" fact="0.05"/>
              <dgm:constr type="bMarg" refType="primFontSz" fact="0.05"/>
              <dgm:constr type="lMarg" refType="primFontSz" fact="0.05"/>
              <dgm:constr type="rMarg" refType="primFontSz" fact="0.05"/>
            </dgm:constrLst>
            <dgm:ruleLst>
              <dgm:rule type="primFontSz" val="2" fact="NaN" max="NaN"/>
            </dgm:ruleLst>
          </dgm:layoutNode>
          <dgm:layoutNode name="level2hierChild">
            <dgm:choose name="Name12">
              <dgm:if name="Name13" func="var" arg="dir" op="equ" val="norm">
                <dgm:alg type="hierChild">
                  <dgm:param type="linDir" val="fromT"/>
                  <dgm:param type="chAlign" val="l"/>
                </dgm:alg>
              </dgm:if>
              <dgm:else name="Name14">
                <dgm:alg type="hierChild">
                  <dgm:param type="linDir" val="fromT"/>
                  <dgm:param type="chAlign" val="r"/>
                </dgm:alg>
              </dgm:else>
            </dgm:choose>
            <dgm:shape xmlns:r="http://schemas.openxmlformats.org/officeDocument/2006/relationships" r:blip="">
              <dgm:adjLst/>
            </dgm:shape>
            <dgm:presOf/>
            <dgm:forEach name="repeat" axis="ch">
              <dgm:forEach name="Name15" axis="self" ptType="parTrans" cnt="1">
                <dgm:layoutNode name="conn2-1">
                  <dgm:choose name="Name16">
                    <dgm:if name="Name17" func="var" arg="dir" op="equ" val="norm">
                      <dgm:alg type="conn">
                        <dgm:param type="dim" val="1D"/>
                        <dgm:param type="begPts" val="midR"/>
                        <dgm:param type="endPts" val="midL"/>
                        <dgm:param type="endSty" val="noArr"/>
                        <dgm:param type="connRout" val="bend"/>
                      </dgm:alg>
                    </dgm:if>
                    <dgm:else name="Name18">
                      <dgm:alg type="conn">
                        <dgm:param type="dim" val="1D"/>
                        <dgm:param type="begPts" val="midL"/>
                        <dgm:param type="endPts" val="midR"/>
                        <dgm:param type="endSty" val="noArr"/>
                        <dgm:param type="connRout" val="bend"/>
                      </dgm:alg>
                    </dgm:else>
                  </dgm:choose>
                  <dgm:shape xmlns:r="http://schemas.openxmlformats.org/officeDocument/2006/relationships" type="conn" r:blip="" zOrderOff="-99999">
                    <dgm:adjLst/>
                  </dgm:shape>
                  <dgm:presOf axis="self"/>
                  <dgm:constrLst>
                    <dgm:constr type="w" val="1"/>
                    <dgm:constr type="h" val="5"/>
                    <dgm:constr type="connDist"/>
                    <dgm:constr type="begPad"/>
                    <dgm:constr type="endPad"/>
                    <dgm:constr type="userA" for="ch" refType="connDist"/>
                  </dgm:constrLst>
                  <dgm:layoutNode name="connTx">
                    <dgm:alg type="tx">
                      <dgm:param type="autoTxRot" val="grav"/>
                    </dgm:alg>
                    <dgm:shape xmlns:r="http://schemas.openxmlformats.org/officeDocument/2006/relationships" type="rect" r:blip="" hideGeom="1">
                      <dgm:adjLst/>
                    </dgm:shape>
                    <dgm:presOf axis="self"/>
                    <dgm:constrLst>
                      <dgm:constr type="userA"/>
                      <dgm:constr type="w" refType="userA" fact="0.05"/>
                      <dgm:constr type="h" refType="userA" fact="0.05"/>
                      <dgm:constr type="lMarg" val="1"/>
                      <dgm:constr type="rMarg" val="1"/>
                      <dgm:constr type="tMarg"/>
                      <dgm:constr type="bMarg"/>
                    </dgm:constrLst>
                    <dgm:ruleLst>
                      <dgm:rule type="h" val="NaN" fact="0.25" max="NaN"/>
                      <dgm:rule type="w" val="NaN" fact="0.8" max="NaN"/>
                      <dgm:rule type="primFontSz" val="5" fact="NaN" max="NaN"/>
                    </dgm:ruleLst>
                  </dgm:layoutNode>
                </dgm:layoutNode>
              </dgm:forEach>
              <dgm:forEach name="Name19" axis="self" ptType="node">
                <dgm:layoutNode name="root2">
                  <dgm:choose name="Name20">
                    <dgm:if name="Name21" func="var" arg="dir" op="equ" val="norm">
                      <dgm:alg type="hierRoot">
                        <dgm:param type="hierAlign" val="lCtrCh"/>
                      </dgm:alg>
                    </dgm:if>
                    <dgm:else name="Name22">
                      <dgm:alg type="hierRoot">
                        <dgm:param type="hierAlign" val="rCtrCh"/>
                      </dgm:alg>
                    </dgm:else>
                  </dgm:choose>
                  <dgm:shape xmlns:r="http://schemas.openxmlformats.org/officeDocument/2006/relationships" r:blip="">
                    <dgm:adjLst/>
                  </dgm:shape>
                  <dgm:presOf/>
                  <dgm:layoutNode name="LevelTwoTextNode">
                    <dgm:varLst>
                      <dgm:chPref val="3"/>
                    </dgm:varLst>
                    <dgm:alg type="tx"/>
                    <dgm:shape xmlns:r="http://schemas.openxmlformats.org/officeDocument/2006/relationships" type="rect" r:blip="">
                      <dgm:adjLst/>
                    </dgm:shape>
                    <dgm:presOf axis="self"/>
                    <dgm:constrLst>
                      <dgm:constr type="tMarg" refType="primFontSz" fact="0.05"/>
                      <dgm:constr type="bMarg" refType="primFontSz" fact="0.05"/>
                      <dgm:constr type="lMarg" refType="primFontSz" fact="0.05"/>
                      <dgm:constr type="rMarg" refType="primFontSz" fact="0.05"/>
                    </dgm:constrLst>
                    <dgm:ruleLst>
                      <dgm:rule type="primFontSz" val="2" fact="NaN" max="NaN"/>
                    </dgm:ruleLst>
                  </dgm:layoutNode>
                  <dgm:layoutNode name="level3hierChild">
                    <dgm:choose name="Name23">
                      <dgm:if name="Name24" func="var" arg="dir" op="equ" val="norm">
                        <dgm:alg type="hierChild">
                          <dgm:param type="linDir" val="fromT"/>
                          <dgm:param type="chAlign" val="l"/>
                        </dgm:alg>
                      </dgm:if>
                      <dgm:else name="Name25">
                        <dgm:alg type="hierChild">
                          <dgm:param type="linDir" val="fromT"/>
                          <dgm:param type="chAlign" val="r"/>
                        </dgm:alg>
                      </dgm:else>
                    </dgm:choose>
                    <dgm:shape xmlns:r="http://schemas.openxmlformats.org/officeDocument/2006/relationships" r:blip="">
                      <dgm:adjLst/>
                    </dgm:shape>
                    <dgm:presOf/>
                    <dgm:forEach name="Name26" ref="repeat"/>
                  </dgm:layoutNode>
                </dgm:layoutNode>
              </dgm:forEach>
            </dgm:forEach>
          </dgm:layoutNode>
        </dgm:layoutNode>
      </dgm:forEach>
    </dgm:forEach>
  </dgm:layoutNode>
</dgm:layoutDef>
</file>

<file path=xl/diagrams/quickStyle1.xml><?xml version="1.0" encoding="utf-8"?>
<dgm:styleDef xmlns:dgm="http://schemas.openxmlformats.org/drawingml/2006/diagram" xmlns:a="http://schemas.openxmlformats.org/drawingml/2006/main" uniqueId="urn:microsoft.com/office/officeart/2005/8/quickstyle/simple1#1">
  <dgm:title val=""/>
  <dgm:desc val=""/>
  <dgm:catLst>
    <dgm:cat type="simple" pri="10100"/>
  </dgm:catLst>
  <dgm:scene3d>
    <a:camera prst="orthographicFront"/>
    <a:lightRig rig="threePt" dir="t"/>
  </dgm:scene3d>
  <dgm:styleLbl name="node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l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ven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tx1"/>
      </a:fontRef>
    </dgm:style>
  </dgm:styleLbl>
  <dgm:styleLbl name="align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node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ImgPlac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f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bgSibTrans2D1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sibTrans1D1">
    <dgm:scene3d>
      <a:camera prst="orthographicFront"/>
      <a:lightRig rig="threePt" dir="t"/>
    </dgm:scene3d>
    <dgm:sp3d/>
    <dgm:txPr/>
    <dgm:style>
      <a:lnRef idx="1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callout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sst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asst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2D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>
        <a:schemeClr val="lt1"/>
      </a:fontRef>
    </dgm:style>
  </dgm:styleLbl>
  <dgm:styleLbl name="parChTrans1D1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2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3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parChTrans1D4">
    <dgm:scene3d>
      <a:camera prst="orthographicFront"/>
      <a:lightRig rig="threePt" dir="t"/>
    </dgm:scene3d>
    <dgm:sp3d/>
    <dgm:txPr/>
    <dgm:style>
      <a:lnRef idx="2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  <dgm:styleLbl name="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con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AlignAcc1">
    <dgm:scene3d>
      <a:camera prst="orthographicFront"/>
      <a:lightRig rig="threePt" dir="t"/>
    </dgm:scene3d>
    <dgm:sp3d/>
    <dgm:txPr/>
    <dgm:style>
      <a:lnRef idx="1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F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Align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solidBgAcc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align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AccFollowNode1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0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2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3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Acc4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dk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trBgShp">
    <dgm:scene3d>
      <a:camera prst="orthographicFront"/>
      <a:lightRig rig="threePt" dir="t"/>
    </dgm:scene3d>
    <dgm:sp3d/>
    <dgm:txPr/>
    <dgm:style>
      <a:lnRef idx="0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fgShp">
    <dgm:scene3d>
      <a:camera prst="orthographicFront"/>
      <a:lightRig rig="threePt" dir="t"/>
    </dgm:scene3d>
    <dgm:sp3d/>
    <dgm:txPr/>
    <dgm:style>
      <a:lnRef idx="2">
        <a:scrgbClr r="0" g="0" b="0"/>
      </a:lnRef>
      <a:fillRef idx="1">
        <a:scrgbClr r="0" g="0" b="0"/>
      </a:fillRef>
      <a:effectRef idx="0">
        <a:scrgbClr r="0" g="0" b="0"/>
      </a:effectRef>
      <a:fontRef idx="minor"/>
    </dgm:style>
  </dgm:styleLbl>
  <dgm:styleLbl name="revTx">
    <dgm:scene3d>
      <a:camera prst="orthographicFront"/>
      <a:lightRig rig="threePt" dir="t"/>
    </dgm:scene3d>
    <dgm:sp3d/>
    <dgm:txPr/>
    <dgm:style>
      <a:lnRef idx="0">
        <a:scrgbClr r="0" g="0" b="0"/>
      </a:lnRef>
      <a:fillRef idx="0">
        <a:scrgbClr r="0" g="0" b="0"/>
      </a:fillRef>
      <a:effectRef idx="0">
        <a:scrgbClr r="0" g="0" b="0"/>
      </a:effectRef>
      <a:fontRef idx="minor"/>
    </dgm:style>
  </dgm:styleLbl>
</dgm:styleDef>
</file>

<file path=xl/drawings/_rels/drawing1.xml.rels><?xml version="1.0" encoding="UTF-8" standalone="yes"?>
<Relationships xmlns="http://schemas.openxmlformats.org/package/2006/relationships"><Relationship Id="rId8" Type="http://schemas.microsoft.com/office/2007/relationships/hdphoto" Target="../media/hdphoto1.wdp"/><Relationship Id="rId13" Type="http://schemas.openxmlformats.org/officeDocument/2006/relationships/image" Target="../media/image6.png"/><Relationship Id="rId18" Type="http://schemas.openxmlformats.org/officeDocument/2006/relationships/image" Target="../media/image11.png"/><Relationship Id="rId3" Type="http://schemas.openxmlformats.org/officeDocument/2006/relationships/diagramLayout" Target="../diagrams/layout1.xml"/><Relationship Id="rId21" Type="http://schemas.openxmlformats.org/officeDocument/2006/relationships/image" Target="../media/image14.png"/><Relationship Id="rId7" Type="http://schemas.openxmlformats.org/officeDocument/2006/relationships/image" Target="../media/image2.png"/><Relationship Id="rId12" Type="http://schemas.openxmlformats.org/officeDocument/2006/relationships/image" Target="../media/image5.jpg"/><Relationship Id="rId17" Type="http://schemas.openxmlformats.org/officeDocument/2006/relationships/image" Target="../media/image10.png"/><Relationship Id="rId2" Type="http://schemas.openxmlformats.org/officeDocument/2006/relationships/diagramData" Target="../diagrams/data1.xml"/><Relationship Id="rId16" Type="http://schemas.openxmlformats.org/officeDocument/2006/relationships/image" Target="../media/image9.png"/><Relationship Id="rId20" Type="http://schemas.openxmlformats.org/officeDocument/2006/relationships/image" Target="../media/image13.png"/><Relationship Id="rId1" Type="http://schemas.openxmlformats.org/officeDocument/2006/relationships/image" Target="../media/image1.png"/><Relationship Id="rId6" Type="http://schemas.microsoft.com/office/2007/relationships/diagramDrawing" Target="../diagrams/drawing1.xml"/><Relationship Id="rId11" Type="http://schemas.microsoft.com/office/2007/relationships/hdphoto" Target="../media/hdphoto2.wdp"/><Relationship Id="rId5" Type="http://schemas.openxmlformats.org/officeDocument/2006/relationships/diagramColors" Target="../diagrams/colors1.xml"/><Relationship Id="rId15" Type="http://schemas.openxmlformats.org/officeDocument/2006/relationships/image" Target="../media/image8.jpeg"/><Relationship Id="rId10" Type="http://schemas.openxmlformats.org/officeDocument/2006/relationships/image" Target="../media/image4.png"/><Relationship Id="rId19" Type="http://schemas.openxmlformats.org/officeDocument/2006/relationships/image" Target="../media/image12.png"/><Relationship Id="rId4" Type="http://schemas.openxmlformats.org/officeDocument/2006/relationships/diagramQuickStyle" Target="../diagrams/quickStyle1.xml"/><Relationship Id="rId9" Type="http://schemas.openxmlformats.org/officeDocument/2006/relationships/image" Target="../media/image3.png"/><Relationship Id="rId14" Type="http://schemas.openxmlformats.org/officeDocument/2006/relationships/image" Target="../media/image7.jpe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16</xdr:row>
      <xdr:rowOff>47625</xdr:rowOff>
    </xdr:from>
    <xdr:to>
      <xdr:col>5</xdr:col>
      <xdr:colOff>542925</xdr:colOff>
      <xdr:row>25</xdr:row>
      <xdr:rowOff>171450</xdr:rowOff>
    </xdr:to>
    <xdr:pic>
      <xdr:nvPicPr>
        <xdr:cNvPr id="4" name="Resim 3">
          <a:extLst>
            <a:ext uri="{FF2B5EF4-FFF2-40B4-BE49-F238E27FC236}">
              <a16:creationId xmlns:a16="http://schemas.microsoft.com/office/drawing/2014/main" id="{2788710C-1470-EFCE-1182-0F207240404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3629025"/>
          <a:ext cx="3495675" cy="2181225"/>
        </a:xfrm>
        <a:prstGeom prst="rect">
          <a:avLst/>
        </a:prstGeom>
      </xdr:spPr>
    </xdr:pic>
    <xdr:clientData/>
  </xdr:twoCellAnchor>
  <xdr:twoCellAnchor>
    <xdr:from>
      <xdr:col>13</xdr:col>
      <xdr:colOff>9526</xdr:colOff>
      <xdr:row>7</xdr:row>
      <xdr:rowOff>0</xdr:rowOff>
    </xdr:from>
    <xdr:to>
      <xdr:col>24</xdr:col>
      <xdr:colOff>545826</xdr:colOff>
      <xdr:row>25</xdr:row>
      <xdr:rowOff>209550</xdr:rowOff>
    </xdr:to>
    <xdr:graphicFrame macro="">
      <xdr:nvGraphicFramePr>
        <xdr:cNvPr id="1158" name="Diyagram 1408">
          <a:extLst>
            <a:ext uri="{FF2B5EF4-FFF2-40B4-BE49-F238E27FC236}">
              <a16:creationId xmlns:a16="http://schemas.microsoft.com/office/drawing/2014/main" id="{0D35EEAA-86B9-4CA2-85AD-0EB02DEA978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diagram">
          <dgm:relIds xmlns:dgm="http://schemas.openxmlformats.org/drawingml/2006/diagram" xmlns:r="http://schemas.openxmlformats.org/officeDocument/2006/relationships" r:dm="rId2" r:lo="rId3" r:qs="rId4" r:cs="rId5"/>
        </a:graphicData>
      </a:graphic>
    </xdr:graphicFrame>
    <xdr:clientData/>
  </xdr:twoCellAnchor>
  <xdr:twoCellAnchor>
    <xdr:from>
      <xdr:col>20</xdr:col>
      <xdr:colOff>534131</xdr:colOff>
      <xdr:row>21</xdr:row>
      <xdr:rowOff>11724</xdr:rowOff>
    </xdr:from>
    <xdr:to>
      <xdr:col>21</xdr:col>
      <xdr:colOff>293808</xdr:colOff>
      <xdr:row>21</xdr:row>
      <xdr:rowOff>183175</xdr:rowOff>
    </xdr:to>
    <xdr:sp macro="" textlink="">
      <xdr:nvSpPr>
        <xdr:cNvPr id="1156" name="Metin kutusu 44">
          <a:extLst>
            <a:ext uri="{FF2B5EF4-FFF2-40B4-BE49-F238E27FC236}">
              <a16:creationId xmlns:a16="http://schemas.microsoft.com/office/drawing/2014/main" id="{C37A5223-B433-4A49-BDD0-BF7C1926BBD5}"/>
            </a:ext>
          </a:extLst>
        </xdr:cNvPr>
        <xdr:cNvSpPr txBox="1"/>
      </xdr:nvSpPr>
      <xdr:spPr>
        <a:xfrm>
          <a:off x="11800008" y="4747847"/>
          <a:ext cx="345831" cy="17145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rIns="36000" rtlCol="0" anchor="ctr"/>
        <a:lstStyle/>
        <a:p>
          <a:pPr algn="ctr"/>
          <a:r>
            <a:rPr lang="tr-TR" sz="1000" b="1">
              <a:solidFill>
                <a:srgbClr val="FF0000"/>
              </a:solidFill>
            </a:rPr>
            <a:t>KN2</a:t>
          </a:r>
        </a:p>
      </xdr:txBody>
    </xdr:sp>
    <xdr:clientData/>
  </xdr:twoCellAnchor>
  <xdr:twoCellAnchor>
    <xdr:from>
      <xdr:col>23</xdr:col>
      <xdr:colOff>88378</xdr:colOff>
      <xdr:row>11</xdr:row>
      <xdr:rowOff>10438</xdr:rowOff>
    </xdr:from>
    <xdr:to>
      <xdr:col>23</xdr:col>
      <xdr:colOff>353212</xdr:colOff>
      <xdr:row>11</xdr:row>
      <xdr:rowOff>202082</xdr:rowOff>
    </xdr:to>
    <xdr:pic>
      <xdr:nvPicPr>
        <xdr:cNvPr id="1071" name="Resim 33" descr="Ok mark and check ng cross – Royalty-Free Vector | VectorStock">
          <a:extLst>
            <a:ext uri="{FF2B5EF4-FFF2-40B4-BE49-F238E27FC236}">
              <a16:creationId xmlns:a16="http://schemas.microsoft.com/office/drawing/2014/main" id="{584DBD45-EB60-F320-66CB-7934B98EA98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cstate="print"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backgroundRemoval t="30233" b="57424" l="29895" r="49003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27506" t="26834" r="48609" b="39177"/>
        <a:stretch>
          <a:fillRect/>
        </a:stretch>
      </xdr:blipFill>
      <xdr:spPr bwMode="auto">
        <a:xfrm>
          <a:off x="13126198" y="2464078"/>
          <a:ext cx="264834" cy="1916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19</xdr:col>
      <xdr:colOff>492237</xdr:colOff>
      <xdr:row>12</xdr:row>
      <xdr:rowOff>8679</xdr:rowOff>
    </xdr:from>
    <xdr:to>
      <xdr:col>20</xdr:col>
      <xdr:colOff>170917</xdr:colOff>
      <xdr:row>12</xdr:row>
      <xdr:rowOff>200323</xdr:rowOff>
    </xdr:to>
    <xdr:pic>
      <xdr:nvPicPr>
        <xdr:cNvPr id="1073" name="Resim 33" descr="Ok mark and check ng cross – Royalty-Free Vector | VectorStock">
          <a:extLst>
            <a:ext uri="{FF2B5EF4-FFF2-40B4-BE49-F238E27FC236}">
              <a16:creationId xmlns:a16="http://schemas.microsoft.com/office/drawing/2014/main" id="{FC0FD04C-F226-90AC-81B3-D86BE701C2E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cstate="print"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backgroundRemoval t="30233" b="57424" l="29895" r="49003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27506" t="26834" r="48609" b="39177"/>
        <a:stretch>
          <a:fillRect/>
        </a:stretch>
      </xdr:blipFill>
      <xdr:spPr bwMode="auto">
        <a:xfrm>
          <a:off x="11171960" y="2687402"/>
          <a:ext cx="264834" cy="1916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19</xdr:col>
      <xdr:colOff>375006</xdr:colOff>
      <xdr:row>12</xdr:row>
      <xdr:rowOff>219695</xdr:rowOff>
    </xdr:from>
    <xdr:to>
      <xdr:col>20</xdr:col>
      <xdr:colOff>53686</xdr:colOff>
      <xdr:row>13</xdr:row>
      <xdr:rowOff>182739</xdr:rowOff>
    </xdr:to>
    <xdr:pic>
      <xdr:nvPicPr>
        <xdr:cNvPr id="1075" name="Resim 33" descr="Ok mark and check ng cross – Royalty-Free Vector | VectorStock">
          <a:extLst>
            <a:ext uri="{FF2B5EF4-FFF2-40B4-BE49-F238E27FC236}">
              <a16:creationId xmlns:a16="http://schemas.microsoft.com/office/drawing/2014/main" id="{01C623D0-063A-F2CB-E2D2-74BB3064A49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cstate="print"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backgroundRemoval t="30233" b="57424" l="29895" r="49003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27506" t="26834" r="48609" b="39177"/>
        <a:stretch>
          <a:fillRect/>
        </a:stretch>
      </xdr:blipFill>
      <xdr:spPr bwMode="auto">
        <a:xfrm>
          <a:off x="11054729" y="2898418"/>
          <a:ext cx="264834" cy="1916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336905</xdr:colOff>
      <xdr:row>14</xdr:row>
      <xdr:rowOff>6335</xdr:rowOff>
    </xdr:from>
    <xdr:to>
      <xdr:col>23</xdr:col>
      <xdr:colOff>14999</xdr:colOff>
      <xdr:row>14</xdr:row>
      <xdr:rowOff>197979</xdr:rowOff>
    </xdr:to>
    <xdr:pic>
      <xdr:nvPicPr>
        <xdr:cNvPr id="1080" name="Resim 33" descr="Ok mark and check ng cross – Royalty-Free Vector | VectorStock">
          <a:extLst>
            <a:ext uri="{FF2B5EF4-FFF2-40B4-BE49-F238E27FC236}">
              <a16:creationId xmlns:a16="http://schemas.microsoft.com/office/drawing/2014/main" id="{A527FD12-8F61-04A9-8333-6CBCD05EBCFB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cstate="print"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backgroundRemoval t="30233" b="57424" l="29895" r="49003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27506" t="26834" r="48609" b="39177"/>
        <a:stretch>
          <a:fillRect/>
        </a:stretch>
      </xdr:blipFill>
      <xdr:spPr bwMode="auto">
        <a:xfrm>
          <a:off x="12787985" y="3145775"/>
          <a:ext cx="264834" cy="1916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20</xdr:col>
      <xdr:colOff>163989</xdr:colOff>
      <xdr:row>15</xdr:row>
      <xdr:rowOff>200937</xdr:rowOff>
    </xdr:from>
    <xdr:to>
      <xdr:col>20</xdr:col>
      <xdr:colOff>428823</xdr:colOff>
      <xdr:row>16</xdr:row>
      <xdr:rowOff>163981</xdr:rowOff>
    </xdr:to>
    <xdr:pic>
      <xdr:nvPicPr>
        <xdr:cNvPr id="1082" name="Resim 33" descr="Ok mark and check ng cross – Royalty-Free Vector | VectorStock">
          <a:extLst>
            <a:ext uri="{FF2B5EF4-FFF2-40B4-BE49-F238E27FC236}">
              <a16:creationId xmlns:a16="http://schemas.microsoft.com/office/drawing/2014/main" id="{C7BBE22B-E1A3-6F1F-5CB3-70937985A5E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cstate="print"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backgroundRemoval t="30233" b="57424" l="29895" r="49003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27506" t="26834" r="48609" b="39177"/>
        <a:stretch>
          <a:fillRect/>
        </a:stretch>
      </xdr:blipFill>
      <xdr:spPr bwMode="auto">
        <a:xfrm>
          <a:off x="11441589" y="3568977"/>
          <a:ext cx="264834" cy="1916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525646</xdr:colOff>
      <xdr:row>16</xdr:row>
      <xdr:rowOff>199179</xdr:rowOff>
    </xdr:from>
    <xdr:to>
      <xdr:col>18</xdr:col>
      <xdr:colOff>204326</xdr:colOff>
      <xdr:row>17</xdr:row>
      <xdr:rowOff>162223</xdr:rowOff>
    </xdr:to>
    <xdr:pic>
      <xdr:nvPicPr>
        <xdr:cNvPr id="1084" name="Resim 33" descr="Ok mark and check ng cross – Royalty-Free Vector | VectorStock">
          <a:extLst>
            <a:ext uri="{FF2B5EF4-FFF2-40B4-BE49-F238E27FC236}">
              <a16:creationId xmlns:a16="http://schemas.microsoft.com/office/drawing/2014/main" id="{C85C2354-2BAA-E8DC-ED95-BD31F42B2123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cstate="print"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backgroundRemoval t="30233" b="57424" l="29895" r="49003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27506" t="26834" r="48609" b="39177"/>
        <a:stretch>
          <a:fillRect/>
        </a:stretch>
      </xdr:blipFill>
      <xdr:spPr bwMode="auto">
        <a:xfrm>
          <a:off x="10043026" y="3795819"/>
          <a:ext cx="265420" cy="1916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19</xdr:col>
      <xdr:colOff>533265</xdr:colOff>
      <xdr:row>17</xdr:row>
      <xdr:rowOff>218522</xdr:rowOff>
    </xdr:from>
    <xdr:to>
      <xdr:col>20</xdr:col>
      <xdr:colOff>211945</xdr:colOff>
      <xdr:row>18</xdr:row>
      <xdr:rowOff>181566</xdr:rowOff>
    </xdr:to>
    <xdr:pic>
      <xdr:nvPicPr>
        <xdr:cNvPr id="1086" name="Resim 33" descr="Ok mark and check ng cross – Royalty-Free Vector | VectorStock">
          <a:extLst>
            <a:ext uri="{FF2B5EF4-FFF2-40B4-BE49-F238E27FC236}">
              <a16:creationId xmlns:a16="http://schemas.microsoft.com/office/drawing/2014/main" id="{B861824A-EDA5-06C9-FBE5-E4F10D70910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cstate="print"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backgroundRemoval t="30233" b="57424" l="29895" r="49003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27506" t="26834" r="48609" b="39177"/>
        <a:stretch>
          <a:fillRect/>
        </a:stretch>
      </xdr:blipFill>
      <xdr:spPr bwMode="auto">
        <a:xfrm>
          <a:off x="11224125" y="4043762"/>
          <a:ext cx="265420" cy="1916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17</xdr:col>
      <xdr:colOff>58481</xdr:colOff>
      <xdr:row>19</xdr:row>
      <xdr:rowOff>14540</xdr:rowOff>
    </xdr:from>
    <xdr:to>
      <xdr:col>17</xdr:col>
      <xdr:colOff>323315</xdr:colOff>
      <xdr:row>19</xdr:row>
      <xdr:rowOff>206184</xdr:rowOff>
    </xdr:to>
    <xdr:pic>
      <xdr:nvPicPr>
        <xdr:cNvPr id="1152" name="Resim 33" descr="Ok mark and check ng cross – Royalty-Free Vector | VectorStock">
          <a:extLst>
            <a:ext uri="{FF2B5EF4-FFF2-40B4-BE49-F238E27FC236}">
              <a16:creationId xmlns:a16="http://schemas.microsoft.com/office/drawing/2014/main" id="{D46CF69E-E134-41FA-40B3-0648B037D74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cstate="print"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backgroundRemoval t="30233" b="57424" l="29895" r="49003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27506" t="26834" r="48609" b="39177"/>
        <a:stretch>
          <a:fillRect/>
        </a:stretch>
      </xdr:blipFill>
      <xdr:spPr bwMode="auto">
        <a:xfrm>
          <a:off x="9565896" y="4293463"/>
          <a:ext cx="264834" cy="1916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23</xdr:col>
      <xdr:colOff>522129</xdr:colOff>
      <xdr:row>24</xdr:row>
      <xdr:rowOff>32125</xdr:rowOff>
    </xdr:from>
    <xdr:to>
      <xdr:col>24</xdr:col>
      <xdr:colOff>200809</xdr:colOff>
      <xdr:row>24</xdr:row>
      <xdr:rowOff>223769</xdr:rowOff>
    </xdr:to>
    <xdr:pic>
      <xdr:nvPicPr>
        <xdr:cNvPr id="1164" name="Resim 33" descr="Ok mark and check ng cross – Royalty-Free Vector | VectorStock">
          <a:extLst>
            <a:ext uri="{FF2B5EF4-FFF2-40B4-BE49-F238E27FC236}">
              <a16:creationId xmlns:a16="http://schemas.microsoft.com/office/drawing/2014/main" id="{BD470DFF-041D-4154-F2B4-FB91C642D6A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cstate="print"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backgroundRemoval t="30233" b="57424" l="29895" r="49003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27506" t="26834" r="48609" b="39177"/>
        <a:stretch>
          <a:fillRect/>
        </a:stretch>
      </xdr:blipFill>
      <xdr:spPr bwMode="auto">
        <a:xfrm>
          <a:off x="13559949" y="5457565"/>
          <a:ext cx="265420" cy="1916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20</xdr:col>
      <xdr:colOff>427172</xdr:colOff>
      <xdr:row>22</xdr:row>
      <xdr:rowOff>14539</xdr:rowOff>
    </xdr:from>
    <xdr:to>
      <xdr:col>21</xdr:col>
      <xdr:colOff>105852</xdr:colOff>
      <xdr:row>22</xdr:row>
      <xdr:rowOff>206183</xdr:rowOff>
    </xdr:to>
    <xdr:pic>
      <xdr:nvPicPr>
        <xdr:cNvPr id="1159" name="Resim 33" descr="Ok mark and check ng cross – Royalty-Free Vector | VectorStock">
          <a:extLst>
            <a:ext uri="{FF2B5EF4-FFF2-40B4-BE49-F238E27FC236}">
              <a16:creationId xmlns:a16="http://schemas.microsoft.com/office/drawing/2014/main" id="{1450286C-71C9-F95F-97C6-E6D28A6CBDB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cstate="print"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backgroundRemoval t="30233" b="57424" l="29895" r="49003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27506" t="26834" r="48609" b="39177"/>
        <a:stretch>
          <a:fillRect/>
        </a:stretch>
      </xdr:blipFill>
      <xdr:spPr bwMode="auto">
        <a:xfrm>
          <a:off x="11704772" y="4982779"/>
          <a:ext cx="265420" cy="1916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23</xdr:col>
      <xdr:colOff>377630</xdr:colOff>
      <xdr:row>7</xdr:row>
      <xdr:rowOff>11723</xdr:rowOff>
    </xdr:from>
    <xdr:to>
      <xdr:col>24</xdr:col>
      <xdr:colOff>129980</xdr:colOff>
      <xdr:row>7</xdr:row>
      <xdr:rowOff>184638</xdr:rowOff>
    </xdr:to>
    <xdr:sp macro="" textlink="">
      <xdr:nvSpPr>
        <xdr:cNvPr id="1050" name="Metin kutusu 32">
          <a:extLst>
            <a:ext uri="{FF2B5EF4-FFF2-40B4-BE49-F238E27FC236}">
              <a16:creationId xmlns:a16="http://schemas.microsoft.com/office/drawing/2014/main" id="{49924C0B-538E-0576-2953-F5DD00A8E75C}"/>
            </a:ext>
          </a:extLst>
        </xdr:cNvPr>
        <xdr:cNvSpPr txBox="1"/>
      </xdr:nvSpPr>
      <xdr:spPr>
        <a:xfrm>
          <a:off x="13415450" y="1550963"/>
          <a:ext cx="339090" cy="17291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rIns="36000" rtlCol="0" anchor="ctr"/>
        <a:lstStyle/>
        <a:p>
          <a:pPr algn="ctr"/>
          <a:r>
            <a:rPr lang="tr-TR" sz="1000" b="1">
              <a:solidFill>
                <a:srgbClr val="FF0000"/>
              </a:solidFill>
            </a:rPr>
            <a:t>KN1</a:t>
          </a:r>
        </a:p>
      </xdr:txBody>
    </xdr:sp>
    <xdr:clientData/>
  </xdr:twoCellAnchor>
  <xdr:twoCellAnchor>
    <xdr:from>
      <xdr:col>23</xdr:col>
      <xdr:colOff>470682</xdr:colOff>
      <xdr:row>23</xdr:row>
      <xdr:rowOff>23446</xdr:rowOff>
    </xdr:from>
    <xdr:to>
      <xdr:col>24</xdr:col>
      <xdr:colOff>220100</xdr:colOff>
      <xdr:row>23</xdr:row>
      <xdr:rowOff>194897</xdr:rowOff>
    </xdr:to>
    <xdr:sp macro="" textlink="">
      <xdr:nvSpPr>
        <xdr:cNvPr id="1162" name="Metin kutusu 1407">
          <a:extLst>
            <a:ext uri="{FF2B5EF4-FFF2-40B4-BE49-F238E27FC236}">
              <a16:creationId xmlns:a16="http://schemas.microsoft.com/office/drawing/2014/main" id="{FD28E1B2-FBFF-4C2B-9836-5476A2A893BA}"/>
            </a:ext>
          </a:extLst>
        </xdr:cNvPr>
        <xdr:cNvSpPr txBox="1"/>
      </xdr:nvSpPr>
      <xdr:spPr>
        <a:xfrm>
          <a:off x="13508502" y="5220286"/>
          <a:ext cx="336158" cy="17145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rIns="36000" rtlCol="0" anchor="ctr"/>
        <a:lstStyle/>
        <a:p>
          <a:pPr algn="ctr"/>
          <a:r>
            <a:rPr lang="tr-TR" sz="1000" b="1">
              <a:solidFill>
                <a:srgbClr val="FF0000"/>
              </a:solidFill>
            </a:rPr>
            <a:t>KN3</a:t>
          </a:r>
          <a:endParaRPr lang="tr-TR" sz="900" b="1">
            <a:solidFill>
              <a:srgbClr val="FF0000"/>
            </a:solidFill>
          </a:endParaRPr>
        </a:p>
      </xdr:txBody>
    </xdr:sp>
    <xdr:clientData/>
  </xdr:twoCellAnchor>
  <xdr:twoCellAnchor>
    <xdr:from>
      <xdr:col>23</xdr:col>
      <xdr:colOff>312007</xdr:colOff>
      <xdr:row>23</xdr:row>
      <xdr:rowOff>6226</xdr:rowOff>
    </xdr:from>
    <xdr:to>
      <xdr:col>23</xdr:col>
      <xdr:colOff>507337</xdr:colOff>
      <xdr:row>23</xdr:row>
      <xdr:rowOff>217148</xdr:rowOff>
    </xdr:to>
    <xdr:sp macro="" textlink="">
      <xdr:nvSpPr>
        <xdr:cNvPr id="1161" name="129 Çarpma">
          <a:extLst>
            <a:ext uri="{FF2B5EF4-FFF2-40B4-BE49-F238E27FC236}">
              <a16:creationId xmlns:a16="http://schemas.microsoft.com/office/drawing/2014/main" id="{7AFC53B3-E8A1-4697-B561-FCEAE34C24C1}"/>
            </a:ext>
          </a:extLst>
        </xdr:cNvPr>
        <xdr:cNvSpPr/>
      </xdr:nvSpPr>
      <xdr:spPr>
        <a:xfrm>
          <a:off x="13349827" y="5203066"/>
          <a:ext cx="195330" cy="210922"/>
        </a:xfrm>
        <a:prstGeom prst="mathMultiply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r-TR" sz="1100"/>
        </a:p>
      </xdr:txBody>
    </xdr:sp>
    <xdr:clientData/>
  </xdr:twoCellAnchor>
  <xdr:twoCellAnchor editAs="oneCell">
    <xdr:from>
      <xdr:col>0</xdr:col>
      <xdr:colOff>7001</xdr:colOff>
      <xdr:row>7</xdr:row>
      <xdr:rowOff>14717</xdr:rowOff>
    </xdr:from>
    <xdr:to>
      <xdr:col>2</xdr:col>
      <xdr:colOff>533406</xdr:colOff>
      <xdr:row>15</xdr:row>
      <xdr:rowOff>19071</xdr:rowOff>
    </xdr:to>
    <xdr:pic>
      <xdr:nvPicPr>
        <xdr:cNvPr id="6" name="Resim 5">
          <a:extLst>
            <a:ext uri="{FF2B5EF4-FFF2-40B4-BE49-F238E27FC236}">
              <a16:creationId xmlns:a16="http://schemas.microsoft.com/office/drawing/2014/main" id="{20B8AE76-7F3B-2C43-E161-0B05A64B14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clrChange>
            <a:clrFrom>
              <a:srgbClr val="FFFFFF"/>
            </a:clrFrom>
            <a:clrTo>
              <a:srgbClr val="FFFFFF">
                <a:alpha val="0"/>
              </a:srgbClr>
            </a:clrTo>
          </a:clrChange>
        </a:blip>
        <a:stretch>
          <a:fillRect/>
        </a:stretch>
      </xdr:blipFill>
      <xdr:spPr>
        <a:xfrm>
          <a:off x="7001" y="1538717"/>
          <a:ext cx="1673638" cy="1819819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0</xdr:row>
      <xdr:rowOff>0</xdr:rowOff>
    </xdr:from>
    <xdr:to>
      <xdr:col>25</xdr:col>
      <xdr:colOff>368300</xdr:colOff>
      <xdr:row>57</xdr:row>
      <xdr:rowOff>88900</xdr:rowOff>
    </xdr:to>
    <xdr:sp macro="" textlink="">
      <xdr:nvSpPr>
        <xdr:cNvPr id="1026" name="Text Box 2" hidden="1">
          <a:extLst>
            <a:ext uri="{FF2B5EF4-FFF2-40B4-BE49-F238E27FC236}">
              <a16:creationId xmlns:a16="http://schemas.microsoft.com/office/drawing/2014/main" id="{8953C22D-CAFB-CAD5-7B93-1966D20A4143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11007</xdr:colOff>
      <xdr:row>7</xdr:row>
      <xdr:rowOff>194734</xdr:rowOff>
    </xdr:from>
    <xdr:to>
      <xdr:col>1</xdr:col>
      <xdr:colOff>534572</xdr:colOff>
      <xdr:row>9</xdr:row>
      <xdr:rowOff>29308</xdr:rowOff>
    </xdr:to>
    <xdr:sp macro="" textlink="">
      <xdr:nvSpPr>
        <xdr:cNvPr id="1179" name="Metin kutusu 2">
          <a:extLst>
            <a:ext uri="{FF2B5EF4-FFF2-40B4-BE49-F238E27FC236}">
              <a16:creationId xmlns:a16="http://schemas.microsoft.com/office/drawing/2014/main" id="{A78914C1-A2BE-0620-4777-3D4470A1475E}"/>
            </a:ext>
          </a:extLst>
        </xdr:cNvPr>
        <xdr:cNvSpPr txBox="1"/>
      </xdr:nvSpPr>
      <xdr:spPr>
        <a:xfrm>
          <a:off x="597747" y="1733974"/>
          <a:ext cx="523565" cy="291774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tr-TR" sz="600"/>
            <a:t>EK-2905 Kalıbında Yüksek  Fire</a:t>
          </a:r>
        </a:p>
      </xdr:txBody>
    </xdr:sp>
    <xdr:clientData/>
  </xdr:twoCellAnchor>
  <xdr:twoCellAnchor>
    <xdr:from>
      <xdr:col>1</xdr:col>
      <xdr:colOff>543035</xdr:colOff>
      <xdr:row>9</xdr:row>
      <xdr:rowOff>5275</xdr:rowOff>
    </xdr:from>
    <xdr:to>
      <xdr:col>2</xdr:col>
      <xdr:colOff>488003</xdr:colOff>
      <xdr:row>10</xdr:row>
      <xdr:rowOff>135693</xdr:rowOff>
    </xdr:to>
    <xdr:sp macro="" textlink="">
      <xdr:nvSpPr>
        <xdr:cNvPr id="1178" name="Metin kutusu 3">
          <a:extLst>
            <a:ext uri="{FF2B5EF4-FFF2-40B4-BE49-F238E27FC236}">
              <a16:creationId xmlns:a16="http://schemas.microsoft.com/office/drawing/2014/main" id="{C00F0EED-95BF-74E8-45E7-FD4C80AD910D}"/>
            </a:ext>
          </a:extLst>
        </xdr:cNvPr>
        <xdr:cNvSpPr txBox="1"/>
      </xdr:nvSpPr>
      <xdr:spPr>
        <a:xfrm>
          <a:off x="1129775" y="2001715"/>
          <a:ext cx="531708" cy="3590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tr-TR" sz="600"/>
            <a:t>Enjeksiyon Problemleri Nedeniyle</a:t>
          </a:r>
        </a:p>
      </xdr:txBody>
    </xdr:sp>
    <xdr:clientData/>
  </xdr:twoCellAnchor>
  <xdr:twoCellAnchor>
    <xdr:from>
      <xdr:col>1</xdr:col>
      <xdr:colOff>547402</xdr:colOff>
      <xdr:row>11</xdr:row>
      <xdr:rowOff>195516</xdr:rowOff>
    </xdr:from>
    <xdr:to>
      <xdr:col>2</xdr:col>
      <xdr:colOff>492370</xdr:colOff>
      <xdr:row>13</xdr:row>
      <xdr:rowOff>17716</xdr:rowOff>
    </xdr:to>
    <xdr:sp macro="" textlink="">
      <xdr:nvSpPr>
        <xdr:cNvPr id="1175" name="Metin kutusu 4">
          <a:extLst>
            <a:ext uri="{FF2B5EF4-FFF2-40B4-BE49-F238E27FC236}">
              <a16:creationId xmlns:a16="http://schemas.microsoft.com/office/drawing/2014/main" id="{A57D8EA2-C8A6-A215-7794-ABFE9E08FD12}"/>
            </a:ext>
          </a:extLst>
        </xdr:cNvPr>
        <xdr:cNvSpPr txBox="1"/>
      </xdr:nvSpPr>
      <xdr:spPr>
        <a:xfrm>
          <a:off x="1134142" y="2649156"/>
          <a:ext cx="531708" cy="2794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tr-TR" sz="600"/>
            <a:t>%16 Yüksek    Fire Oranında</a:t>
          </a:r>
        </a:p>
      </xdr:txBody>
    </xdr:sp>
    <xdr:clientData/>
  </xdr:twoCellAnchor>
  <xdr:twoCellAnchor>
    <xdr:from>
      <xdr:col>0</xdr:col>
      <xdr:colOff>576775</xdr:colOff>
      <xdr:row>13</xdr:row>
      <xdr:rowOff>28005</xdr:rowOff>
    </xdr:from>
    <xdr:to>
      <xdr:col>1</xdr:col>
      <xdr:colOff>521742</xdr:colOff>
      <xdr:row>14</xdr:row>
      <xdr:rowOff>126022</xdr:rowOff>
    </xdr:to>
    <xdr:sp macro="" textlink="">
      <xdr:nvSpPr>
        <xdr:cNvPr id="1176" name="Metin kutusu 6">
          <a:extLst>
            <a:ext uri="{FF2B5EF4-FFF2-40B4-BE49-F238E27FC236}">
              <a16:creationId xmlns:a16="http://schemas.microsoft.com/office/drawing/2014/main" id="{DFBF8DC7-6234-1BA4-E01D-A89D6E294430}"/>
            </a:ext>
          </a:extLst>
        </xdr:cNvPr>
        <xdr:cNvSpPr txBox="1"/>
      </xdr:nvSpPr>
      <xdr:spPr>
        <a:xfrm>
          <a:off x="576775" y="2938845"/>
          <a:ext cx="531707" cy="3266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tr-TR" sz="600"/>
            <a:t>600</a:t>
          </a:r>
          <a:r>
            <a:rPr lang="tr-TR" sz="600" baseline="0"/>
            <a:t>T E-91 Enjeksiyon Makinesinde</a:t>
          </a:r>
          <a:endParaRPr lang="tr-TR" sz="600"/>
        </a:p>
      </xdr:txBody>
    </xdr:sp>
    <xdr:clientData/>
  </xdr:twoCellAnchor>
  <xdr:twoCellAnchor>
    <xdr:from>
      <xdr:col>0</xdr:col>
      <xdr:colOff>38100</xdr:colOff>
      <xdr:row>11</xdr:row>
      <xdr:rowOff>215902</xdr:rowOff>
    </xdr:from>
    <xdr:to>
      <xdr:col>0</xdr:col>
      <xdr:colOff>592665</xdr:colOff>
      <xdr:row>13</xdr:row>
      <xdr:rowOff>38102</xdr:rowOff>
    </xdr:to>
    <xdr:sp macro="" textlink="">
      <xdr:nvSpPr>
        <xdr:cNvPr id="8" name="Metin kutusu 7">
          <a:extLst>
            <a:ext uri="{FF2B5EF4-FFF2-40B4-BE49-F238E27FC236}">
              <a16:creationId xmlns:a16="http://schemas.microsoft.com/office/drawing/2014/main" id="{A17F7ECA-12FA-8C77-25B3-A3D745EE2E64}"/>
            </a:ext>
          </a:extLst>
        </xdr:cNvPr>
        <xdr:cNvSpPr txBox="1"/>
      </xdr:nvSpPr>
      <xdr:spPr>
        <a:xfrm>
          <a:off x="38100" y="2654302"/>
          <a:ext cx="554565" cy="2794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tr-TR" sz="600"/>
            <a:t>15.07.2026</a:t>
          </a:r>
          <a:r>
            <a:rPr lang="tr-TR" sz="600" baseline="0"/>
            <a:t> </a:t>
          </a:r>
        </a:p>
        <a:p>
          <a:pPr algn="ctr"/>
          <a:r>
            <a:rPr lang="tr-TR" sz="600" baseline="0"/>
            <a:t>Enj. Makinesi Değişikliği ile </a:t>
          </a:r>
          <a:endParaRPr lang="tr-TR" sz="600"/>
        </a:p>
      </xdr:txBody>
    </xdr:sp>
    <xdr:clientData/>
  </xdr:twoCellAnchor>
  <xdr:twoCellAnchor>
    <xdr:from>
      <xdr:col>0</xdr:col>
      <xdr:colOff>88901</xdr:colOff>
      <xdr:row>9</xdr:row>
      <xdr:rowOff>29636</xdr:rowOff>
    </xdr:from>
    <xdr:to>
      <xdr:col>0</xdr:col>
      <xdr:colOff>550334</xdr:colOff>
      <xdr:row>10</xdr:row>
      <xdr:rowOff>80436</xdr:rowOff>
    </xdr:to>
    <xdr:sp macro="" textlink="">
      <xdr:nvSpPr>
        <xdr:cNvPr id="9" name="Metin kutusu 8">
          <a:extLst>
            <a:ext uri="{FF2B5EF4-FFF2-40B4-BE49-F238E27FC236}">
              <a16:creationId xmlns:a16="http://schemas.microsoft.com/office/drawing/2014/main" id="{DCC54410-91F7-CE40-BF54-838B0B2D7A11}"/>
            </a:ext>
          </a:extLst>
        </xdr:cNvPr>
        <xdr:cNvSpPr txBox="1"/>
      </xdr:nvSpPr>
      <xdr:spPr>
        <a:xfrm>
          <a:off x="88901" y="2010836"/>
          <a:ext cx="461433" cy="2794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tr-TR" sz="600"/>
            <a:t>T2 Üretim Tesisi</a:t>
          </a:r>
        </a:p>
      </xdr:txBody>
    </xdr:sp>
    <xdr:clientData/>
  </xdr:twoCellAnchor>
  <xdr:twoCellAnchor>
    <xdr:from>
      <xdr:col>2</xdr:col>
      <xdr:colOff>579966</xdr:colOff>
      <xdr:row>11</xdr:row>
      <xdr:rowOff>97369</xdr:rowOff>
    </xdr:from>
    <xdr:to>
      <xdr:col>5</xdr:col>
      <xdr:colOff>558800</xdr:colOff>
      <xdr:row>12</xdr:row>
      <xdr:rowOff>120769</xdr:rowOff>
    </xdr:to>
    <xdr:sp macro="" textlink="">
      <xdr:nvSpPr>
        <xdr:cNvPr id="10" name="Dikdörtgen: Köşeleri Yuvarlatılmış 9">
          <a:extLst>
            <a:ext uri="{FF2B5EF4-FFF2-40B4-BE49-F238E27FC236}">
              <a16:creationId xmlns:a16="http://schemas.microsoft.com/office/drawing/2014/main" id="{65B451D8-9690-1E6B-A512-40C21E58D167}"/>
            </a:ext>
          </a:extLst>
        </xdr:cNvPr>
        <xdr:cNvSpPr/>
      </xdr:nvSpPr>
      <xdr:spPr>
        <a:xfrm>
          <a:off x="1765299" y="2535769"/>
          <a:ext cx="1756834" cy="252000"/>
        </a:xfrm>
        <a:prstGeom prst="roundRect">
          <a:avLst/>
        </a:prstGeom>
        <a:solidFill>
          <a:schemeClr val="accent6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0" rIns="18000" bIns="0" rtlCol="0" anchor="t"/>
        <a:lstStyle/>
        <a:p>
          <a:pPr algn="l"/>
          <a:r>
            <a:rPr lang="tr-TR" sz="700"/>
            <a:t>İdeal</a:t>
          </a:r>
          <a:r>
            <a:rPr lang="tr-TR" sz="700" baseline="0"/>
            <a:t> Durum</a:t>
          </a:r>
          <a:r>
            <a:rPr lang="tr-TR" sz="800" baseline="0"/>
            <a:t>: </a:t>
          </a:r>
          <a:r>
            <a:rPr lang="tr-TR" sz="600" baseline="0"/>
            <a:t>04.09.2026'dan itibaren </a:t>
          </a:r>
        </a:p>
        <a:p>
          <a:pPr algn="l"/>
          <a:r>
            <a:rPr lang="tr-TR" sz="600" baseline="0"/>
            <a:t>EK-2905 enjeksiyon fire oranının %3'ten düşük olması</a:t>
          </a:r>
          <a:endParaRPr lang="tr-TR" sz="800"/>
        </a:p>
      </xdr:txBody>
    </xdr:sp>
    <xdr:clientData/>
  </xdr:twoCellAnchor>
  <xdr:twoCellAnchor>
    <xdr:from>
      <xdr:col>2</xdr:col>
      <xdr:colOff>579967</xdr:colOff>
      <xdr:row>12</xdr:row>
      <xdr:rowOff>135470</xdr:rowOff>
    </xdr:from>
    <xdr:to>
      <xdr:col>5</xdr:col>
      <xdr:colOff>558801</xdr:colOff>
      <xdr:row>13</xdr:row>
      <xdr:rowOff>158870</xdr:rowOff>
    </xdr:to>
    <xdr:sp macro="" textlink="">
      <xdr:nvSpPr>
        <xdr:cNvPr id="12" name="Dikdörtgen: Köşeleri Yuvarlatılmış 11">
          <a:extLst>
            <a:ext uri="{FF2B5EF4-FFF2-40B4-BE49-F238E27FC236}">
              <a16:creationId xmlns:a16="http://schemas.microsoft.com/office/drawing/2014/main" id="{9DBE3207-D453-4954-570A-58158726BFD4}"/>
            </a:ext>
          </a:extLst>
        </xdr:cNvPr>
        <xdr:cNvSpPr/>
      </xdr:nvSpPr>
      <xdr:spPr>
        <a:xfrm>
          <a:off x="1765300" y="2802470"/>
          <a:ext cx="1756834" cy="252000"/>
        </a:xfrm>
        <a:prstGeom prst="roundRect">
          <a:avLst/>
        </a:prstGeom>
        <a:solidFill>
          <a:schemeClr val="accent1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0" rIns="18000" bIns="0" rtlCol="0" anchor="t"/>
        <a:lstStyle/>
        <a:p>
          <a:pPr algn="l"/>
          <a:r>
            <a:rPr lang="tr-TR" sz="700"/>
            <a:t>Mevcut</a:t>
          </a:r>
          <a:r>
            <a:rPr lang="tr-TR" sz="700" baseline="0"/>
            <a:t> Durum: </a:t>
          </a:r>
          <a:r>
            <a:rPr lang="tr-TR" sz="600" baseline="0"/>
            <a:t>15.07.2026'dan itibaren </a:t>
          </a:r>
        </a:p>
        <a:p>
          <a:pPr algn="l"/>
          <a:r>
            <a:rPr lang="tr-TR" sz="600" baseline="0"/>
            <a:t>EK-2905 enjeksiyon fire oranı ortalama %16,4</a:t>
          </a:r>
          <a:endParaRPr lang="tr-TR" sz="800"/>
        </a:p>
      </xdr:txBody>
    </xdr:sp>
    <xdr:clientData/>
  </xdr:twoCellAnchor>
  <xdr:twoCellAnchor>
    <xdr:from>
      <xdr:col>2</xdr:col>
      <xdr:colOff>579967</xdr:colOff>
      <xdr:row>13</xdr:row>
      <xdr:rowOff>173569</xdr:rowOff>
    </xdr:from>
    <xdr:to>
      <xdr:col>5</xdr:col>
      <xdr:colOff>558801</xdr:colOff>
      <xdr:row>14</xdr:row>
      <xdr:rowOff>196969</xdr:rowOff>
    </xdr:to>
    <xdr:sp macro="" textlink="">
      <xdr:nvSpPr>
        <xdr:cNvPr id="13" name="Dikdörtgen: Köşeleri Yuvarlatılmış 12">
          <a:extLst>
            <a:ext uri="{FF2B5EF4-FFF2-40B4-BE49-F238E27FC236}">
              <a16:creationId xmlns:a16="http://schemas.microsoft.com/office/drawing/2014/main" id="{0B910661-F407-EA77-B025-6E961B9315E1}"/>
            </a:ext>
          </a:extLst>
        </xdr:cNvPr>
        <xdr:cNvSpPr/>
      </xdr:nvSpPr>
      <xdr:spPr>
        <a:xfrm>
          <a:off x="1765300" y="3069169"/>
          <a:ext cx="1756834" cy="252000"/>
        </a:xfrm>
        <a:prstGeom prst="roundRect">
          <a:avLst/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0" rIns="18000" bIns="0" rtlCol="0" anchor="t"/>
        <a:lstStyle/>
        <a:p>
          <a:pPr algn="l"/>
          <a:r>
            <a:rPr lang="tr-TR" sz="700"/>
            <a:t>Problem Tanımı</a:t>
          </a:r>
          <a:r>
            <a:rPr lang="tr-TR" sz="700" baseline="0"/>
            <a:t>: </a:t>
          </a:r>
          <a:r>
            <a:rPr lang="tr-TR" sz="600" baseline="0"/>
            <a:t>İdeal durum ile mevcut durum arasında %13,4'lük bir sapma bulunmaktadır.</a:t>
          </a:r>
          <a:endParaRPr lang="tr-TR" sz="800"/>
        </a:p>
      </xdr:txBody>
    </xdr:sp>
    <xdr:clientData/>
  </xdr:twoCellAnchor>
  <xdr:twoCellAnchor>
    <xdr:from>
      <xdr:col>6</xdr:col>
      <xdr:colOff>18098</xdr:colOff>
      <xdr:row>12</xdr:row>
      <xdr:rowOff>149087</xdr:rowOff>
    </xdr:from>
    <xdr:to>
      <xdr:col>11</xdr:col>
      <xdr:colOff>514350</xdr:colOff>
      <xdr:row>14</xdr:row>
      <xdr:rowOff>202933</xdr:rowOff>
    </xdr:to>
    <xdr:sp macro="" textlink="">
      <xdr:nvSpPr>
        <xdr:cNvPr id="1181" name="Dikdörtgen: Köşeleri Yuvarlatılmış 15">
          <a:extLst>
            <a:ext uri="{FF2B5EF4-FFF2-40B4-BE49-F238E27FC236}">
              <a16:creationId xmlns:a16="http://schemas.microsoft.com/office/drawing/2014/main" id="{BDCEEDB2-FFE5-6AB1-A091-39F50D01AA35}"/>
            </a:ext>
          </a:extLst>
        </xdr:cNvPr>
        <xdr:cNvSpPr/>
      </xdr:nvSpPr>
      <xdr:spPr>
        <a:xfrm>
          <a:off x="3546489" y="2849217"/>
          <a:ext cx="3436578" cy="517673"/>
        </a:xfrm>
        <a:prstGeom prst="roundRect">
          <a:avLst>
            <a:gd name="adj" fmla="val 5117"/>
          </a:avLst>
        </a:prstGeom>
        <a:solidFill>
          <a:srgbClr val="FF0000"/>
        </a:solidFill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lIns="36000" tIns="0" rIns="18000" bIns="0" rtlCol="0" anchor="t"/>
        <a:lstStyle/>
        <a:p>
          <a:pPr algn="l"/>
          <a:r>
            <a:rPr lang="tr-TR" sz="700"/>
            <a:t>15 Temmuz sonrasında</a:t>
          </a:r>
          <a:r>
            <a:rPr lang="tr-TR" sz="700" baseline="0"/>
            <a:t> oluşan firelerin toplam maliyeti:</a:t>
          </a:r>
          <a:br>
            <a:rPr lang="tr-TR" sz="700" baseline="0"/>
          </a:br>
          <a:r>
            <a:rPr lang="tr-TR" sz="700" baseline="0"/>
            <a:t>Parça Birim Maliyeti 	: 63,34 TL</a:t>
          </a:r>
          <a:br>
            <a:rPr lang="tr-TR" sz="700" baseline="0"/>
          </a:br>
          <a:r>
            <a:rPr lang="tr-TR" sz="700" baseline="0"/>
            <a:t>Fire Edilen Parça Sayısı	: 1.687 adet</a:t>
          </a:r>
        </a:p>
        <a:p>
          <a:pPr algn="l"/>
          <a:r>
            <a:rPr lang="tr-TR" sz="700" baseline="0"/>
            <a:t>FireMaliyeti </a:t>
          </a:r>
          <a:r>
            <a:rPr lang="tr-TR" sz="600" baseline="0"/>
            <a:t>(15.07/05.08)</a:t>
          </a:r>
          <a:r>
            <a:rPr lang="tr-TR" sz="700" baseline="0"/>
            <a:t>	: 106.854,58 TL / 20 gün</a:t>
          </a:r>
        </a:p>
        <a:p>
          <a:pPr algn="l"/>
          <a:r>
            <a:rPr lang="tr-TR" sz="700" baseline="0"/>
            <a:t>Fire Maliyeti</a:t>
          </a:r>
          <a:r>
            <a:rPr lang="tr-TR" sz="600" baseline="0"/>
            <a:t> (2026)</a:t>
          </a:r>
          <a:r>
            <a:rPr lang="tr-TR" sz="700" baseline="0"/>
            <a:t>	: 398.345,26 TL</a:t>
          </a:r>
          <a:endParaRPr lang="tr-TR" sz="800"/>
        </a:p>
      </xdr:txBody>
    </xdr:sp>
    <xdr:clientData/>
  </xdr:twoCellAnchor>
  <xdr:twoCellAnchor>
    <xdr:from>
      <xdr:col>2</xdr:col>
      <xdr:colOff>199572</xdr:colOff>
      <xdr:row>16</xdr:row>
      <xdr:rowOff>24049</xdr:rowOff>
    </xdr:from>
    <xdr:to>
      <xdr:col>2</xdr:col>
      <xdr:colOff>466601</xdr:colOff>
      <xdr:row>24</xdr:row>
      <xdr:rowOff>154406</xdr:rowOff>
    </xdr:to>
    <xdr:sp macro="" textlink="">
      <xdr:nvSpPr>
        <xdr:cNvPr id="1174" name="Sol Ayraç 1104">
          <a:extLst>
            <a:ext uri="{FF2B5EF4-FFF2-40B4-BE49-F238E27FC236}">
              <a16:creationId xmlns:a16="http://schemas.microsoft.com/office/drawing/2014/main" id="{60A52755-9FE5-CC9A-1F83-C40FB9DBBCE4}"/>
            </a:ext>
          </a:extLst>
        </xdr:cNvPr>
        <xdr:cNvSpPr/>
      </xdr:nvSpPr>
      <xdr:spPr>
        <a:xfrm rot="8571615">
          <a:off x="1375702" y="3651832"/>
          <a:ext cx="267029" cy="1985661"/>
        </a:xfrm>
        <a:prstGeom prst="leftBrace">
          <a:avLst>
            <a:gd name="adj1" fmla="val 8333"/>
            <a:gd name="adj2" fmla="val 47856"/>
          </a:avLst>
        </a:prstGeom>
        <a:ln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2</xdr:col>
      <xdr:colOff>527495</xdr:colOff>
      <xdr:row>17</xdr:row>
      <xdr:rowOff>20063</xdr:rowOff>
    </xdr:from>
    <xdr:to>
      <xdr:col>5</xdr:col>
      <xdr:colOff>222711</xdr:colOff>
      <xdr:row>20</xdr:row>
      <xdr:rowOff>107564</xdr:rowOff>
    </xdr:to>
    <xdr:sp macro="" textlink="">
      <xdr:nvSpPr>
        <xdr:cNvPr id="1173" name="Metin kutusu 1105">
          <a:extLst>
            <a:ext uri="{FF2B5EF4-FFF2-40B4-BE49-F238E27FC236}">
              <a16:creationId xmlns:a16="http://schemas.microsoft.com/office/drawing/2014/main" id="{9D2BDB58-F85C-3B16-2D8A-E22972DB9A37}"/>
            </a:ext>
          </a:extLst>
        </xdr:cNvPr>
        <xdr:cNvSpPr txBox="1"/>
      </xdr:nvSpPr>
      <xdr:spPr>
        <a:xfrm>
          <a:off x="1700975" y="3845303"/>
          <a:ext cx="1455436" cy="773301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/>
        <a:lstStyle/>
        <a:p>
          <a:pPr algn="ctr"/>
          <a:r>
            <a:rPr lang="tr-TR" sz="800" b="1"/>
            <a:t>Bu 4 hata modunun</a:t>
          </a:r>
          <a:r>
            <a:rPr lang="tr-TR" sz="800" b="1" baseline="0"/>
            <a:t> toplam firedeki oranı:</a:t>
          </a:r>
        </a:p>
        <a:p>
          <a:pPr algn="ctr"/>
          <a:endParaRPr lang="tr-TR" sz="100" baseline="0"/>
        </a:p>
        <a:p>
          <a:pPr algn="ctr"/>
          <a:r>
            <a:rPr lang="tr-TR" sz="1600" b="1" baseline="0">
              <a:solidFill>
                <a:srgbClr val="FF0000"/>
              </a:solidFill>
            </a:rPr>
            <a:t>%90,11</a:t>
          </a:r>
        </a:p>
        <a:p>
          <a:pPr algn="ctr"/>
          <a:r>
            <a:rPr lang="tr-TR" sz="700" b="1" baseline="0">
              <a:solidFill>
                <a:srgbClr val="FF0000"/>
              </a:solidFill>
            </a:rPr>
            <a:t>Ortalama %16,4 fire oranının %14,8'i</a:t>
          </a:r>
          <a:endParaRPr lang="tr-TR" sz="1400" b="1">
            <a:solidFill>
              <a:srgbClr val="FF0000"/>
            </a:solidFill>
          </a:endParaRPr>
        </a:p>
      </xdr:txBody>
    </xdr:sp>
    <xdr:clientData/>
  </xdr:twoCellAnchor>
  <xdr:twoCellAnchor>
    <xdr:from>
      <xdr:col>9</xdr:col>
      <xdr:colOff>339586</xdr:colOff>
      <xdr:row>12</xdr:row>
      <xdr:rowOff>16566</xdr:rowOff>
    </xdr:from>
    <xdr:to>
      <xdr:col>11</xdr:col>
      <xdr:colOff>456185</xdr:colOff>
      <xdr:row>14</xdr:row>
      <xdr:rowOff>205740</xdr:rowOff>
    </xdr:to>
    <xdr:sp macro="" textlink="">
      <xdr:nvSpPr>
        <xdr:cNvPr id="1185" name="Metin kutusu 1080">
          <a:extLst>
            <a:ext uri="{FF2B5EF4-FFF2-40B4-BE49-F238E27FC236}">
              <a16:creationId xmlns:a16="http://schemas.microsoft.com/office/drawing/2014/main" id="{7D0261B3-168D-1FA2-609A-2799AABA1A87}"/>
            </a:ext>
          </a:extLst>
        </xdr:cNvPr>
        <xdr:cNvSpPr txBox="1"/>
      </xdr:nvSpPr>
      <xdr:spPr>
        <a:xfrm>
          <a:off x="5632173" y="2716696"/>
          <a:ext cx="1292729" cy="65300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36000" tIns="0" rIns="36000" bIns="0" rtlCol="0" anchor="ctr"/>
        <a:lstStyle/>
        <a:p>
          <a:pPr algn="ctr"/>
          <a:endParaRPr lang="tr-TR" sz="1000" baseline="0">
            <a:solidFill>
              <a:schemeClr val="bg1"/>
            </a:solidFill>
          </a:endParaRPr>
        </a:p>
        <a:p>
          <a:pPr algn="ctr"/>
          <a:r>
            <a:rPr lang="tr-TR" sz="1000" b="1" u="sng" baseline="0">
              <a:solidFill>
                <a:schemeClr val="bg1"/>
              </a:solidFill>
            </a:rPr>
            <a:t>2026 İlk 7 Aylık Kayıp</a:t>
          </a:r>
        </a:p>
        <a:p>
          <a:pPr algn="ctr"/>
          <a:r>
            <a:rPr lang="tr-TR" sz="1000" b="1" baseline="0">
              <a:solidFill>
                <a:schemeClr val="bg1"/>
              </a:solidFill>
            </a:rPr>
            <a:t>2.769 € </a:t>
          </a:r>
        </a:p>
      </xdr:txBody>
    </xdr:sp>
    <xdr:clientData/>
  </xdr:twoCellAnchor>
  <xdr:twoCellAnchor>
    <xdr:from>
      <xdr:col>20</xdr:col>
      <xdr:colOff>389379</xdr:colOff>
      <xdr:row>20</xdr:row>
      <xdr:rowOff>223832</xdr:rowOff>
    </xdr:from>
    <xdr:to>
      <xdr:col>20</xdr:col>
      <xdr:colOff>584709</xdr:colOff>
      <xdr:row>21</xdr:row>
      <xdr:rowOff>206154</xdr:rowOff>
    </xdr:to>
    <xdr:sp macro="" textlink="">
      <xdr:nvSpPr>
        <xdr:cNvPr id="1155" name="129 Çarpma">
          <a:extLst>
            <a:ext uri="{FF2B5EF4-FFF2-40B4-BE49-F238E27FC236}">
              <a16:creationId xmlns:a16="http://schemas.microsoft.com/office/drawing/2014/main" id="{86452B06-B86D-4A3F-B084-738438260DD2}"/>
            </a:ext>
          </a:extLst>
        </xdr:cNvPr>
        <xdr:cNvSpPr/>
      </xdr:nvSpPr>
      <xdr:spPr>
        <a:xfrm>
          <a:off x="11655256" y="4731355"/>
          <a:ext cx="195330" cy="210922"/>
        </a:xfrm>
        <a:prstGeom prst="mathMultiply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r-TR" sz="1100"/>
        </a:p>
      </xdr:txBody>
    </xdr:sp>
    <xdr:clientData/>
  </xdr:twoCellAnchor>
  <xdr:twoCellAnchor>
    <xdr:from>
      <xdr:col>19</xdr:col>
      <xdr:colOff>393074</xdr:colOff>
      <xdr:row>8</xdr:row>
      <xdr:rowOff>3088</xdr:rowOff>
    </xdr:from>
    <xdr:to>
      <xdr:col>20</xdr:col>
      <xdr:colOff>68712</xdr:colOff>
      <xdr:row>8</xdr:row>
      <xdr:rowOff>189588</xdr:rowOff>
    </xdr:to>
    <xdr:pic>
      <xdr:nvPicPr>
        <xdr:cNvPr id="1049" name="Resim 32" descr="Ok mark and check ng cross – Royalty-Free Vector | VectorStock">
          <a:extLst>
            <a:ext uri="{FF2B5EF4-FFF2-40B4-BE49-F238E27FC236}">
              <a16:creationId xmlns:a16="http://schemas.microsoft.com/office/drawing/2014/main" id="{94F3EFFA-27F1-495B-9DDD-BEE85EA415D1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cstate="print"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backgroundRemoval t="30233" b="57424" l="29895" r="49003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27506" t="26834" r="48609" b="39177"/>
        <a:stretch>
          <a:fillRect/>
        </a:stretch>
      </xdr:blipFill>
      <xdr:spPr bwMode="auto">
        <a:xfrm>
          <a:off x="11072797" y="1767411"/>
          <a:ext cx="261792" cy="1865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22</xdr:col>
      <xdr:colOff>366214</xdr:colOff>
      <xdr:row>9</xdr:row>
      <xdr:rowOff>10438</xdr:rowOff>
    </xdr:from>
    <xdr:to>
      <xdr:col>23</xdr:col>
      <xdr:colOff>44895</xdr:colOff>
      <xdr:row>9</xdr:row>
      <xdr:rowOff>202082</xdr:rowOff>
    </xdr:to>
    <xdr:pic>
      <xdr:nvPicPr>
        <xdr:cNvPr id="1069" name="Resim 33" descr="Ok mark and check ng cross – Royalty-Free Vector | VectorStock">
          <a:extLst>
            <a:ext uri="{FF2B5EF4-FFF2-40B4-BE49-F238E27FC236}">
              <a16:creationId xmlns:a16="http://schemas.microsoft.com/office/drawing/2014/main" id="{EBB697E2-552E-4AB3-83C2-62CD9D3DC1A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cstate="print"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backgroundRemoval t="30233" b="57424" l="29895" r="49003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27506" t="26834" r="48609" b="39177"/>
        <a:stretch>
          <a:fillRect/>
        </a:stretch>
      </xdr:blipFill>
      <xdr:spPr bwMode="auto">
        <a:xfrm>
          <a:off x="12817294" y="2006878"/>
          <a:ext cx="265421" cy="19164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20</xdr:col>
      <xdr:colOff>394548</xdr:colOff>
      <xdr:row>10</xdr:row>
      <xdr:rowOff>16529</xdr:rowOff>
    </xdr:from>
    <xdr:to>
      <xdr:col>21</xdr:col>
      <xdr:colOff>57075</xdr:colOff>
      <xdr:row>10</xdr:row>
      <xdr:rowOff>199350</xdr:rowOff>
    </xdr:to>
    <xdr:pic>
      <xdr:nvPicPr>
        <xdr:cNvPr id="1047" name="Resim 36" descr="Ok mark and check ng cross – Royalty-Free Vector | VectorStock">
          <a:extLst>
            <a:ext uri="{FF2B5EF4-FFF2-40B4-BE49-F238E27FC236}">
              <a16:creationId xmlns:a16="http://schemas.microsoft.com/office/drawing/2014/main" id="{63A9B34F-704A-40C3-B43D-4D293FDB28C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cstate="print"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backgroundRemoval t="30233" b="57424" l="29895" r="49003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27506" t="26834" r="48609" b="39177"/>
        <a:stretch>
          <a:fillRect/>
        </a:stretch>
      </xdr:blipFill>
      <xdr:spPr bwMode="auto">
        <a:xfrm>
          <a:off x="11660425" y="2238052"/>
          <a:ext cx="248681" cy="18282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20</xdr:col>
      <xdr:colOff>140301</xdr:colOff>
      <xdr:row>25</xdr:row>
      <xdr:rowOff>35354</xdr:rowOff>
    </xdr:from>
    <xdr:to>
      <xdr:col>20</xdr:col>
      <xdr:colOff>383905</xdr:colOff>
      <xdr:row>25</xdr:row>
      <xdr:rowOff>219308</xdr:rowOff>
    </xdr:to>
    <xdr:pic>
      <xdr:nvPicPr>
        <xdr:cNvPr id="37" name="Resim 41" descr="Ok mark and check ng cross – Royalty-Free Vector | VectorStock">
          <a:extLst>
            <a:ext uri="{FF2B5EF4-FFF2-40B4-BE49-F238E27FC236}">
              <a16:creationId xmlns:a16="http://schemas.microsoft.com/office/drawing/2014/main" id="{5F472CA6-2405-4DA0-AA08-B6510637237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7" cstate="print">
          <a:extLst>
            <a:ext uri="{BEBA8EAE-BF5A-486C-A8C5-ECC9F3942E4B}">
              <a14:imgProps xmlns:a14="http://schemas.microsoft.com/office/drawing/2010/main">
                <a14:imgLayer r:embed="rId8">
                  <a14:imgEffect>
                    <a14:backgroundRemoval t="30233" b="57424" l="29895" r="49003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rcRect l="27506" t="26834" r="48609" b="39177"/>
        <a:stretch>
          <a:fillRect/>
        </a:stretch>
      </xdr:blipFill>
      <xdr:spPr bwMode="auto">
        <a:xfrm>
          <a:off x="11548320" y="5655104"/>
          <a:ext cx="243604" cy="18395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6</xdr:col>
      <xdr:colOff>278604</xdr:colOff>
      <xdr:row>24</xdr:row>
      <xdr:rowOff>157657</xdr:rowOff>
    </xdr:from>
    <xdr:to>
      <xdr:col>9</xdr:col>
      <xdr:colOff>78820</xdr:colOff>
      <xdr:row>30</xdr:row>
      <xdr:rowOff>131387</xdr:rowOff>
    </xdr:to>
    <xdr:pic>
      <xdr:nvPicPr>
        <xdr:cNvPr id="31" name="Resim 30">
          <a:extLst>
            <a:ext uri="{FF2B5EF4-FFF2-40B4-BE49-F238E27FC236}">
              <a16:creationId xmlns:a16="http://schemas.microsoft.com/office/drawing/2014/main" id="{BB094013-22B3-F87F-514B-CFE767BD4EC6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0">
          <a:extLst>
            <a:ext uri="{BEBA8EAE-BF5A-486C-A8C5-ECC9F3942E4B}">
              <a14:imgProps xmlns:a14="http://schemas.microsoft.com/office/drawing/2010/main">
                <a14:imgLayer r:embed="rId11">
                  <a14:imgEffect>
                    <a14:brightnessContrast bright="20000" contrast="-20000"/>
                  </a14:imgEffect>
                </a14:imgLayer>
              </a14:imgProps>
            </a:ext>
          </a:extLst>
        </a:blip>
        <a:srcRect l="77761" t="41799" r="10081" b="47946"/>
        <a:stretch>
          <a:fillRect/>
        </a:stretch>
      </xdr:blipFill>
      <xdr:spPr>
        <a:xfrm rot="5400000">
          <a:off x="3920884" y="5468877"/>
          <a:ext cx="1373905" cy="1571866"/>
        </a:xfrm>
        <a:prstGeom prst="rect">
          <a:avLst/>
        </a:prstGeom>
        <a:ln w="19050">
          <a:solidFill>
            <a:srgbClr val="FF0000"/>
          </a:solidFill>
        </a:ln>
      </xdr:spPr>
    </xdr:pic>
    <xdr:clientData/>
  </xdr:twoCellAnchor>
  <xdr:twoCellAnchor editAs="oneCell">
    <xdr:from>
      <xdr:col>9</xdr:col>
      <xdr:colOff>337323</xdr:colOff>
      <xdr:row>24</xdr:row>
      <xdr:rowOff>52240</xdr:rowOff>
    </xdr:from>
    <xdr:to>
      <xdr:col>11</xdr:col>
      <xdr:colOff>451944</xdr:colOff>
      <xdr:row>30</xdr:row>
      <xdr:rowOff>144575</xdr:rowOff>
    </xdr:to>
    <xdr:pic>
      <xdr:nvPicPr>
        <xdr:cNvPr id="35" name="Resim 34">
          <a:extLst>
            <a:ext uri="{FF2B5EF4-FFF2-40B4-BE49-F238E27FC236}">
              <a16:creationId xmlns:a16="http://schemas.microsoft.com/office/drawing/2014/main" id="{4819F455-BA9F-3F77-9838-3D1AD611353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2"/>
        <a:srcRect l="16876" t="2884" r="9999" b="47484"/>
        <a:stretch>
          <a:fillRect/>
        </a:stretch>
      </xdr:blipFill>
      <xdr:spPr>
        <a:xfrm rot="5400000">
          <a:off x="5524811" y="5637856"/>
          <a:ext cx="1511231" cy="1291779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</xdr:pic>
    <xdr:clientData/>
  </xdr:twoCellAnchor>
  <xdr:twoCellAnchor>
    <xdr:from>
      <xdr:col>9</xdr:col>
      <xdr:colOff>352088</xdr:colOff>
      <xdr:row>28</xdr:row>
      <xdr:rowOff>240194</xdr:rowOff>
    </xdr:from>
    <xdr:to>
      <xdr:col>10</xdr:col>
      <xdr:colOff>140805</xdr:colOff>
      <xdr:row>30</xdr:row>
      <xdr:rowOff>149086</xdr:rowOff>
    </xdr:to>
    <xdr:sp macro="" textlink="">
      <xdr:nvSpPr>
        <xdr:cNvPr id="39" name="Dikdörtgen 38">
          <a:extLst>
            <a:ext uri="{FF2B5EF4-FFF2-40B4-BE49-F238E27FC236}">
              <a16:creationId xmlns:a16="http://schemas.microsoft.com/office/drawing/2014/main" id="{A2D0BCD0-6295-2449-2871-D2AD548FA5E9}"/>
            </a:ext>
          </a:extLst>
        </xdr:cNvPr>
        <xdr:cNvSpPr/>
      </xdr:nvSpPr>
      <xdr:spPr>
        <a:xfrm>
          <a:off x="5644675" y="6659216"/>
          <a:ext cx="376782" cy="389283"/>
        </a:xfrm>
        <a:prstGeom prst="rect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9</xdr:col>
      <xdr:colOff>94585</xdr:colOff>
      <xdr:row>29</xdr:row>
      <xdr:rowOff>0</xdr:rowOff>
    </xdr:from>
    <xdr:to>
      <xdr:col>9</xdr:col>
      <xdr:colOff>352088</xdr:colOff>
      <xdr:row>29</xdr:row>
      <xdr:rowOff>194641</xdr:rowOff>
    </xdr:to>
    <xdr:cxnSp macro="">
      <xdr:nvCxnSpPr>
        <xdr:cNvPr id="41" name="Düz Bağlayıcı 40">
          <a:extLst>
            <a:ext uri="{FF2B5EF4-FFF2-40B4-BE49-F238E27FC236}">
              <a16:creationId xmlns:a16="http://schemas.microsoft.com/office/drawing/2014/main" id="{18F8255F-DCF1-9B0E-4095-2EDC8CB0689B}"/>
            </a:ext>
          </a:extLst>
        </xdr:cNvPr>
        <xdr:cNvCxnSpPr>
          <a:stCxn id="39" idx="1"/>
        </xdr:cNvCxnSpPr>
      </xdr:nvCxnSpPr>
      <xdr:spPr>
        <a:xfrm flipH="1" flipV="1">
          <a:off x="5387172" y="6659217"/>
          <a:ext cx="257503" cy="194641"/>
        </a:xfrm>
        <a:prstGeom prst="line">
          <a:avLst/>
        </a:prstGeom>
        <a:ln w="28575">
          <a:solidFill>
            <a:srgbClr val="FF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586751</xdr:colOff>
      <xdr:row>29</xdr:row>
      <xdr:rowOff>57978</xdr:rowOff>
    </xdr:from>
    <xdr:to>
      <xdr:col>7</xdr:col>
      <xdr:colOff>109043</xdr:colOff>
      <xdr:row>29</xdr:row>
      <xdr:rowOff>184105</xdr:rowOff>
    </xdr:to>
    <xdr:cxnSp macro="">
      <xdr:nvCxnSpPr>
        <xdr:cNvPr id="44" name="Düz Ok Bağlayıcısı 43">
          <a:extLst>
            <a:ext uri="{FF2B5EF4-FFF2-40B4-BE49-F238E27FC236}">
              <a16:creationId xmlns:a16="http://schemas.microsoft.com/office/drawing/2014/main" id="{45BAD86B-5869-BAC8-8CE7-9ECF4DAB84B7}"/>
            </a:ext>
          </a:extLst>
        </xdr:cNvPr>
        <xdr:cNvCxnSpPr/>
      </xdr:nvCxnSpPr>
      <xdr:spPr>
        <a:xfrm flipV="1">
          <a:off x="4115142" y="6717195"/>
          <a:ext cx="110358" cy="126127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0</xdr:colOff>
      <xdr:row>29</xdr:row>
      <xdr:rowOff>149088</xdr:rowOff>
    </xdr:from>
    <xdr:to>
      <xdr:col>7</xdr:col>
      <xdr:colOff>225286</xdr:colOff>
      <xdr:row>30</xdr:row>
      <xdr:rowOff>99391</xdr:rowOff>
    </xdr:to>
    <xdr:cxnSp macro="">
      <xdr:nvCxnSpPr>
        <xdr:cNvPr id="46" name="Düz Ok Bağlayıcısı 45">
          <a:extLst>
            <a:ext uri="{FF2B5EF4-FFF2-40B4-BE49-F238E27FC236}">
              <a16:creationId xmlns:a16="http://schemas.microsoft.com/office/drawing/2014/main" id="{246D1BEB-2207-8707-2F4D-4F3F2AE2FBCD}"/>
            </a:ext>
          </a:extLst>
        </xdr:cNvPr>
        <xdr:cNvCxnSpPr/>
      </xdr:nvCxnSpPr>
      <xdr:spPr>
        <a:xfrm flipV="1">
          <a:off x="4116457" y="6808305"/>
          <a:ext cx="225286" cy="190499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198782</xdr:colOff>
      <xdr:row>29</xdr:row>
      <xdr:rowOff>196386</xdr:rowOff>
    </xdr:from>
    <xdr:to>
      <xdr:col>7</xdr:col>
      <xdr:colOff>387682</xdr:colOff>
      <xdr:row>30</xdr:row>
      <xdr:rowOff>91109</xdr:rowOff>
    </xdr:to>
    <xdr:cxnSp macro="">
      <xdr:nvCxnSpPr>
        <xdr:cNvPr id="48" name="Düz Ok Bağlayıcısı 47">
          <a:extLst>
            <a:ext uri="{FF2B5EF4-FFF2-40B4-BE49-F238E27FC236}">
              <a16:creationId xmlns:a16="http://schemas.microsoft.com/office/drawing/2014/main" id="{40A2F85E-1ACD-9488-9FE5-E285757A1B67}"/>
            </a:ext>
          </a:extLst>
        </xdr:cNvPr>
        <xdr:cNvCxnSpPr/>
      </xdr:nvCxnSpPr>
      <xdr:spPr>
        <a:xfrm flipV="1">
          <a:off x="4315239" y="6855603"/>
          <a:ext cx="188900" cy="134919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472744</xdr:colOff>
      <xdr:row>29</xdr:row>
      <xdr:rowOff>222662</xdr:rowOff>
    </xdr:from>
    <xdr:to>
      <xdr:col>7</xdr:col>
      <xdr:colOff>545337</xdr:colOff>
      <xdr:row>30</xdr:row>
      <xdr:rowOff>131387</xdr:rowOff>
    </xdr:to>
    <xdr:cxnSp macro="">
      <xdr:nvCxnSpPr>
        <xdr:cNvPr id="50" name="Düz Ok Bağlayıcısı 49">
          <a:extLst>
            <a:ext uri="{FF2B5EF4-FFF2-40B4-BE49-F238E27FC236}">
              <a16:creationId xmlns:a16="http://schemas.microsoft.com/office/drawing/2014/main" id="{4165CFFC-A7F2-1616-3F43-8FEAC8685FA1}"/>
            </a:ext>
          </a:extLst>
        </xdr:cNvPr>
        <xdr:cNvCxnSpPr>
          <a:stCxn id="31" idx="3"/>
        </xdr:cNvCxnSpPr>
      </xdr:nvCxnSpPr>
      <xdr:spPr>
        <a:xfrm flipV="1">
          <a:off x="4589201" y="6881879"/>
          <a:ext cx="72593" cy="148921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476565</xdr:colOff>
      <xdr:row>28</xdr:row>
      <xdr:rowOff>223630</xdr:rowOff>
    </xdr:from>
    <xdr:to>
      <xdr:col>7</xdr:col>
      <xdr:colOff>30388</xdr:colOff>
      <xdr:row>29</xdr:row>
      <xdr:rowOff>4458</xdr:rowOff>
    </xdr:to>
    <xdr:cxnSp macro="">
      <xdr:nvCxnSpPr>
        <xdr:cNvPr id="54" name="Düz Ok Bağlayıcısı 53">
          <a:extLst>
            <a:ext uri="{FF2B5EF4-FFF2-40B4-BE49-F238E27FC236}">
              <a16:creationId xmlns:a16="http://schemas.microsoft.com/office/drawing/2014/main" id="{766D6CF8-6EB2-1955-87F7-5AF9D24F6B98}"/>
            </a:ext>
          </a:extLst>
        </xdr:cNvPr>
        <xdr:cNvCxnSpPr/>
      </xdr:nvCxnSpPr>
      <xdr:spPr>
        <a:xfrm flipV="1">
          <a:off x="4004956" y="6642652"/>
          <a:ext cx="141889" cy="21023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362607</xdr:colOff>
      <xdr:row>28</xdr:row>
      <xdr:rowOff>120871</xdr:rowOff>
    </xdr:from>
    <xdr:to>
      <xdr:col>6</xdr:col>
      <xdr:colOff>541282</xdr:colOff>
      <xdr:row>28</xdr:row>
      <xdr:rowOff>225975</xdr:rowOff>
    </xdr:to>
    <xdr:cxnSp macro="">
      <xdr:nvCxnSpPr>
        <xdr:cNvPr id="58" name="Düz Ok Bağlayıcısı 57">
          <a:extLst>
            <a:ext uri="{FF2B5EF4-FFF2-40B4-BE49-F238E27FC236}">
              <a16:creationId xmlns:a16="http://schemas.microsoft.com/office/drawing/2014/main" id="{028378C5-A5D9-8510-CBF9-5B3692E7F343}"/>
            </a:ext>
          </a:extLst>
        </xdr:cNvPr>
        <xdr:cNvCxnSpPr/>
      </xdr:nvCxnSpPr>
      <xdr:spPr>
        <a:xfrm flipV="1">
          <a:off x="3894083" y="6532181"/>
          <a:ext cx="178675" cy="105104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7</xdr:col>
      <xdr:colOff>451945</xdr:colOff>
      <xdr:row>24</xdr:row>
      <xdr:rowOff>57806</xdr:rowOff>
    </xdr:from>
    <xdr:to>
      <xdr:col>9</xdr:col>
      <xdr:colOff>262758</xdr:colOff>
      <xdr:row>28</xdr:row>
      <xdr:rowOff>52552</xdr:rowOff>
    </xdr:to>
    <xdr:pic>
      <xdr:nvPicPr>
        <xdr:cNvPr id="60" name="Resim 59">
          <a:extLst>
            <a:ext uri="{FF2B5EF4-FFF2-40B4-BE49-F238E27FC236}">
              <a16:creationId xmlns:a16="http://schemas.microsoft.com/office/drawing/2014/main" id="{988E8646-5185-884D-099A-BF2766C6FD8C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3"/>
        <a:srcRect l="17285" t="11883" r="26435" b="23678"/>
        <a:stretch>
          <a:fillRect/>
        </a:stretch>
      </xdr:blipFill>
      <xdr:spPr>
        <a:xfrm>
          <a:off x="4572000" y="5533696"/>
          <a:ext cx="987972" cy="930166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</xdr:pic>
    <xdr:clientData/>
  </xdr:twoCellAnchor>
  <xdr:twoCellAnchor>
    <xdr:from>
      <xdr:col>8</xdr:col>
      <xdr:colOff>241738</xdr:colOff>
      <xdr:row>26</xdr:row>
      <xdr:rowOff>118972</xdr:rowOff>
    </xdr:from>
    <xdr:to>
      <xdr:col>9</xdr:col>
      <xdr:colOff>241740</xdr:colOff>
      <xdr:row>27</xdr:row>
      <xdr:rowOff>172400</xdr:rowOff>
    </xdr:to>
    <xdr:sp macro="" textlink="">
      <xdr:nvSpPr>
        <xdr:cNvPr id="61" name="Metin kutusu 60">
          <a:extLst>
            <a:ext uri="{FF2B5EF4-FFF2-40B4-BE49-F238E27FC236}">
              <a16:creationId xmlns:a16="http://schemas.microsoft.com/office/drawing/2014/main" id="{C2308401-4A72-9ADA-980F-BD3FC000ECC1}"/>
            </a:ext>
          </a:extLst>
        </xdr:cNvPr>
        <xdr:cNvSpPr txBox="1"/>
      </xdr:nvSpPr>
      <xdr:spPr>
        <a:xfrm>
          <a:off x="4950372" y="6057317"/>
          <a:ext cx="588582" cy="28465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tr-TR" sz="600" b="1">
              <a:solidFill>
                <a:schemeClr val="bg1"/>
              </a:solidFill>
            </a:rPr>
            <a:t>Kalıp alıştırma hattı deformasyon</a:t>
          </a:r>
        </a:p>
      </xdr:txBody>
    </xdr:sp>
    <xdr:clientData/>
  </xdr:twoCellAnchor>
  <xdr:twoCellAnchor>
    <xdr:from>
      <xdr:col>7</xdr:col>
      <xdr:colOff>541926</xdr:colOff>
      <xdr:row>23</xdr:row>
      <xdr:rowOff>24380</xdr:rowOff>
    </xdr:from>
    <xdr:to>
      <xdr:col>10</xdr:col>
      <xdr:colOff>82244</xdr:colOff>
      <xdr:row>24</xdr:row>
      <xdr:rowOff>77807</xdr:rowOff>
    </xdr:to>
    <xdr:sp macro="" textlink="">
      <xdr:nvSpPr>
        <xdr:cNvPr id="62" name="Metin kutusu 61">
          <a:extLst>
            <a:ext uri="{FF2B5EF4-FFF2-40B4-BE49-F238E27FC236}">
              <a16:creationId xmlns:a16="http://schemas.microsoft.com/office/drawing/2014/main" id="{689769FF-9135-F770-0E54-B6878A2CFDFB}"/>
            </a:ext>
          </a:extLst>
        </xdr:cNvPr>
        <xdr:cNvSpPr txBox="1"/>
      </xdr:nvSpPr>
      <xdr:spPr>
        <a:xfrm>
          <a:off x="4649106" y="5221220"/>
          <a:ext cx="1300538" cy="28202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tr-TR" sz="800" b="1"/>
            <a:t>ÇAPAK PROBLEMİ </a:t>
          </a:r>
        </a:p>
        <a:p>
          <a:pPr algn="ctr"/>
          <a:r>
            <a:rPr lang="tr-TR" sz="600" b="1"/>
            <a:t>(%1,36 </a:t>
          </a:r>
          <a:r>
            <a:rPr lang="tr-TR" sz="600" b="1" baseline="0"/>
            <a:t>Çapak Alma İşlemi Sonrası)</a:t>
          </a:r>
          <a:endParaRPr lang="tr-TR" sz="600" b="1"/>
        </a:p>
      </xdr:txBody>
    </xdr:sp>
    <xdr:clientData/>
  </xdr:twoCellAnchor>
  <xdr:twoCellAnchor editAs="oneCell">
    <xdr:from>
      <xdr:col>6</xdr:col>
      <xdr:colOff>289034</xdr:colOff>
      <xdr:row>16</xdr:row>
      <xdr:rowOff>65691</xdr:rowOff>
    </xdr:from>
    <xdr:to>
      <xdr:col>8</xdr:col>
      <xdr:colOff>274319</xdr:colOff>
      <xdr:row>22</xdr:row>
      <xdr:rowOff>126208</xdr:rowOff>
    </xdr:to>
    <xdr:pic>
      <xdr:nvPicPr>
        <xdr:cNvPr id="47" name="Resim 46">
          <a:extLst>
            <a:ext uri="{FF2B5EF4-FFF2-40B4-BE49-F238E27FC236}">
              <a16:creationId xmlns:a16="http://schemas.microsoft.com/office/drawing/2014/main" id="{B747D77D-1AFF-A928-5A85-FE9235D0FDA8}"/>
            </a:ext>
          </a:extLst>
        </xdr:cNvPr>
        <xdr:cNvPicPr preferRelativeResize="0">
          <a:picLocks/>
        </xdr:cNvPicPr>
      </xdr:nvPicPr>
      <xdr:blipFill rotWithShape="1">
        <a:blip xmlns:r="http://schemas.openxmlformats.org/officeDocument/2006/relationships" r:embed="rId1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r="21538"/>
        <a:stretch>
          <a:fillRect/>
        </a:stretch>
      </xdr:blipFill>
      <xdr:spPr>
        <a:xfrm>
          <a:off x="3809474" y="3662331"/>
          <a:ext cx="1158765" cy="1432117"/>
        </a:xfrm>
        <a:prstGeom prst="rect">
          <a:avLst/>
        </a:prstGeom>
        <a:noFill/>
        <a:ln w="9525" cmpd="sng">
          <a:solidFill>
            <a:schemeClr val="lt1">
              <a:shade val="50000"/>
            </a:schemeClr>
          </a:solidFill>
        </a:ln>
      </xdr:spPr>
    </xdr:pic>
    <xdr:clientData/>
  </xdr:twoCellAnchor>
  <xdr:twoCellAnchor>
    <xdr:from>
      <xdr:col>6</xdr:col>
      <xdr:colOff>213215</xdr:colOff>
      <xdr:row>22</xdr:row>
      <xdr:rowOff>99266</xdr:rowOff>
    </xdr:from>
    <xdr:to>
      <xdr:col>8</xdr:col>
      <xdr:colOff>344740</xdr:colOff>
      <xdr:row>23</xdr:row>
      <xdr:rowOff>152692</xdr:rowOff>
    </xdr:to>
    <xdr:sp macro="" textlink="">
      <xdr:nvSpPr>
        <xdr:cNvPr id="49" name="Metin kutusu 48">
          <a:extLst>
            <a:ext uri="{FF2B5EF4-FFF2-40B4-BE49-F238E27FC236}">
              <a16:creationId xmlns:a16="http://schemas.microsoft.com/office/drawing/2014/main" id="{AAB8DE24-98EF-4D14-808B-5BE928289ACB}"/>
            </a:ext>
          </a:extLst>
        </xdr:cNvPr>
        <xdr:cNvSpPr txBox="1"/>
      </xdr:nvSpPr>
      <xdr:spPr>
        <a:xfrm>
          <a:off x="3733655" y="5067506"/>
          <a:ext cx="1305005" cy="282026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tr-TR" sz="800" b="1"/>
            <a:t>SERPME PROBLEMİ </a:t>
          </a:r>
        </a:p>
        <a:p>
          <a:pPr algn="ctr"/>
          <a:r>
            <a:rPr lang="tr-TR" sz="600" b="1"/>
            <a:t>(%4,96 fire oranı</a:t>
          </a:r>
          <a:r>
            <a:rPr lang="tr-TR" sz="600" b="1" baseline="0"/>
            <a:t>)</a:t>
          </a:r>
          <a:endParaRPr lang="tr-TR" sz="600" b="1"/>
        </a:p>
      </xdr:txBody>
    </xdr:sp>
    <xdr:clientData/>
  </xdr:twoCellAnchor>
  <xdr:twoCellAnchor>
    <xdr:from>
      <xdr:col>9</xdr:col>
      <xdr:colOff>403882</xdr:colOff>
      <xdr:row>22</xdr:row>
      <xdr:rowOff>117091</xdr:rowOff>
    </xdr:from>
    <xdr:to>
      <xdr:col>11</xdr:col>
      <xdr:colOff>194796</xdr:colOff>
      <xdr:row>23</xdr:row>
      <xdr:rowOff>134752</xdr:rowOff>
    </xdr:to>
    <xdr:sp macro="" textlink="">
      <xdr:nvSpPr>
        <xdr:cNvPr id="51" name="Metin kutusu 50">
          <a:extLst>
            <a:ext uri="{FF2B5EF4-FFF2-40B4-BE49-F238E27FC236}">
              <a16:creationId xmlns:a16="http://schemas.microsoft.com/office/drawing/2014/main" id="{007B6267-3E55-4110-A6A9-96796D45AD37}"/>
            </a:ext>
          </a:extLst>
        </xdr:cNvPr>
        <xdr:cNvSpPr txBox="1"/>
      </xdr:nvSpPr>
      <xdr:spPr>
        <a:xfrm>
          <a:off x="5684542" y="5085331"/>
          <a:ext cx="964394" cy="246261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tr-TR" sz="800" b="1"/>
            <a:t>ÇATLAK PROBLEMİ </a:t>
          </a:r>
        </a:p>
        <a:p>
          <a:pPr algn="ctr"/>
          <a:r>
            <a:rPr lang="tr-TR" sz="600" b="1"/>
            <a:t>(%60,90 fire oranı</a:t>
          </a:r>
          <a:r>
            <a:rPr lang="tr-TR" sz="600" b="1" baseline="0"/>
            <a:t>)</a:t>
          </a:r>
          <a:endParaRPr lang="tr-TR" sz="600" b="1"/>
        </a:p>
      </xdr:txBody>
    </xdr:sp>
    <xdr:clientData/>
  </xdr:twoCellAnchor>
  <xdr:twoCellAnchor>
    <xdr:from>
      <xdr:col>6</xdr:col>
      <xdr:colOff>532087</xdr:colOff>
      <xdr:row>17</xdr:row>
      <xdr:rowOff>78828</xdr:rowOff>
    </xdr:from>
    <xdr:to>
      <xdr:col>8</xdr:col>
      <xdr:colOff>151086</xdr:colOff>
      <xdr:row>22</xdr:row>
      <xdr:rowOff>98534</xdr:rowOff>
    </xdr:to>
    <xdr:sp macro="" textlink="">
      <xdr:nvSpPr>
        <xdr:cNvPr id="53" name="Oval 52">
          <a:extLst>
            <a:ext uri="{FF2B5EF4-FFF2-40B4-BE49-F238E27FC236}">
              <a16:creationId xmlns:a16="http://schemas.microsoft.com/office/drawing/2014/main" id="{C69E107B-21C8-C6FE-231C-C0036DFDEA1B}"/>
            </a:ext>
          </a:extLst>
        </xdr:cNvPr>
        <xdr:cNvSpPr/>
      </xdr:nvSpPr>
      <xdr:spPr>
        <a:xfrm>
          <a:off x="4079328" y="3901966"/>
          <a:ext cx="801413" cy="1169275"/>
        </a:xfrm>
        <a:prstGeom prst="ellipse">
          <a:avLst/>
        </a:prstGeom>
        <a:noFill/>
        <a:ln>
          <a:solidFill>
            <a:srgbClr val="FF00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tr-TR" sz="1100"/>
        </a:p>
      </xdr:txBody>
    </xdr:sp>
    <xdr:clientData/>
  </xdr:twoCellAnchor>
  <xdr:twoCellAnchor>
    <xdr:from>
      <xdr:col>23</xdr:col>
      <xdr:colOff>231451</xdr:colOff>
      <xdr:row>6</xdr:row>
      <xdr:rowOff>225448</xdr:rowOff>
    </xdr:from>
    <xdr:to>
      <xdr:col>23</xdr:col>
      <xdr:colOff>429022</xdr:colOff>
      <xdr:row>7</xdr:row>
      <xdr:rowOff>207770</xdr:rowOff>
    </xdr:to>
    <xdr:sp macro="" textlink="">
      <xdr:nvSpPr>
        <xdr:cNvPr id="1051" name="129 Çarpma">
          <a:extLst>
            <a:ext uri="{FF2B5EF4-FFF2-40B4-BE49-F238E27FC236}">
              <a16:creationId xmlns:a16="http://schemas.microsoft.com/office/drawing/2014/main" id="{B7844900-1D5B-46A6-8CA3-E6909DDEA2A3}"/>
            </a:ext>
          </a:extLst>
        </xdr:cNvPr>
        <xdr:cNvSpPr/>
      </xdr:nvSpPr>
      <xdr:spPr>
        <a:xfrm>
          <a:off x="13269271" y="1536088"/>
          <a:ext cx="197571" cy="210922"/>
        </a:xfrm>
        <a:prstGeom prst="mathMultiply">
          <a:avLst/>
        </a:prstGeom>
        <a:solidFill>
          <a:srgbClr val="FF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tr-TR" sz="1100"/>
        </a:p>
      </xdr:txBody>
    </xdr:sp>
    <xdr:clientData/>
  </xdr:twoCellAnchor>
  <xdr:twoCellAnchor>
    <xdr:from>
      <xdr:col>7</xdr:col>
      <xdr:colOff>341587</xdr:colOff>
      <xdr:row>17</xdr:row>
      <xdr:rowOff>78828</xdr:rowOff>
    </xdr:from>
    <xdr:to>
      <xdr:col>7</xdr:col>
      <xdr:colOff>552450</xdr:colOff>
      <xdr:row>19</xdr:row>
      <xdr:rowOff>85725</xdr:rowOff>
    </xdr:to>
    <xdr:cxnSp macro="">
      <xdr:nvCxnSpPr>
        <xdr:cNvPr id="1411" name="Düz Ok Bağlayıcısı 1410">
          <a:extLst>
            <a:ext uri="{FF2B5EF4-FFF2-40B4-BE49-F238E27FC236}">
              <a16:creationId xmlns:a16="http://schemas.microsoft.com/office/drawing/2014/main" id="{EEDDF256-EB70-4A00-81A3-4D5A0DB3967A}"/>
            </a:ext>
          </a:extLst>
        </xdr:cNvPr>
        <xdr:cNvCxnSpPr>
          <a:stCxn id="53" idx="0"/>
        </xdr:cNvCxnSpPr>
      </xdr:nvCxnSpPr>
      <xdr:spPr>
        <a:xfrm>
          <a:off x="4475437" y="3888828"/>
          <a:ext cx="210863" cy="464097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341587</xdr:colOff>
      <xdr:row>17</xdr:row>
      <xdr:rowOff>78828</xdr:rowOff>
    </xdr:from>
    <xdr:to>
      <xdr:col>7</xdr:col>
      <xdr:colOff>361950</xdr:colOff>
      <xdr:row>19</xdr:row>
      <xdr:rowOff>161925</xdr:rowOff>
    </xdr:to>
    <xdr:cxnSp macro="">
      <xdr:nvCxnSpPr>
        <xdr:cNvPr id="1412" name="Düz Ok Bağlayıcısı 1411">
          <a:extLst>
            <a:ext uri="{FF2B5EF4-FFF2-40B4-BE49-F238E27FC236}">
              <a16:creationId xmlns:a16="http://schemas.microsoft.com/office/drawing/2014/main" id="{9E6848BC-FCF7-40D4-84C7-8D92555B5B79}"/>
            </a:ext>
          </a:extLst>
        </xdr:cNvPr>
        <xdr:cNvCxnSpPr>
          <a:stCxn id="53" idx="0"/>
        </xdr:cNvCxnSpPr>
      </xdr:nvCxnSpPr>
      <xdr:spPr>
        <a:xfrm>
          <a:off x="4475437" y="3888828"/>
          <a:ext cx="20363" cy="540297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123825</xdr:colOff>
      <xdr:row>17</xdr:row>
      <xdr:rowOff>78828</xdr:rowOff>
    </xdr:from>
    <xdr:to>
      <xdr:col>7</xdr:col>
      <xdr:colOff>341587</xdr:colOff>
      <xdr:row>20</xdr:row>
      <xdr:rowOff>85725</xdr:rowOff>
    </xdr:to>
    <xdr:cxnSp macro="">
      <xdr:nvCxnSpPr>
        <xdr:cNvPr id="1413" name="Düz Ok Bağlayıcısı 1412">
          <a:extLst>
            <a:ext uri="{FF2B5EF4-FFF2-40B4-BE49-F238E27FC236}">
              <a16:creationId xmlns:a16="http://schemas.microsoft.com/office/drawing/2014/main" id="{4B12FF5A-D35C-4239-A93D-63D26B694F3E}"/>
            </a:ext>
          </a:extLst>
        </xdr:cNvPr>
        <xdr:cNvCxnSpPr>
          <a:stCxn id="53" idx="0"/>
        </xdr:cNvCxnSpPr>
      </xdr:nvCxnSpPr>
      <xdr:spPr>
        <a:xfrm flipH="1">
          <a:off x="4257675" y="3888828"/>
          <a:ext cx="217762" cy="692697"/>
        </a:xfrm>
        <a:prstGeom prst="straightConnector1">
          <a:avLst/>
        </a:prstGeom>
        <a:ln>
          <a:solidFill>
            <a:srgbClr val="FF0000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220980</xdr:colOff>
      <xdr:row>16</xdr:row>
      <xdr:rowOff>67272</xdr:rowOff>
    </xdr:from>
    <xdr:to>
      <xdr:col>11</xdr:col>
      <xdr:colOff>350953</xdr:colOff>
      <xdr:row>22</xdr:row>
      <xdr:rowOff>127789</xdr:rowOff>
    </xdr:to>
    <xdr:grpSp>
      <xdr:nvGrpSpPr>
        <xdr:cNvPr id="30" name="Grup 29">
          <a:extLst>
            <a:ext uri="{FF2B5EF4-FFF2-40B4-BE49-F238E27FC236}">
              <a16:creationId xmlns:a16="http://schemas.microsoft.com/office/drawing/2014/main" id="{54A288F6-33DB-5F9C-0760-9E2A80F64C7C}"/>
            </a:ext>
          </a:extLst>
        </xdr:cNvPr>
        <xdr:cNvGrpSpPr/>
      </xdr:nvGrpSpPr>
      <xdr:grpSpPr>
        <a:xfrm>
          <a:off x="5488719" y="3711620"/>
          <a:ext cx="1300582" cy="1451995"/>
          <a:chOff x="5759090" y="3607109"/>
          <a:chExt cx="1075790" cy="1432117"/>
        </a:xfrm>
      </xdr:grpSpPr>
      <xdr:pic>
        <xdr:nvPicPr>
          <xdr:cNvPr id="43" name="Resim 42">
            <a:extLst>
              <a:ext uri="{FF2B5EF4-FFF2-40B4-BE49-F238E27FC236}">
                <a16:creationId xmlns:a16="http://schemas.microsoft.com/office/drawing/2014/main" id="{B751F11E-2F14-5BE1-DD2B-ED371FDACBE6}"/>
              </a:ext>
            </a:extLst>
          </xdr:cNvPr>
          <xdr:cNvPicPr preferRelativeResize="0">
            <a:picLocks/>
          </xdr:cNvPicPr>
        </xdr:nvPicPr>
        <xdr:blipFill rotWithShape="1">
          <a:blip xmlns:r="http://schemas.openxmlformats.org/officeDocument/2006/relationships" r:embed="rId15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 t="22428"/>
          <a:stretch>
            <a:fillRect/>
          </a:stretch>
        </xdr:blipFill>
        <xdr:spPr>
          <a:xfrm>
            <a:off x="5759090" y="3607109"/>
            <a:ext cx="1075790" cy="1432117"/>
          </a:xfrm>
          <a:prstGeom prst="rect">
            <a:avLst/>
          </a:prstGeom>
          <a:noFill/>
          <a:ln w="9525" cmpd="sng">
            <a:solidFill>
              <a:schemeClr val="lt1">
                <a:shade val="50000"/>
              </a:schemeClr>
            </a:solidFill>
          </a:ln>
        </xdr:spPr>
      </xdr:pic>
      <xdr:sp macro="" textlink="">
        <xdr:nvSpPr>
          <xdr:cNvPr id="55" name="Oval 54">
            <a:extLst>
              <a:ext uri="{FF2B5EF4-FFF2-40B4-BE49-F238E27FC236}">
                <a16:creationId xmlns:a16="http://schemas.microsoft.com/office/drawing/2014/main" id="{CE09B28B-E79B-4E3E-B40D-7BA221768BA0}"/>
              </a:ext>
            </a:extLst>
          </xdr:cNvPr>
          <xdr:cNvSpPr/>
        </xdr:nvSpPr>
        <xdr:spPr>
          <a:xfrm>
            <a:off x="5866594" y="4328709"/>
            <a:ext cx="765762" cy="698938"/>
          </a:xfrm>
          <a:prstGeom prst="ellipse">
            <a:avLst/>
          </a:prstGeom>
          <a:noFill/>
          <a:ln>
            <a:solidFill>
              <a:srgbClr val="FF0000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tr-TR" sz="1100"/>
          </a:p>
        </xdr:txBody>
      </xdr:sp>
      <xdr:cxnSp macro="">
        <xdr:nvCxnSpPr>
          <xdr:cNvPr id="1421" name="Düz Ok Bağlayıcısı 1420">
            <a:extLst>
              <a:ext uri="{FF2B5EF4-FFF2-40B4-BE49-F238E27FC236}">
                <a16:creationId xmlns:a16="http://schemas.microsoft.com/office/drawing/2014/main" id="{E54FBFC4-7D9C-4374-8A67-770C8D8EB993}"/>
              </a:ext>
            </a:extLst>
          </xdr:cNvPr>
          <xdr:cNvCxnSpPr>
            <a:stCxn id="55" idx="0"/>
          </xdr:cNvCxnSpPr>
        </xdr:nvCxnSpPr>
        <xdr:spPr>
          <a:xfrm>
            <a:off x="6249475" y="4328709"/>
            <a:ext cx="124482" cy="425998"/>
          </a:xfrm>
          <a:prstGeom prst="straightConnector1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422" name="Düz Ok Bağlayıcısı 1421">
            <a:extLst>
              <a:ext uri="{FF2B5EF4-FFF2-40B4-BE49-F238E27FC236}">
                <a16:creationId xmlns:a16="http://schemas.microsoft.com/office/drawing/2014/main" id="{FEBC4EF6-BE2A-41E7-8C76-3F27D178051A}"/>
              </a:ext>
            </a:extLst>
          </xdr:cNvPr>
          <xdr:cNvCxnSpPr>
            <a:stCxn id="55" idx="0"/>
          </xdr:cNvCxnSpPr>
        </xdr:nvCxnSpPr>
        <xdr:spPr>
          <a:xfrm flipH="1">
            <a:off x="6221557" y="4328709"/>
            <a:ext cx="27918" cy="378373"/>
          </a:xfrm>
          <a:prstGeom prst="straightConnector1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  <xdr:cxnSp macro="">
        <xdr:nvCxnSpPr>
          <xdr:cNvPr id="1423" name="Düz Ok Bağlayıcısı 1422">
            <a:extLst>
              <a:ext uri="{FF2B5EF4-FFF2-40B4-BE49-F238E27FC236}">
                <a16:creationId xmlns:a16="http://schemas.microsoft.com/office/drawing/2014/main" id="{B812D0E8-FAD0-4416-9FB4-E8F7F9121132}"/>
              </a:ext>
            </a:extLst>
          </xdr:cNvPr>
          <xdr:cNvCxnSpPr>
            <a:stCxn id="55" idx="0"/>
          </xdr:cNvCxnSpPr>
        </xdr:nvCxnSpPr>
        <xdr:spPr>
          <a:xfrm flipH="1">
            <a:off x="6069157" y="4328709"/>
            <a:ext cx="180318" cy="387898"/>
          </a:xfrm>
          <a:prstGeom prst="straightConnector1">
            <a:avLst/>
          </a:prstGeom>
          <a:ln>
            <a:solidFill>
              <a:srgbClr val="FF0000"/>
            </a:solidFill>
            <a:tailEnd type="triangle"/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  <xdr:twoCellAnchor editAs="oneCell">
    <xdr:from>
      <xdr:col>0</xdr:col>
      <xdr:colOff>0</xdr:colOff>
      <xdr:row>0</xdr:row>
      <xdr:rowOff>0</xdr:rowOff>
    </xdr:from>
    <xdr:to>
      <xdr:col>25</xdr:col>
      <xdr:colOff>476250</xdr:colOff>
      <xdr:row>57</xdr:row>
      <xdr:rowOff>133350</xdr:rowOff>
    </xdr:to>
    <xdr:pic>
      <xdr:nvPicPr>
        <xdr:cNvPr id="2016" name="Text Box 2" hidden="1">
          <a:extLst>
            <a:ext uri="{FF2B5EF4-FFF2-40B4-BE49-F238E27FC236}">
              <a16:creationId xmlns:a16="http://schemas.microsoft.com/office/drawing/2014/main" id="{BBCD7F4D-5B0E-AC67-7FF5-587C31855FD6}"/>
            </a:ext>
          </a:extLst>
        </xdr:cNvPr>
        <xdr:cNvPicPr>
          <a:picLocks noSel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4782800" cy="12296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25</xdr:col>
      <xdr:colOff>476250</xdr:colOff>
      <xdr:row>57</xdr:row>
      <xdr:rowOff>133350</xdr:rowOff>
    </xdr:to>
    <xdr:pic>
      <xdr:nvPicPr>
        <xdr:cNvPr id="2017" name="Picture 993" hidden="1">
          <a:extLst>
            <a:ext uri="{FF2B5EF4-FFF2-40B4-BE49-F238E27FC236}">
              <a16:creationId xmlns:a16="http://schemas.microsoft.com/office/drawing/2014/main" id="{59E4BB80-6AF3-B6A6-A3C5-01DC697D2B61}"/>
            </a:ext>
          </a:extLst>
        </xdr:cNvPr>
        <xdr:cNvPicPr>
          <a:picLocks noSelect="1" noChangeArrowheads="1"/>
        </xdr:cNvPicPr>
      </xdr:nvPicPr>
      <xdr:blipFill>
        <a:blip xmlns:r="http://schemas.openxmlformats.org/officeDocument/2006/relationships" r:embed="rId1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4782800" cy="122967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26</xdr:row>
      <xdr:rowOff>81915</xdr:rowOff>
    </xdr:from>
    <xdr:to>
      <xdr:col>3</xdr:col>
      <xdr:colOff>28575</xdr:colOff>
      <xdr:row>30</xdr:row>
      <xdr:rowOff>219075</xdr:rowOff>
    </xdr:to>
    <xdr:pic>
      <xdr:nvPicPr>
        <xdr:cNvPr id="5" name="Resim 4">
          <a:extLst>
            <a:ext uri="{FF2B5EF4-FFF2-40B4-BE49-F238E27FC236}">
              <a16:creationId xmlns:a16="http://schemas.microsoft.com/office/drawing/2014/main" id="{8B0098CA-273D-71D5-9D36-9A5CE40DD4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/>
        <a:stretch>
          <a:fillRect/>
        </a:stretch>
      </xdr:blipFill>
      <xdr:spPr>
        <a:xfrm>
          <a:off x="0" y="5949315"/>
          <a:ext cx="1800225" cy="1080135"/>
        </a:xfrm>
        <a:prstGeom prst="rect">
          <a:avLst/>
        </a:prstGeom>
      </xdr:spPr>
    </xdr:pic>
    <xdr:clientData/>
  </xdr:twoCellAnchor>
  <xdr:twoCellAnchor editAs="oneCell">
    <xdr:from>
      <xdr:col>2</xdr:col>
      <xdr:colOff>542926</xdr:colOff>
      <xdr:row>6</xdr:row>
      <xdr:rowOff>119756</xdr:rowOff>
    </xdr:from>
    <xdr:to>
      <xdr:col>6</xdr:col>
      <xdr:colOff>28576</xdr:colOff>
      <xdr:row>11</xdr:row>
      <xdr:rowOff>136282</xdr:rowOff>
    </xdr:to>
    <xdr:pic>
      <xdr:nvPicPr>
        <xdr:cNvPr id="17" name="Resim 16">
          <a:extLst>
            <a:ext uri="{FF2B5EF4-FFF2-40B4-BE49-F238E27FC236}">
              <a16:creationId xmlns:a16="http://schemas.microsoft.com/office/drawing/2014/main" id="{3585C3C2-FF38-C71A-5964-7D4216EE85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/>
        <a:stretch>
          <a:fillRect/>
        </a:stretch>
      </xdr:blipFill>
      <xdr:spPr>
        <a:xfrm>
          <a:off x="1724026" y="1415156"/>
          <a:ext cx="1847850" cy="1159526"/>
        </a:xfrm>
        <a:prstGeom prst="rect">
          <a:avLst/>
        </a:prstGeom>
      </xdr:spPr>
    </xdr:pic>
    <xdr:clientData/>
  </xdr:twoCellAnchor>
  <xdr:twoCellAnchor editAs="oneCell">
    <xdr:from>
      <xdr:col>6</xdr:col>
      <xdr:colOff>28576</xdr:colOff>
      <xdr:row>6</xdr:row>
      <xdr:rowOff>219075</xdr:rowOff>
    </xdr:from>
    <xdr:to>
      <xdr:col>9</xdr:col>
      <xdr:colOff>306456</xdr:colOff>
      <xdr:row>12</xdr:row>
      <xdr:rowOff>0</xdr:rowOff>
    </xdr:to>
    <xdr:pic>
      <xdr:nvPicPr>
        <xdr:cNvPr id="18" name="Resim 17">
          <a:extLst>
            <a:ext uri="{FF2B5EF4-FFF2-40B4-BE49-F238E27FC236}">
              <a16:creationId xmlns:a16="http://schemas.microsoft.com/office/drawing/2014/main" id="{283B9944-B9E8-8EB1-765B-4BADC56B84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/>
        <a:stretch>
          <a:fillRect/>
        </a:stretch>
      </xdr:blipFill>
      <xdr:spPr>
        <a:xfrm>
          <a:off x="3556967" y="1527727"/>
          <a:ext cx="2042076" cy="1172403"/>
        </a:xfrm>
        <a:prstGeom prst="rect">
          <a:avLst/>
        </a:prstGeom>
      </xdr:spPr>
    </xdr:pic>
    <xdr:clientData/>
  </xdr:twoCellAnchor>
  <xdr:twoCellAnchor editAs="oneCell">
    <xdr:from>
      <xdr:col>9</xdr:col>
      <xdr:colOff>314738</xdr:colOff>
      <xdr:row>6</xdr:row>
      <xdr:rowOff>209550</xdr:rowOff>
    </xdr:from>
    <xdr:to>
      <xdr:col>12</xdr:col>
      <xdr:colOff>101599</xdr:colOff>
      <xdr:row>11</xdr:row>
      <xdr:rowOff>190500</xdr:rowOff>
    </xdr:to>
    <xdr:pic>
      <xdr:nvPicPr>
        <xdr:cNvPr id="20" name="Resim 19">
          <a:extLst>
            <a:ext uri="{FF2B5EF4-FFF2-40B4-BE49-F238E27FC236}">
              <a16:creationId xmlns:a16="http://schemas.microsoft.com/office/drawing/2014/main" id="{ABE42F43-E808-D424-F86F-F86215E7DD1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/>
        <a:stretch>
          <a:fillRect/>
        </a:stretch>
      </xdr:blipFill>
      <xdr:spPr>
        <a:xfrm>
          <a:off x="5607325" y="1518202"/>
          <a:ext cx="1551057" cy="1140515"/>
        </a:xfrm>
        <a:prstGeom prst="rect">
          <a:avLst/>
        </a:prstGeom>
      </xdr:spPr>
    </xdr:pic>
    <xdr:clientData/>
  </xdr:twoCellAnchor>
  <xdr:twoCellAnchor editAs="oneCell">
    <xdr:from>
      <xdr:col>2</xdr:col>
      <xdr:colOff>546653</xdr:colOff>
      <xdr:row>26</xdr:row>
      <xdr:rowOff>74544</xdr:rowOff>
    </xdr:from>
    <xdr:to>
      <xdr:col>6</xdr:col>
      <xdr:colOff>41275</xdr:colOff>
      <xdr:row>31</xdr:row>
      <xdr:rowOff>20645</xdr:rowOff>
    </xdr:to>
    <xdr:pic>
      <xdr:nvPicPr>
        <xdr:cNvPr id="2" name="Resim 1">
          <a:extLst>
            <a:ext uri="{FF2B5EF4-FFF2-40B4-BE49-F238E27FC236}">
              <a16:creationId xmlns:a16="http://schemas.microsoft.com/office/drawing/2014/main" id="{E983FD4E-ABC1-156A-E8F4-DD0DC071EBA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/>
        <a:stretch>
          <a:fillRect/>
        </a:stretch>
      </xdr:blipFill>
      <xdr:spPr>
        <a:xfrm>
          <a:off x="1722783" y="6021457"/>
          <a:ext cx="1846883" cy="1138797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72390</xdr:colOff>
      <xdr:row>29</xdr:row>
      <xdr:rowOff>7620</xdr:rowOff>
    </xdr:from>
    <xdr:to>
      <xdr:col>7</xdr:col>
      <xdr:colOff>838200</xdr:colOff>
      <xdr:row>44</xdr:row>
      <xdr:rowOff>171450</xdr:rowOff>
    </xdr:to>
    <xdr:graphicFrame macro="">
      <xdr:nvGraphicFramePr>
        <xdr:cNvPr id="2" name="Grafik 1">
          <a:extLst>
            <a:ext uri="{FF2B5EF4-FFF2-40B4-BE49-F238E27FC236}">
              <a16:creationId xmlns:a16="http://schemas.microsoft.com/office/drawing/2014/main" id="{84E8046B-A418-ED4A-FDD3-6C47E852469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880110</xdr:colOff>
      <xdr:row>31</xdr:row>
      <xdr:rowOff>156210</xdr:rowOff>
    </xdr:from>
    <xdr:to>
      <xdr:col>6</xdr:col>
      <xdr:colOff>408510</xdr:colOff>
      <xdr:row>31</xdr:row>
      <xdr:rowOff>156210</xdr:rowOff>
    </xdr:to>
    <xdr:cxnSp macro="">
      <xdr:nvCxnSpPr>
        <xdr:cNvPr id="4" name="Düz Bağlayıcı 3">
          <a:extLst>
            <a:ext uri="{FF2B5EF4-FFF2-40B4-BE49-F238E27FC236}">
              <a16:creationId xmlns:a16="http://schemas.microsoft.com/office/drawing/2014/main" id="{F7CB2176-B0D7-2C46-1E46-A5F3716C734E}"/>
            </a:ext>
          </a:extLst>
        </xdr:cNvPr>
        <xdr:cNvCxnSpPr/>
      </xdr:nvCxnSpPr>
      <xdr:spPr>
        <a:xfrm>
          <a:off x="7585710" y="6366510"/>
          <a:ext cx="900000" cy="0"/>
        </a:xfrm>
        <a:prstGeom prst="line">
          <a:avLst/>
        </a:prstGeom>
        <a:ln>
          <a:solidFill>
            <a:srgbClr val="FF0000"/>
          </a:solidFill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550545</xdr:colOff>
      <xdr:row>32</xdr:row>
      <xdr:rowOff>20955</xdr:rowOff>
    </xdr:from>
    <xdr:to>
      <xdr:col>6</xdr:col>
      <xdr:colOff>550545</xdr:colOff>
      <xdr:row>37</xdr:row>
      <xdr:rowOff>116655</xdr:rowOff>
    </xdr:to>
    <xdr:cxnSp macro="">
      <xdr:nvCxnSpPr>
        <xdr:cNvPr id="5" name="Düz Bağlayıcı 4">
          <a:extLst>
            <a:ext uri="{FF2B5EF4-FFF2-40B4-BE49-F238E27FC236}">
              <a16:creationId xmlns:a16="http://schemas.microsoft.com/office/drawing/2014/main" id="{3C4C3132-A2BC-4A89-83C4-C71355319F99}"/>
            </a:ext>
          </a:extLst>
        </xdr:cNvPr>
        <xdr:cNvCxnSpPr/>
      </xdr:nvCxnSpPr>
      <xdr:spPr>
        <a:xfrm>
          <a:off x="8627745" y="6412230"/>
          <a:ext cx="0" cy="1000575"/>
        </a:xfrm>
        <a:prstGeom prst="line">
          <a:avLst/>
        </a:prstGeom>
        <a:ln>
          <a:solidFill>
            <a:srgbClr val="FF0000"/>
          </a:solidFill>
          <a:headEnd type="triangle" w="med" len="med"/>
          <a:tailEnd type="triangle" w="med" len="med"/>
        </a:ln>
      </xdr:spPr>
      <xdr:style>
        <a:lnRef idx="1">
          <a:schemeClr val="accent2"/>
        </a:lnRef>
        <a:fillRef idx="0">
          <a:schemeClr val="accent2"/>
        </a:fillRef>
        <a:effectRef idx="0">
          <a:schemeClr val="accent2"/>
        </a:effectRef>
        <a:fontRef idx="minor">
          <a:schemeClr val="tx1"/>
        </a:fontRef>
      </xdr:style>
    </xdr:cxnSp>
    <xdr:clientData/>
  </xdr:twoCellAnchor>
  <xdr:twoCellAnchor>
    <xdr:from>
      <xdr:col>6</xdr:col>
      <xdr:colOff>729615</xdr:colOff>
      <xdr:row>34</xdr:row>
      <xdr:rowOff>49530</xdr:rowOff>
    </xdr:from>
    <xdr:to>
      <xdr:col>7</xdr:col>
      <xdr:colOff>546735</xdr:colOff>
      <xdr:row>37</xdr:row>
      <xdr:rowOff>49530</xdr:rowOff>
    </xdr:to>
    <xdr:sp macro="" textlink="">
      <xdr:nvSpPr>
        <xdr:cNvPr id="7" name="Metin kutusu 6">
          <a:extLst>
            <a:ext uri="{FF2B5EF4-FFF2-40B4-BE49-F238E27FC236}">
              <a16:creationId xmlns:a16="http://schemas.microsoft.com/office/drawing/2014/main" id="{E6C74CE4-5BF4-23C7-619C-118D86CDA669}"/>
            </a:ext>
          </a:extLst>
        </xdr:cNvPr>
        <xdr:cNvSpPr txBox="1"/>
      </xdr:nvSpPr>
      <xdr:spPr>
        <a:xfrm>
          <a:off x="8806815" y="6802755"/>
          <a:ext cx="1188720" cy="54292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lIns="0" tIns="0" rIns="0" bIns="0" rtlCol="0" anchor="ctr"/>
        <a:lstStyle/>
        <a:p>
          <a:pPr algn="ctr"/>
          <a:r>
            <a:rPr lang="tr-TR" sz="1100">
              <a:solidFill>
                <a:srgbClr val="FF0000"/>
              </a:solidFill>
            </a:rPr>
            <a:t>Hedeften Sapma</a:t>
          </a:r>
          <a:br>
            <a:rPr lang="tr-TR" sz="1100">
              <a:solidFill>
                <a:srgbClr val="FF0000"/>
              </a:solidFill>
            </a:rPr>
          </a:br>
          <a:r>
            <a:rPr lang="tr-TR" sz="2000">
              <a:solidFill>
                <a:srgbClr val="FF0000"/>
              </a:solidFill>
            </a:rPr>
            <a:t>%13,4</a:t>
          </a:r>
          <a:endParaRPr lang="tr-TR" sz="1100">
            <a:solidFill>
              <a:srgbClr val="FF0000"/>
            </a:solidFill>
          </a:endParaRP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29</xdr:row>
      <xdr:rowOff>0</xdr:rowOff>
    </xdr:from>
    <xdr:to>
      <xdr:col>12</xdr:col>
      <xdr:colOff>0</xdr:colOff>
      <xdr:row>49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10</xdr:col>
      <xdr:colOff>889000</xdr:colOff>
      <xdr:row>67</xdr:row>
      <xdr:rowOff>38100</xdr:rowOff>
    </xdr:to>
    <xdr:sp macro="" textlink="">
      <xdr:nvSpPr>
        <xdr:cNvPr id="3074" name="Text Box 2" hidden="1">
          <a:extLst>
            <a:ext uri="{FF2B5EF4-FFF2-40B4-BE49-F238E27FC236}">
              <a16:creationId xmlns:a16="http://schemas.microsoft.com/office/drawing/2014/main" id="{16755C68-1EA8-5BDD-B2CC-0E3E94C2C938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12700000" cy="1270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25</xdr:row>
      <xdr:rowOff>0</xdr:rowOff>
    </xdr:from>
    <xdr:to>
      <xdr:col>12</xdr:col>
      <xdr:colOff>0</xdr:colOff>
      <xdr:row>43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User" id="{BA262596-C153-47E0-9AF8-9096B1B07283}" userId="" providerId=""/>
</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L3" dT="2026-08-05T18:38:05.97" personId="{BA262596-C153-47E0-9AF8-9096B1B07283}" id="{2A4FA74A-F399-3533-658A-75D2937F9160}">
    <text>RAG is formula-driven: blocked or overdue = Red; due within three days = Amber; otherwise Green; completed = Green.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4" Type="http://schemas.openxmlformats.org/officeDocument/2006/relationships/comments" Target="../comments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drawing" Target="../drawings/drawing4.xml"/><Relationship Id="rId4" Type="http://schemas.microsoft.com/office/2017/10/relationships/threadedComment" Target="../threadedComments/threadedComment1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autoPageBreaks="0" fitToPage="1"/>
  </sheetPr>
  <dimension ref="A1:Y45"/>
  <sheetViews>
    <sheetView showGridLines="0" tabSelected="1" zoomScale="115" zoomScaleNormal="115" workbookViewId="0">
      <selection activeCell="H32" sqref="H32:L32"/>
    </sheetView>
  </sheetViews>
  <sheetFormatPr baseColWidth="10" defaultColWidth="8.6640625" defaultRowHeight="14"/>
  <cols>
    <col min="1" max="12" width="7.6640625" customWidth="1"/>
    <col min="13" max="13" width="1.6640625" customWidth="1"/>
    <col min="14" max="25" width="7.6640625" customWidth="1"/>
  </cols>
  <sheetData>
    <row r="1" spans="1:25" ht="28.25" customHeight="1">
      <c r="A1" s="50" t="s">
        <v>0</v>
      </c>
      <c r="B1" s="50" t="s">
        <v>1</v>
      </c>
      <c r="C1" s="50" t="s">
        <v>1</v>
      </c>
      <c r="D1" s="50" t="s">
        <v>1</v>
      </c>
      <c r="E1" s="50" t="s">
        <v>1</v>
      </c>
      <c r="F1" s="50" t="s">
        <v>1</v>
      </c>
      <c r="G1" s="50" t="s">
        <v>1</v>
      </c>
      <c r="H1" s="50" t="s">
        <v>1</v>
      </c>
      <c r="I1" s="50" t="s">
        <v>1</v>
      </c>
      <c r="J1" s="50" t="s">
        <v>1</v>
      </c>
      <c r="K1" s="50" t="s">
        <v>1</v>
      </c>
      <c r="L1" s="50" t="s">
        <v>1</v>
      </c>
      <c r="M1" s="51" t="s">
        <v>1</v>
      </c>
      <c r="N1" s="50" t="s">
        <v>1</v>
      </c>
      <c r="O1" s="50" t="s">
        <v>1</v>
      </c>
      <c r="P1" s="50" t="s">
        <v>1</v>
      </c>
      <c r="Q1" s="50" t="s">
        <v>1</v>
      </c>
      <c r="R1" s="50" t="s">
        <v>1</v>
      </c>
      <c r="S1" s="50" t="s">
        <v>1</v>
      </c>
      <c r="T1" s="50" t="s">
        <v>1</v>
      </c>
      <c r="U1" s="50" t="s">
        <v>1</v>
      </c>
      <c r="V1" s="50" t="s">
        <v>1</v>
      </c>
      <c r="W1" s="50" t="s">
        <v>1</v>
      </c>
      <c r="X1" s="50" t="s">
        <v>1</v>
      </c>
      <c r="Y1" s="50" t="s">
        <v>1</v>
      </c>
    </row>
    <row r="2" spans="1:25" ht="4.25" customHeight="1">
      <c r="A2" s="52"/>
      <c r="B2" s="52"/>
      <c r="C2" s="52"/>
      <c r="D2" s="52"/>
      <c r="E2" s="52"/>
      <c r="F2" s="52"/>
      <c r="G2" s="52"/>
      <c r="H2" s="52"/>
      <c r="I2" s="52"/>
      <c r="J2" s="52"/>
      <c r="K2" s="52"/>
      <c r="L2" s="52"/>
      <c r="M2" s="53"/>
      <c r="N2" s="52"/>
      <c r="O2" s="52"/>
      <c r="P2" s="52"/>
      <c r="Q2" s="52"/>
      <c r="R2" s="52"/>
      <c r="S2" s="52"/>
      <c r="T2" s="52"/>
      <c r="U2" s="52"/>
      <c r="V2" s="52"/>
      <c r="W2" s="52"/>
      <c r="X2" s="52"/>
      <c r="Y2" s="52"/>
    </row>
    <row r="3" spans="1:25" ht="18" customHeight="1">
      <c r="A3" s="54" t="s">
        <v>2</v>
      </c>
      <c r="B3" s="54" t="s">
        <v>2</v>
      </c>
      <c r="C3" s="54" t="s">
        <v>2</v>
      </c>
      <c r="D3" s="54" t="s">
        <v>2</v>
      </c>
      <c r="E3" s="54" t="s">
        <v>2</v>
      </c>
      <c r="F3" s="54" t="s">
        <v>2</v>
      </c>
      <c r="G3" s="54" t="s">
        <v>2</v>
      </c>
      <c r="H3" s="54" t="s">
        <v>2</v>
      </c>
      <c r="I3" s="54" t="s">
        <v>2</v>
      </c>
      <c r="J3" s="54" t="s">
        <v>2</v>
      </c>
      <c r="K3" s="54" t="s">
        <v>2</v>
      </c>
      <c r="L3" s="54" t="s">
        <v>2</v>
      </c>
      <c r="M3" s="3"/>
      <c r="N3" s="54" t="s">
        <v>3</v>
      </c>
      <c r="O3" s="54" t="s">
        <v>3</v>
      </c>
      <c r="P3" s="54" t="s">
        <v>3</v>
      </c>
      <c r="Q3" s="54" t="s">
        <v>3</v>
      </c>
      <c r="R3" s="54" t="s">
        <v>3</v>
      </c>
      <c r="S3" s="54" t="s">
        <v>3</v>
      </c>
      <c r="T3" s="54" t="s">
        <v>3</v>
      </c>
      <c r="U3" s="54" t="s">
        <v>3</v>
      </c>
      <c r="V3" s="54" t="s">
        <v>3</v>
      </c>
      <c r="W3" s="54" t="s">
        <v>3</v>
      </c>
      <c r="X3" s="54" t="s">
        <v>3</v>
      </c>
      <c r="Y3" s="54" t="s">
        <v>3</v>
      </c>
    </row>
    <row r="4" spans="1:25" ht="24" customHeight="1">
      <c r="A4" s="4" t="s">
        <v>4</v>
      </c>
      <c r="B4" s="55" t="s">
        <v>5</v>
      </c>
      <c r="C4" s="55"/>
      <c r="D4" s="4" t="s">
        <v>6</v>
      </c>
      <c r="E4" s="55" t="s">
        <v>7</v>
      </c>
      <c r="F4" s="55"/>
      <c r="G4" s="55"/>
      <c r="H4" s="55"/>
      <c r="I4" s="55"/>
      <c r="J4" s="4" t="s">
        <v>8</v>
      </c>
      <c r="K4" s="56" t="s">
        <v>9</v>
      </c>
      <c r="L4" s="56"/>
      <c r="M4" s="3"/>
      <c r="N4" s="4" t="s">
        <v>10</v>
      </c>
      <c r="O4" s="56" t="s">
        <v>11</v>
      </c>
      <c r="P4" s="56"/>
      <c r="Q4" s="4" t="s">
        <v>12</v>
      </c>
      <c r="R4" s="55" t="s">
        <v>13</v>
      </c>
      <c r="S4" s="55"/>
      <c r="T4" s="55"/>
      <c r="U4" s="55"/>
      <c r="V4" s="55"/>
      <c r="W4" s="4" t="s">
        <v>14</v>
      </c>
      <c r="X4" s="56" t="s">
        <v>15</v>
      </c>
      <c r="Y4" s="56"/>
    </row>
    <row r="5" spans="1:25" ht="24" customHeight="1">
      <c r="A5" s="4" t="s">
        <v>16</v>
      </c>
      <c r="B5" s="55" t="s">
        <v>17</v>
      </c>
      <c r="C5" s="55"/>
      <c r="D5" s="4" t="s">
        <v>18</v>
      </c>
      <c r="E5" s="55" t="s">
        <v>19</v>
      </c>
      <c r="F5" s="55"/>
      <c r="G5" s="55"/>
      <c r="H5" s="55"/>
      <c r="I5" s="55"/>
      <c r="J5" s="4" t="s">
        <v>20</v>
      </c>
      <c r="K5" s="57">
        <v>46235</v>
      </c>
      <c r="L5" s="57"/>
      <c r="M5" s="3"/>
      <c r="N5" s="4" t="s">
        <v>21</v>
      </c>
      <c r="O5" s="56">
        <v>0</v>
      </c>
      <c r="P5" s="56"/>
      <c r="Q5" s="4" t="s">
        <v>22</v>
      </c>
      <c r="R5" s="58">
        <v>46269</v>
      </c>
      <c r="S5" s="58"/>
      <c r="T5" s="58"/>
      <c r="U5" s="58"/>
      <c r="V5" s="58"/>
      <c r="W5" s="4" t="s">
        <v>23</v>
      </c>
      <c r="X5" s="56" t="s">
        <v>24</v>
      </c>
      <c r="Y5" s="56"/>
    </row>
    <row r="6" spans="1:25" ht="5" customHeight="1">
      <c r="M6" s="3"/>
    </row>
    <row r="7" spans="1:25" ht="18" customHeight="1">
      <c r="A7" s="44" t="s">
        <v>25</v>
      </c>
      <c r="B7" s="44" t="s">
        <v>26</v>
      </c>
      <c r="C7" s="44" t="s">
        <v>26</v>
      </c>
      <c r="D7" s="44" t="s">
        <v>26</v>
      </c>
      <c r="E7" s="44" t="s">
        <v>26</v>
      </c>
      <c r="F7" s="44" t="s">
        <v>26</v>
      </c>
      <c r="G7" s="44" t="s">
        <v>26</v>
      </c>
      <c r="H7" s="44" t="s">
        <v>26</v>
      </c>
      <c r="I7" s="44" t="s">
        <v>26</v>
      </c>
      <c r="J7" s="44" t="s">
        <v>26</v>
      </c>
      <c r="K7" s="44" t="s">
        <v>26</v>
      </c>
      <c r="L7" s="45" t="s">
        <v>26</v>
      </c>
      <c r="M7" s="3"/>
      <c r="N7" s="37" t="s">
        <v>27</v>
      </c>
      <c r="O7" s="37" t="s">
        <v>28</v>
      </c>
      <c r="P7" s="37" t="s">
        <v>28</v>
      </c>
      <c r="Q7" s="37" t="s">
        <v>28</v>
      </c>
      <c r="R7" s="37" t="s">
        <v>28</v>
      </c>
      <c r="S7" s="37" t="s">
        <v>28</v>
      </c>
      <c r="T7" s="37" t="s">
        <v>28</v>
      </c>
      <c r="U7" s="37" t="s">
        <v>28</v>
      </c>
      <c r="V7" s="37" t="s">
        <v>28</v>
      </c>
      <c r="W7" s="37" t="s">
        <v>28</v>
      </c>
      <c r="X7" s="37" t="s">
        <v>28</v>
      </c>
      <c r="Y7" s="37" t="s">
        <v>28</v>
      </c>
    </row>
    <row r="8" spans="1:25" s="22" customFormat="1" ht="18" customHeight="1">
      <c r="A8" s="13"/>
      <c r="B8" s="14"/>
      <c r="C8" s="14"/>
      <c r="D8" s="14"/>
      <c r="E8" s="14"/>
      <c r="F8" s="15"/>
      <c r="G8" s="13"/>
      <c r="H8" s="14"/>
      <c r="I8" s="14"/>
      <c r="J8" s="14"/>
      <c r="K8" s="14"/>
      <c r="L8" s="15"/>
      <c r="M8" s="3"/>
      <c r="N8" s="13"/>
      <c r="O8" s="14"/>
      <c r="P8" s="14"/>
      <c r="Q8" s="14"/>
      <c r="R8" s="14"/>
      <c r="S8" s="14"/>
      <c r="T8" s="14"/>
      <c r="U8" s="14"/>
      <c r="V8" s="14"/>
      <c r="W8" s="14"/>
      <c r="X8" s="14"/>
      <c r="Y8" s="15"/>
    </row>
    <row r="9" spans="1:25" ht="18" customHeight="1">
      <c r="A9" s="16"/>
      <c r="B9" s="17"/>
      <c r="C9" s="17"/>
      <c r="D9" s="17"/>
      <c r="E9" s="17"/>
      <c r="F9" s="18"/>
      <c r="G9" s="16"/>
      <c r="H9" s="17"/>
      <c r="I9" s="17"/>
      <c r="J9" s="17"/>
      <c r="K9" s="17"/>
      <c r="L9" s="18"/>
      <c r="M9" s="3"/>
      <c r="N9" s="16"/>
      <c r="O9" s="17"/>
      <c r="P9" s="17"/>
      <c r="Q9" s="17"/>
      <c r="R9" s="17"/>
      <c r="S9" s="17"/>
      <c r="T9" s="17"/>
      <c r="U9" s="17"/>
      <c r="V9" s="17"/>
      <c r="W9" s="17"/>
      <c r="X9" s="17"/>
      <c r="Y9" s="18"/>
    </row>
    <row r="10" spans="1:25" ht="18" customHeight="1">
      <c r="A10" s="16"/>
      <c r="B10" s="17"/>
      <c r="C10" s="17"/>
      <c r="D10" s="17"/>
      <c r="E10" s="17"/>
      <c r="F10" s="18"/>
      <c r="G10" s="16"/>
      <c r="H10" s="17"/>
      <c r="I10" s="17"/>
      <c r="J10" s="17"/>
      <c r="K10" s="17"/>
      <c r="L10" s="18"/>
      <c r="M10" s="3"/>
      <c r="N10" s="16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8"/>
    </row>
    <row r="11" spans="1:25" ht="18" customHeight="1">
      <c r="A11" s="16"/>
      <c r="B11" s="17"/>
      <c r="C11" s="17"/>
      <c r="D11" s="17"/>
      <c r="E11" s="17"/>
      <c r="F11" s="18"/>
      <c r="G11" s="16"/>
      <c r="H11" s="17"/>
      <c r="I11" s="17"/>
      <c r="J11" s="17"/>
      <c r="K11" s="17"/>
      <c r="L11" s="18"/>
      <c r="M11" s="3"/>
      <c r="N11" s="16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8"/>
    </row>
    <row r="12" spans="1:25" ht="18" customHeight="1">
      <c r="A12" s="16"/>
      <c r="B12" s="17"/>
      <c r="C12" s="17"/>
      <c r="D12" s="17"/>
      <c r="E12" s="17"/>
      <c r="F12" s="18"/>
      <c r="G12" s="16"/>
      <c r="H12" s="17"/>
      <c r="I12" s="17"/>
      <c r="J12" s="17"/>
      <c r="K12" s="17"/>
      <c r="L12" s="18"/>
      <c r="M12" s="3"/>
      <c r="N12" s="16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8"/>
    </row>
    <row r="13" spans="1:25" ht="18" customHeight="1">
      <c r="A13" s="16"/>
      <c r="B13" s="17"/>
      <c r="C13" s="17"/>
      <c r="D13" s="17"/>
      <c r="E13" s="17"/>
      <c r="F13" s="18"/>
      <c r="G13" s="16"/>
      <c r="H13" s="17"/>
      <c r="I13" s="17"/>
      <c r="J13" s="17"/>
      <c r="K13" s="17"/>
      <c r="L13" s="18"/>
      <c r="M13" s="3"/>
      <c r="N13" s="16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8"/>
    </row>
    <row r="14" spans="1:25" ht="18" customHeight="1">
      <c r="A14" s="16"/>
      <c r="B14" s="17"/>
      <c r="C14" s="17"/>
      <c r="D14" s="17"/>
      <c r="E14" s="17"/>
      <c r="F14" s="18"/>
      <c r="G14" s="16"/>
      <c r="H14" s="17"/>
      <c r="I14" s="17"/>
      <c r="J14" s="17"/>
      <c r="K14" s="17"/>
      <c r="L14" s="18"/>
      <c r="M14" s="3"/>
      <c r="N14" s="16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8"/>
    </row>
    <row r="15" spans="1:25" ht="18" customHeight="1">
      <c r="A15" s="16"/>
      <c r="B15" s="17"/>
      <c r="C15" s="17"/>
      <c r="D15" s="17"/>
      <c r="E15" s="17"/>
      <c r="F15" s="18"/>
      <c r="G15" s="16"/>
      <c r="H15" s="17"/>
      <c r="I15" s="17"/>
      <c r="J15" s="17"/>
      <c r="K15" s="17"/>
      <c r="L15" s="18"/>
      <c r="M15" s="3"/>
      <c r="N15" s="16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8"/>
    </row>
    <row r="16" spans="1:25" ht="18" customHeight="1">
      <c r="A16" s="38" t="s">
        <v>29</v>
      </c>
      <c r="B16" s="38" t="s">
        <v>30</v>
      </c>
      <c r="C16" s="38" t="s">
        <v>30</v>
      </c>
      <c r="D16" s="38" t="s">
        <v>30</v>
      </c>
      <c r="E16" s="38" t="s">
        <v>30</v>
      </c>
      <c r="F16" s="38" t="s">
        <v>30</v>
      </c>
      <c r="G16" s="38" t="s">
        <v>30</v>
      </c>
      <c r="H16" s="38" t="s">
        <v>30</v>
      </c>
      <c r="I16" s="38" t="s">
        <v>30</v>
      </c>
      <c r="J16" s="38" t="s">
        <v>30</v>
      </c>
      <c r="K16" s="38" t="s">
        <v>30</v>
      </c>
      <c r="L16" s="39" t="s">
        <v>30</v>
      </c>
      <c r="M16" s="3"/>
      <c r="N16" s="16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8"/>
    </row>
    <row r="17" spans="1:25" ht="18" customHeight="1">
      <c r="A17" s="13"/>
      <c r="B17" s="14"/>
      <c r="C17" s="14"/>
      <c r="D17" s="14"/>
      <c r="E17" s="14"/>
      <c r="F17" s="15"/>
      <c r="G17" s="34"/>
      <c r="H17" s="35"/>
      <c r="I17" s="35"/>
      <c r="J17" s="35"/>
      <c r="K17" s="35"/>
      <c r="L17" s="36"/>
      <c r="M17" s="3"/>
      <c r="N17" s="16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8"/>
    </row>
    <row r="18" spans="1:25" ht="18" customHeight="1">
      <c r="A18" s="16"/>
      <c r="B18" s="17"/>
      <c r="C18" s="17"/>
      <c r="D18" s="17"/>
      <c r="E18" s="17"/>
      <c r="F18" s="18"/>
      <c r="G18" s="47"/>
      <c r="H18" s="48"/>
      <c r="I18" s="48"/>
      <c r="J18" s="48"/>
      <c r="K18" s="48"/>
      <c r="L18" s="49"/>
      <c r="M18" s="3"/>
      <c r="N18" s="16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8"/>
    </row>
    <row r="19" spans="1:25" ht="18" customHeight="1">
      <c r="A19" s="16"/>
      <c r="B19" s="17"/>
      <c r="C19" s="17"/>
      <c r="D19" s="17"/>
      <c r="E19" s="17"/>
      <c r="F19" s="18"/>
      <c r="G19" s="47"/>
      <c r="H19" s="48"/>
      <c r="I19" s="48"/>
      <c r="J19" s="48"/>
      <c r="K19" s="48"/>
      <c r="L19" s="49"/>
      <c r="M19" s="3"/>
      <c r="N19" s="16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8"/>
    </row>
    <row r="20" spans="1:25" ht="18" customHeight="1">
      <c r="A20" s="16"/>
      <c r="B20" s="17"/>
      <c r="C20" s="17"/>
      <c r="D20" s="17"/>
      <c r="E20" s="17"/>
      <c r="F20" s="18"/>
      <c r="G20" s="47"/>
      <c r="H20" s="48"/>
      <c r="I20" s="48"/>
      <c r="J20" s="48"/>
      <c r="K20" s="48"/>
      <c r="L20" s="49"/>
      <c r="M20" s="3"/>
      <c r="N20" s="16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8"/>
    </row>
    <row r="21" spans="1:25" ht="18" customHeight="1">
      <c r="A21" s="16"/>
      <c r="B21" s="17"/>
      <c r="C21" s="17"/>
      <c r="D21" s="17"/>
      <c r="E21" s="17"/>
      <c r="F21" s="18"/>
      <c r="G21" s="47"/>
      <c r="H21" s="48"/>
      <c r="I21" s="48"/>
      <c r="J21" s="48"/>
      <c r="K21" s="48"/>
      <c r="L21" s="49"/>
      <c r="M21" s="3"/>
      <c r="N21" s="16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8"/>
    </row>
    <row r="22" spans="1:25" ht="18" customHeight="1">
      <c r="A22" s="16"/>
      <c r="B22" s="17"/>
      <c r="C22" s="17"/>
      <c r="D22" s="17"/>
      <c r="E22" s="17"/>
      <c r="F22" s="18"/>
      <c r="G22" s="47"/>
      <c r="H22" s="48"/>
      <c r="I22" s="48"/>
      <c r="J22" s="48"/>
      <c r="K22" s="48"/>
      <c r="L22" s="49"/>
      <c r="M22" s="3"/>
      <c r="N22" s="16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8"/>
    </row>
    <row r="23" spans="1:25" ht="18" customHeight="1">
      <c r="A23" s="16"/>
      <c r="B23" s="17"/>
      <c r="C23" s="17"/>
      <c r="D23" s="17"/>
      <c r="E23" s="17"/>
      <c r="F23" s="18"/>
      <c r="G23" s="47"/>
      <c r="H23" s="48"/>
      <c r="I23" s="48"/>
      <c r="J23" s="48"/>
      <c r="K23" s="48"/>
      <c r="L23" s="49"/>
      <c r="M23" s="3"/>
      <c r="N23" s="16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8"/>
    </row>
    <row r="24" spans="1:25" ht="18" customHeight="1">
      <c r="A24" s="16"/>
      <c r="B24" s="17"/>
      <c r="C24" s="17"/>
      <c r="D24" s="17"/>
      <c r="E24" s="17"/>
      <c r="F24" s="18"/>
      <c r="G24" s="47"/>
      <c r="H24" s="48"/>
      <c r="I24" s="48"/>
      <c r="J24" s="48"/>
      <c r="K24" s="48"/>
      <c r="L24" s="49"/>
      <c r="M24" s="3"/>
      <c r="N24" s="16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8"/>
    </row>
    <row r="25" spans="1:25" ht="18" customHeight="1">
      <c r="A25" s="16"/>
      <c r="B25" s="17"/>
      <c r="C25" s="17"/>
      <c r="D25" s="17"/>
      <c r="E25" s="17"/>
      <c r="F25" s="18"/>
      <c r="G25" s="47"/>
      <c r="H25" s="48"/>
      <c r="I25" s="48"/>
      <c r="J25" s="48"/>
      <c r="K25" s="48"/>
      <c r="L25" s="49"/>
      <c r="M25" s="3"/>
      <c r="N25" s="16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8"/>
    </row>
    <row r="26" spans="1:25" ht="18" customHeight="1">
      <c r="A26" s="16"/>
      <c r="B26" s="17"/>
      <c r="C26" s="17"/>
      <c r="D26" s="17"/>
      <c r="E26" s="17"/>
      <c r="F26" s="18"/>
      <c r="G26" s="47"/>
      <c r="H26" s="48"/>
      <c r="I26" s="48"/>
      <c r="J26" s="48"/>
      <c r="K26" s="48"/>
      <c r="L26" s="49"/>
      <c r="M26" s="3"/>
      <c r="N26" s="19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1"/>
    </row>
    <row r="27" spans="1:25" ht="18" customHeight="1">
      <c r="A27" s="16"/>
      <c r="B27" s="17"/>
      <c r="C27" s="17"/>
      <c r="D27" s="17"/>
      <c r="E27" s="17"/>
      <c r="F27" s="18"/>
      <c r="G27" s="47"/>
      <c r="H27" s="48"/>
      <c r="I27" s="48"/>
      <c r="J27" s="48"/>
      <c r="K27" s="48"/>
      <c r="L27" s="49"/>
      <c r="M27" s="3"/>
      <c r="N27" s="37" t="s">
        <v>31</v>
      </c>
      <c r="O27" s="37" t="s">
        <v>32</v>
      </c>
      <c r="P27" s="37" t="s">
        <v>32</v>
      </c>
      <c r="Q27" s="37" t="s">
        <v>32</v>
      </c>
      <c r="R27" s="37" t="s">
        <v>32</v>
      </c>
      <c r="S27" s="37" t="s">
        <v>32</v>
      </c>
      <c r="T27" s="37" t="s">
        <v>32</v>
      </c>
      <c r="U27" s="37" t="s">
        <v>32</v>
      </c>
      <c r="V27" s="37" t="s">
        <v>32</v>
      </c>
      <c r="W27" s="37" t="s">
        <v>32</v>
      </c>
      <c r="X27" s="37" t="s">
        <v>32</v>
      </c>
      <c r="Y27" s="37" t="s">
        <v>32</v>
      </c>
    </row>
    <row r="28" spans="1:25" ht="18.75" customHeight="1">
      <c r="A28" s="16"/>
      <c r="B28" s="17"/>
      <c r="C28" s="17"/>
      <c r="D28" s="17"/>
      <c r="E28" s="17"/>
      <c r="F28" s="18"/>
      <c r="G28" s="47"/>
      <c r="H28" s="48"/>
      <c r="I28" s="48"/>
      <c r="J28" s="48"/>
      <c r="K28" s="48"/>
      <c r="L28" s="49"/>
      <c r="M28" s="3"/>
      <c r="N28" s="26" t="s">
        <v>33</v>
      </c>
      <c r="O28" s="26" t="s">
        <v>34</v>
      </c>
      <c r="P28" s="63" t="s">
        <v>35</v>
      </c>
      <c r="Q28" s="64"/>
      <c r="R28" s="64"/>
      <c r="S28" s="65"/>
      <c r="T28" s="26" t="s">
        <v>36</v>
      </c>
      <c r="U28" s="26" t="s">
        <v>37</v>
      </c>
      <c r="V28" s="26" t="s">
        <v>38</v>
      </c>
      <c r="W28" s="26" t="s">
        <v>39</v>
      </c>
      <c r="X28" s="26" t="s">
        <v>40</v>
      </c>
      <c r="Y28" s="26" t="s">
        <v>41</v>
      </c>
    </row>
    <row r="29" spans="1:25" ht="19.25" customHeight="1">
      <c r="A29" s="16"/>
      <c r="B29" s="17"/>
      <c r="C29" s="17"/>
      <c r="D29" s="17"/>
      <c r="E29" s="17"/>
      <c r="F29" s="18"/>
      <c r="G29" s="47"/>
      <c r="H29" s="48"/>
      <c r="I29" s="48"/>
      <c r="J29" s="48"/>
      <c r="K29" s="48"/>
      <c r="L29" s="49"/>
      <c r="M29" s="3"/>
      <c r="N29" s="31" t="s">
        <v>42</v>
      </c>
      <c r="O29" s="31" t="s">
        <v>43</v>
      </c>
      <c r="P29" s="59" t="s">
        <v>44</v>
      </c>
      <c r="Q29" s="59"/>
      <c r="R29" s="59"/>
      <c r="S29" s="59"/>
      <c r="T29" s="31">
        <v>5</v>
      </c>
      <c r="U29" s="31">
        <v>4</v>
      </c>
      <c r="V29" s="31">
        <v>4</v>
      </c>
      <c r="W29" s="31">
        <f>T29*U29*V29</f>
        <v>80</v>
      </c>
      <c r="X29" s="32" t="s">
        <v>45</v>
      </c>
      <c r="Y29" s="31" t="s">
        <v>84</v>
      </c>
    </row>
    <row r="30" spans="1:25" ht="19.25" customHeight="1">
      <c r="A30" s="16"/>
      <c r="B30" s="17"/>
      <c r="C30" s="17"/>
      <c r="D30" s="17"/>
      <c r="E30" s="17"/>
      <c r="F30" s="18"/>
      <c r="G30" s="47"/>
      <c r="H30" s="48"/>
      <c r="I30" s="48"/>
      <c r="J30" s="48"/>
      <c r="K30" s="48"/>
      <c r="L30" s="49"/>
      <c r="M30" s="3"/>
      <c r="N30" s="31" t="s">
        <v>46</v>
      </c>
      <c r="O30" s="31" t="s">
        <v>47</v>
      </c>
      <c r="P30" s="66" t="s">
        <v>50</v>
      </c>
      <c r="Q30" s="67"/>
      <c r="R30" s="67"/>
      <c r="S30" s="68"/>
      <c r="T30" s="31">
        <v>5</v>
      </c>
      <c r="U30" s="31">
        <v>1</v>
      </c>
      <c r="V30" s="31">
        <v>1</v>
      </c>
      <c r="W30" s="31">
        <f>T30*U30*V30</f>
        <v>5</v>
      </c>
      <c r="X30" s="32" t="s">
        <v>51</v>
      </c>
      <c r="Y30" s="31" t="s">
        <v>52</v>
      </c>
    </row>
    <row r="31" spans="1:25" ht="19.25" customHeight="1">
      <c r="A31" s="19"/>
      <c r="B31" s="20"/>
      <c r="C31" s="20"/>
      <c r="D31" s="20"/>
      <c r="E31" s="20"/>
      <c r="F31" s="21"/>
      <c r="G31" s="19"/>
      <c r="H31" s="20"/>
      <c r="I31" s="20"/>
      <c r="J31" s="20"/>
      <c r="K31" s="20"/>
      <c r="L31" s="21"/>
      <c r="M31" s="3"/>
      <c r="N31" s="31" t="s">
        <v>48</v>
      </c>
      <c r="O31" s="31" t="s">
        <v>49</v>
      </c>
      <c r="P31" s="59" t="s">
        <v>56</v>
      </c>
      <c r="Q31" s="59"/>
      <c r="R31" s="59"/>
      <c r="S31" s="59"/>
      <c r="T31" s="31">
        <v>5</v>
      </c>
      <c r="U31" s="31">
        <v>5</v>
      </c>
      <c r="V31" s="31">
        <v>5</v>
      </c>
      <c r="W31" s="31">
        <f>T31*U31*V31</f>
        <v>125</v>
      </c>
      <c r="X31" s="32" t="s">
        <v>9</v>
      </c>
      <c r="Y31" s="31" t="s">
        <v>57</v>
      </c>
    </row>
    <row r="32" spans="1:25" ht="19.25" customHeight="1">
      <c r="A32" s="60" t="s">
        <v>53</v>
      </c>
      <c r="B32" s="62"/>
      <c r="C32" s="62"/>
      <c r="D32" s="62"/>
      <c r="E32" s="61"/>
      <c r="F32" s="5" t="s">
        <v>54</v>
      </c>
      <c r="G32" s="5" t="s">
        <v>14</v>
      </c>
      <c r="H32" s="60" t="s">
        <v>55</v>
      </c>
      <c r="I32" s="62"/>
      <c r="J32" s="62"/>
      <c r="K32" s="62"/>
      <c r="L32" s="61"/>
      <c r="M32" s="3"/>
      <c r="N32" s="31"/>
      <c r="O32" s="31"/>
      <c r="P32" s="59"/>
      <c r="Q32" s="59"/>
      <c r="R32" s="59"/>
      <c r="S32" s="59"/>
      <c r="T32" s="31"/>
      <c r="U32" s="31"/>
      <c r="V32" s="31"/>
      <c r="W32" s="32"/>
      <c r="X32" s="32"/>
      <c r="Y32" s="31"/>
    </row>
    <row r="33" spans="1:25" ht="18" customHeight="1">
      <c r="A33" s="69" t="s">
        <v>58</v>
      </c>
      <c r="B33" s="70"/>
      <c r="C33" s="70"/>
      <c r="D33" s="70"/>
      <c r="E33" s="71"/>
      <c r="F33" s="33">
        <v>0.60880000000000001</v>
      </c>
      <c r="G33" s="30">
        <v>1</v>
      </c>
      <c r="H33" s="69" t="s">
        <v>59</v>
      </c>
      <c r="I33" s="70"/>
      <c r="J33" s="70"/>
      <c r="K33" s="70"/>
      <c r="L33" s="71"/>
      <c r="M33" s="3"/>
      <c r="N33" s="37" t="s">
        <v>60</v>
      </c>
      <c r="O33" s="37" t="s">
        <v>61</v>
      </c>
      <c r="P33" s="37" t="s">
        <v>61</v>
      </c>
      <c r="Q33" s="37" t="s">
        <v>61</v>
      </c>
      <c r="R33" s="37" t="s">
        <v>61</v>
      </c>
      <c r="S33" s="37" t="s">
        <v>61</v>
      </c>
      <c r="T33" s="37" t="s">
        <v>61</v>
      </c>
      <c r="U33" s="37" t="s">
        <v>61</v>
      </c>
      <c r="V33" s="37" t="s">
        <v>61</v>
      </c>
      <c r="W33" s="37" t="s">
        <v>61</v>
      </c>
      <c r="X33" s="37" t="s">
        <v>61</v>
      </c>
      <c r="Y33" s="37" t="s">
        <v>61</v>
      </c>
    </row>
    <row r="34" spans="1:25" ht="18" customHeight="1">
      <c r="A34" s="69" t="s">
        <v>62</v>
      </c>
      <c r="B34" s="70"/>
      <c r="C34" s="70"/>
      <c r="D34" s="70"/>
      <c r="E34" s="71"/>
      <c r="F34" s="33">
        <v>0.1749</v>
      </c>
      <c r="G34" s="30">
        <v>2</v>
      </c>
      <c r="H34" s="69" t="s">
        <v>59</v>
      </c>
      <c r="I34" s="70"/>
      <c r="J34" s="70"/>
      <c r="K34" s="70"/>
      <c r="L34" s="71"/>
      <c r="M34" s="3"/>
      <c r="N34" s="60" t="s">
        <v>63</v>
      </c>
      <c r="O34" s="61"/>
      <c r="P34" s="5" t="s">
        <v>64</v>
      </c>
      <c r="Q34" s="60" t="s">
        <v>65</v>
      </c>
      <c r="R34" s="62"/>
      <c r="S34" s="62"/>
      <c r="T34" s="62"/>
      <c r="U34" s="61"/>
      <c r="V34" s="60" t="s">
        <v>66</v>
      </c>
      <c r="W34" s="61"/>
      <c r="X34" s="60" t="s">
        <v>67</v>
      </c>
      <c r="Y34" s="61"/>
    </row>
    <row r="35" spans="1:25" ht="18" customHeight="1">
      <c r="A35" s="69" t="s">
        <v>68</v>
      </c>
      <c r="B35" s="70"/>
      <c r="C35" s="70"/>
      <c r="D35" s="70"/>
      <c r="E35" s="71"/>
      <c r="F35" s="33">
        <v>6.7599999999999993E-2</v>
      </c>
      <c r="G35" s="30">
        <v>3</v>
      </c>
      <c r="H35" s="69" t="s">
        <v>59</v>
      </c>
      <c r="I35" s="70"/>
      <c r="J35" s="70"/>
      <c r="K35" s="70"/>
      <c r="L35" s="71"/>
      <c r="M35" s="3"/>
      <c r="N35" s="42"/>
      <c r="O35" s="43"/>
      <c r="P35" s="27"/>
      <c r="Q35" s="77"/>
      <c r="R35" s="77"/>
      <c r="S35" s="77"/>
      <c r="T35" s="77"/>
      <c r="U35" s="43"/>
      <c r="V35" s="73"/>
      <c r="W35" s="74"/>
      <c r="X35" s="73"/>
      <c r="Y35" s="74"/>
    </row>
    <row r="36" spans="1:25" ht="18" customHeight="1">
      <c r="A36" s="69" t="s">
        <v>69</v>
      </c>
      <c r="B36" s="70"/>
      <c r="C36" s="70"/>
      <c r="D36" s="70"/>
      <c r="E36" s="71"/>
      <c r="F36" s="33">
        <v>4.9599999999999998E-2</v>
      </c>
      <c r="G36" s="30">
        <v>4</v>
      </c>
      <c r="H36" s="69" t="s">
        <v>59</v>
      </c>
      <c r="I36" s="70"/>
      <c r="J36" s="70"/>
      <c r="K36" s="70"/>
      <c r="L36" s="71"/>
      <c r="M36" s="3"/>
      <c r="N36" s="75" t="s">
        <v>70</v>
      </c>
      <c r="O36" s="75" t="s">
        <v>71</v>
      </c>
      <c r="P36" s="75" t="s">
        <v>71</v>
      </c>
      <c r="Q36" s="75" t="s">
        <v>71</v>
      </c>
      <c r="R36" s="75" t="s">
        <v>71</v>
      </c>
      <c r="S36" s="75" t="s">
        <v>71</v>
      </c>
      <c r="T36" s="75" t="s">
        <v>71</v>
      </c>
      <c r="U36" s="75" t="s">
        <v>71</v>
      </c>
      <c r="V36" s="75" t="s">
        <v>71</v>
      </c>
      <c r="W36" s="75" t="s">
        <v>71</v>
      </c>
      <c r="X36" s="75" t="s">
        <v>71</v>
      </c>
      <c r="Y36" s="75" t="s">
        <v>71</v>
      </c>
    </row>
    <row r="37" spans="1:25" ht="18" customHeight="1">
      <c r="A37" s="44" t="s">
        <v>72</v>
      </c>
      <c r="B37" s="44" t="s">
        <v>73</v>
      </c>
      <c r="C37" s="44" t="s">
        <v>73</v>
      </c>
      <c r="D37" s="44" t="s">
        <v>73</v>
      </c>
      <c r="E37" s="44" t="s">
        <v>73</v>
      </c>
      <c r="F37" s="44" t="s">
        <v>73</v>
      </c>
      <c r="G37" s="44" t="s">
        <v>73</v>
      </c>
      <c r="H37" s="44" t="s">
        <v>73</v>
      </c>
      <c r="I37" s="44" t="s">
        <v>73</v>
      </c>
      <c r="J37" s="44" t="s">
        <v>73</v>
      </c>
      <c r="K37" s="44" t="s">
        <v>73</v>
      </c>
      <c r="L37" s="45" t="s">
        <v>73</v>
      </c>
      <c r="M37" s="3"/>
      <c r="N37" s="46" t="s">
        <v>74</v>
      </c>
      <c r="O37" s="46" t="s">
        <v>74</v>
      </c>
      <c r="P37" s="46" t="s">
        <v>75</v>
      </c>
      <c r="Q37" s="46" t="s">
        <v>75</v>
      </c>
      <c r="R37" s="46" t="s">
        <v>76</v>
      </c>
      <c r="S37" s="46" t="s">
        <v>76</v>
      </c>
      <c r="T37" s="46" t="s">
        <v>77</v>
      </c>
      <c r="U37" s="46" t="s">
        <v>77</v>
      </c>
      <c r="V37" s="46" t="s">
        <v>78</v>
      </c>
      <c r="W37" s="46" t="s">
        <v>78</v>
      </c>
      <c r="X37" s="46" t="s">
        <v>79</v>
      </c>
      <c r="Y37" s="46" t="s">
        <v>79</v>
      </c>
    </row>
    <row r="38" spans="1:25" ht="18" customHeight="1">
      <c r="A38" s="46" t="s">
        <v>80</v>
      </c>
      <c r="B38" s="46" t="s">
        <v>80</v>
      </c>
      <c r="C38" s="46" t="s">
        <v>80</v>
      </c>
      <c r="D38" s="46" t="s">
        <v>80</v>
      </c>
      <c r="E38" s="46" t="s">
        <v>80</v>
      </c>
      <c r="F38" s="46" t="s">
        <v>80</v>
      </c>
      <c r="G38" s="46" t="s">
        <v>80</v>
      </c>
      <c r="H38" s="46" t="s">
        <v>80</v>
      </c>
      <c r="I38" s="46" t="s">
        <v>81</v>
      </c>
      <c r="J38" s="46" t="s">
        <v>81</v>
      </c>
      <c r="K38" s="46" t="s">
        <v>76</v>
      </c>
      <c r="L38" s="46" t="s">
        <v>76</v>
      </c>
      <c r="M38" s="3"/>
      <c r="N38" s="69" t="s">
        <v>82</v>
      </c>
      <c r="O38" s="71"/>
      <c r="P38" s="40">
        <v>0.16</v>
      </c>
      <c r="Q38" s="41"/>
      <c r="R38" s="40">
        <v>0.03</v>
      </c>
      <c r="S38" s="41"/>
      <c r="T38" s="40"/>
      <c r="U38" s="41"/>
      <c r="V38" s="40"/>
      <c r="W38" s="41"/>
      <c r="X38" s="42"/>
      <c r="Y38" s="43"/>
    </row>
    <row r="39" spans="1:25" ht="16.25" customHeight="1">
      <c r="A39" s="69" t="s">
        <v>83</v>
      </c>
      <c r="B39" s="70"/>
      <c r="C39" s="70"/>
      <c r="D39" s="70"/>
      <c r="E39" s="70"/>
      <c r="F39" s="70"/>
      <c r="G39" s="70"/>
      <c r="H39" s="71"/>
      <c r="I39" s="42" t="s">
        <v>84</v>
      </c>
      <c r="J39" s="43"/>
      <c r="K39" s="40" t="s">
        <v>353</v>
      </c>
      <c r="L39" s="43"/>
      <c r="M39" s="3"/>
      <c r="N39" s="69"/>
      <c r="O39" s="71"/>
      <c r="P39" s="40"/>
      <c r="Q39" s="41"/>
      <c r="R39" s="40"/>
      <c r="S39" s="41"/>
      <c r="T39" s="40"/>
      <c r="U39" s="41"/>
      <c r="V39" s="40"/>
      <c r="W39" s="41"/>
      <c r="X39" s="42"/>
      <c r="Y39" s="43"/>
    </row>
    <row r="40" spans="1:25" ht="16.25" customHeight="1">
      <c r="A40" s="69"/>
      <c r="B40" s="70"/>
      <c r="C40" s="70"/>
      <c r="D40" s="70"/>
      <c r="E40" s="70"/>
      <c r="F40" s="70"/>
      <c r="G40" s="70"/>
      <c r="H40" s="71"/>
      <c r="I40" s="42"/>
      <c r="J40" s="43"/>
      <c r="K40" s="42"/>
      <c r="L40" s="43"/>
      <c r="M40" s="3"/>
      <c r="N40" s="75" t="s">
        <v>85</v>
      </c>
      <c r="O40" s="75" t="s">
        <v>86</v>
      </c>
      <c r="P40" s="75" t="s">
        <v>86</v>
      </c>
      <c r="Q40" s="75" t="s">
        <v>86</v>
      </c>
      <c r="R40" s="75" t="s">
        <v>86</v>
      </c>
      <c r="S40" s="75" t="s">
        <v>86</v>
      </c>
      <c r="T40" s="75" t="s">
        <v>86</v>
      </c>
      <c r="U40" s="75" t="s">
        <v>86</v>
      </c>
      <c r="V40" s="75" t="s">
        <v>86</v>
      </c>
      <c r="W40" s="75" t="s">
        <v>86</v>
      </c>
      <c r="X40" s="75" t="s">
        <v>86</v>
      </c>
      <c r="Y40" s="75" t="s">
        <v>86</v>
      </c>
    </row>
    <row r="41" spans="1:25" ht="16.25" customHeight="1">
      <c r="A41" s="69"/>
      <c r="B41" s="70"/>
      <c r="C41" s="70"/>
      <c r="D41" s="70"/>
      <c r="E41" s="70"/>
      <c r="F41" s="70"/>
      <c r="G41" s="70"/>
      <c r="H41" s="71"/>
      <c r="I41" s="42"/>
      <c r="J41" s="43"/>
      <c r="K41" s="42"/>
      <c r="L41" s="43"/>
      <c r="M41" s="3"/>
      <c r="N41" s="60" t="s">
        <v>87</v>
      </c>
      <c r="O41" s="62" t="s">
        <v>87</v>
      </c>
      <c r="P41" s="62" t="s">
        <v>87</v>
      </c>
      <c r="Q41" s="61" t="s">
        <v>87</v>
      </c>
      <c r="R41" s="60" t="s">
        <v>88</v>
      </c>
      <c r="S41" s="61" t="s">
        <v>88</v>
      </c>
      <c r="T41" s="60" t="s">
        <v>89</v>
      </c>
      <c r="U41" s="62" t="s">
        <v>89</v>
      </c>
      <c r="V41" s="61" t="s">
        <v>89</v>
      </c>
      <c r="W41" s="60" t="s">
        <v>90</v>
      </c>
      <c r="X41" s="62" t="s">
        <v>90</v>
      </c>
      <c r="Y41" s="61" t="s">
        <v>90</v>
      </c>
    </row>
    <row r="42" spans="1:25" ht="15" customHeight="1">
      <c r="A42" s="69"/>
      <c r="B42" s="70"/>
      <c r="C42" s="70"/>
      <c r="D42" s="70"/>
      <c r="E42" s="70"/>
      <c r="F42" s="70"/>
      <c r="G42" s="70"/>
      <c r="H42" s="71"/>
      <c r="I42" s="42"/>
      <c r="J42" s="43"/>
      <c r="K42" s="42"/>
      <c r="L42" s="43"/>
      <c r="M42" s="3"/>
      <c r="N42" s="78"/>
      <c r="O42" s="79"/>
      <c r="P42" s="79"/>
      <c r="Q42" s="80"/>
      <c r="R42" s="78"/>
      <c r="S42" s="80"/>
      <c r="T42" s="78"/>
      <c r="U42" s="79"/>
      <c r="V42" s="80"/>
      <c r="W42" s="78"/>
      <c r="X42" s="79"/>
      <c r="Y42" s="80"/>
    </row>
    <row r="43" spans="1:25">
      <c r="A43" s="72" t="s">
        <v>91</v>
      </c>
      <c r="B43" s="72" t="s">
        <v>91</v>
      </c>
      <c r="C43" s="72" t="s">
        <v>91</v>
      </c>
      <c r="D43" s="72" t="s">
        <v>91</v>
      </c>
      <c r="E43" s="72" t="s">
        <v>91</v>
      </c>
      <c r="F43" s="72" t="s">
        <v>91</v>
      </c>
      <c r="G43" s="72" t="s">
        <v>91</v>
      </c>
      <c r="H43" s="72" t="s">
        <v>91</v>
      </c>
      <c r="I43" s="72" t="s">
        <v>91</v>
      </c>
      <c r="J43" s="72" t="s">
        <v>91</v>
      </c>
      <c r="K43" s="72" t="s">
        <v>91</v>
      </c>
      <c r="L43" s="72" t="s">
        <v>91</v>
      </c>
      <c r="M43" s="3"/>
      <c r="N43" s="76"/>
      <c r="O43" s="76"/>
      <c r="P43" s="76"/>
      <c r="Q43" s="76"/>
      <c r="R43" s="76"/>
      <c r="S43" s="76"/>
      <c r="T43" s="76"/>
      <c r="U43" s="76"/>
      <c r="V43" s="76"/>
      <c r="W43" s="76"/>
      <c r="X43" s="76"/>
      <c r="Y43" s="76"/>
    </row>
    <row r="44" spans="1:25">
      <c r="A44" s="46" t="s">
        <v>92</v>
      </c>
      <c r="B44" s="46" t="s">
        <v>93</v>
      </c>
      <c r="C44" s="46" t="s">
        <v>93</v>
      </c>
      <c r="D44" s="60" t="s">
        <v>94</v>
      </c>
      <c r="E44" s="61"/>
      <c r="F44" s="5" t="s">
        <v>66</v>
      </c>
      <c r="G44" s="46" t="s">
        <v>95</v>
      </c>
      <c r="H44" s="46" t="s">
        <v>96</v>
      </c>
      <c r="I44" s="46" t="s">
        <v>96</v>
      </c>
      <c r="J44" s="60" t="s">
        <v>94</v>
      </c>
      <c r="K44" s="61"/>
      <c r="L44" s="5" t="s">
        <v>66</v>
      </c>
      <c r="M44" s="3"/>
      <c r="N44" s="46" t="s">
        <v>97</v>
      </c>
      <c r="O44" s="46" t="s">
        <v>98</v>
      </c>
      <c r="P44" s="46" t="s">
        <v>98</v>
      </c>
      <c r="Q44" s="60" t="s">
        <v>94</v>
      </c>
      <c r="R44" s="61"/>
      <c r="S44" s="5" t="s">
        <v>66</v>
      </c>
      <c r="T44" s="46" t="s">
        <v>99</v>
      </c>
      <c r="U44" s="46" t="s">
        <v>99</v>
      </c>
      <c r="V44" s="46" t="s">
        <v>99</v>
      </c>
      <c r="W44" s="46" t="s">
        <v>100</v>
      </c>
      <c r="X44" s="46" t="s">
        <v>100</v>
      </c>
      <c r="Y44" s="46" t="s">
        <v>100</v>
      </c>
    </row>
    <row r="45" spans="1:25">
      <c r="A45" s="76" t="s">
        <v>9</v>
      </c>
      <c r="B45" s="76"/>
      <c r="C45" s="76"/>
      <c r="D45" s="73"/>
      <c r="E45" s="74"/>
      <c r="F45" s="28"/>
      <c r="G45" s="76" t="s">
        <v>101</v>
      </c>
      <c r="H45" s="76"/>
      <c r="I45" s="76"/>
      <c r="J45" s="73"/>
      <c r="K45" s="74"/>
      <c r="L45" s="29"/>
      <c r="M45" s="25"/>
      <c r="N45" s="76"/>
      <c r="O45" s="76"/>
      <c r="P45" s="76"/>
      <c r="Q45" s="73"/>
      <c r="R45" s="74"/>
      <c r="S45" s="28"/>
      <c r="T45" s="76"/>
      <c r="U45" s="76"/>
      <c r="V45" s="76"/>
      <c r="W45" s="76"/>
      <c r="X45" s="76"/>
      <c r="Y45" s="76"/>
    </row>
  </sheetData>
  <mergeCells count="137">
    <mergeCell ref="T43:V43"/>
    <mergeCell ref="W43:Y43"/>
    <mergeCell ref="W42:Y42"/>
    <mergeCell ref="T45:V45"/>
    <mergeCell ref="N36:Y36"/>
    <mergeCell ref="R42:S42"/>
    <mergeCell ref="T42:V42"/>
    <mergeCell ref="R37:S37"/>
    <mergeCell ref="T37:U37"/>
    <mergeCell ref="N42:Q42"/>
    <mergeCell ref="N38:O38"/>
    <mergeCell ref="R43:S43"/>
    <mergeCell ref="W45:Y45"/>
    <mergeCell ref="W44:Y44"/>
    <mergeCell ref="N43:Q43"/>
    <mergeCell ref="K39:L39"/>
    <mergeCell ref="I42:J42"/>
    <mergeCell ref="K40:L40"/>
    <mergeCell ref="K41:L41"/>
    <mergeCell ref="K42:L42"/>
    <mergeCell ref="A37:L37"/>
    <mergeCell ref="A34:E34"/>
    <mergeCell ref="X34:Y34"/>
    <mergeCell ref="R41:S41"/>
    <mergeCell ref="T41:V41"/>
    <mergeCell ref="W41:Y41"/>
    <mergeCell ref="P37:Q37"/>
    <mergeCell ref="X35:Y35"/>
    <mergeCell ref="N35:O35"/>
    <mergeCell ref="Q35:U35"/>
    <mergeCell ref="V35:W35"/>
    <mergeCell ref="G18:I18"/>
    <mergeCell ref="J18:L18"/>
    <mergeCell ref="I40:J40"/>
    <mergeCell ref="I41:J41"/>
    <mergeCell ref="G19:I19"/>
    <mergeCell ref="J19:L19"/>
    <mergeCell ref="A40:H40"/>
    <mergeCell ref="A41:H41"/>
    <mergeCell ref="A33:E33"/>
    <mergeCell ref="J25:L25"/>
    <mergeCell ref="J26:L26"/>
    <mergeCell ref="J30:L30"/>
    <mergeCell ref="J28:L28"/>
    <mergeCell ref="A32:E32"/>
    <mergeCell ref="H32:L32"/>
    <mergeCell ref="G25:I25"/>
    <mergeCell ref="G26:I26"/>
    <mergeCell ref="G30:I30"/>
    <mergeCell ref="G20:I20"/>
    <mergeCell ref="J20:L20"/>
    <mergeCell ref="G21:I21"/>
    <mergeCell ref="H35:L35"/>
    <mergeCell ref="H36:L36"/>
    <mergeCell ref="A35:E35"/>
    <mergeCell ref="A43:L43"/>
    <mergeCell ref="A42:H42"/>
    <mergeCell ref="V37:W37"/>
    <mergeCell ref="X37:Y37"/>
    <mergeCell ref="N37:O37"/>
    <mergeCell ref="Q45:R45"/>
    <mergeCell ref="N40:Y40"/>
    <mergeCell ref="N41:Q41"/>
    <mergeCell ref="A36:E36"/>
    <mergeCell ref="N39:O39"/>
    <mergeCell ref="A45:C45"/>
    <mergeCell ref="G45:I45"/>
    <mergeCell ref="N45:P45"/>
    <mergeCell ref="D45:E45"/>
    <mergeCell ref="J45:K45"/>
    <mergeCell ref="A44:C44"/>
    <mergeCell ref="G44:I44"/>
    <mergeCell ref="N44:P44"/>
    <mergeCell ref="T44:V44"/>
    <mergeCell ref="D44:E44"/>
    <mergeCell ref="J44:K44"/>
    <mergeCell ref="Q44:R44"/>
    <mergeCell ref="A39:H39"/>
    <mergeCell ref="I39:J39"/>
    <mergeCell ref="G24:I24"/>
    <mergeCell ref="J24:L24"/>
    <mergeCell ref="G28:I28"/>
    <mergeCell ref="N33:Y33"/>
    <mergeCell ref="P32:S32"/>
    <mergeCell ref="V34:W34"/>
    <mergeCell ref="N34:O34"/>
    <mergeCell ref="Q34:U34"/>
    <mergeCell ref="P28:S28"/>
    <mergeCell ref="P29:S29"/>
    <mergeCell ref="P30:S30"/>
    <mergeCell ref="H33:L33"/>
    <mergeCell ref="H34:L34"/>
    <mergeCell ref="G27:I27"/>
    <mergeCell ref="J27:L27"/>
    <mergeCell ref="G29:I29"/>
    <mergeCell ref="J29:L29"/>
    <mergeCell ref="P31:S31"/>
    <mergeCell ref="A1:Y1"/>
    <mergeCell ref="A2:Y2"/>
    <mergeCell ref="A3:L3"/>
    <mergeCell ref="N3:Y3"/>
    <mergeCell ref="B4:C4"/>
    <mergeCell ref="E4:I4"/>
    <mergeCell ref="K4:L4"/>
    <mergeCell ref="X4:Y4"/>
    <mergeCell ref="X5:Y5"/>
    <mergeCell ref="B5:C5"/>
    <mergeCell ref="E5:I5"/>
    <mergeCell ref="K5:L5"/>
    <mergeCell ref="O4:P4"/>
    <mergeCell ref="R4:V4"/>
    <mergeCell ref="O5:P5"/>
    <mergeCell ref="R5:V5"/>
    <mergeCell ref="G17:I17"/>
    <mergeCell ref="J17:L17"/>
    <mergeCell ref="N7:Y7"/>
    <mergeCell ref="N27:Y27"/>
    <mergeCell ref="A16:L16"/>
    <mergeCell ref="V39:W39"/>
    <mergeCell ref="T39:U39"/>
    <mergeCell ref="R39:S39"/>
    <mergeCell ref="P39:Q39"/>
    <mergeCell ref="X39:Y39"/>
    <mergeCell ref="V38:W38"/>
    <mergeCell ref="X38:Y38"/>
    <mergeCell ref="R38:S38"/>
    <mergeCell ref="P38:Q38"/>
    <mergeCell ref="T38:U38"/>
    <mergeCell ref="A7:L7"/>
    <mergeCell ref="A38:H38"/>
    <mergeCell ref="I38:J38"/>
    <mergeCell ref="K38:L38"/>
    <mergeCell ref="G23:I23"/>
    <mergeCell ref="J23:L23"/>
    <mergeCell ref="G22:I22"/>
    <mergeCell ref="J22:L22"/>
    <mergeCell ref="J21:L21"/>
  </mergeCells>
  <phoneticPr fontId="10" type="noConversion"/>
  <conditionalFormatting sqref="W29:W31">
    <cfRule type="cellIs" dxfId="10" priority="1" operator="greaterThanOrEqual">
      <formula>64</formula>
    </cfRule>
    <cfRule type="cellIs" dxfId="9" priority="2" operator="between">
      <formula>27</formula>
      <formula>64</formula>
    </cfRule>
    <cfRule type="cellIs" dxfId="8" priority="3" operator="lessThanOrEqual">
      <formula>27</formula>
    </cfRule>
  </conditionalFormatting>
  <conditionalFormatting sqref="X5:Y5">
    <cfRule type="containsText" dxfId="7" priority="5" operator="containsText" text="Kırmızı">
      <formula>NOT(ISERROR(SEARCH("Kırmızı",X5)))</formula>
    </cfRule>
    <cfRule type="containsText" dxfId="6" priority="6" operator="containsText" text="Sarı">
      <formula>NOT(ISERROR(SEARCH("Sarı",X5)))</formula>
    </cfRule>
    <cfRule type="containsText" dxfId="5" priority="7" operator="containsText" text="Yeşil">
      <formula>NOT(ISERROR(SEARCH("Yeşil",X5)))</formula>
    </cfRule>
  </conditionalFormatting>
  <dataValidations disablePrompts="1" count="7">
    <dataValidation type="list" sqref="X4" xr:uid="{00000000-0002-0000-0000-000000000000}">
      <formula1>"Kritik,Yüksek,Orta,Düşük"</formula1>
    </dataValidation>
    <dataValidation type="list" sqref="X5" xr:uid="{00000000-0002-0000-0000-000001000000}">
      <formula1>"Kırmızı,Sarı,Yeşil"</formula1>
    </dataValidation>
    <dataValidation type="list" sqref="G45" xr:uid="{00000000-0002-0000-0000-00000C000000}">
      <formula1>"Devam,Revizyon,Onay"</formula1>
    </dataValidation>
    <dataValidation type="list" sqref="T45" xr:uid="{00000000-0002-0000-0000-00000D000000}">
      <formula1>"Açık,İzlemede,Kapalı"</formula1>
    </dataValidation>
    <dataValidation type="list" sqref="W45" xr:uid="{00000000-0002-0000-0000-00000E000000}">
      <formula1>"Taslak,Gözden Geçirme,Onaylandı,Reddedildi"</formula1>
    </dataValidation>
    <dataValidation type="list" sqref="R42:R43" xr:uid="{00000000-0002-0000-0000-000009000000}">
      <formula1>"Evet,Hayır,Uygulanamaz"</formula1>
    </dataValidation>
    <dataValidation type="list" sqref="X38:X39" xr:uid="{F1CC7AD0-986A-C24C-BFA3-15F3C28C403C}">
      <formula1>"Başarılı,Kısmi,Başarısız"</formula1>
    </dataValidation>
  </dataValidations>
  <printOptions horizontalCentered="1" verticalCentered="1"/>
  <pageMargins left="0.31496062992125984" right="0.23622047244094491" top="0.27559055118110237" bottom="0.27559055118110237" header="0.11811023622047245" footer="0.11811023622047245"/>
  <pageSetup paperSize="8" orientation="landscape" r:id="rId1"/>
  <headerFooter>
    <oddHeader>&amp;R&amp;"Aptos"&amp;10&amp;K0000FF Classification:Business / Non-GDPR Data&amp;1#_x000D_</oddHeader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32"/>
  <sheetViews>
    <sheetView showGridLines="0" topLeftCell="A13" workbookViewId="0">
      <selection activeCell="D36" sqref="D36"/>
    </sheetView>
  </sheetViews>
  <sheetFormatPr baseColWidth="10" defaultColWidth="8.6640625" defaultRowHeight="14"/>
  <cols>
    <col min="1" max="1" width="16" customWidth="1"/>
    <col min="2" max="12" width="18" customWidth="1"/>
  </cols>
  <sheetData>
    <row r="1" spans="1:24" ht="30" customHeight="1">
      <c r="A1" s="81" t="s">
        <v>102</v>
      </c>
      <c r="B1" s="81" t="s">
        <v>102</v>
      </c>
      <c r="C1" s="81" t="s">
        <v>102</v>
      </c>
      <c r="D1" s="81" t="s">
        <v>102</v>
      </c>
      <c r="E1" s="81" t="s">
        <v>102</v>
      </c>
      <c r="F1" s="81" t="s">
        <v>102</v>
      </c>
      <c r="G1" s="81" t="s">
        <v>102</v>
      </c>
      <c r="H1" s="81" t="s">
        <v>102</v>
      </c>
      <c r="I1" s="81" t="s">
        <v>102</v>
      </c>
      <c r="J1" s="81" t="s">
        <v>102</v>
      </c>
      <c r="K1" s="81" t="s">
        <v>102</v>
      </c>
      <c r="L1" s="81" t="s">
        <v>102</v>
      </c>
    </row>
    <row r="2" spans="1:24">
      <c r="A2" s="82" t="s">
        <v>103</v>
      </c>
      <c r="B2" s="82" t="s">
        <v>103</v>
      </c>
      <c r="C2" s="82" t="s">
        <v>103</v>
      </c>
      <c r="D2" s="82" t="s">
        <v>103</v>
      </c>
      <c r="E2" s="82" t="s">
        <v>103</v>
      </c>
      <c r="F2" s="82" t="s">
        <v>103</v>
      </c>
      <c r="G2" s="82" t="s">
        <v>103</v>
      </c>
      <c r="H2" s="82" t="s">
        <v>103</v>
      </c>
      <c r="I2" s="82" t="s">
        <v>103</v>
      </c>
      <c r="J2" s="82" t="s">
        <v>103</v>
      </c>
      <c r="K2" s="82" t="s">
        <v>103</v>
      </c>
      <c r="L2" s="82" t="s">
        <v>103</v>
      </c>
      <c r="M2" s="82" t="s">
        <v>103</v>
      </c>
      <c r="N2" s="82" t="s">
        <v>103</v>
      </c>
      <c r="O2" s="82" t="s">
        <v>103</v>
      </c>
      <c r="P2" s="82" t="s">
        <v>103</v>
      </c>
      <c r="Q2" s="82" t="s">
        <v>103</v>
      </c>
      <c r="R2" s="82" t="s">
        <v>103</v>
      </c>
      <c r="S2" s="82" t="s">
        <v>103</v>
      </c>
      <c r="T2" s="82" t="s">
        <v>103</v>
      </c>
      <c r="U2" s="82" t="s">
        <v>103</v>
      </c>
      <c r="V2" s="82" t="s">
        <v>103</v>
      </c>
      <c r="W2" s="82" t="s">
        <v>103</v>
      </c>
      <c r="X2" s="82" t="s">
        <v>103</v>
      </c>
    </row>
    <row r="3" spans="1:24">
      <c r="A3" s="54" t="s">
        <v>104</v>
      </c>
      <c r="B3" s="54" t="s">
        <v>104</v>
      </c>
      <c r="C3" s="54" t="s">
        <v>104</v>
      </c>
      <c r="D3" s="54" t="s">
        <v>104</v>
      </c>
      <c r="E3" s="54" t="s">
        <v>104</v>
      </c>
      <c r="F3" s="54" t="s">
        <v>104</v>
      </c>
      <c r="G3" s="54" t="s">
        <v>104</v>
      </c>
      <c r="H3" s="54" t="s">
        <v>104</v>
      </c>
      <c r="I3" s="54" t="s">
        <v>104</v>
      </c>
      <c r="J3" s="54" t="s">
        <v>104</v>
      </c>
      <c r="K3" s="54" t="s">
        <v>104</v>
      </c>
      <c r="L3" s="54" t="s">
        <v>104</v>
      </c>
    </row>
    <row r="4" spans="1:24" ht="16">
      <c r="A4" s="1" t="s">
        <v>105</v>
      </c>
      <c r="B4" s="1" t="s">
        <v>106</v>
      </c>
      <c r="C4" s="1" t="s">
        <v>107</v>
      </c>
      <c r="D4" s="1"/>
      <c r="E4" s="1"/>
      <c r="F4" s="1"/>
      <c r="G4" s="1"/>
      <c r="H4" s="1"/>
      <c r="I4" s="1"/>
      <c r="J4" s="1"/>
      <c r="K4" s="1"/>
      <c r="L4" s="1"/>
    </row>
    <row r="5" spans="1:24">
      <c r="A5" t="s">
        <v>108</v>
      </c>
      <c r="B5" s="6"/>
      <c r="C5" s="6"/>
      <c r="D5" s="6"/>
      <c r="E5" s="6"/>
      <c r="F5" s="6"/>
      <c r="G5" s="6"/>
      <c r="H5" s="6"/>
      <c r="I5" s="6"/>
      <c r="J5" s="6"/>
      <c r="K5" s="6"/>
      <c r="L5" s="6"/>
    </row>
    <row r="6" spans="1:24">
      <c r="A6" t="s">
        <v>109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</row>
    <row r="7" spans="1:24">
      <c r="A7" t="s">
        <v>110</v>
      </c>
      <c r="B7" s="6"/>
      <c r="C7" s="6"/>
      <c r="D7" s="6"/>
      <c r="E7" s="6"/>
      <c r="F7" s="6"/>
      <c r="G7" s="6"/>
      <c r="H7" s="6"/>
      <c r="I7" s="6"/>
      <c r="J7" s="6"/>
      <c r="K7" s="6"/>
      <c r="L7" s="6"/>
    </row>
    <row r="8" spans="1:24">
      <c r="A8" t="s">
        <v>111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</row>
    <row r="9" spans="1:24">
      <c r="A9" t="s">
        <v>112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</row>
    <row r="10" spans="1:24">
      <c r="A10" t="s">
        <v>113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</row>
    <row r="12" spans="1:24">
      <c r="A12" s="54" t="s">
        <v>114</v>
      </c>
      <c r="B12" s="54" t="s">
        <v>114</v>
      </c>
      <c r="C12" s="54" t="s">
        <v>114</v>
      </c>
      <c r="D12" s="54" t="s">
        <v>114</v>
      </c>
      <c r="E12" s="54" t="s">
        <v>114</v>
      </c>
      <c r="F12" s="54" t="s">
        <v>114</v>
      </c>
      <c r="G12" s="54" t="s">
        <v>115</v>
      </c>
      <c r="H12" s="54" t="s">
        <v>115</v>
      </c>
      <c r="I12" s="54" t="s">
        <v>115</v>
      </c>
      <c r="J12" s="54" t="s">
        <v>115</v>
      </c>
      <c r="K12" s="54" t="s">
        <v>115</v>
      </c>
      <c r="L12" s="54" t="s">
        <v>115</v>
      </c>
    </row>
    <row r="13" spans="1:24" ht="32">
      <c r="A13" s="1" t="s">
        <v>116</v>
      </c>
      <c r="B13" s="1" t="s">
        <v>117</v>
      </c>
      <c r="C13" s="1" t="s">
        <v>118</v>
      </c>
      <c r="D13" s="1" t="s">
        <v>119</v>
      </c>
      <c r="E13" s="1"/>
      <c r="F13" s="1"/>
      <c r="G13" s="6"/>
      <c r="H13" s="6"/>
      <c r="I13" s="6"/>
      <c r="J13" s="6"/>
      <c r="K13" s="6"/>
      <c r="L13" s="6"/>
    </row>
    <row r="14" spans="1:24">
      <c r="A14" t="s">
        <v>120</v>
      </c>
      <c r="B14" s="6"/>
      <c r="C14" s="6"/>
      <c r="D14" s="6"/>
      <c r="E14" s="6"/>
      <c r="F14" s="6"/>
      <c r="G14" s="6"/>
      <c r="H14" s="6"/>
      <c r="I14" s="6"/>
      <c r="J14" s="6"/>
      <c r="K14" s="6"/>
      <c r="L14" s="6"/>
    </row>
    <row r="15" spans="1:24">
      <c r="A15" t="s">
        <v>121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</row>
    <row r="16" spans="1:24">
      <c r="A16" t="s">
        <v>122</v>
      </c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</row>
    <row r="17" spans="1:12">
      <c r="A17" t="s">
        <v>123</v>
      </c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</row>
    <row r="18" spans="1:12">
      <c r="A18" t="s">
        <v>124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</row>
    <row r="20" spans="1:12">
      <c r="A20" s="54" t="s">
        <v>125</v>
      </c>
      <c r="B20" s="54" t="s">
        <v>125</v>
      </c>
      <c r="C20" s="54" t="s">
        <v>125</v>
      </c>
      <c r="D20" s="54" t="s">
        <v>125</v>
      </c>
      <c r="E20" s="54" t="s">
        <v>125</v>
      </c>
      <c r="F20" s="54" t="s">
        <v>125</v>
      </c>
      <c r="G20" s="54" t="s">
        <v>125</v>
      </c>
      <c r="H20" s="54" t="s">
        <v>125</v>
      </c>
      <c r="I20" s="54" t="s">
        <v>125</v>
      </c>
      <c r="J20" s="54" t="s">
        <v>125</v>
      </c>
      <c r="K20" s="54" t="s">
        <v>125</v>
      </c>
      <c r="L20" s="54" t="s">
        <v>125</v>
      </c>
    </row>
    <row r="21" spans="1:12" ht="16">
      <c r="A21" s="1" t="s">
        <v>126</v>
      </c>
      <c r="B21" s="1" t="s">
        <v>127</v>
      </c>
      <c r="C21" s="1" t="s">
        <v>128</v>
      </c>
      <c r="D21" s="1" t="s">
        <v>129</v>
      </c>
      <c r="E21" s="1" t="s">
        <v>130</v>
      </c>
      <c r="F21" s="1" t="s">
        <v>131</v>
      </c>
      <c r="G21" s="1" t="s">
        <v>132</v>
      </c>
      <c r="H21" s="1" t="s">
        <v>133</v>
      </c>
      <c r="I21" s="1" t="s">
        <v>134</v>
      </c>
      <c r="J21" s="1" t="s">
        <v>135</v>
      </c>
      <c r="K21" s="1" t="s">
        <v>136</v>
      </c>
      <c r="L21" s="1" t="s">
        <v>137</v>
      </c>
    </row>
    <row r="22" spans="1:12" ht="15">
      <c r="A22" s="6" t="s">
        <v>120</v>
      </c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</row>
    <row r="23" spans="1:12" ht="15">
      <c r="A23" s="6" t="s">
        <v>138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</row>
    <row r="24" spans="1:12" ht="15">
      <c r="A24" s="6" t="s">
        <v>139</v>
      </c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</row>
    <row r="25" spans="1:12" ht="15">
      <c r="A25" s="6" t="s">
        <v>140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</row>
    <row r="26" spans="1:12" ht="15">
      <c r="A26" s="6" t="s">
        <v>141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</row>
    <row r="27" spans="1:12" ht="15">
      <c r="A27" s="6" t="s">
        <v>142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</row>
    <row r="28" spans="1:12" ht="15">
      <c r="A28" s="6" t="s">
        <v>143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</row>
    <row r="31" spans="1:12" ht="30">
      <c r="B31" s="24" t="s">
        <v>144</v>
      </c>
      <c r="C31" s="24" t="s">
        <v>145</v>
      </c>
    </row>
    <row r="32" spans="1:12">
      <c r="A32" t="s">
        <v>146</v>
      </c>
      <c r="B32" s="23">
        <v>0.16400000000000001</v>
      </c>
      <c r="C32" s="23">
        <v>0.03</v>
      </c>
    </row>
  </sheetData>
  <mergeCells count="6">
    <mergeCell ref="A20:L20"/>
    <mergeCell ref="A1:L1"/>
    <mergeCell ref="A2:X2"/>
    <mergeCell ref="A3:L3"/>
    <mergeCell ref="A12:F12"/>
    <mergeCell ref="G12:L12"/>
  </mergeCells>
  <dataValidations count="2">
    <dataValidation type="list" sqref="H22:H28" xr:uid="{00000000-0002-0000-0100-000000000000}">
      <formula1>"Critical,High,Medium,Low"</formula1>
    </dataValidation>
    <dataValidation type="list" sqref="I22:I28" xr:uid="{00000000-0002-0000-0100-000001000000}">
      <formula1>"Yes,No"</formula1>
    </dataValidation>
  </dataValidations>
  <pageMargins left="0.7" right="0.7" top="0.75" bottom="0.75" header="0.3" footer="0.3"/>
  <pageSetup paperSize="9" orientation="portrait" r:id="rId1"/>
  <headerFooter>
    <oddHeader>&amp;R&amp;"Aptos"&amp;10&amp;K0000FF Classification:Business / Non-GDPR Data&amp;1#_x000D_</oddHead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X27"/>
  <sheetViews>
    <sheetView showGridLines="0" workbookViewId="0">
      <selection sqref="A1:L1"/>
    </sheetView>
  </sheetViews>
  <sheetFormatPr baseColWidth="10" defaultColWidth="8.6640625" defaultRowHeight="14"/>
  <cols>
    <col min="1" max="1" width="14" customWidth="1"/>
    <col min="2" max="2" width="16" customWidth="1"/>
    <col min="3" max="4" width="14" customWidth="1"/>
    <col min="5" max="7" width="16" customWidth="1"/>
    <col min="8" max="8" width="18" customWidth="1"/>
    <col min="9" max="11" width="14" customWidth="1"/>
    <col min="12" max="12" width="18" customWidth="1"/>
  </cols>
  <sheetData>
    <row r="1" spans="1:24" ht="30" customHeight="1">
      <c r="A1" s="81" t="s">
        <v>147</v>
      </c>
      <c r="B1" s="81" t="s">
        <v>147</v>
      </c>
      <c r="C1" s="81" t="s">
        <v>147</v>
      </c>
      <c r="D1" s="81" t="s">
        <v>147</v>
      </c>
      <c r="E1" s="81" t="s">
        <v>147</v>
      </c>
      <c r="F1" s="81" t="s">
        <v>147</v>
      </c>
      <c r="G1" s="81" t="s">
        <v>147</v>
      </c>
      <c r="H1" s="81" t="s">
        <v>147</v>
      </c>
      <c r="I1" s="81" t="s">
        <v>147</v>
      </c>
      <c r="J1" s="81" t="s">
        <v>147</v>
      </c>
      <c r="K1" s="81" t="s">
        <v>147</v>
      </c>
      <c r="L1" s="81" t="s">
        <v>147</v>
      </c>
    </row>
    <row r="2" spans="1:24">
      <c r="A2" s="82" t="s">
        <v>148</v>
      </c>
      <c r="B2" s="82" t="s">
        <v>148</v>
      </c>
      <c r="C2" s="82" t="s">
        <v>148</v>
      </c>
      <c r="D2" s="82" t="s">
        <v>148</v>
      </c>
      <c r="E2" s="82" t="s">
        <v>148</v>
      </c>
      <c r="F2" s="82" t="s">
        <v>148</v>
      </c>
      <c r="G2" s="82" t="s">
        <v>148</v>
      </c>
      <c r="H2" s="82" t="s">
        <v>148</v>
      </c>
      <c r="I2" s="82" t="s">
        <v>148</v>
      </c>
      <c r="J2" s="82" t="s">
        <v>148</v>
      </c>
      <c r="K2" s="82" t="s">
        <v>148</v>
      </c>
      <c r="L2" s="82" t="s">
        <v>148</v>
      </c>
      <c r="M2" s="82" t="s">
        <v>148</v>
      </c>
      <c r="N2" s="82" t="s">
        <v>148</v>
      </c>
      <c r="O2" s="82" t="s">
        <v>148</v>
      </c>
      <c r="P2" s="82" t="s">
        <v>148</v>
      </c>
      <c r="Q2" s="82" t="s">
        <v>148</v>
      </c>
      <c r="R2" s="82" t="s">
        <v>148</v>
      </c>
      <c r="S2" s="82" t="s">
        <v>148</v>
      </c>
      <c r="T2" s="82" t="s">
        <v>148</v>
      </c>
      <c r="U2" s="82" t="s">
        <v>148</v>
      </c>
      <c r="V2" s="82" t="s">
        <v>148</v>
      </c>
      <c r="W2" s="82" t="s">
        <v>148</v>
      </c>
      <c r="X2" s="82" t="s">
        <v>148</v>
      </c>
    </row>
    <row r="3" spans="1:24" ht="16">
      <c r="A3" s="1" t="s">
        <v>149</v>
      </c>
      <c r="B3" s="1" t="s">
        <v>74</v>
      </c>
      <c r="C3" s="1" t="s">
        <v>150</v>
      </c>
      <c r="D3" s="1" t="s">
        <v>151</v>
      </c>
      <c r="E3" s="1" t="s">
        <v>152</v>
      </c>
      <c r="F3" s="1" t="s">
        <v>153</v>
      </c>
      <c r="G3" s="1" t="s">
        <v>154</v>
      </c>
      <c r="H3" s="1" t="s">
        <v>155</v>
      </c>
      <c r="I3" s="1" t="s">
        <v>129</v>
      </c>
      <c r="J3" s="1" t="s">
        <v>130</v>
      </c>
      <c r="K3" s="1" t="s">
        <v>131</v>
      </c>
      <c r="L3" s="1" t="s">
        <v>156</v>
      </c>
    </row>
    <row r="4" spans="1:24" ht="15">
      <c r="A4" s="7"/>
      <c r="B4" s="6" t="s">
        <v>157</v>
      </c>
      <c r="C4" s="6"/>
      <c r="D4" s="6"/>
      <c r="E4" s="6"/>
      <c r="F4" s="6" t="s">
        <v>128</v>
      </c>
      <c r="G4" s="6"/>
      <c r="H4" s="6"/>
      <c r="I4" s="6"/>
      <c r="J4" s="6"/>
      <c r="K4" s="8" t="str">
        <f t="shared" ref="K4:K27" si="0">IF(OR(I4="",J4="",J4=0),"",I4/J4)</f>
        <v/>
      </c>
      <c r="L4" s="6"/>
    </row>
    <row r="5" spans="1:24" ht="15">
      <c r="A5" s="7"/>
      <c r="B5" s="6" t="s">
        <v>157</v>
      </c>
      <c r="C5" s="6"/>
      <c r="D5" s="6"/>
      <c r="E5" s="6"/>
      <c r="F5" s="6" t="s">
        <v>128</v>
      </c>
      <c r="G5" s="6"/>
      <c r="H5" s="6"/>
      <c r="I5" s="6"/>
      <c r="J5" s="6"/>
      <c r="K5" s="8" t="str">
        <f t="shared" si="0"/>
        <v/>
      </c>
      <c r="L5" s="6"/>
    </row>
    <row r="6" spans="1:24" ht="15">
      <c r="A6" s="7"/>
      <c r="B6" s="6" t="s">
        <v>157</v>
      </c>
      <c r="C6" s="6"/>
      <c r="D6" s="6"/>
      <c r="E6" s="6"/>
      <c r="F6" s="6" t="s">
        <v>128</v>
      </c>
      <c r="G6" s="6"/>
      <c r="H6" s="6"/>
      <c r="I6" s="6"/>
      <c r="J6" s="6"/>
      <c r="K6" s="8" t="str">
        <f t="shared" si="0"/>
        <v/>
      </c>
      <c r="L6" s="6"/>
    </row>
    <row r="7" spans="1:24" ht="15">
      <c r="A7" s="7"/>
      <c r="B7" s="6" t="s">
        <v>157</v>
      </c>
      <c r="C7" s="6"/>
      <c r="D7" s="6"/>
      <c r="E7" s="6"/>
      <c r="F7" s="6" t="s">
        <v>128</v>
      </c>
      <c r="G7" s="6"/>
      <c r="H7" s="6"/>
      <c r="I7" s="6"/>
      <c r="J7" s="6"/>
      <c r="K7" s="8" t="str">
        <f t="shared" si="0"/>
        <v/>
      </c>
      <c r="L7" s="6"/>
    </row>
    <row r="8" spans="1:24" ht="15">
      <c r="A8" s="7"/>
      <c r="B8" s="6" t="s">
        <v>157</v>
      </c>
      <c r="C8" s="6"/>
      <c r="D8" s="6"/>
      <c r="E8" s="6"/>
      <c r="F8" s="6" t="s">
        <v>128</v>
      </c>
      <c r="G8" s="6"/>
      <c r="H8" s="6"/>
      <c r="I8" s="6"/>
      <c r="J8" s="6"/>
      <c r="K8" s="8" t="str">
        <f t="shared" si="0"/>
        <v/>
      </c>
      <c r="L8" s="6"/>
    </row>
    <row r="9" spans="1:24" ht="15">
      <c r="A9" s="7"/>
      <c r="B9" s="6" t="s">
        <v>157</v>
      </c>
      <c r="C9" s="6"/>
      <c r="D9" s="6"/>
      <c r="E9" s="6"/>
      <c r="F9" s="6" t="s">
        <v>128</v>
      </c>
      <c r="G9" s="6"/>
      <c r="H9" s="6"/>
      <c r="I9" s="6"/>
      <c r="J9" s="6"/>
      <c r="K9" s="8" t="str">
        <f t="shared" si="0"/>
        <v/>
      </c>
      <c r="L9" s="6"/>
    </row>
    <row r="10" spans="1:24" ht="15">
      <c r="A10" s="7"/>
      <c r="B10" s="6" t="s">
        <v>157</v>
      </c>
      <c r="C10" s="6"/>
      <c r="D10" s="6"/>
      <c r="E10" s="6"/>
      <c r="F10" s="6" t="s">
        <v>128</v>
      </c>
      <c r="G10" s="6"/>
      <c r="H10" s="6"/>
      <c r="I10" s="6"/>
      <c r="J10" s="6"/>
      <c r="K10" s="8" t="str">
        <f t="shared" si="0"/>
        <v/>
      </c>
      <c r="L10" s="6"/>
    </row>
    <row r="11" spans="1:24" ht="15">
      <c r="A11" s="7"/>
      <c r="B11" s="6" t="s">
        <v>157</v>
      </c>
      <c r="C11" s="6"/>
      <c r="D11" s="6"/>
      <c r="E11" s="6"/>
      <c r="F11" s="6" t="s">
        <v>128</v>
      </c>
      <c r="G11" s="6"/>
      <c r="H11" s="6"/>
      <c r="I11" s="6"/>
      <c r="J11" s="6"/>
      <c r="K11" s="8" t="str">
        <f t="shared" si="0"/>
        <v/>
      </c>
      <c r="L11" s="6"/>
    </row>
    <row r="12" spans="1:24" ht="15">
      <c r="A12" s="7"/>
      <c r="B12" s="6" t="s">
        <v>157</v>
      </c>
      <c r="C12" s="6"/>
      <c r="D12" s="6"/>
      <c r="E12" s="6"/>
      <c r="F12" s="6" t="s">
        <v>128</v>
      </c>
      <c r="G12" s="6"/>
      <c r="H12" s="6"/>
      <c r="I12" s="6"/>
      <c r="J12" s="6"/>
      <c r="K12" s="8" t="str">
        <f t="shared" si="0"/>
        <v/>
      </c>
      <c r="L12" s="6"/>
    </row>
    <row r="13" spans="1:24" ht="15">
      <c r="A13" s="7"/>
      <c r="B13" s="6" t="s">
        <v>157</v>
      </c>
      <c r="C13" s="6"/>
      <c r="D13" s="6"/>
      <c r="E13" s="6"/>
      <c r="F13" s="6" t="s">
        <v>128</v>
      </c>
      <c r="G13" s="6"/>
      <c r="H13" s="6"/>
      <c r="I13" s="6"/>
      <c r="J13" s="6"/>
      <c r="K13" s="8" t="str">
        <f t="shared" si="0"/>
        <v/>
      </c>
      <c r="L13" s="6"/>
    </row>
    <row r="14" spans="1:24" ht="15">
      <c r="A14" s="7"/>
      <c r="B14" s="6" t="s">
        <v>157</v>
      </c>
      <c r="C14" s="6"/>
      <c r="D14" s="6"/>
      <c r="E14" s="6"/>
      <c r="F14" s="6" t="s">
        <v>128</v>
      </c>
      <c r="G14" s="6"/>
      <c r="H14" s="6"/>
      <c r="I14" s="6"/>
      <c r="J14" s="6"/>
      <c r="K14" s="8" t="str">
        <f t="shared" si="0"/>
        <v/>
      </c>
      <c r="L14" s="6"/>
    </row>
    <row r="15" spans="1:24" ht="15">
      <c r="A15" s="7"/>
      <c r="B15" s="6" t="s">
        <v>157</v>
      </c>
      <c r="C15" s="6"/>
      <c r="D15" s="6"/>
      <c r="E15" s="6"/>
      <c r="F15" s="6" t="s">
        <v>128</v>
      </c>
      <c r="G15" s="6"/>
      <c r="H15" s="6"/>
      <c r="I15" s="6"/>
      <c r="J15" s="6"/>
      <c r="K15" s="8" t="str">
        <f t="shared" si="0"/>
        <v/>
      </c>
      <c r="L15" s="6"/>
    </row>
    <row r="16" spans="1:24" ht="15">
      <c r="A16" s="7"/>
      <c r="B16" s="6" t="s">
        <v>157</v>
      </c>
      <c r="C16" s="6"/>
      <c r="D16" s="6"/>
      <c r="E16" s="6"/>
      <c r="F16" s="6" t="s">
        <v>128</v>
      </c>
      <c r="G16" s="6"/>
      <c r="H16" s="6"/>
      <c r="I16" s="6"/>
      <c r="J16" s="6"/>
      <c r="K16" s="8" t="str">
        <f t="shared" si="0"/>
        <v/>
      </c>
      <c r="L16" s="6"/>
    </row>
    <row r="17" spans="1:12" ht="15">
      <c r="A17" s="7"/>
      <c r="B17" s="6" t="s">
        <v>157</v>
      </c>
      <c r="C17" s="6"/>
      <c r="D17" s="6"/>
      <c r="E17" s="6"/>
      <c r="F17" s="6" t="s">
        <v>128</v>
      </c>
      <c r="G17" s="6"/>
      <c r="H17" s="6"/>
      <c r="I17" s="6"/>
      <c r="J17" s="6"/>
      <c r="K17" s="8" t="str">
        <f t="shared" si="0"/>
        <v/>
      </c>
      <c r="L17" s="6"/>
    </row>
    <row r="18" spans="1:12" ht="15">
      <c r="A18" s="7"/>
      <c r="B18" s="6" t="s">
        <v>157</v>
      </c>
      <c r="C18" s="6"/>
      <c r="D18" s="6"/>
      <c r="E18" s="6"/>
      <c r="F18" s="6" t="s">
        <v>128</v>
      </c>
      <c r="G18" s="6"/>
      <c r="H18" s="6"/>
      <c r="I18" s="6"/>
      <c r="J18" s="6"/>
      <c r="K18" s="8" t="str">
        <f t="shared" si="0"/>
        <v/>
      </c>
      <c r="L18" s="6"/>
    </row>
    <row r="19" spans="1:12" ht="15">
      <c r="A19" s="7"/>
      <c r="B19" s="6" t="s">
        <v>157</v>
      </c>
      <c r="C19" s="6"/>
      <c r="D19" s="6"/>
      <c r="E19" s="6"/>
      <c r="F19" s="6" t="s">
        <v>128</v>
      </c>
      <c r="G19" s="6"/>
      <c r="H19" s="6"/>
      <c r="I19" s="6"/>
      <c r="J19" s="6"/>
      <c r="K19" s="8" t="str">
        <f t="shared" si="0"/>
        <v/>
      </c>
      <c r="L19" s="6"/>
    </row>
    <row r="20" spans="1:12" ht="15">
      <c r="A20" s="7"/>
      <c r="B20" s="6" t="s">
        <v>157</v>
      </c>
      <c r="C20" s="6"/>
      <c r="D20" s="6"/>
      <c r="E20" s="6"/>
      <c r="F20" s="6" t="s">
        <v>128</v>
      </c>
      <c r="G20" s="6"/>
      <c r="H20" s="6"/>
      <c r="I20" s="6"/>
      <c r="J20" s="6"/>
      <c r="K20" s="8" t="str">
        <f t="shared" si="0"/>
        <v/>
      </c>
      <c r="L20" s="6"/>
    </row>
    <row r="21" spans="1:12" ht="15">
      <c r="A21" s="7"/>
      <c r="B21" s="6" t="s">
        <v>157</v>
      </c>
      <c r="C21" s="6"/>
      <c r="D21" s="6"/>
      <c r="E21" s="6"/>
      <c r="F21" s="6" t="s">
        <v>128</v>
      </c>
      <c r="G21" s="6"/>
      <c r="H21" s="6"/>
      <c r="I21" s="6"/>
      <c r="J21" s="6"/>
      <c r="K21" s="8" t="str">
        <f t="shared" si="0"/>
        <v/>
      </c>
      <c r="L21" s="6"/>
    </row>
    <row r="22" spans="1:12" ht="15">
      <c r="A22" s="7"/>
      <c r="B22" s="6" t="s">
        <v>157</v>
      </c>
      <c r="C22" s="6"/>
      <c r="D22" s="6"/>
      <c r="E22" s="6"/>
      <c r="F22" s="6" t="s">
        <v>128</v>
      </c>
      <c r="G22" s="6"/>
      <c r="H22" s="6"/>
      <c r="I22" s="6"/>
      <c r="J22" s="6"/>
      <c r="K22" s="8" t="str">
        <f t="shared" si="0"/>
        <v/>
      </c>
      <c r="L22" s="6"/>
    </row>
    <row r="23" spans="1:12" ht="15">
      <c r="A23" s="7"/>
      <c r="B23" s="6" t="s">
        <v>157</v>
      </c>
      <c r="C23" s="6"/>
      <c r="D23" s="6"/>
      <c r="E23" s="6"/>
      <c r="F23" s="6" t="s">
        <v>128</v>
      </c>
      <c r="G23" s="6"/>
      <c r="H23" s="6"/>
      <c r="I23" s="6"/>
      <c r="J23" s="6"/>
      <c r="K23" s="8" t="str">
        <f t="shared" si="0"/>
        <v/>
      </c>
      <c r="L23" s="6"/>
    </row>
    <row r="24" spans="1:12" ht="15">
      <c r="A24" s="7"/>
      <c r="B24" s="6" t="s">
        <v>157</v>
      </c>
      <c r="C24" s="6"/>
      <c r="D24" s="6"/>
      <c r="E24" s="6"/>
      <c r="F24" s="6" t="s">
        <v>128</v>
      </c>
      <c r="G24" s="6"/>
      <c r="H24" s="6"/>
      <c r="I24" s="6"/>
      <c r="J24" s="6"/>
      <c r="K24" s="8" t="str">
        <f t="shared" si="0"/>
        <v/>
      </c>
      <c r="L24" s="6"/>
    </row>
    <row r="25" spans="1:12" ht="15">
      <c r="A25" s="7"/>
      <c r="B25" s="6" t="s">
        <v>157</v>
      </c>
      <c r="C25" s="6"/>
      <c r="D25" s="6"/>
      <c r="E25" s="6"/>
      <c r="F25" s="6" t="s">
        <v>128</v>
      </c>
      <c r="G25" s="6"/>
      <c r="H25" s="6"/>
      <c r="I25" s="6"/>
      <c r="J25" s="6"/>
      <c r="K25" s="8" t="str">
        <f t="shared" si="0"/>
        <v/>
      </c>
      <c r="L25" s="6"/>
    </row>
    <row r="26" spans="1:12" ht="15">
      <c r="A26" s="7"/>
      <c r="B26" s="6" t="s">
        <v>157</v>
      </c>
      <c r="C26" s="6"/>
      <c r="D26" s="6"/>
      <c r="E26" s="6"/>
      <c r="F26" s="6" t="s">
        <v>128</v>
      </c>
      <c r="G26" s="6"/>
      <c r="H26" s="6"/>
      <c r="I26" s="6"/>
      <c r="J26" s="6"/>
      <c r="K26" s="8" t="str">
        <f t="shared" si="0"/>
        <v/>
      </c>
      <c r="L26" s="6"/>
    </row>
    <row r="27" spans="1:12" ht="15">
      <c r="A27" s="7"/>
      <c r="B27" s="6" t="s">
        <v>157</v>
      </c>
      <c r="C27" s="6"/>
      <c r="D27" s="6"/>
      <c r="E27" s="6"/>
      <c r="F27" s="6" t="s">
        <v>128</v>
      </c>
      <c r="G27" s="6"/>
      <c r="H27" s="6"/>
      <c r="I27" s="6"/>
      <c r="J27" s="6"/>
      <c r="K27" s="8" t="str">
        <f t="shared" si="0"/>
        <v/>
      </c>
      <c r="L27" s="6"/>
    </row>
  </sheetData>
  <mergeCells count="2">
    <mergeCell ref="A1:L1"/>
    <mergeCell ref="A2:X2"/>
  </mergeCells>
  <dataValidations count="1">
    <dataValidation type="list" sqref="F4:F27" xr:uid="{00000000-0002-0000-0200-000000000000}">
      <formula1>"Baseline,Containment,Post-Action,Sustain"</formula1>
    </dataValidation>
  </dataValidations>
  <pageMargins left="0.7" right="0.7" top="0.75" bottom="0.75" header="0.3" footer="0.3"/>
  <pageSetup paperSize="9" orientation="portrait" horizontalDpi="0" verticalDpi="0"/>
  <headerFooter>
    <oddHeader>&amp;R&amp;"Aptos"&amp;10&amp;K0000FF Classification:Business / Non-GDPR Data&amp;1#_x000D_</oddHeader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X30"/>
  <sheetViews>
    <sheetView showGridLines="0" workbookViewId="0">
      <selection sqref="A1:N1"/>
    </sheetView>
  </sheetViews>
  <sheetFormatPr baseColWidth="10" defaultColWidth="8.6640625" defaultRowHeight="14"/>
  <cols>
    <col min="1" max="1" width="10" customWidth="1"/>
    <col min="2" max="2" width="17" customWidth="1"/>
    <col min="3" max="7" width="19" customWidth="1"/>
    <col min="8" max="13" width="16" customWidth="1"/>
    <col min="14" max="14" width="20" customWidth="1"/>
  </cols>
  <sheetData>
    <row r="1" spans="1:24" ht="30" customHeight="1">
      <c r="A1" s="81" t="s">
        <v>158</v>
      </c>
      <c r="B1" s="81" t="s">
        <v>158</v>
      </c>
      <c r="C1" s="81" t="s">
        <v>158</v>
      </c>
      <c r="D1" s="81" t="s">
        <v>158</v>
      </c>
      <c r="E1" s="81" t="s">
        <v>158</v>
      </c>
      <c r="F1" s="81" t="s">
        <v>158</v>
      </c>
      <c r="G1" s="81" t="s">
        <v>158</v>
      </c>
      <c r="H1" s="81" t="s">
        <v>158</v>
      </c>
      <c r="I1" s="81" t="s">
        <v>158</v>
      </c>
      <c r="J1" s="81" t="s">
        <v>158</v>
      </c>
      <c r="K1" s="81" t="s">
        <v>158</v>
      </c>
      <c r="L1" s="81" t="s">
        <v>158</v>
      </c>
      <c r="M1" s="81" t="s">
        <v>158</v>
      </c>
      <c r="N1" s="81" t="s">
        <v>158</v>
      </c>
    </row>
    <row r="2" spans="1:24">
      <c r="A2" s="82" t="s">
        <v>159</v>
      </c>
      <c r="B2" s="82" t="s">
        <v>159</v>
      </c>
      <c r="C2" s="82" t="s">
        <v>159</v>
      </c>
      <c r="D2" s="82" t="s">
        <v>159</v>
      </c>
      <c r="E2" s="82" t="s">
        <v>159</v>
      </c>
      <c r="F2" s="82" t="s">
        <v>159</v>
      </c>
      <c r="G2" s="82" t="s">
        <v>159</v>
      </c>
      <c r="H2" s="82" t="s">
        <v>159</v>
      </c>
      <c r="I2" s="82" t="s">
        <v>159</v>
      </c>
      <c r="J2" s="82" t="s">
        <v>159</v>
      </c>
      <c r="K2" s="82" t="s">
        <v>159</v>
      </c>
      <c r="L2" s="82" t="s">
        <v>159</v>
      </c>
      <c r="M2" s="82" t="s">
        <v>159</v>
      </c>
      <c r="N2" s="82" t="s">
        <v>159</v>
      </c>
      <c r="O2" s="82" t="s">
        <v>159</v>
      </c>
      <c r="P2" s="82" t="s">
        <v>159</v>
      </c>
      <c r="Q2" s="82" t="s">
        <v>159</v>
      </c>
      <c r="R2" s="82" t="s">
        <v>159</v>
      </c>
      <c r="S2" s="82" t="s">
        <v>159</v>
      </c>
      <c r="T2" s="82" t="s">
        <v>159</v>
      </c>
      <c r="U2" s="82" t="s">
        <v>159</v>
      </c>
      <c r="V2" s="82" t="s">
        <v>159</v>
      </c>
      <c r="W2" s="82" t="s">
        <v>159</v>
      </c>
      <c r="X2" s="82" t="s">
        <v>159</v>
      </c>
    </row>
    <row r="3" spans="1:24">
      <c r="A3" s="54" t="s">
        <v>160</v>
      </c>
      <c r="B3" s="54" t="s">
        <v>160</v>
      </c>
      <c r="C3" s="54" t="s">
        <v>160</v>
      </c>
      <c r="D3" s="54" t="s">
        <v>160</v>
      </c>
      <c r="E3" s="54" t="s">
        <v>160</v>
      </c>
      <c r="F3" s="54" t="s">
        <v>160</v>
      </c>
      <c r="G3" s="54" t="s">
        <v>160</v>
      </c>
      <c r="H3" s="54" t="s">
        <v>160</v>
      </c>
      <c r="I3" s="54" t="s">
        <v>160</v>
      </c>
      <c r="J3" s="54" t="s">
        <v>160</v>
      </c>
      <c r="K3" s="54" t="s">
        <v>160</v>
      </c>
      <c r="L3" s="54" t="s">
        <v>160</v>
      </c>
      <c r="M3" s="54" t="s">
        <v>160</v>
      </c>
      <c r="N3" s="54" t="s">
        <v>160</v>
      </c>
    </row>
    <row r="4" spans="1:24" ht="32">
      <c r="A4" s="1" t="s">
        <v>161</v>
      </c>
      <c r="B4" s="1" t="s">
        <v>162</v>
      </c>
      <c r="C4" s="1" t="s">
        <v>163</v>
      </c>
      <c r="D4" s="1" t="s">
        <v>164</v>
      </c>
      <c r="E4" s="1" t="s">
        <v>165</v>
      </c>
      <c r="F4" s="1" t="s">
        <v>166</v>
      </c>
      <c r="G4" s="1" t="s">
        <v>167</v>
      </c>
      <c r="H4" s="1" t="s">
        <v>168</v>
      </c>
      <c r="I4" s="1" t="s">
        <v>169</v>
      </c>
      <c r="J4" s="1" t="s">
        <v>170</v>
      </c>
      <c r="K4" s="1" t="s">
        <v>171</v>
      </c>
      <c r="L4" s="1" t="s">
        <v>172</v>
      </c>
      <c r="M4" s="1" t="s">
        <v>173</v>
      </c>
      <c r="N4" s="1" t="s">
        <v>137</v>
      </c>
    </row>
    <row r="5" spans="1:24" ht="15">
      <c r="A5" t="s">
        <v>174</v>
      </c>
      <c r="B5" s="6" t="s">
        <v>175</v>
      </c>
      <c r="C5" s="6"/>
      <c r="D5" s="6" t="s">
        <v>176</v>
      </c>
      <c r="E5" s="6"/>
      <c r="F5" s="6"/>
      <c r="G5" s="6"/>
      <c r="H5" s="6"/>
      <c r="I5" s="7"/>
      <c r="J5" s="6"/>
      <c r="K5" s="6" t="s">
        <v>177</v>
      </c>
      <c r="L5" s="6" t="s">
        <v>178</v>
      </c>
      <c r="M5" s="6"/>
      <c r="N5" s="6"/>
    </row>
    <row r="6" spans="1:24" ht="15">
      <c r="A6" t="s">
        <v>179</v>
      </c>
      <c r="B6" s="6" t="s">
        <v>140</v>
      </c>
      <c r="C6" s="6"/>
      <c r="D6" s="6" t="s">
        <v>176</v>
      </c>
      <c r="E6" s="6"/>
      <c r="F6" s="6"/>
      <c r="G6" s="6"/>
      <c r="H6" s="6"/>
      <c r="I6" s="7"/>
      <c r="J6" s="6"/>
      <c r="K6" s="6" t="s">
        <v>177</v>
      </c>
      <c r="L6" s="6" t="s">
        <v>178</v>
      </c>
      <c r="M6" s="6"/>
      <c r="N6" s="6"/>
    </row>
    <row r="7" spans="1:24" ht="15">
      <c r="A7" t="s">
        <v>180</v>
      </c>
      <c r="B7" s="6" t="s">
        <v>181</v>
      </c>
      <c r="C7" s="6"/>
      <c r="D7" s="6" t="s">
        <v>176</v>
      </c>
      <c r="E7" s="6"/>
      <c r="F7" s="6"/>
      <c r="G7" s="6"/>
      <c r="H7" s="6"/>
      <c r="I7" s="7"/>
      <c r="J7" s="6"/>
      <c r="K7" s="6" t="s">
        <v>177</v>
      </c>
      <c r="L7" s="6" t="s">
        <v>178</v>
      </c>
      <c r="M7" s="6"/>
      <c r="N7" s="6"/>
    </row>
    <row r="8" spans="1:24" ht="15">
      <c r="A8" t="s">
        <v>182</v>
      </c>
      <c r="B8" s="6" t="s">
        <v>183</v>
      </c>
      <c r="C8" s="6"/>
      <c r="D8" s="6" t="s">
        <v>176</v>
      </c>
      <c r="E8" s="6"/>
      <c r="F8" s="6"/>
      <c r="G8" s="6"/>
      <c r="H8" s="6"/>
      <c r="I8" s="7"/>
      <c r="J8" s="6"/>
      <c r="K8" s="6" t="s">
        <v>177</v>
      </c>
      <c r="L8" s="6" t="s">
        <v>178</v>
      </c>
      <c r="M8" s="6"/>
      <c r="N8" s="6"/>
    </row>
    <row r="9" spans="1:24" ht="15">
      <c r="A9" t="s">
        <v>184</v>
      </c>
      <c r="B9" s="6" t="s">
        <v>185</v>
      </c>
      <c r="C9" s="6"/>
      <c r="D9" s="6" t="s">
        <v>186</v>
      </c>
      <c r="E9" s="6"/>
      <c r="F9" s="6"/>
      <c r="G9" s="6"/>
      <c r="H9" s="6"/>
      <c r="I9" s="7"/>
      <c r="J9" s="6"/>
      <c r="K9" s="6" t="s">
        <v>177</v>
      </c>
      <c r="L9" s="6" t="s">
        <v>178</v>
      </c>
      <c r="M9" s="6"/>
      <c r="N9" s="6"/>
    </row>
    <row r="10" spans="1:24" ht="15">
      <c r="A10" t="s">
        <v>187</v>
      </c>
      <c r="B10" s="6" t="s">
        <v>188</v>
      </c>
      <c r="C10" s="6"/>
      <c r="D10" s="6" t="s">
        <v>189</v>
      </c>
      <c r="E10" s="6"/>
      <c r="F10" s="6"/>
      <c r="G10" s="6"/>
      <c r="H10" s="6"/>
      <c r="I10" s="7"/>
      <c r="J10" s="6"/>
      <c r="K10" s="6" t="s">
        <v>177</v>
      </c>
      <c r="L10" s="6" t="s">
        <v>178</v>
      </c>
      <c r="M10" s="6"/>
      <c r="N10" s="6"/>
    </row>
    <row r="11" spans="1:24" ht="30">
      <c r="A11" t="s">
        <v>190</v>
      </c>
      <c r="B11" s="6" t="s">
        <v>191</v>
      </c>
      <c r="C11" s="6"/>
      <c r="D11" s="6" t="s">
        <v>189</v>
      </c>
      <c r="E11" s="6"/>
      <c r="F11" s="6"/>
      <c r="G11" s="6"/>
      <c r="H11" s="6"/>
      <c r="I11" s="7"/>
      <c r="J11" s="6"/>
      <c r="K11" s="6" t="s">
        <v>177</v>
      </c>
      <c r="L11" s="6" t="s">
        <v>178</v>
      </c>
      <c r="M11" s="6"/>
      <c r="N11" s="6"/>
    </row>
    <row r="13" spans="1:24">
      <c r="A13" s="54" t="s">
        <v>192</v>
      </c>
      <c r="B13" s="54" t="s">
        <v>192</v>
      </c>
      <c r="C13" s="54" t="s">
        <v>192</v>
      </c>
      <c r="D13" s="54" t="s">
        <v>192</v>
      </c>
      <c r="E13" s="54" t="s">
        <v>192</v>
      </c>
      <c r="F13" s="54" t="s">
        <v>192</v>
      </c>
      <c r="G13" s="54" t="s">
        <v>192</v>
      </c>
      <c r="H13" s="54" t="s">
        <v>192</v>
      </c>
      <c r="I13" s="54" t="s">
        <v>192</v>
      </c>
      <c r="J13" s="54" t="s">
        <v>192</v>
      </c>
      <c r="K13" s="54" t="s">
        <v>192</v>
      </c>
      <c r="L13" s="54" t="s">
        <v>192</v>
      </c>
      <c r="M13" s="54" t="s">
        <v>192</v>
      </c>
      <c r="N13" s="54" t="s">
        <v>192</v>
      </c>
    </row>
    <row r="14" spans="1:24" ht="32">
      <c r="A14" s="1" t="s">
        <v>193</v>
      </c>
      <c r="B14" s="1" t="s">
        <v>194</v>
      </c>
      <c r="C14" s="1" t="s">
        <v>195</v>
      </c>
      <c r="D14" s="1" t="s">
        <v>196</v>
      </c>
      <c r="E14" s="1" t="s">
        <v>197</v>
      </c>
      <c r="F14" s="1" t="s">
        <v>198</v>
      </c>
      <c r="G14" s="1" t="s">
        <v>199</v>
      </c>
      <c r="H14" s="1" t="s">
        <v>200</v>
      </c>
      <c r="I14" s="1" t="s">
        <v>201</v>
      </c>
      <c r="J14" s="1" t="s">
        <v>135</v>
      </c>
      <c r="K14" s="1" t="s">
        <v>202</v>
      </c>
      <c r="L14" s="1" t="s">
        <v>171</v>
      </c>
      <c r="M14" s="1" t="s">
        <v>161</v>
      </c>
      <c r="N14" s="1" t="s">
        <v>136</v>
      </c>
    </row>
    <row r="15" spans="1:24" ht="15">
      <c r="A15" t="s">
        <v>203</v>
      </c>
      <c r="B15" s="6" t="s">
        <v>176</v>
      </c>
      <c r="C15" s="6"/>
      <c r="D15" s="6"/>
      <c r="E15" s="6"/>
      <c r="F15" s="6"/>
      <c r="G15" s="6"/>
      <c r="H15" s="6"/>
      <c r="I15" s="6"/>
      <c r="J15" s="6"/>
      <c r="K15" s="6"/>
      <c r="L15" s="6" t="s">
        <v>177</v>
      </c>
      <c r="M15" s="6"/>
      <c r="N15" s="6"/>
    </row>
    <row r="16" spans="1:24" ht="15">
      <c r="A16" t="s">
        <v>204</v>
      </c>
      <c r="B16" s="6" t="s">
        <v>186</v>
      </c>
      <c r="C16" s="6"/>
      <c r="D16" s="6"/>
      <c r="E16" s="6"/>
      <c r="F16" s="6"/>
      <c r="G16" s="6"/>
      <c r="H16" s="6"/>
      <c r="I16" s="6"/>
      <c r="J16" s="6"/>
      <c r="K16" s="6"/>
      <c r="L16" s="6" t="s">
        <v>177</v>
      </c>
      <c r="M16" s="6"/>
      <c r="N16" s="6"/>
    </row>
    <row r="17" spans="1:14" ht="15">
      <c r="A17" t="s">
        <v>205</v>
      </c>
      <c r="B17" s="6" t="s">
        <v>189</v>
      </c>
      <c r="C17" s="6"/>
      <c r="D17" s="6"/>
      <c r="E17" s="6"/>
      <c r="F17" s="6"/>
      <c r="G17" s="6"/>
      <c r="H17" s="6"/>
      <c r="I17" s="6"/>
      <c r="J17" s="6"/>
      <c r="K17" s="6"/>
      <c r="L17" s="6" t="s">
        <v>177</v>
      </c>
      <c r="M17" s="6"/>
      <c r="N17" s="6"/>
    </row>
    <row r="18" spans="1:14" ht="15">
      <c r="A18" t="s">
        <v>206</v>
      </c>
      <c r="B18" s="6" t="s">
        <v>176</v>
      </c>
      <c r="C18" s="6"/>
      <c r="D18" s="6"/>
      <c r="E18" s="6"/>
      <c r="F18" s="6"/>
      <c r="G18" s="6"/>
      <c r="H18" s="6"/>
      <c r="I18" s="6"/>
      <c r="J18" s="6"/>
      <c r="K18" s="6"/>
      <c r="L18" s="6" t="s">
        <v>177</v>
      </c>
      <c r="M18" s="6"/>
      <c r="N18" s="6"/>
    </row>
    <row r="19" spans="1:14" ht="15">
      <c r="A19" t="s">
        <v>207</v>
      </c>
      <c r="B19" s="6" t="s">
        <v>186</v>
      </c>
      <c r="C19" s="6"/>
      <c r="D19" s="6"/>
      <c r="E19" s="6"/>
      <c r="F19" s="6"/>
      <c r="G19" s="6"/>
      <c r="H19" s="6"/>
      <c r="I19" s="6"/>
      <c r="J19" s="6"/>
      <c r="K19" s="6"/>
      <c r="L19" s="6" t="s">
        <v>177</v>
      </c>
      <c r="M19" s="6"/>
      <c r="N19" s="6"/>
    </row>
    <row r="20" spans="1:14" ht="15">
      <c r="A20" t="s">
        <v>208</v>
      </c>
      <c r="B20" s="6" t="s">
        <v>189</v>
      </c>
      <c r="C20" s="6"/>
      <c r="D20" s="6"/>
      <c r="E20" s="6"/>
      <c r="F20" s="6"/>
      <c r="G20" s="6"/>
      <c r="H20" s="6"/>
      <c r="I20" s="6"/>
      <c r="J20" s="6"/>
      <c r="K20" s="6"/>
      <c r="L20" s="6" t="s">
        <v>177</v>
      </c>
      <c r="M20" s="6"/>
      <c r="N20" s="6"/>
    </row>
    <row r="21" spans="1:14" ht="15">
      <c r="A21" t="s">
        <v>209</v>
      </c>
      <c r="B21" s="6" t="s">
        <v>176</v>
      </c>
      <c r="C21" s="6"/>
      <c r="D21" s="6"/>
      <c r="E21" s="6"/>
      <c r="F21" s="6"/>
      <c r="G21" s="6"/>
      <c r="H21" s="6"/>
      <c r="I21" s="6"/>
      <c r="J21" s="6"/>
      <c r="K21" s="6"/>
      <c r="L21" s="6" t="s">
        <v>177</v>
      </c>
      <c r="M21" s="6"/>
      <c r="N21" s="6"/>
    </row>
    <row r="22" spans="1:14" ht="15">
      <c r="A22" t="s">
        <v>210</v>
      </c>
      <c r="B22" s="6" t="s">
        <v>186</v>
      </c>
      <c r="C22" s="6"/>
      <c r="D22" s="6"/>
      <c r="E22" s="6"/>
      <c r="F22" s="6"/>
      <c r="G22" s="6"/>
      <c r="H22" s="6"/>
      <c r="I22" s="6"/>
      <c r="J22" s="6"/>
      <c r="K22" s="6"/>
      <c r="L22" s="6" t="s">
        <v>177</v>
      </c>
      <c r="M22" s="6"/>
      <c r="N22" s="6"/>
    </row>
    <row r="24" spans="1:14">
      <c r="A24" s="54" t="s">
        <v>211</v>
      </c>
      <c r="B24" s="54" t="s">
        <v>211</v>
      </c>
      <c r="C24" s="54" t="s">
        <v>211</v>
      </c>
      <c r="D24" s="54" t="s">
        <v>211</v>
      </c>
      <c r="E24" s="54" t="s">
        <v>211</v>
      </c>
      <c r="F24" s="54" t="s">
        <v>211</v>
      </c>
      <c r="G24" s="54" t="s">
        <v>211</v>
      </c>
      <c r="H24" s="54" t="s">
        <v>211</v>
      </c>
      <c r="I24" s="54" t="s">
        <v>211</v>
      </c>
      <c r="J24" s="54" t="s">
        <v>211</v>
      </c>
      <c r="K24" s="54" t="s">
        <v>211</v>
      </c>
      <c r="L24" s="54" t="s">
        <v>211</v>
      </c>
      <c r="M24" s="54" t="s">
        <v>211</v>
      </c>
      <c r="N24" s="54" t="s">
        <v>211</v>
      </c>
    </row>
    <row r="25" spans="1:14" ht="48">
      <c r="A25" s="1" t="s">
        <v>161</v>
      </c>
      <c r="B25" s="1" t="s">
        <v>212</v>
      </c>
      <c r="C25" s="1" t="s">
        <v>213</v>
      </c>
      <c r="D25" s="1" t="s">
        <v>214</v>
      </c>
      <c r="E25" s="1" t="s">
        <v>215</v>
      </c>
      <c r="F25" s="1" t="s">
        <v>170</v>
      </c>
      <c r="G25" s="1" t="s">
        <v>216</v>
      </c>
      <c r="H25" s="1" t="s">
        <v>217</v>
      </c>
      <c r="I25" s="1" t="s">
        <v>218</v>
      </c>
      <c r="J25" s="1" t="s">
        <v>219</v>
      </c>
      <c r="K25" s="1" t="s">
        <v>220</v>
      </c>
      <c r="L25" s="1" t="s">
        <v>221</v>
      </c>
      <c r="M25" s="1" t="s">
        <v>222</v>
      </c>
      <c r="N25" s="1" t="s">
        <v>137</v>
      </c>
    </row>
    <row r="26" spans="1:14" ht="15">
      <c r="A26" s="6"/>
      <c r="B26" s="6"/>
      <c r="C26" s="6"/>
      <c r="D26" s="6"/>
      <c r="E26" s="6"/>
      <c r="F26" s="6"/>
      <c r="G26" s="9"/>
      <c r="H26" s="6"/>
      <c r="I26" s="7"/>
      <c r="J26" s="6" t="s">
        <v>223</v>
      </c>
      <c r="K26" s="6"/>
      <c r="L26" s="6"/>
      <c r="M26" s="6"/>
      <c r="N26" s="6"/>
    </row>
    <row r="27" spans="1:14" ht="15">
      <c r="A27" s="6"/>
      <c r="B27" s="6"/>
      <c r="C27" s="6"/>
      <c r="D27" s="6"/>
      <c r="E27" s="6"/>
      <c r="F27" s="6"/>
      <c r="G27" s="9"/>
      <c r="H27" s="6"/>
      <c r="I27" s="7"/>
      <c r="J27" s="6" t="s">
        <v>223</v>
      </c>
      <c r="K27" s="6"/>
      <c r="L27" s="6"/>
      <c r="M27" s="6"/>
      <c r="N27" s="6"/>
    </row>
    <row r="28" spans="1:14" ht="15">
      <c r="A28" s="6"/>
      <c r="B28" s="6"/>
      <c r="C28" s="6"/>
      <c r="D28" s="6"/>
      <c r="E28" s="6"/>
      <c r="F28" s="6"/>
      <c r="G28" s="9"/>
      <c r="H28" s="6"/>
      <c r="I28" s="7"/>
      <c r="J28" s="6" t="s">
        <v>223</v>
      </c>
      <c r="K28" s="6"/>
      <c r="L28" s="6"/>
      <c r="M28" s="6"/>
      <c r="N28" s="6"/>
    </row>
    <row r="29" spans="1:14" ht="15">
      <c r="A29" s="6"/>
      <c r="B29" s="6"/>
      <c r="C29" s="6"/>
      <c r="D29" s="6"/>
      <c r="E29" s="6"/>
      <c r="F29" s="6"/>
      <c r="G29" s="9"/>
      <c r="H29" s="6"/>
      <c r="I29" s="7"/>
      <c r="J29" s="6" t="s">
        <v>223</v>
      </c>
      <c r="K29" s="6"/>
      <c r="L29" s="6"/>
      <c r="M29" s="6"/>
      <c r="N29" s="6"/>
    </row>
    <row r="30" spans="1:14" ht="15">
      <c r="A30" s="6"/>
      <c r="B30" s="6"/>
      <c r="C30" s="6"/>
      <c r="D30" s="6"/>
      <c r="E30" s="6"/>
      <c r="F30" s="6"/>
      <c r="G30" s="9"/>
      <c r="H30" s="6"/>
      <c r="I30" s="7"/>
      <c r="J30" s="6" t="s">
        <v>223</v>
      </c>
      <c r="K30" s="6"/>
      <c r="L30" s="6"/>
      <c r="M30" s="6"/>
      <c r="N30" s="6"/>
    </row>
  </sheetData>
  <mergeCells count="5">
    <mergeCell ref="A1:N1"/>
    <mergeCell ref="A2:X2"/>
    <mergeCell ref="A3:N3"/>
    <mergeCell ref="A13:N13"/>
    <mergeCell ref="A24:N24"/>
  </mergeCells>
  <dataValidations count="5">
    <dataValidation type="list" sqref="D5:D11" xr:uid="{00000000-0002-0000-0300-000000000000}">
      <formula1>"Occurrence,Escape,Systemic,Direct,Contributing"</formula1>
    </dataValidation>
    <dataValidation type="list" sqref="K5:K11 L15:L22" xr:uid="{00000000-0002-0000-0300-000001000000}">
      <formula1>"Not Tested,Planned,Verified,Rejected"</formula1>
    </dataValidation>
    <dataValidation type="list" sqref="L5:L11" xr:uid="{00000000-0002-0000-0300-000002000000}">
      <formula1>"Yes,No"</formula1>
    </dataValidation>
    <dataValidation type="list" sqref="B15:B22 C26:C30" xr:uid="{00000000-0002-0000-0300-000003000000}">
      <formula1>"Occurrence,Escape,Systemic"</formula1>
    </dataValidation>
    <dataValidation type="list" sqref="J26:J30" xr:uid="{00000000-0002-0000-0300-000006000000}">
      <formula1>"Draft,Under Review,Approved,Rejected"</formula1>
    </dataValidation>
  </dataValidations>
  <pageMargins left="0.7" right="0.7" top="0.75" bottom="0.75" header="0.3" footer="0.3"/>
  <pageSetup paperSize="9" orientation="portrait" horizontalDpi="0" verticalDpi="0"/>
  <headerFooter>
    <oddHeader>&amp;R&amp;"Aptos"&amp;10&amp;K0000FF Classification:Business / Non-GDPR Data&amp;1#_x000D_</oddHead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X28"/>
  <sheetViews>
    <sheetView showGridLines="0" workbookViewId="0">
      <selection sqref="A1:P1"/>
    </sheetView>
  </sheetViews>
  <sheetFormatPr baseColWidth="10" defaultColWidth="8.6640625" defaultRowHeight="14"/>
  <cols>
    <col min="1" max="1" width="9" customWidth="1"/>
    <col min="2" max="2" width="14" customWidth="1"/>
    <col min="3" max="3" width="30" customWidth="1"/>
    <col min="4" max="4" width="14" customWidth="1"/>
    <col min="5" max="5" width="20" customWidth="1"/>
    <col min="6" max="8" width="14" customWidth="1"/>
    <col min="9" max="9" width="12" customWidth="1"/>
    <col min="10" max="12" width="14" customWidth="1"/>
    <col min="13" max="15" width="18" customWidth="1"/>
    <col min="16" max="16" width="22" customWidth="1"/>
  </cols>
  <sheetData>
    <row r="1" spans="1:24" ht="30" customHeight="1">
      <c r="A1" s="81" t="s">
        <v>224</v>
      </c>
      <c r="B1" s="81" t="s">
        <v>224</v>
      </c>
      <c r="C1" s="81" t="s">
        <v>224</v>
      </c>
      <c r="D1" s="81" t="s">
        <v>224</v>
      </c>
      <c r="E1" s="81" t="s">
        <v>224</v>
      </c>
      <c r="F1" s="81" t="s">
        <v>224</v>
      </c>
      <c r="G1" s="81" t="s">
        <v>224</v>
      </c>
      <c r="H1" s="81" t="s">
        <v>224</v>
      </c>
      <c r="I1" s="81" t="s">
        <v>224</v>
      </c>
      <c r="J1" s="81" t="s">
        <v>224</v>
      </c>
      <c r="K1" s="81" t="s">
        <v>224</v>
      </c>
      <c r="L1" s="81" t="s">
        <v>224</v>
      </c>
      <c r="M1" s="81" t="s">
        <v>224</v>
      </c>
      <c r="N1" s="81" t="s">
        <v>224</v>
      </c>
      <c r="O1" s="81" t="s">
        <v>224</v>
      </c>
      <c r="P1" s="81" t="s">
        <v>224</v>
      </c>
    </row>
    <row r="2" spans="1:24">
      <c r="A2" s="82" t="s">
        <v>225</v>
      </c>
      <c r="B2" s="82" t="s">
        <v>225</v>
      </c>
      <c r="C2" s="82" t="s">
        <v>225</v>
      </c>
      <c r="D2" s="82" t="s">
        <v>225</v>
      </c>
      <c r="E2" s="82" t="s">
        <v>225</v>
      </c>
      <c r="F2" s="82" t="s">
        <v>225</v>
      </c>
      <c r="G2" s="82" t="s">
        <v>225</v>
      </c>
      <c r="H2" s="82" t="s">
        <v>225</v>
      </c>
      <c r="I2" s="82" t="s">
        <v>225</v>
      </c>
      <c r="J2" s="82" t="s">
        <v>225</v>
      </c>
      <c r="K2" s="82" t="s">
        <v>225</v>
      </c>
      <c r="L2" s="82" t="s">
        <v>225</v>
      </c>
      <c r="M2" s="82" t="s">
        <v>225</v>
      </c>
      <c r="N2" s="82" t="s">
        <v>225</v>
      </c>
      <c r="O2" s="82" t="s">
        <v>225</v>
      </c>
      <c r="P2" s="82" t="s">
        <v>225</v>
      </c>
      <c r="Q2" s="82" t="s">
        <v>225</v>
      </c>
      <c r="R2" s="82" t="s">
        <v>225</v>
      </c>
      <c r="S2" s="82" t="s">
        <v>225</v>
      </c>
      <c r="T2" s="82" t="s">
        <v>225</v>
      </c>
      <c r="U2" s="82" t="s">
        <v>225</v>
      </c>
      <c r="V2" s="82" t="s">
        <v>225</v>
      </c>
      <c r="W2" s="82" t="s">
        <v>225</v>
      </c>
      <c r="X2" s="82" t="s">
        <v>225</v>
      </c>
    </row>
    <row r="3" spans="1:24" ht="32">
      <c r="A3" s="1" t="s">
        <v>226</v>
      </c>
      <c r="B3" s="1" t="s">
        <v>213</v>
      </c>
      <c r="C3" s="1" t="s">
        <v>227</v>
      </c>
      <c r="D3" s="1" t="s">
        <v>161</v>
      </c>
      <c r="E3" s="1" t="s">
        <v>136</v>
      </c>
      <c r="F3" s="1" t="s">
        <v>228</v>
      </c>
      <c r="G3" s="1" t="s">
        <v>169</v>
      </c>
      <c r="H3" s="1" t="s">
        <v>229</v>
      </c>
      <c r="I3" s="1" t="s">
        <v>230</v>
      </c>
      <c r="J3" s="1" t="s">
        <v>133</v>
      </c>
      <c r="K3" s="1" t="s">
        <v>231</v>
      </c>
      <c r="L3" s="1" t="s">
        <v>232</v>
      </c>
      <c r="M3" s="1" t="s">
        <v>233</v>
      </c>
      <c r="N3" s="1" t="s">
        <v>234</v>
      </c>
      <c r="O3" s="1" t="s">
        <v>235</v>
      </c>
      <c r="P3" s="1" t="s">
        <v>137</v>
      </c>
    </row>
    <row r="4" spans="1:24" ht="15">
      <c r="A4" t="s">
        <v>236</v>
      </c>
      <c r="B4" s="6" t="s">
        <v>237</v>
      </c>
      <c r="C4" s="6"/>
      <c r="D4" s="6"/>
      <c r="E4" s="6"/>
      <c r="F4" s="7"/>
      <c r="G4" s="7"/>
      <c r="H4" s="7"/>
      <c r="I4" s="6" t="s">
        <v>238</v>
      </c>
      <c r="J4" s="6" t="s">
        <v>239</v>
      </c>
      <c r="K4" s="10">
        <f t="shared" ref="K4:K28" ca="1" si="0">IF(OR(G4="",I4="Complete",I4="Cancelled"),0,MAX(0,TODAY()-G4))</f>
        <v>0</v>
      </c>
      <c r="L4" t="str">
        <f t="shared" ref="L4:L28" ca="1" si="1">IF(I4="Complete","Green",IF(I4="Blocked","Red",IF(K4&gt;0,"Red",IF(AND(G4&lt;&gt;"",G4-TODAY()&lt;=3),"Amber","Green"))))</f>
        <v>Green</v>
      </c>
      <c r="M4" s="6"/>
      <c r="N4" s="6"/>
      <c r="O4" s="6"/>
      <c r="P4" s="6"/>
    </row>
    <row r="5" spans="1:24" ht="15">
      <c r="A5" t="s">
        <v>240</v>
      </c>
      <c r="B5" s="6" t="s">
        <v>237</v>
      </c>
      <c r="C5" s="6"/>
      <c r="D5" s="6"/>
      <c r="E5" s="6"/>
      <c r="F5" s="7"/>
      <c r="G5" s="7"/>
      <c r="H5" s="7"/>
      <c r="I5" s="6" t="s">
        <v>238</v>
      </c>
      <c r="J5" s="6" t="s">
        <v>239</v>
      </c>
      <c r="K5" s="10">
        <f t="shared" ca="1" si="0"/>
        <v>0</v>
      </c>
      <c r="L5" t="str">
        <f t="shared" ca="1" si="1"/>
        <v>Green</v>
      </c>
      <c r="M5" s="6"/>
      <c r="N5" s="6"/>
      <c r="O5" s="6"/>
      <c r="P5" s="6"/>
    </row>
    <row r="6" spans="1:24" ht="15">
      <c r="A6" t="s">
        <v>241</v>
      </c>
      <c r="B6" s="6" t="s">
        <v>237</v>
      </c>
      <c r="C6" s="6"/>
      <c r="D6" s="6"/>
      <c r="E6" s="6"/>
      <c r="F6" s="7"/>
      <c r="G6" s="7"/>
      <c r="H6" s="7"/>
      <c r="I6" s="6" t="s">
        <v>238</v>
      </c>
      <c r="J6" s="6" t="s">
        <v>239</v>
      </c>
      <c r="K6" s="10">
        <f t="shared" ca="1" si="0"/>
        <v>0</v>
      </c>
      <c r="L6" t="str">
        <f t="shared" ca="1" si="1"/>
        <v>Green</v>
      </c>
      <c r="M6" s="6"/>
      <c r="N6" s="6"/>
      <c r="O6" s="6"/>
      <c r="P6" s="6"/>
    </row>
    <row r="7" spans="1:24" ht="15">
      <c r="A7" t="s">
        <v>242</v>
      </c>
      <c r="B7" s="6" t="s">
        <v>237</v>
      </c>
      <c r="C7" s="6"/>
      <c r="D7" s="6"/>
      <c r="E7" s="6"/>
      <c r="F7" s="7"/>
      <c r="G7" s="7"/>
      <c r="H7" s="7"/>
      <c r="I7" s="6" t="s">
        <v>238</v>
      </c>
      <c r="J7" s="6" t="s">
        <v>239</v>
      </c>
      <c r="K7" s="10">
        <f t="shared" ca="1" si="0"/>
        <v>0</v>
      </c>
      <c r="L7" t="str">
        <f t="shared" ca="1" si="1"/>
        <v>Green</v>
      </c>
      <c r="M7" s="6"/>
      <c r="N7" s="6"/>
      <c r="O7" s="6"/>
      <c r="P7" s="6"/>
    </row>
    <row r="8" spans="1:24" ht="15">
      <c r="A8" t="s">
        <v>243</v>
      </c>
      <c r="B8" s="6" t="s">
        <v>237</v>
      </c>
      <c r="C8" s="6"/>
      <c r="D8" s="6"/>
      <c r="E8" s="6"/>
      <c r="F8" s="7"/>
      <c r="G8" s="7"/>
      <c r="H8" s="7"/>
      <c r="I8" s="6" t="s">
        <v>238</v>
      </c>
      <c r="J8" s="6" t="s">
        <v>239</v>
      </c>
      <c r="K8" s="10">
        <f t="shared" ca="1" si="0"/>
        <v>0</v>
      </c>
      <c r="L8" t="str">
        <f t="shared" ca="1" si="1"/>
        <v>Green</v>
      </c>
      <c r="M8" s="6"/>
      <c r="N8" s="6"/>
      <c r="O8" s="6"/>
      <c r="P8" s="6"/>
    </row>
    <row r="9" spans="1:24" ht="15">
      <c r="A9" t="s">
        <v>244</v>
      </c>
      <c r="B9" s="6" t="s">
        <v>237</v>
      </c>
      <c r="C9" s="6"/>
      <c r="D9" s="6"/>
      <c r="E9" s="6"/>
      <c r="F9" s="7"/>
      <c r="G9" s="7"/>
      <c r="H9" s="7"/>
      <c r="I9" s="6" t="s">
        <v>238</v>
      </c>
      <c r="J9" s="6" t="s">
        <v>239</v>
      </c>
      <c r="K9" s="10">
        <f t="shared" ca="1" si="0"/>
        <v>0</v>
      </c>
      <c r="L9" t="str">
        <f t="shared" ca="1" si="1"/>
        <v>Green</v>
      </c>
      <c r="M9" s="6"/>
      <c r="N9" s="6"/>
      <c r="O9" s="6"/>
      <c r="P9" s="6"/>
    </row>
    <row r="10" spans="1:24" ht="15">
      <c r="A10" t="s">
        <v>245</v>
      </c>
      <c r="B10" s="6" t="s">
        <v>237</v>
      </c>
      <c r="C10" s="6"/>
      <c r="D10" s="6"/>
      <c r="E10" s="6"/>
      <c r="F10" s="7"/>
      <c r="G10" s="7"/>
      <c r="H10" s="7"/>
      <c r="I10" s="6" t="s">
        <v>238</v>
      </c>
      <c r="J10" s="6" t="s">
        <v>239</v>
      </c>
      <c r="K10" s="10">
        <f t="shared" ca="1" si="0"/>
        <v>0</v>
      </c>
      <c r="L10" t="str">
        <f t="shared" ca="1" si="1"/>
        <v>Green</v>
      </c>
      <c r="M10" s="6"/>
      <c r="N10" s="6"/>
      <c r="O10" s="6"/>
      <c r="P10" s="6"/>
    </row>
    <row r="11" spans="1:24" ht="15">
      <c r="A11" t="s">
        <v>246</v>
      </c>
      <c r="B11" s="6" t="s">
        <v>237</v>
      </c>
      <c r="C11" s="6"/>
      <c r="D11" s="6"/>
      <c r="E11" s="6"/>
      <c r="F11" s="7"/>
      <c r="G11" s="7"/>
      <c r="H11" s="7"/>
      <c r="I11" s="6" t="s">
        <v>238</v>
      </c>
      <c r="J11" s="6" t="s">
        <v>239</v>
      </c>
      <c r="K11" s="10">
        <f t="shared" ca="1" si="0"/>
        <v>0</v>
      </c>
      <c r="L11" t="str">
        <f t="shared" ca="1" si="1"/>
        <v>Green</v>
      </c>
      <c r="M11" s="6"/>
      <c r="N11" s="6"/>
      <c r="O11" s="6"/>
      <c r="P11" s="6"/>
    </row>
    <row r="12" spans="1:24" ht="15">
      <c r="A12" t="s">
        <v>247</v>
      </c>
      <c r="B12" s="6" t="s">
        <v>237</v>
      </c>
      <c r="C12" s="6"/>
      <c r="D12" s="6"/>
      <c r="E12" s="6"/>
      <c r="F12" s="7"/>
      <c r="G12" s="7"/>
      <c r="H12" s="7"/>
      <c r="I12" s="6" t="s">
        <v>238</v>
      </c>
      <c r="J12" s="6" t="s">
        <v>239</v>
      </c>
      <c r="K12" s="10">
        <f t="shared" ca="1" si="0"/>
        <v>0</v>
      </c>
      <c r="L12" t="str">
        <f t="shared" ca="1" si="1"/>
        <v>Green</v>
      </c>
      <c r="M12" s="6"/>
      <c r="N12" s="6"/>
      <c r="O12" s="6"/>
      <c r="P12" s="6"/>
    </row>
    <row r="13" spans="1:24" ht="15">
      <c r="A13" t="s">
        <v>248</v>
      </c>
      <c r="B13" s="6" t="s">
        <v>237</v>
      </c>
      <c r="C13" s="6"/>
      <c r="D13" s="6"/>
      <c r="E13" s="6"/>
      <c r="F13" s="7"/>
      <c r="G13" s="7"/>
      <c r="H13" s="7"/>
      <c r="I13" s="6" t="s">
        <v>238</v>
      </c>
      <c r="J13" s="6" t="s">
        <v>239</v>
      </c>
      <c r="K13" s="10">
        <f t="shared" ca="1" si="0"/>
        <v>0</v>
      </c>
      <c r="L13" t="str">
        <f t="shared" ca="1" si="1"/>
        <v>Green</v>
      </c>
      <c r="M13" s="6"/>
      <c r="N13" s="6"/>
      <c r="O13" s="6"/>
      <c r="P13" s="6"/>
    </row>
    <row r="14" spans="1:24" ht="15">
      <c r="A14" t="s">
        <v>249</v>
      </c>
      <c r="B14" s="6" t="s">
        <v>237</v>
      </c>
      <c r="C14" s="6"/>
      <c r="D14" s="6"/>
      <c r="E14" s="6"/>
      <c r="F14" s="7"/>
      <c r="G14" s="7"/>
      <c r="H14" s="7"/>
      <c r="I14" s="6" t="s">
        <v>238</v>
      </c>
      <c r="J14" s="6" t="s">
        <v>239</v>
      </c>
      <c r="K14" s="10">
        <f t="shared" ca="1" si="0"/>
        <v>0</v>
      </c>
      <c r="L14" t="str">
        <f t="shared" ca="1" si="1"/>
        <v>Green</v>
      </c>
      <c r="M14" s="6"/>
      <c r="N14" s="6"/>
      <c r="O14" s="6"/>
      <c r="P14" s="6"/>
    </row>
    <row r="15" spans="1:24" ht="15">
      <c r="A15" t="s">
        <v>250</v>
      </c>
      <c r="B15" s="6" t="s">
        <v>237</v>
      </c>
      <c r="C15" s="6"/>
      <c r="D15" s="6"/>
      <c r="E15" s="6"/>
      <c r="F15" s="7"/>
      <c r="G15" s="7"/>
      <c r="H15" s="7"/>
      <c r="I15" s="6" t="s">
        <v>238</v>
      </c>
      <c r="J15" s="6" t="s">
        <v>239</v>
      </c>
      <c r="K15" s="10">
        <f t="shared" ca="1" si="0"/>
        <v>0</v>
      </c>
      <c r="L15" t="str">
        <f t="shared" ca="1" si="1"/>
        <v>Green</v>
      </c>
      <c r="M15" s="6"/>
      <c r="N15" s="6"/>
      <c r="O15" s="6"/>
      <c r="P15" s="6"/>
    </row>
    <row r="16" spans="1:24" ht="15">
      <c r="A16" t="s">
        <v>251</v>
      </c>
      <c r="B16" s="6" t="s">
        <v>237</v>
      </c>
      <c r="C16" s="6"/>
      <c r="D16" s="6"/>
      <c r="E16" s="6"/>
      <c r="F16" s="7"/>
      <c r="G16" s="7"/>
      <c r="H16" s="7"/>
      <c r="I16" s="6" t="s">
        <v>238</v>
      </c>
      <c r="J16" s="6" t="s">
        <v>239</v>
      </c>
      <c r="K16" s="10">
        <f t="shared" ca="1" si="0"/>
        <v>0</v>
      </c>
      <c r="L16" t="str">
        <f t="shared" ca="1" si="1"/>
        <v>Green</v>
      </c>
      <c r="M16" s="6"/>
      <c r="N16" s="6"/>
      <c r="O16" s="6"/>
      <c r="P16" s="6"/>
    </row>
    <row r="17" spans="1:16" ht="15">
      <c r="A17" t="s">
        <v>252</v>
      </c>
      <c r="B17" s="6" t="s">
        <v>237</v>
      </c>
      <c r="C17" s="6"/>
      <c r="D17" s="6"/>
      <c r="E17" s="6"/>
      <c r="F17" s="7"/>
      <c r="G17" s="7"/>
      <c r="H17" s="7"/>
      <c r="I17" s="6" t="s">
        <v>238</v>
      </c>
      <c r="J17" s="6" t="s">
        <v>239</v>
      </c>
      <c r="K17" s="10">
        <f t="shared" ca="1" si="0"/>
        <v>0</v>
      </c>
      <c r="L17" t="str">
        <f t="shared" ca="1" si="1"/>
        <v>Green</v>
      </c>
      <c r="M17" s="6"/>
      <c r="N17" s="6"/>
      <c r="O17" s="6"/>
      <c r="P17" s="6"/>
    </row>
    <row r="18" spans="1:16" ht="15">
      <c r="A18" t="s">
        <v>253</v>
      </c>
      <c r="B18" s="6" t="s">
        <v>237</v>
      </c>
      <c r="C18" s="6"/>
      <c r="D18" s="6"/>
      <c r="E18" s="6"/>
      <c r="F18" s="7"/>
      <c r="G18" s="7"/>
      <c r="H18" s="7"/>
      <c r="I18" s="6" t="s">
        <v>238</v>
      </c>
      <c r="J18" s="6" t="s">
        <v>239</v>
      </c>
      <c r="K18" s="10">
        <f t="shared" ca="1" si="0"/>
        <v>0</v>
      </c>
      <c r="L18" t="str">
        <f t="shared" ca="1" si="1"/>
        <v>Green</v>
      </c>
      <c r="M18" s="6"/>
      <c r="N18" s="6"/>
      <c r="O18" s="6"/>
      <c r="P18" s="6"/>
    </row>
    <row r="19" spans="1:16" ht="15">
      <c r="A19" t="s">
        <v>254</v>
      </c>
      <c r="B19" s="6" t="s">
        <v>237</v>
      </c>
      <c r="C19" s="6"/>
      <c r="D19" s="6"/>
      <c r="E19" s="6"/>
      <c r="F19" s="7"/>
      <c r="G19" s="7"/>
      <c r="H19" s="7"/>
      <c r="I19" s="6" t="s">
        <v>238</v>
      </c>
      <c r="J19" s="6" t="s">
        <v>239</v>
      </c>
      <c r="K19" s="10">
        <f t="shared" ca="1" si="0"/>
        <v>0</v>
      </c>
      <c r="L19" t="str">
        <f t="shared" ca="1" si="1"/>
        <v>Green</v>
      </c>
      <c r="M19" s="6"/>
      <c r="N19" s="6"/>
      <c r="O19" s="6"/>
      <c r="P19" s="6"/>
    </row>
    <row r="20" spans="1:16" ht="15">
      <c r="A20" t="s">
        <v>255</v>
      </c>
      <c r="B20" s="6" t="s">
        <v>237</v>
      </c>
      <c r="C20" s="6"/>
      <c r="D20" s="6"/>
      <c r="E20" s="6"/>
      <c r="F20" s="7"/>
      <c r="G20" s="7"/>
      <c r="H20" s="7"/>
      <c r="I20" s="6" t="s">
        <v>238</v>
      </c>
      <c r="J20" s="6" t="s">
        <v>239</v>
      </c>
      <c r="K20" s="10">
        <f t="shared" ca="1" si="0"/>
        <v>0</v>
      </c>
      <c r="L20" t="str">
        <f t="shared" ca="1" si="1"/>
        <v>Green</v>
      </c>
      <c r="M20" s="6"/>
      <c r="N20" s="6"/>
      <c r="O20" s="6"/>
      <c r="P20" s="6"/>
    </row>
    <row r="21" spans="1:16" ht="15">
      <c r="A21" t="s">
        <v>256</v>
      </c>
      <c r="B21" s="6" t="s">
        <v>237</v>
      </c>
      <c r="C21" s="6"/>
      <c r="D21" s="6"/>
      <c r="E21" s="6"/>
      <c r="F21" s="7"/>
      <c r="G21" s="7"/>
      <c r="H21" s="7"/>
      <c r="I21" s="6" t="s">
        <v>238</v>
      </c>
      <c r="J21" s="6" t="s">
        <v>239</v>
      </c>
      <c r="K21" s="10">
        <f t="shared" ca="1" si="0"/>
        <v>0</v>
      </c>
      <c r="L21" t="str">
        <f t="shared" ca="1" si="1"/>
        <v>Green</v>
      </c>
      <c r="M21" s="6"/>
      <c r="N21" s="6"/>
      <c r="O21" s="6"/>
      <c r="P21" s="6"/>
    </row>
    <row r="22" spans="1:16" ht="15">
      <c r="A22" t="s">
        <v>257</v>
      </c>
      <c r="B22" s="6" t="s">
        <v>237</v>
      </c>
      <c r="C22" s="6"/>
      <c r="D22" s="6"/>
      <c r="E22" s="6"/>
      <c r="F22" s="7"/>
      <c r="G22" s="7"/>
      <c r="H22" s="7"/>
      <c r="I22" s="6" t="s">
        <v>238</v>
      </c>
      <c r="J22" s="6" t="s">
        <v>239</v>
      </c>
      <c r="K22" s="10">
        <f t="shared" ca="1" si="0"/>
        <v>0</v>
      </c>
      <c r="L22" t="str">
        <f t="shared" ca="1" si="1"/>
        <v>Green</v>
      </c>
      <c r="M22" s="6"/>
      <c r="N22" s="6"/>
      <c r="O22" s="6"/>
      <c r="P22" s="6"/>
    </row>
    <row r="23" spans="1:16" ht="15">
      <c r="A23" t="s">
        <v>258</v>
      </c>
      <c r="B23" s="6" t="s">
        <v>237</v>
      </c>
      <c r="C23" s="6"/>
      <c r="D23" s="6"/>
      <c r="E23" s="6"/>
      <c r="F23" s="7"/>
      <c r="G23" s="7"/>
      <c r="H23" s="7"/>
      <c r="I23" s="6" t="s">
        <v>238</v>
      </c>
      <c r="J23" s="6" t="s">
        <v>239</v>
      </c>
      <c r="K23" s="10">
        <f t="shared" ca="1" si="0"/>
        <v>0</v>
      </c>
      <c r="L23" t="str">
        <f t="shared" ca="1" si="1"/>
        <v>Green</v>
      </c>
      <c r="M23" s="6"/>
      <c r="N23" s="6"/>
      <c r="O23" s="6"/>
      <c r="P23" s="6"/>
    </row>
    <row r="24" spans="1:16" ht="15">
      <c r="A24" t="s">
        <v>259</v>
      </c>
      <c r="B24" s="6" t="s">
        <v>237</v>
      </c>
      <c r="C24" s="6"/>
      <c r="D24" s="6"/>
      <c r="E24" s="6"/>
      <c r="F24" s="7"/>
      <c r="G24" s="7"/>
      <c r="H24" s="7"/>
      <c r="I24" s="6" t="s">
        <v>238</v>
      </c>
      <c r="J24" s="6" t="s">
        <v>239</v>
      </c>
      <c r="K24" s="10">
        <f t="shared" ca="1" si="0"/>
        <v>0</v>
      </c>
      <c r="L24" t="str">
        <f t="shared" ca="1" si="1"/>
        <v>Green</v>
      </c>
      <c r="M24" s="6"/>
      <c r="N24" s="6"/>
      <c r="O24" s="6"/>
      <c r="P24" s="6"/>
    </row>
    <row r="25" spans="1:16" ht="15">
      <c r="A25" t="s">
        <v>260</v>
      </c>
      <c r="B25" s="6" t="s">
        <v>237</v>
      </c>
      <c r="C25" s="6"/>
      <c r="D25" s="6"/>
      <c r="E25" s="6"/>
      <c r="F25" s="7"/>
      <c r="G25" s="7"/>
      <c r="H25" s="7"/>
      <c r="I25" s="6" t="s">
        <v>238</v>
      </c>
      <c r="J25" s="6" t="s">
        <v>239</v>
      </c>
      <c r="K25" s="10">
        <f t="shared" ca="1" si="0"/>
        <v>0</v>
      </c>
      <c r="L25" t="str">
        <f t="shared" ca="1" si="1"/>
        <v>Green</v>
      </c>
      <c r="M25" s="6"/>
      <c r="N25" s="6"/>
      <c r="O25" s="6"/>
      <c r="P25" s="6"/>
    </row>
    <row r="26" spans="1:16" ht="15">
      <c r="A26" t="s">
        <v>261</v>
      </c>
      <c r="B26" s="6" t="s">
        <v>237</v>
      </c>
      <c r="C26" s="6"/>
      <c r="D26" s="6"/>
      <c r="E26" s="6"/>
      <c r="F26" s="7"/>
      <c r="G26" s="7"/>
      <c r="H26" s="7"/>
      <c r="I26" s="6" t="s">
        <v>238</v>
      </c>
      <c r="J26" s="6" t="s">
        <v>239</v>
      </c>
      <c r="K26" s="10">
        <f t="shared" ca="1" si="0"/>
        <v>0</v>
      </c>
      <c r="L26" t="str">
        <f t="shared" ca="1" si="1"/>
        <v>Green</v>
      </c>
      <c r="M26" s="6"/>
      <c r="N26" s="6"/>
      <c r="O26" s="6"/>
      <c r="P26" s="6"/>
    </row>
    <row r="27" spans="1:16" ht="15">
      <c r="A27" t="s">
        <v>262</v>
      </c>
      <c r="B27" s="6" t="s">
        <v>237</v>
      </c>
      <c r="C27" s="6"/>
      <c r="D27" s="6"/>
      <c r="E27" s="6"/>
      <c r="F27" s="7"/>
      <c r="G27" s="7"/>
      <c r="H27" s="7"/>
      <c r="I27" s="6" t="s">
        <v>238</v>
      </c>
      <c r="J27" s="6" t="s">
        <v>239</v>
      </c>
      <c r="K27" s="10">
        <f t="shared" ca="1" si="0"/>
        <v>0</v>
      </c>
      <c r="L27" t="str">
        <f t="shared" ca="1" si="1"/>
        <v>Green</v>
      </c>
      <c r="M27" s="6"/>
      <c r="N27" s="6"/>
      <c r="O27" s="6"/>
      <c r="P27" s="6"/>
    </row>
    <row r="28" spans="1:16" ht="15">
      <c r="A28" t="s">
        <v>263</v>
      </c>
      <c r="B28" s="6" t="s">
        <v>237</v>
      </c>
      <c r="C28" s="6"/>
      <c r="D28" s="6"/>
      <c r="E28" s="6"/>
      <c r="F28" s="7"/>
      <c r="G28" s="7"/>
      <c r="H28" s="7"/>
      <c r="I28" s="6" t="s">
        <v>238</v>
      </c>
      <c r="J28" s="6" t="s">
        <v>239</v>
      </c>
      <c r="K28" s="10">
        <f t="shared" ca="1" si="0"/>
        <v>0</v>
      </c>
      <c r="L28" t="str">
        <f t="shared" ca="1" si="1"/>
        <v>Green</v>
      </c>
      <c r="M28" s="6"/>
      <c r="N28" s="6"/>
      <c r="O28" s="6"/>
      <c r="P28" s="6"/>
    </row>
  </sheetData>
  <mergeCells count="2">
    <mergeCell ref="A1:P1"/>
    <mergeCell ref="A2:X2"/>
  </mergeCells>
  <conditionalFormatting sqref="L4:L28">
    <cfRule type="containsText" dxfId="4" priority="1" operator="containsText" text="Red"/>
    <cfRule type="containsText" dxfId="3" priority="2" operator="containsText" text="Amber"/>
    <cfRule type="containsText" dxfId="2" priority="3" operator="containsText" text="Green"/>
  </conditionalFormatting>
  <dataValidations count="3">
    <dataValidation type="list" sqref="B4:B28" xr:uid="{00000000-0002-0000-0400-000000000000}">
      <formula1>"Containment,Corrective,Preventive,Standardization,Yokoten"</formula1>
    </dataValidation>
    <dataValidation type="list" sqref="I4:I28" xr:uid="{00000000-0002-0000-0400-000001000000}">
      <formula1>"Not Started,In Progress,Blocked,Complete,Cancelled"</formula1>
    </dataValidation>
    <dataValidation type="list" sqref="J4:J28" xr:uid="{00000000-0002-0000-0400-000002000000}">
      <formula1>"Critical,High,Medium,Low"</formula1>
    </dataValidation>
  </dataValidations>
  <pageMargins left="0.7" right="0.7" top="0.75" bottom="0.75" header="0.3" footer="0.3"/>
  <pageSetup paperSize="9" orientation="portrait" horizontalDpi="0" verticalDpi="0"/>
  <headerFooter>
    <oddHeader>&amp;R&amp;"Aptos"&amp;10&amp;K0000FF Classification:Business / Non-GDPR Data&amp;1#_x000D_</oddHeader>
  </headerFooter>
  <drawing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X31"/>
  <sheetViews>
    <sheetView showGridLines="0" workbookViewId="0">
      <selection sqref="A1:L1"/>
    </sheetView>
  </sheetViews>
  <sheetFormatPr baseColWidth="10" defaultColWidth="8.6640625" defaultRowHeight="14"/>
  <cols>
    <col min="1" max="1" width="14" customWidth="1"/>
    <col min="2" max="2" width="18" customWidth="1"/>
    <col min="3" max="4" width="16" customWidth="1"/>
    <col min="5" max="7" width="14" customWidth="1"/>
    <col min="8" max="9" width="16" customWidth="1"/>
    <col min="10" max="11" width="18" customWidth="1"/>
    <col min="12" max="12" width="22" customWidth="1"/>
  </cols>
  <sheetData>
    <row r="1" spans="1:24" ht="30" customHeight="1">
      <c r="A1" s="81" t="s">
        <v>264</v>
      </c>
      <c r="B1" s="81" t="s">
        <v>264</v>
      </c>
      <c r="C1" s="81" t="s">
        <v>264</v>
      </c>
      <c r="D1" s="81" t="s">
        <v>264</v>
      </c>
      <c r="E1" s="81" t="s">
        <v>264</v>
      </c>
      <c r="F1" s="81" t="s">
        <v>264</v>
      </c>
      <c r="G1" s="81" t="s">
        <v>264</v>
      </c>
      <c r="H1" s="81" t="s">
        <v>264</v>
      </c>
      <c r="I1" s="81" t="s">
        <v>264</v>
      </c>
      <c r="J1" s="81" t="s">
        <v>264</v>
      </c>
      <c r="K1" s="81" t="s">
        <v>264</v>
      </c>
      <c r="L1" s="81" t="s">
        <v>264</v>
      </c>
    </row>
    <row r="2" spans="1:24">
      <c r="A2" s="82" t="s">
        <v>265</v>
      </c>
      <c r="B2" s="82" t="s">
        <v>265</v>
      </c>
      <c r="C2" s="82" t="s">
        <v>265</v>
      </c>
      <c r="D2" s="82" t="s">
        <v>265</v>
      </c>
      <c r="E2" s="82" t="s">
        <v>265</v>
      </c>
      <c r="F2" s="82" t="s">
        <v>265</v>
      </c>
      <c r="G2" s="82" t="s">
        <v>265</v>
      </c>
      <c r="H2" s="82" t="s">
        <v>265</v>
      </c>
      <c r="I2" s="82" t="s">
        <v>265</v>
      </c>
      <c r="J2" s="82" t="s">
        <v>265</v>
      </c>
      <c r="K2" s="82" t="s">
        <v>265</v>
      </c>
      <c r="L2" s="82" t="s">
        <v>265</v>
      </c>
      <c r="M2" s="82" t="s">
        <v>265</v>
      </c>
      <c r="N2" s="82" t="s">
        <v>265</v>
      </c>
      <c r="O2" s="82" t="s">
        <v>265</v>
      </c>
      <c r="P2" s="82" t="s">
        <v>265</v>
      </c>
      <c r="Q2" s="82" t="s">
        <v>265</v>
      </c>
      <c r="R2" s="82" t="s">
        <v>265</v>
      </c>
      <c r="S2" s="82" t="s">
        <v>265</v>
      </c>
      <c r="T2" s="82" t="s">
        <v>265</v>
      </c>
      <c r="U2" s="82" t="s">
        <v>265</v>
      </c>
      <c r="V2" s="82" t="s">
        <v>265</v>
      </c>
      <c r="W2" s="82" t="s">
        <v>265</v>
      </c>
      <c r="X2" s="82" t="s">
        <v>265</v>
      </c>
    </row>
    <row r="3" spans="1:24">
      <c r="A3" s="54" t="s">
        <v>266</v>
      </c>
      <c r="B3" s="54" t="s">
        <v>266</v>
      </c>
      <c r="C3" s="54" t="s">
        <v>266</v>
      </c>
      <c r="D3" s="54" t="s">
        <v>266</v>
      </c>
      <c r="E3" s="54" t="s">
        <v>266</v>
      </c>
      <c r="F3" s="54" t="s">
        <v>266</v>
      </c>
      <c r="G3" s="54" t="s">
        <v>266</v>
      </c>
      <c r="H3" s="54" t="s">
        <v>266</v>
      </c>
      <c r="I3" s="54" t="s">
        <v>266</v>
      </c>
      <c r="J3" s="54" t="s">
        <v>266</v>
      </c>
      <c r="K3" s="54" t="s">
        <v>266</v>
      </c>
      <c r="L3" s="54" t="s">
        <v>266</v>
      </c>
    </row>
    <row r="4" spans="1:24" ht="32">
      <c r="A4" s="1" t="s">
        <v>74</v>
      </c>
      <c r="B4" s="1" t="s">
        <v>267</v>
      </c>
      <c r="C4" s="1" t="s">
        <v>128</v>
      </c>
      <c r="D4" s="1" t="s">
        <v>151</v>
      </c>
      <c r="E4" s="1" t="s">
        <v>268</v>
      </c>
      <c r="F4" s="1" t="s">
        <v>269</v>
      </c>
      <c r="G4" s="1" t="s">
        <v>152</v>
      </c>
      <c r="H4" s="1" t="s">
        <v>270</v>
      </c>
      <c r="I4" s="1" t="s">
        <v>271</v>
      </c>
      <c r="J4" s="1" t="s">
        <v>272</v>
      </c>
      <c r="K4" s="1" t="s">
        <v>273</v>
      </c>
      <c r="L4" s="1" t="s">
        <v>274</v>
      </c>
    </row>
    <row r="5" spans="1:24">
      <c r="A5" t="s">
        <v>157</v>
      </c>
      <c r="B5" s="6"/>
      <c r="C5" s="6"/>
      <c r="D5" s="6"/>
      <c r="E5" s="6"/>
      <c r="F5" s="6"/>
      <c r="G5" s="6"/>
      <c r="H5" s="11" t="str">
        <f t="shared" ref="H5:H12" si="0">IF(OR(C5="",E5="",C5=0),"",(C5-E5)/ABS(C5))</f>
        <v/>
      </c>
      <c r="I5" t="str">
        <f t="shared" ref="I5:I12" si="1">IF(OR(D5="",E5=""),"",IF(E5&lt;=D5,"Yes","No"))</f>
        <v/>
      </c>
      <c r="J5" s="6"/>
      <c r="K5" s="6"/>
      <c r="L5" s="6"/>
    </row>
    <row r="6" spans="1:24">
      <c r="A6" t="s">
        <v>275</v>
      </c>
      <c r="B6" s="6"/>
      <c r="C6" s="6"/>
      <c r="D6" s="6"/>
      <c r="E6" s="6"/>
      <c r="F6" s="6"/>
      <c r="G6" s="6"/>
      <c r="H6" s="11" t="str">
        <f t="shared" si="0"/>
        <v/>
      </c>
      <c r="I6" t="str">
        <f t="shared" si="1"/>
        <v/>
      </c>
      <c r="J6" s="6"/>
      <c r="K6" s="6"/>
      <c r="L6" s="6"/>
    </row>
    <row r="7" spans="1:24">
      <c r="A7" t="s">
        <v>276</v>
      </c>
      <c r="B7" s="6"/>
      <c r="C7" s="6"/>
      <c r="D7" s="6"/>
      <c r="E7" s="6"/>
      <c r="F7" s="6"/>
      <c r="G7" s="6"/>
      <c r="H7" s="11" t="str">
        <f t="shared" si="0"/>
        <v/>
      </c>
      <c r="I7" t="str">
        <f t="shared" si="1"/>
        <v/>
      </c>
      <c r="J7" s="6"/>
      <c r="K7" s="6"/>
      <c r="L7" s="6"/>
    </row>
    <row r="8" spans="1:24">
      <c r="A8" t="s">
        <v>277</v>
      </c>
      <c r="B8" s="6"/>
      <c r="C8" s="6"/>
      <c r="D8" s="6"/>
      <c r="E8" s="6"/>
      <c r="F8" s="6"/>
      <c r="G8" s="6"/>
      <c r="H8" s="11" t="str">
        <f t="shared" si="0"/>
        <v/>
      </c>
      <c r="I8" t="str">
        <f t="shared" si="1"/>
        <v/>
      </c>
      <c r="J8" s="6"/>
      <c r="K8" s="6"/>
      <c r="L8" s="6"/>
    </row>
    <row r="9" spans="1:24">
      <c r="A9" t="s">
        <v>278</v>
      </c>
      <c r="B9" s="6"/>
      <c r="C9" s="6"/>
      <c r="D9" s="6"/>
      <c r="E9" s="6"/>
      <c r="F9" s="6"/>
      <c r="G9" s="6"/>
      <c r="H9" s="11" t="str">
        <f t="shared" si="0"/>
        <v/>
      </c>
      <c r="I9" t="str">
        <f t="shared" si="1"/>
        <v/>
      </c>
      <c r="J9" s="6"/>
      <c r="K9" s="6"/>
      <c r="L9" s="6"/>
    </row>
    <row r="10" spans="1:24">
      <c r="A10" t="s">
        <v>279</v>
      </c>
      <c r="B10" s="6"/>
      <c r="C10" s="6"/>
      <c r="D10" s="6"/>
      <c r="E10" s="6"/>
      <c r="F10" s="6"/>
      <c r="G10" s="6"/>
      <c r="H10" s="11" t="str">
        <f t="shared" si="0"/>
        <v/>
      </c>
      <c r="I10" t="str">
        <f t="shared" si="1"/>
        <v/>
      </c>
      <c r="J10" s="6"/>
      <c r="K10" s="6"/>
      <c r="L10" s="6"/>
    </row>
    <row r="11" spans="1:24">
      <c r="A11" t="s">
        <v>280</v>
      </c>
      <c r="B11" s="6"/>
      <c r="C11" s="6"/>
      <c r="D11" s="6"/>
      <c r="E11" s="6"/>
      <c r="F11" s="6"/>
      <c r="G11" s="6"/>
      <c r="H11" s="11" t="str">
        <f t="shared" si="0"/>
        <v/>
      </c>
      <c r="I11" t="str">
        <f t="shared" si="1"/>
        <v/>
      </c>
      <c r="J11" s="6"/>
      <c r="K11" s="6"/>
      <c r="L11" s="6"/>
    </row>
    <row r="12" spans="1:24">
      <c r="A12" t="s">
        <v>143</v>
      </c>
      <c r="B12" s="6"/>
      <c r="C12" s="6"/>
      <c r="D12" s="6"/>
      <c r="E12" s="6"/>
      <c r="F12" s="6"/>
      <c r="G12" s="6"/>
      <c r="H12" s="11" t="str">
        <f t="shared" si="0"/>
        <v/>
      </c>
      <c r="I12" t="str">
        <f t="shared" si="1"/>
        <v/>
      </c>
      <c r="J12" s="6"/>
      <c r="K12" s="6"/>
      <c r="L12" s="6"/>
    </row>
    <row r="14" spans="1:24">
      <c r="A14" s="54" t="s">
        <v>281</v>
      </c>
      <c r="B14" s="54" t="s">
        <v>281</v>
      </c>
      <c r="C14" s="54" t="s">
        <v>281</v>
      </c>
      <c r="D14" s="54" t="s">
        <v>281</v>
      </c>
      <c r="E14" s="54" t="s">
        <v>281</v>
      </c>
      <c r="F14" s="54" t="s">
        <v>281</v>
      </c>
      <c r="G14" s="54" t="s">
        <v>281</v>
      </c>
      <c r="H14" s="54" t="s">
        <v>281</v>
      </c>
      <c r="I14" s="54" t="s">
        <v>281</v>
      </c>
      <c r="J14" s="54" t="s">
        <v>281</v>
      </c>
      <c r="K14" s="54" t="s">
        <v>281</v>
      </c>
      <c r="L14" s="54" t="s">
        <v>281</v>
      </c>
    </row>
    <row r="15" spans="1:24" ht="32">
      <c r="A15" s="1" t="s">
        <v>282</v>
      </c>
      <c r="B15" s="1" t="s">
        <v>283</v>
      </c>
      <c r="C15" s="1" t="s">
        <v>284</v>
      </c>
      <c r="D15" s="1" t="s">
        <v>285</v>
      </c>
      <c r="E15" s="1" t="s">
        <v>286</v>
      </c>
      <c r="F15" s="1" t="s">
        <v>287</v>
      </c>
      <c r="G15" s="1" t="s">
        <v>288</v>
      </c>
      <c r="H15" s="1" t="s">
        <v>289</v>
      </c>
      <c r="I15" s="1" t="s">
        <v>290</v>
      </c>
      <c r="J15" s="1" t="s">
        <v>291</v>
      </c>
      <c r="K15" s="1" t="s">
        <v>292</v>
      </c>
      <c r="L15" s="1" t="s">
        <v>230</v>
      </c>
    </row>
    <row r="16" spans="1:24" ht="15">
      <c r="A16" s="7"/>
      <c r="B16" s="6"/>
      <c r="C16" s="6"/>
      <c r="D16" s="6"/>
      <c r="E16" s="6"/>
      <c r="F16" s="6"/>
      <c r="G16" s="8" t="str">
        <f t="shared" ref="G16:G23" si="2">IF(OR(D16="",D16=0),"",E16/D16)</f>
        <v/>
      </c>
      <c r="H16" s="6"/>
      <c r="I16" s="6"/>
      <c r="J16" s="6"/>
      <c r="K16" s="7"/>
      <c r="L16" s="6" t="s">
        <v>293</v>
      </c>
    </row>
    <row r="17" spans="1:12" ht="15">
      <c r="A17" s="7"/>
      <c r="B17" s="6"/>
      <c r="C17" s="6"/>
      <c r="D17" s="6"/>
      <c r="E17" s="6"/>
      <c r="F17" s="6"/>
      <c r="G17" s="8" t="str">
        <f t="shared" si="2"/>
        <v/>
      </c>
      <c r="H17" s="6"/>
      <c r="I17" s="6"/>
      <c r="J17" s="6"/>
      <c r="K17" s="7"/>
      <c r="L17" s="6" t="s">
        <v>293</v>
      </c>
    </row>
    <row r="18" spans="1:12" ht="15">
      <c r="A18" s="7"/>
      <c r="B18" s="6"/>
      <c r="C18" s="6"/>
      <c r="D18" s="6"/>
      <c r="E18" s="6"/>
      <c r="F18" s="6"/>
      <c r="G18" s="8" t="str">
        <f t="shared" si="2"/>
        <v/>
      </c>
      <c r="H18" s="6"/>
      <c r="I18" s="6"/>
      <c r="J18" s="6"/>
      <c r="K18" s="7"/>
      <c r="L18" s="6" t="s">
        <v>293</v>
      </c>
    </row>
    <row r="19" spans="1:12" ht="15">
      <c r="A19" s="7"/>
      <c r="B19" s="6"/>
      <c r="C19" s="6"/>
      <c r="D19" s="6"/>
      <c r="E19" s="6"/>
      <c r="F19" s="6"/>
      <c r="G19" s="8" t="str">
        <f t="shared" si="2"/>
        <v/>
      </c>
      <c r="H19" s="6"/>
      <c r="I19" s="6"/>
      <c r="J19" s="6"/>
      <c r="K19" s="7"/>
      <c r="L19" s="6" t="s">
        <v>293</v>
      </c>
    </row>
    <row r="20" spans="1:12" ht="15">
      <c r="A20" s="7"/>
      <c r="B20" s="6"/>
      <c r="C20" s="6"/>
      <c r="D20" s="6"/>
      <c r="E20" s="6"/>
      <c r="F20" s="6"/>
      <c r="G20" s="8" t="str">
        <f t="shared" si="2"/>
        <v/>
      </c>
      <c r="H20" s="6"/>
      <c r="I20" s="6"/>
      <c r="J20" s="6"/>
      <c r="K20" s="7"/>
      <c r="L20" s="6" t="s">
        <v>293</v>
      </c>
    </row>
    <row r="21" spans="1:12" ht="15">
      <c r="A21" s="7"/>
      <c r="B21" s="6"/>
      <c r="C21" s="6"/>
      <c r="D21" s="6"/>
      <c r="E21" s="6"/>
      <c r="F21" s="6"/>
      <c r="G21" s="8" t="str">
        <f t="shared" si="2"/>
        <v/>
      </c>
      <c r="H21" s="6"/>
      <c r="I21" s="6"/>
      <c r="J21" s="6"/>
      <c r="K21" s="7"/>
      <c r="L21" s="6" t="s">
        <v>293</v>
      </c>
    </row>
    <row r="22" spans="1:12" ht="15">
      <c r="A22" s="7"/>
      <c r="B22" s="6"/>
      <c r="C22" s="6"/>
      <c r="D22" s="6"/>
      <c r="E22" s="6"/>
      <c r="F22" s="6"/>
      <c r="G22" s="8" t="str">
        <f t="shared" si="2"/>
        <v/>
      </c>
      <c r="H22" s="6"/>
      <c r="I22" s="6"/>
      <c r="J22" s="6"/>
      <c r="K22" s="7"/>
      <c r="L22" s="6" t="s">
        <v>293</v>
      </c>
    </row>
    <row r="23" spans="1:12" ht="15">
      <c r="A23" s="7"/>
      <c r="B23" s="6"/>
      <c r="C23" s="6"/>
      <c r="D23" s="6"/>
      <c r="E23" s="6"/>
      <c r="F23" s="6"/>
      <c r="G23" s="8" t="str">
        <f t="shared" si="2"/>
        <v/>
      </c>
      <c r="H23" s="6"/>
      <c r="I23" s="6"/>
      <c r="J23" s="6"/>
      <c r="K23" s="7"/>
      <c r="L23" s="6" t="s">
        <v>293</v>
      </c>
    </row>
    <row r="26" spans="1:12">
      <c r="A26" t="s">
        <v>74</v>
      </c>
      <c r="B26" t="s">
        <v>128</v>
      </c>
      <c r="C26" t="s">
        <v>151</v>
      </c>
      <c r="D26" t="s">
        <v>268</v>
      </c>
      <c r="E26" t="s">
        <v>269</v>
      </c>
    </row>
    <row r="27" spans="1:12">
      <c r="A27" t="s">
        <v>157</v>
      </c>
      <c r="B27">
        <f>0</f>
        <v>0</v>
      </c>
      <c r="C27">
        <f>0</f>
        <v>0</v>
      </c>
      <c r="D27">
        <f>0</f>
        <v>0</v>
      </c>
      <c r="E27">
        <f>0</f>
        <v>0</v>
      </c>
    </row>
    <row r="28" spans="1:12">
      <c r="A28" t="s">
        <v>275</v>
      </c>
      <c r="B28">
        <f>0</f>
        <v>0</v>
      </c>
      <c r="C28">
        <f>0</f>
        <v>0</v>
      </c>
      <c r="D28">
        <f>0</f>
        <v>0</v>
      </c>
      <c r="E28">
        <f>0</f>
        <v>0</v>
      </c>
    </row>
    <row r="29" spans="1:12">
      <c r="A29" t="s">
        <v>276</v>
      </c>
      <c r="B29">
        <f>0</f>
        <v>0</v>
      </c>
      <c r="C29">
        <f>0</f>
        <v>0</v>
      </c>
      <c r="D29">
        <f>0</f>
        <v>0</v>
      </c>
      <c r="E29">
        <f>0</f>
        <v>0</v>
      </c>
    </row>
    <row r="30" spans="1:12">
      <c r="A30" t="s">
        <v>277</v>
      </c>
      <c r="B30">
        <f>0</f>
        <v>0</v>
      </c>
      <c r="C30">
        <f>0</f>
        <v>0</v>
      </c>
      <c r="D30">
        <f>0</f>
        <v>0</v>
      </c>
      <c r="E30">
        <f>0</f>
        <v>0</v>
      </c>
    </row>
    <row r="31" spans="1:12">
      <c r="A31" t="s">
        <v>278</v>
      </c>
      <c r="B31">
        <f>0</f>
        <v>0</v>
      </c>
      <c r="C31">
        <f>0</f>
        <v>0</v>
      </c>
      <c r="D31">
        <f>0</f>
        <v>0</v>
      </c>
      <c r="E31">
        <f>0</f>
        <v>0</v>
      </c>
    </row>
  </sheetData>
  <mergeCells count="4">
    <mergeCell ref="A1:L1"/>
    <mergeCell ref="A2:X2"/>
    <mergeCell ref="A3:L3"/>
    <mergeCell ref="A14:L14"/>
  </mergeCells>
  <conditionalFormatting sqref="I5:I12">
    <cfRule type="containsText" dxfId="1" priority="1" operator="containsText" text="Yes"/>
    <cfRule type="containsText" dxfId="0" priority="2" operator="containsText" text="No"/>
  </conditionalFormatting>
  <dataValidations count="1">
    <dataValidation type="list" sqref="L16:L23" xr:uid="{00000000-0002-0000-0500-000000000000}">
      <formula1>"Planned,Verified,Rejected"</formula1>
    </dataValidation>
  </dataValidations>
  <pageMargins left="0.7" right="0.7" top="0.75" bottom="0.75" header="0.3" footer="0.3"/>
  <pageSetup paperSize="9" orientation="portrait" horizontalDpi="0" verticalDpi="0"/>
  <headerFooter>
    <oddHeader>&amp;R&amp;"Aptos"&amp;10&amp;K0000FF Classification:Business / Non-GDPR Data&amp;1#_x000D_</oddHeader>
  </headerFooter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M32"/>
  <sheetViews>
    <sheetView showGridLines="0" workbookViewId="0"/>
  </sheetViews>
  <sheetFormatPr baseColWidth="10" defaultColWidth="8.6640625" defaultRowHeight="14"/>
  <cols>
    <col min="1" max="1" width="14" customWidth="1"/>
    <col min="2" max="2" width="24" customWidth="1"/>
    <col min="3" max="12" width="16" customWidth="1"/>
    <col min="13" max="13" width="24" customWidth="1"/>
  </cols>
  <sheetData>
    <row r="1" spans="1:13" ht="30" customHeight="1">
      <c r="A1" s="81" t="s">
        <v>294</v>
      </c>
      <c r="B1" s="81" t="s">
        <v>294</v>
      </c>
      <c r="C1" s="81" t="s">
        <v>294</v>
      </c>
      <c r="D1" s="81" t="s">
        <v>294</v>
      </c>
      <c r="E1" s="81" t="s">
        <v>294</v>
      </c>
      <c r="F1" s="81" t="s">
        <v>294</v>
      </c>
      <c r="G1" s="81" t="s">
        <v>294</v>
      </c>
      <c r="H1" s="81" t="s">
        <v>294</v>
      </c>
      <c r="I1" s="81" t="s">
        <v>294</v>
      </c>
      <c r="J1" s="81" t="s">
        <v>294</v>
      </c>
      <c r="K1" s="81" t="s">
        <v>294</v>
      </c>
      <c r="L1" s="81" t="s">
        <v>294</v>
      </c>
      <c r="M1" s="81" t="s">
        <v>294</v>
      </c>
    </row>
    <row r="3" spans="1:13">
      <c r="A3" s="54" t="s">
        <v>295</v>
      </c>
      <c r="B3" s="54" t="s">
        <v>295</v>
      </c>
      <c r="C3" s="54" t="s">
        <v>295</v>
      </c>
      <c r="D3" s="54" t="s">
        <v>295</v>
      </c>
      <c r="E3" s="54" t="s">
        <v>295</v>
      </c>
      <c r="F3" s="54" t="s">
        <v>295</v>
      </c>
      <c r="G3" s="54" t="s">
        <v>295</v>
      </c>
      <c r="H3" s="54" t="s">
        <v>295</v>
      </c>
      <c r="I3" s="54" t="s">
        <v>295</v>
      </c>
      <c r="J3" s="54" t="s">
        <v>295</v>
      </c>
      <c r="K3" s="54" t="s">
        <v>295</v>
      </c>
      <c r="L3" s="54" t="s">
        <v>295</v>
      </c>
      <c r="M3" s="54" t="s">
        <v>295</v>
      </c>
    </row>
    <row r="4" spans="1:13" ht="32">
      <c r="A4" s="1" t="s">
        <v>296</v>
      </c>
      <c r="B4" s="1" t="s">
        <v>297</v>
      </c>
      <c r="C4" s="1" t="s">
        <v>298</v>
      </c>
      <c r="D4" s="1" t="s">
        <v>299</v>
      </c>
      <c r="E4" s="1" t="s">
        <v>300</v>
      </c>
      <c r="F4" s="1" t="s">
        <v>136</v>
      </c>
      <c r="G4" s="1" t="s">
        <v>169</v>
      </c>
      <c r="H4" s="1" t="s">
        <v>301</v>
      </c>
      <c r="I4" s="1" t="s">
        <v>230</v>
      </c>
      <c r="J4" s="1" t="s">
        <v>302</v>
      </c>
      <c r="K4" s="1" t="s">
        <v>135</v>
      </c>
      <c r="L4" s="1" t="s">
        <v>303</v>
      </c>
      <c r="M4" s="1" t="s">
        <v>137</v>
      </c>
    </row>
    <row r="5" spans="1:13" ht="15">
      <c r="A5" t="s">
        <v>304</v>
      </c>
      <c r="B5" s="6" t="s">
        <v>305</v>
      </c>
      <c r="C5" s="6"/>
      <c r="D5" s="6"/>
      <c r="E5" s="6"/>
      <c r="F5" s="6"/>
      <c r="G5" s="7"/>
      <c r="H5" s="7"/>
      <c r="I5" s="6" t="s">
        <v>238</v>
      </c>
      <c r="J5" s="6" t="s">
        <v>223</v>
      </c>
      <c r="K5" s="6"/>
      <c r="L5" s="6"/>
      <c r="M5" s="6"/>
    </row>
    <row r="6" spans="1:13" ht="15">
      <c r="A6" t="s">
        <v>306</v>
      </c>
      <c r="B6" s="6" t="s">
        <v>305</v>
      </c>
      <c r="C6" s="6"/>
      <c r="D6" s="6"/>
      <c r="E6" s="6"/>
      <c r="F6" s="6"/>
      <c r="G6" s="7"/>
      <c r="H6" s="7"/>
      <c r="I6" s="6" t="s">
        <v>238</v>
      </c>
      <c r="J6" s="6" t="s">
        <v>223</v>
      </c>
      <c r="K6" s="6"/>
      <c r="L6" s="6"/>
      <c r="M6" s="6"/>
    </row>
    <row r="7" spans="1:13" ht="15">
      <c r="A7" t="s">
        <v>307</v>
      </c>
      <c r="B7" s="6" t="s">
        <v>305</v>
      </c>
      <c r="C7" s="6"/>
      <c r="D7" s="6"/>
      <c r="E7" s="6"/>
      <c r="F7" s="6"/>
      <c r="G7" s="7"/>
      <c r="H7" s="7"/>
      <c r="I7" s="6" t="s">
        <v>238</v>
      </c>
      <c r="J7" s="6" t="s">
        <v>223</v>
      </c>
      <c r="K7" s="6"/>
      <c r="L7" s="6"/>
      <c r="M7" s="6"/>
    </row>
    <row r="8" spans="1:13" ht="15">
      <c r="A8" t="s">
        <v>308</v>
      </c>
      <c r="B8" s="6" t="s">
        <v>178</v>
      </c>
      <c r="C8" s="6"/>
      <c r="D8" s="6"/>
      <c r="E8" s="6"/>
      <c r="F8" s="6"/>
      <c r="G8" s="7"/>
      <c r="H8" s="7"/>
      <c r="I8" s="6" t="s">
        <v>238</v>
      </c>
      <c r="J8" s="6" t="s">
        <v>223</v>
      </c>
      <c r="K8" s="6"/>
      <c r="L8" s="6"/>
      <c r="M8" s="6"/>
    </row>
    <row r="9" spans="1:13" ht="15">
      <c r="A9" t="s">
        <v>309</v>
      </c>
      <c r="B9" s="6" t="s">
        <v>305</v>
      </c>
      <c r="C9" s="6"/>
      <c r="D9" s="6"/>
      <c r="E9" s="6"/>
      <c r="F9" s="6"/>
      <c r="G9" s="7"/>
      <c r="H9" s="7"/>
      <c r="I9" s="6" t="s">
        <v>238</v>
      </c>
      <c r="J9" s="6" t="s">
        <v>223</v>
      </c>
      <c r="K9" s="6"/>
      <c r="L9" s="6"/>
      <c r="M9" s="6"/>
    </row>
    <row r="10" spans="1:13" ht="15">
      <c r="A10" t="s">
        <v>310</v>
      </c>
      <c r="B10" s="6" t="s">
        <v>178</v>
      </c>
      <c r="C10" s="6"/>
      <c r="D10" s="6"/>
      <c r="E10" s="6"/>
      <c r="F10" s="6"/>
      <c r="G10" s="7"/>
      <c r="H10" s="7"/>
      <c r="I10" s="6" t="s">
        <v>238</v>
      </c>
      <c r="J10" s="6" t="s">
        <v>223</v>
      </c>
      <c r="K10" s="6"/>
      <c r="L10" s="6"/>
      <c r="M10" s="6"/>
    </row>
    <row r="11" spans="1:13" ht="15">
      <c r="A11" t="s">
        <v>311</v>
      </c>
      <c r="B11" s="6" t="s">
        <v>178</v>
      </c>
      <c r="C11" s="6"/>
      <c r="D11" s="6"/>
      <c r="E11" s="6"/>
      <c r="F11" s="6"/>
      <c r="G11" s="7"/>
      <c r="H11" s="7"/>
      <c r="I11" s="6" t="s">
        <v>238</v>
      </c>
      <c r="J11" s="6" t="s">
        <v>223</v>
      </c>
      <c r="K11" s="6"/>
      <c r="L11" s="6"/>
      <c r="M11" s="6"/>
    </row>
    <row r="13" spans="1:13">
      <c r="A13" s="54" t="s">
        <v>312</v>
      </c>
      <c r="B13" s="54" t="s">
        <v>312</v>
      </c>
      <c r="C13" s="54" t="s">
        <v>312</v>
      </c>
      <c r="D13" s="54" t="s">
        <v>312</v>
      </c>
      <c r="E13" s="54" t="s">
        <v>312</v>
      </c>
      <c r="F13" s="54" t="s">
        <v>312</v>
      </c>
      <c r="G13" s="54" t="s">
        <v>312</v>
      </c>
      <c r="H13" s="54" t="s">
        <v>312</v>
      </c>
      <c r="I13" s="54" t="s">
        <v>312</v>
      </c>
      <c r="J13" s="54" t="s">
        <v>312</v>
      </c>
      <c r="K13" s="54" t="s">
        <v>312</v>
      </c>
      <c r="L13" s="54" t="s">
        <v>312</v>
      </c>
      <c r="M13" s="54" t="s">
        <v>312</v>
      </c>
    </row>
    <row r="14" spans="1:13" ht="32">
      <c r="A14" s="1" t="s">
        <v>313</v>
      </c>
      <c r="B14" s="1" t="s">
        <v>314</v>
      </c>
      <c r="C14" s="1" t="s">
        <v>315</v>
      </c>
      <c r="D14" s="1" t="s">
        <v>316</v>
      </c>
      <c r="E14" s="1" t="s">
        <v>136</v>
      </c>
      <c r="F14" s="1" t="s">
        <v>169</v>
      </c>
      <c r="G14" s="1" t="s">
        <v>230</v>
      </c>
      <c r="H14" s="1" t="s">
        <v>233</v>
      </c>
      <c r="I14" s="1" t="s">
        <v>317</v>
      </c>
      <c r="J14" s="1" t="s">
        <v>318</v>
      </c>
      <c r="K14" s="1" t="s">
        <v>170</v>
      </c>
      <c r="L14" s="1" t="s">
        <v>302</v>
      </c>
      <c r="M14" s="1" t="s">
        <v>137</v>
      </c>
    </row>
    <row r="15" spans="1:13" ht="15">
      <c r="A15" s="6"/>
      <c r="B15" s="6"/>
      <c r="C15" s="6"/>
      <c r="D15" s="6"/>
      <c r="E15" s="6"/>
      <c r="F15" s="7"/>
      <c r="G15" s="6" t="s">
        <v>238</v>
      </c>
      <c r="H15" s="6"/>
      <c r="I15" s="6"/>
      <c r="J15" s="7"/>
      <c r="K15" s="6"/>
      <c r="L15" s="6" t="s">
        <v>223</v>
      </c>
      <c r="M15" s="6"/>
    </row>
    <row r="16" spans="1:13" ht="15">
      <c r="A16" s="6"/>
      <c r="B16" s="6"/>
      <c r="C16" s="6"/>
      <c r="D16" s="6"/>
      <c r="E16" s="6"/>
      <c r="F16" s="7"/>
      <c r="G16" s="6" t="s">
        <v>238</v>
      </c>
      <c r="H16" s="6"/>
      <c r="I16" s="6"/>
      <c r="J16" s="7"/>
      <c r="K16" s="6"/>
      <c r="L16" s="6" t="s">
        <v>223</v>
      </c>
      <c r="M16" s="6"/>
    </row>
    <row r="17" spans="1:13" ht="15">
      <c r="A17" s="6"/>
      <c r="B17" s="6"/>
      <c r="C17" s="6"/>
      <c r="D17" s="6"/>
      <c r="E17" s="6"/>
      <c r="F17" s="7"/>
      <c r="G17" s="6" t="s">
        <v>238</v>
      </c>
      <c r="H17" s="6"/>
      <c r="I17" s="6"/>
      <c r="J17" s="7"/>
      <c r="K17" s="6"/>
      <c r="L17" s="6" t="s">
        <v>223</v>
      </c>
      <c r="M17" s="6"/>
    </row>
    <row r="18" spans="1:13" ht="15">
      <c r="A18" s="6"/>
      <c r="B18" s="6"/>
      <c r="C18" s="6"/>
      <c r="D18" s="6"/>
      <c r="E18" s="6"/>
      <c r="F18" s="7"/>
      <c r="G18" s="6" t="s">
        <v>238</v>
      </c>
      <c r="H18" s="6"/>
      <c r="I18" s="6"/>
      <c r="J18" s="7"/>
      <c r="K18" s="6"/>
      <c r="L18" s="6" t="s">
        <v>223</v>
      </c>
      <c r="M18" s="6"/>
    </row>
    <row r="19" spans="1:13" ht="15">
      <c r="A19" s="6"/>
      <c r="B19" s="6"/>
      <c r="C19" s="6"/>
      <c r="D19" s="6"/>
      <c r="E19" s="6"/>
      <c r="F19" s="7"/>
      <c r="G19" s="6" t="s">
        <v>238</v>
      </c>
      <c r="H19" s="6"/>
      <c r="I19" s="6"/>
      <c r="J19" s="7"/>
      <c r="K19" s="6"/>
      <c r="L19" s="6" t="s">
        <v>223</v>
      </c>
      <c r="M19" s="6"/>
    </row>
    <row r="20" spans="1:13" ht="15">
      <c r="A20" s="6"/>
      <c r="B20" s="6"/>
      <c r="C20" s="6"/>
      <c r="D20" s="6"/>
      <c r="E20" s="6"/>
      <c r="F20" s="7"/>
      <c r="G20" s="6" t="s">
        <v>238</v>
      </c>
      <c r="H20" s="6"/>
      <c r="I20" s="6"/>
      <c r="J20" s="7"/>
      <c r="K20" s="6"/>
      <c r="L20" s="6" t="s">
        <v>223</v>
      </c>
      <c r="M20" s="6"/>
    </row>
    <row r="21" spans="1:13" ht="15">
      <c r="A21" s="6"/>
      <c r="B21" s="6"/>
      <c r="C21" s="6"/>
      <c r="D21" s="6"/>
      <c r="E21" s="6"/>
      <c r="F21" s="7"/>
      <c r="G21" s="6" t="s">
        <v>238</v>
      </c>
      <c r="H21" s="6"/>
      <c r="I21" s="6"/>
      <c r="J21" s="7"/>
      <c r="K21" s="6"/>
      <c r="L21" s="6" t="s">
        <v>223</v>
      </c>
      <c r="M21" s="6"/>
    </row>
    <row r="22" spans="1:13" ht="15">
      <c r="A22" s="6"/>
      <c r="B22" s="6"/>
      <c r="C22" s="6"/>
      <c r="D22" s="6"/>
      <c r="E22" s="6"/>
      <c r="F22" s="7"/>
      <c r="G22" s="6" t="s">
        <v>238</v>
      </c>
      <c r="H22" s="6"/>
      <c r="I22" s="6"/>
      <c r="J22" s="7"/>
      <c r="K22" s="6"/>
      <c r="L22" s="6" t="s">
        <v>223</v>
      </c>
      <c r="M22" s="6"/>
    </row>
    <row r="24" spans="1:13">
      <c r="A24" s="54" t="s">
        <v>319</v>
      </c>
      <c r="B24" s="54" t="s">
        <v>319</v>
      </c>
      <c r="C24" s="54" t="s">
        <v>319</v>
      </c>
      <c r="D24" s="54" t="s">
        <v>319</v>
      </c>
      <c r="E24" s="54" t="s">
        <v>319</v>
      </c>
      <c r="F24" s="54" t="s">
        <v>319</v>
      </c>
      <c r="G24" s="54" t="s">
        <v>319</v>
      </c>
      <c r="H24" s="54" t="s">
        <v>319</v>
      </c>
      <c r="I24" s="54" t="s">
        <v>319</v>
      </c>
      <c r="J24" s="54" t="s">
        <v>319</v>
      </c>
      <c r="K24" s="54" t="s">
        <v>319</v>
      </c>
      <c r="L24" s="54" t="s">
        <v>319</v>
      </c>
      <c r="M24" s="54" t="s">
        <v>319</v>
      </c>
    </row>
    <row r="25" spans="1:13" ht="32">
      <c r="A25" s="12" t="s">
        <v>320</v>
      </c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</row>
    <row r="26" spans="1:13" ht="32">
      <c r="A26" s="12" t="s">
        <v>321</v>
      </c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</row>
    <row r="27" spans="1:13" ht="48">
      <c r="A27" s="12" t="s">
        <v>322</v>
      </c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</row>
    <row r="28" spans="1:13" ht="32">
      <c r="A28" s="12" t="s">
        <v>323</v>
      </c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</row>
    <row r="29" spans="1:13" ht="32">
      <c r="A29" s="12" t="s">
        <v>324</v>
      </c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</row>
    <row r="30" spans="1:13" ht="48">
      <c r="A30" s="12" t="s">
        <v>325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</row>
    <row r="31" spans="1:13" ht="48">
      <c r="A31" s="12" t="s">
        <v>326</v>
      </c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</row>
    <row r="32" spans="1:13" ht="32">
      <c r="A32" s="12" t="s">
        <v>327</v>
      </c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</row>
  </sheetData>
  <mergeCells count="4">
    <mergeCell ref="A1:M1"/>
    <mergeCell ref="A3:M3"/>
    <mergeCell ref="A13:M13"/>
    <mergeCell ref="A24:M24"/>
  </mergeCells>
  <dataValidations count="3">
    <dataValidation type="list" sqref="B5:B11 I15:I22 B15:D22" xr:uid="{00000000-0002-0000-0600-000000000000}">
      <formula1>"Yes,No"</formula1>
    </dataValidation>
    <dataValidation type="list" sqref="I5:I11 G15:G22" xr:uid="{00000000-0002-0000-0600-000001000000}">
      <formula1>"Not Started,In Progress,Blocked,Complete,Cancelled"</formula1>
    </dataValidation>
    <dataValidation type="list" sqref="J5:J11 L15:L22" xr:uid="{00000000-0002-0000-0600-000002000000}">
      <formula1>"Draft,Under Review,Approved,Rejected"</formula1>
    </dataValidation>
  </dataValidations>
  <pageMargins left="0.7" right="0.7" top="0.75" bottom="0.75" header="0.3" footer="0.3"/>
  <pageSetup paperSize="9" orientation="portrait" horizontalDpi="0" verticalDpi="0"/>
  <headerFooter>
    <oddHeader>&amp;R&amp;"Aptos"&amp;10&amp;K0000FF Classification:Business / Non-GDPR Data&amp;1#_x000D_</oddHead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8"/>
  <sheetViews>
    <sheetView showGridLines="0" workbookViewId="0"/>
  </sheetViews>
  <sheetFormatPr baseColWidth="10" defaultColWidth="8.6640625" defaultRowHeight="14"/>
  <cols>
    <col min="1" max="1" width="16" customWidth="1"/>
    <col min="2" max="2" width="12" customWidth="1"/>
    <col min="3" max="3" width="10" customWidth="1"/>
    <col min="4" max="4" width="14" customWidth="1"/>
    <col min="5" max="5" width="10" customWidth="1"/>
    <col min="6" max="7" width="15" customWidth="1"/>
    <col min="8" max="8" width="72" customWidth="1"/>
  </cols>
  <sheetData>
    <row r="1" spans="1:8" ht="30" customHeight="1">
      <c r="A1" s="81" t="s">
        <v>328</v>
      </c>
      <c r="B1" s="81" t="s">
        <v>328</v>
      </c>
      <c r="C1" s="81" t="s">
        <v>328</v>
      </c>
      <c r="D1" s="81" t="s">
        <v>328</v>
      </c>
      <c r="E1" s="81" t="s">
        <v>328</v>
      </c>
      <c r="F1" s="81" t="s">
        <v>328</v>
      </c>
      <c r="G1" s="81" t="s">
        <v>328</v>
      </c>
      <c r="H1" s="81" t="s">
        <v>328</v>
      </c>
    </row>
    <row r="3" spans="1:8" ht="16">
      <c r="A3" s="1" t="s">
        <v>230</v>
      </c>
      <c r="B3" s="1" t="s">
        <v>133</v>
      </c>
      <c r="C3" s="1" t="s">
        <v>232</v>
      </c>
      <c r="D3" s="1" t="s">
        <v>171</v>
      </c>
      <c r="E3" s="1" t="s">
        <v>329</v>
      </c>
      <c r="F3" s="1" t="s">
        <v>330</v>
      </c>
      <c r="G3" s="1" t="s">
        <v>302</v>
      </c>
      <c r="H3" s="1" t="s">
        <v>331</v>
      </c>
    </row>
    <row r="4" spans="1:8" ht="15">
      <c r="A4" s="2" t="s">
        <v>238</v>
      </c>
      <c r="B4" s="2" t="s">
        <v>332</v>
      </c>
      <c r="C4" s="2" t="s">
        <v>333</v>
      </c>
      <c r="D4" s="2" t="s">
        <v>177</v>
      </c>
      <c r="E4" s="2" t="s">
        <v>305</v>
      </c>
      <c r="F4" s="2" t="s">
        <v>176</v>
      </c>
      <c r="G4" s="2" t="s">
        <v>223</v>
      </c>
      <c r="H4" s="2" t="s">
        <v>334</v>
      </c>
    </row>
    <row r="5" spans="1:8" ht="15">
      <c r="A5" s="2" t="s">
        <v>335</v>
      </c>
      <c r="B5" s="2" t="s">
        <v>336</v>
      </c>
      <c r="C5" s="2" t="s">
        <v>337</v>
      </c>
      <c r="D5" s="2" t="s">
        <v>293</v>
      </c>
      <c r="E5" s="2" t="s">
        <v>178</v>
      </c>
      <c r="F5" s="2" t="s">
        <v>186</v>
      </c>
      <c r="G5" s="2" t="s">
        <v>338</v>
      </c>
      <c r="H5" s="2" t="s">
        <v>339</v>
      </c>
    </row>
    <row r="6" spans="1:8" ht="15">
      <c r="A6" s="2" t="s">
        <v>340</v>
      </c>
      <c r="B6" s="2" t="s">
        <v>239</v>
      </c>
      <c r="C6" s="2" t="s">
        <v>341</v>
      </c>
      <c r="D6" s="2" t="s">
        <v>342</v>
      </c>
      <c r="E6" s="2"/>
      <c r="F6" s="2" t="s">
        <v>189</v>
      </c>
      <c r="G6" s="2" t="s">
        <v>343</v>
      </c>
      <c r="H6" s="2" t="s">
        <v>344</v>
      </c>
    </row>
    <row r="7" spans="1:8" ht="15">
      <c r="A7" s="2" t="s">
        <v>345</v>
      </c>
      <c r="B7" s="2" t="s">
        <v>346</v>
      </c>
      <c r="C7" s="2"/>
      <c r="D7" s="2" t="s">
        <v>347</v>
      </c>
      <c r="E7" s="2"/>
      <c r="F7" s="2" t="s">
        <v>348</v>
      </c>
      <c r="G7" s="2" t="s">
        <v>347</v>
      </c>
      <c r="H7" s="2" t="s">
        <v>349</v>
      </c>
    </row>
    <row r="8" spans="1:8" ht="30">
      <c r="A8" s="2" t="s">
        <v>350</v>
      </c>
      <c r="B8" s="2"/>
      <c r="C8" s="2"/>
      <c r="D8" s="2"/>
      <c r="E8" s="2"/>
      <c r="F8" s="2" t="s">
        <v>351</v>
      </c>
      <c r="G8" s="2"/>
      <c r="H8" s="2" t="s">
        <v>352</v>
      </c>
    </row>
  </sheetData>
  <mergeCells count="1">
    <mergeCell ref="A1:H1"/>
  </mergeCells>
  <pageMargins left="0.7" right="0.7" top="0.75" bottom="0.75" header="0.3" footer="0.3"/>
  <pageSetup paperSize="9" orientation="portrait" horizontalDpi="0" verticalDpi="0"/>
  <headerFooter>
    <oddHeader>&amp;R&amp;"Aptos"&amp;10&amp;K0000FF Classification:Business / Non-GDPR Data&amp;1#_x000D_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Çalışma Sayfaları</vt:lpstr>
      </vt:variant>
      <vt:variant>
        <vt:i4>8</vt:i4>
      </vt:variant>
      <vt:variant>
        <vt:lpstr>Adlandırılmış Aralıklar</vt:lpstr>
      </vt:variant>
      <vt:variant>
        <vt:i4>1</vt:i4>
      </vt:variant>
    </vt:vector>
  </HeadingPairs>
  <TitlesOfParts>
    <vt:vector size="9" baseType="lpstr">
      <vt:lpstr>A3 Summary</vt:lpstr>
      <vt:lpstr>Problem Definition</vt:lpstr>
      <vt:lpstr>Data Analysis</vt:lpstr>
      <vt:lpstr>Root Cause Analysis</vt:lpstr>
      <vt:lpstr>Action Plan</vt:lpstr>
      <vt:lpstr>Effectiveness Check</vt:lpstr>
      <vt:lpstr>Lessons Learned</vt:lpstr>
      <vt:lpstr>Lists &amp; Settings</vt:lpstr>
      <vt:lpstr>'A3 Summary'!Yazdırma_Alanı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Barış Gövem</cp:lastModifiedBy>
  <cp:revision/>
  <cp:lastPrinted>2026-08-24T11:33:34Z</cp:lastPrinted>
  <dcterms:created xsi:type="dcterms:W3CDTF">2026-08-05T18:41:01Z</dcterms:created>
  <dcterms:modified xsi:type="dcterms:W3CDTF">2026-09-14T20:33:51Z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85c741e8-2219-47a9-9e2d-9d2de387fc7e_Enabled">
    <vt:lpwstr>true</vt:lpwstr>
  </property>
  <property fmtid="{D5CDD505-2E9C-101B-9397-08002B2CF9AE}" pid="3" name="MSIP_Label_85c741e8-2219-47a9-9e2d-9d2de387fc7e_SetDate">
    <vt:lpwstr>2026-08-05T18:39:34Z</vt:lpwstr>
  </property>
  <property fmtid="{D5CDD505-2E9C-101B-9397-08002B2CF9AE}" pid="4" name="MSIP_Label_85c741e8-2219-47a9-9e2d-9d2de387fc7e_Method">
    <vt:lpwstr>Privileged</vt:lpwstr>
  </property>
  <property fmtid="{D5CDD505-2E9C-101B-9397-08002B2CF9AE}" pid="5" name="MSIP_Label_85c741e8-2219-47a9-9e2d-9d2de387fc7e_Name">
    <vt:lpwstr>Non GDPR</vt:lpwstr>
  </property>
  <property fmtid="{D5CDD505-2E9C-101B-9397-08002B2CF9AE}" pid="6" name="MSIP_Label_85c741e8-2219-47a9-9e2d-9d2de387fc7e_SiteId">
    <vt:lpwstr>ea9f28b7-1fd9-492e-8b27-25eec3a46024</vt:lpwstr>
  </property>
  <property fmtid="{D5CDD505-2E9C-101B-9397-08002B2CF9AE}" pid="7" name="MSIP_Label_85c741e8-2219-47a9-9e2d-9d2de387fc7e_ActionId">
    <vt:lpwstr>8f3558f6-cc04-44cd-8862-d601b1ca6f71</vt:lpwstr>
  </property>
  <property fmtid="{D5CDD505-2E9C-101B-9397-08002B2CF9AE}" pid="8" name="MSIP_Label_85c741e8-2219-47a9-9e2d-9d2de387fc7e_ContentBits">
    <vt:lpwstr>1</vt:lpwstr>
  </property>
  <property fmtid="{D5CDD505-2E9C-101B-9397-08002B2CF9AE}" pid="9" name="MSIP_Label_85c741e8-2219-47a9-9e2d-9d2de387fc7e_Tag">
    <vt:lpwstr>50, 0, 1, 1</vt:lpwstr>
  </property>
</Properties>
</file>