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oziel\Documents\Projects\prog_paralela\Filters\spreadsheet\"/>
    </mc:Choice>
  </mc:AlternateContent>
  <xr:revisionPtr revIDLastSave="0" documentId="13_ncr:1_{D888F61F-40AB-4329-AAFB-0F320EDFF5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V16" i="1" l="1"/>
  <c r="V15" i="1"/>
  <c r="V14" i="1"/>
  <c r="V10" i="1"/>
  <c r="AB6" i="1"/>
  <c r="V6" i="1"/>
  <c r="V2" i="1"/>
  <c r="X2" i="1"/>
  <c r="V5" i="1"/>
  <c r="V4" i="1"/>
  <c r="V3" i="1"/>
  <c r="AM685" i="1" l="1"/>
  <c r="AM686" i="1" s="1"/>
  <c r="AM687" i="1" s="1"/>
  <c r="AM688" i="1" s="1"/>
  <c r="AM689" i="1" s="1"/>
  <c r="AM690" i="1" s="1"/>
  <c r="AM691" i="1" s="1"/>
  <c r="AM692" i="1" s="1"/>
  <c r="AM693" i="1" s="1"/>
  <c r="AM694" i="1" s="1"/>
  <c r="AM695" i="1" s="1"/>
  <c r="AM696" i="1" s="1"/>
  <c r="AM697" i="1" s="1"/>
  <c r="AM698" i="1" s="1"/>
  <c r="AM699" i="1" s="1"/>
  <c r="AM700" i="1" s="1"/>
  <c r="AM701" i="1" s="1"/>
  <c r="G17" i="1" l="1"/>
  <c r="G16" i="1"/>
  <c r="G15" i="1"/>
  <c r="G14" i="1"/>
  <c r="G13" i="1"/>
  <c r="G12" i="1"/>
  <c r="G11" i="1"/>
  <c r="G10" i="1"/>
  <c r="G9" i="1"/>
  <c r="G8" i="1"/>
  <c r="G7" i="1"/>
  <c r="G6" i="1"/>
  <c r="Q5" i="1"/>
  <c r="G5" i="1"/>
  <c r="Q4" i="1"/>
  <c r="G4" i="1"/>
  <c r="Q3" i="1"/>
  <c r="G3" i="1"/>
  <c r="Q2" i="1"/>
  <c r="G2" i="1"/>
  <c r="AB10" i="1" l="1"/>
  <c r="AB2" i="1"/>
  <c r="AB3" i="1"/>
  <c r="AB5" i="1"/>
  <c r="V7" i="1"/>
  <c r="AB7" i="1" s="1"/>
  <c r="V9" i="1"/>
  <c r="AB9" i="1" s="1"/>
  <c r="V12" i="1"/>
  <c r="AB12" i="1" s="1"/>
  <c r="V13" i="1"/>
  <c r="AB13" i="1" s="1"/>
  <c r="AB15" i="1"/>
  <c r="V17" i="1"/>
  <c r="AB17" i="1" s="1"/>
  <c r="V11" i="1"/>
  <c r="AB11" i="1" s="1"/>
  <c r="AB4" i="1"/>
  <c r="V8" i="1"/>
  <c r="AB8" i="1" s="1"/>
  <c r="AB16" i="1"/>
  <c r="X4" i="1" l="1"/>
  <c r="X3" i="1"/>
  <c r="X5" i="1"/>
  <c r="AB14" i="1"/>
</calcChain>
</file>

<file path=xl/sharedStrings.xml><?xml version="1.0" encoding="utf-8"?>
<sst xmlns="http://schemas.openxmlformats.org/spreadsheetml/2006/main" count="45" uniqueCount="35">
  <si>
    <t>Tempo Médio</t>
  </si>
  <si>
    <t>PARALELO 1</t>
  </si>
  <si>
    <t>Tempo P1</t>
  </si>
  <si>
    <t>Tempo Médio P1</t>
  </si>
  <si>
    <t>Tempo Médio P2</t>
  </si>
  <si>
    <t>Tempo P2</t>
  </si>
  <si>
    <t>Speedup Médio P1</t>
  </si>
  <si>
    <t>SERIAL 2</t>
  </si>
  <si>
    <t>SERIAL 1</t>
  </si>
  <si>
    <t>Tempo S1</t>
  </si>
  <si>
    <t>Tempo S2</t>
  </si>
  <si>
    <t>Tempo Médio S2</t>
  </si>
  <si>
    <t>Speedup P1/S2</t>
  </si>
  <si>
    <t>Speedup P1/S1</t>
  </si>
  <si>
    <t>Eficiência P1/S1</t>
  </si>
  <si>
    <t>Threads</t>
  </si>
  <si>
    <t>Eficiência P1/S2</t>
  </si>
  <si>
    <t>[1695.14, 1695.43)</t>
  </si>
  <si>
    <t>[1695.43, 1695.71)</t>
  </si>
  <si>
    <t>[1695.71, 1696.00)</t>
  </si>
  <si>
    <t>[1696.00, 1696.29)</t>
  </si>
  <si>
    <t>[1696.29, 1696.57)</t>
  </si>
  <si>
    <t>[1696.57, 1696.86)</t>
  </si>
  <si>
    <t>[1696.86, 1697.14)</t>
  </si>
  <si>
    <t>[1697.14, 1697.43)</t>
  </si>
  <si>
    <t>[1697.43, 1697.71)</t>
  </si>
  <si>
    <t>[1697.71, 1698.00)</t>
  </si>
  <si>
    <t>[1698.00, 1698.29)</t>
  </si>
  <si>
    <t>[1698.29, 1698.57)</t>
  </si>
  <si>
    <t>[1698.57, 1698.86)</t>
  </si>
  <si>
    <t>[1698.86, 1699.14)</t>
  </si>
  <si>
    <t>[1699.14, 1699.43)</t>
  </si>
  <si>
    <t>[1699.43, 1699.71)</t>
  </si>
  <si>
    <t>[1699.71, 1700.00)</t>
  </si>
  <si>
    <t>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</si>
</sst>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0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ajor"/>
    </font>
    <font>
      <sz val="9"/>
      <name val="Arial"/>
      <family val="2"/>
      <scheme val="major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rgb="FF6FA8DC"/>
      </patternFill>
    </fill>
    <fill>
      <patternFill patternType="solid">
        <fgColor theme="7" tint="-0.249977111117893"/>
        <bgColor rgb="FF6FA8DC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6FA8DC"/>
      </patternFill>
    </fill>
    <fill>
      <patternFill patternType="solid">
        <fgColor rgb="FFFFC000"/>
        <bgColor rgb="FF0B539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1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1" fontId="2" fillId="0" borderId="0" xfId="0" applyNumberFormat="1" applyFont="1" applyAlignment="1">
      <alignment horizontal="right"/>
    </xf>
    <xf numFmtId="11" fontId="2" fillId="0" borderId="0" xfId="0" applyNumberFormat="1" applyFont="1"/>
    <xf numFmtId="0" fontId="0" fillId="0" borderId="3" xfId="0" applyFont="1" applyBorder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0" fillId="0" borderId="0" xfId="0" applyNumberFormat="1" applyFont="1"/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right"/>
    </xf>
    <xf numFmtId="164" fontId="2" fillId="4" borderId="4" xfId="0" applyNumberFormat="1" applyFont="1" applyFill="1" applyBorder="1"/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1" fillId="6" borderId="1" xfId="0" applyNumberFormat="1" applyFont="1" applyFill="1" applyBorder="1" applyAlignment="1">
      <alignment horizontal="center"/>
    </xf>
    <xf numFmtId="11" fontId="1" fillId="7" borderId="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11" fontId="0" fillId="0" borderId="0" xfId="0" applyNumberFormat="1" applyFont="1" applyAlignment="1"/>
    <xf numFmtId="11" fontId="1" fillId="9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2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164" fontId="2" fillId="5" borderId="8" xfId="0" applyNumberFormat="1" applyFont="1" applyFill="1" applyBorder="1"/>
    <xf numFmtId="164" fontId="2" fillId="8" borderId="6" xfId="0" applyNumberFormat="1" applyFont="1" applyFill="1" applyBorder="1"/>
    <xf numFmtId="11" fontId="1" fillId="1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11" fontId="5" fillId="2" borderId="1" xfId="0" applyNumberFormat="1" applyFont="1" applyFill="1" applyBorder="1" applyAlignment="1">
      <alignment horizontal="center"/>
    </xf>
    <xf numFmtId="11" fontId="5" fillId="6" borderId="1" xfId="0" applyNumberFormat="1" applyFont="1" applyFill="1" applyBorder="1" applyAlignment="1">
      <alignment horizontal="center"/>
    </xf>
    <xf numFmtId="11" fontId="5" fillId="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1" fontId="5" fillId="9" borderId="1" xfId="0" applyNumberFormat="1" applyFont="1" applyFill="1" applyBorder="1" applyAlignment="1">
      <alignment horizontal="center"/>
    </xf>
    <xf numFmtId="49" fontId="0" fillId="0" borderId="0" xfId="0" applyNumberFormat="1" applyFont="1" applyAlignment="1"/>
    <xf numFmtId="49" fontId="7" fillId="0" borderId="0" xfId="0" applyNumberFormat="1" applyFont="1" applyAlignment="1"/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/>
    <xf numFmtId="49" fontId="6" fillId="0" borderId="0" xfId="0" applyNumberFormat="1" applyFont="1" applyAlignment="1"/>
    <xf numFmtId="0" fontId="7" fillId="0" borderId="0" xfId="0" applyNumberFormat="1" applyFont="1" applyAlignment="1">
      <alignment vertical="center"/>
    </xf>
    <xf numFmtId="0" fontId="6" fillId="0" borderId="0" xfId="0" applyNumberFormat="1" applyFont="1" applyAlignment="1"/>
    <xf numFmtId="0" fontId="9" fillId="0" borderId="0" xfId="0" applyNumberFormat="1" applyFont="1" applyAlignment="1"/>
    <xf numFmtId="0" fontId="0" fillId="0" borderId="0" xfId="0" applyNumberFormat="1" applyFont="1" applyAlignment="1"/>
    <xf numFmtId="2" fontId="7" fillId="0" borderId="0" xfId="0" applyNumberFormat="1" applyFont="1" applyAlignment="1">
      <alignment vertical="center"/>
    </xf>
    <xf numFmtId="2" fontId="7" fillId="0" borderId="0" xfId="0" applyNumberFormat="1" applyFont="1" applyAlignment="1"/>
    <xf numFmtId="2" fontId="8" fillId="0" borderId="0" xfId="0" applyNumberFormat="1" applyFont="1" applyAlignment="1"/>
    <xf numFmtId="2" fontId="6" fillId="0" borderId="0" xfId="0" applyNumberFormat="1" applyFont="1" applyAlignment="1"/>
    <xf numFmtId="2" fontId="0" fillId="0" borderId="0" xfId="0" applyNumberFormat="1" applyFont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Tempo x Tamanho do Problema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23687664041995"/>
          <c:y val="0.16712962962962963"/>
          <c:w val="0.72349934383202097"/>
          <c:h val="0.55565252260134146"/>
        </c:manualLayout>
      </c:layout>
      <c:scatterChart>
        <c:scatterStyle val="lineMarker"/>
        <c:varyColors val="0"/>
        <c:ser>
          <c:idx val="3"/>
          <c:order val="0"/>
          <c:tx>
            <c:v>1 Thread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Página1!$P$2:$P$5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Página1!$Q$2:$Q$5</c:f>
              <c:numCache>
                <c:formatCode>0.00E+00</c:formatCode>
                <c:ptCount val="4"/>
                <c:pt idx="0">
                  <c:v>81.88</c:v>
                </c:pt>
                <c:pt idx="1">
                  <c:v>113</c:v>
                </c:pt>
                <c:pt idx="2">
                  <c:v>139</c:v>
                </c:pt>
                <c:pt idx="3">
                  <c:v>226.7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39-4861-AF06-34BFCA283168}"/>
            </c:ext>
          </c:extLst>
        </c:ser>
        <c:ser>
          <c:idx val="0"/>
          <c:order val="1"/>
          <c:tx>
            <c:v>4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Página1!$F$2:$F$5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Página1!$G$2:$G$5</c:f>
              <c:numCache>
                <c:formatCode>0.00E+00</c:formatCode>
                <c:ptCount val="4"/>
                <c:pt idx="0">
                  <c:v>21.209999999999997</c:v>
                </c:pt>
                <c:pt idx="1">
                  <c:v>28.6</c:v>
                </c:pt>
                <c:pt idx="2">
                  <c:v>35.950000000000003</c:v>
                </c:pt>
                <c:pt idx="3">
                  <c:v>57.140000000000008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9-4861-AF06-34BFCA283168}"/>
            </c:ext>
          </c:extLst>
        </c:ser>
        <c:ser>
          <c:idx val="1"/>
          <c:order val="2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Página1!$F$6:$F$9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Página1!$G$6:$G$9</c:f>
              <c:numCache>
                <c:formatCode>0.00E+00</c:formatCode>
                <c:ptCount val="4"/>
                <c:pt idx="0">
                  <c:v>10.700000000000001</c:v>
                </c:pt>
                <c:pt idx="1">
                  <c:v>14.38</c:v>
                </c:pt>
                <c:pt idx="2">
                  <c:v>18.199999999999996</c:v>
                </c:pt>
                <c:pt idx="3">
                  <c:v>28.709999999999997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9-4861-AF06-34BFCA283168}"/>
            </c:ext>
          </c:extLst>
        </c:ser>
        <c:ser>
          <c:idx val="2"/>
          <c:order val="3"/>
          <c:tx>
            <c:v>16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Página1!$F$10:$F$13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Página1!$G$10:$G$13</c:f>
              <c:numCache>
                <c:formatCode>0.00E+00</c:formatCode>
                <c:ptCount val="4"/>
                <c:pt idx="0">
                  <c:v>5.3949999999999996</c:v>
                </c:pt>
                <c:pt idx="1">
                  <c:v>7.2450000000000001</c:v>
                </c:pt>
                <c:pt idx="2">
                  <c:v>9.157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39-4861-AF06-34BFCA283168}"/>
            </c:ext>
          </c:extLst>
        </c:ser>
        <c:ser>
          <c:idx val="4"/>
          <c:order val="4"/>
          <c:tx>
            <c:v>32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Página1!$F$14:$F$17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Página1!$G$14:$G$17</c:f>
              <c:numCache>
                <c:formatCode>0.00E+00</c:formatCode>
                <c:ptCount val="4"/>
                <c:pt idx="0">
                  <c:v>2.9329999999999998</c:v>
                </c:pt>
                <c:pt idx="1">
                  <c:v>3.964</c:v>
                </c:pt>
                <c:pt idx="2">
                  <c:v>5.0180000000000007</c:v>
                </c:pt>
                <c:pt idx="3">
                  <c:v>7.9210000000000012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8-418E-8085-9688F921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2575"/>
        <c:axId val="97792495"/>
      </c:scatterChart>
      <c:valAx>
        <c:axId val="10342257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da Imagem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5126421697287835"/>
              <c:y val="0.78958552055993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2495"/>
        <c:crosses val="autoZero"/>
        <c:crossBetween val="midCat"/>
      </c:valAx>
      <c:valAx>
        <c:axId val="977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33511738416868"/>
          <c:y val="0.85682027896040047"/>
          <c:w val="0.79058935334293845"/>
          <c:h val="7.2165951155209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Eficiência em relação ao código serial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4097077302755443"/>
          <c:y val="5.7980895218934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98674011641676"/>
          <c:y val="0.18422250534579873"/>
          <c:w val="0.74543813824771843"/>
          <c:h val="0.51612162529860117"/>
        </c:manualLayout>
      </c:layout>
      <c:scatterChart>
        <c:scatterStyle val="lineMarker"/>
        <c:varyColors val="0"/>
        <c:ser>
          <c:idx val="0"/>
          <c:order val="0"/>
          <c:tx>
            <c:v>4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Página1!$AA$2:$AA$5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Página1!$AB$2:$AB$5</c:f>
              <c:numCache>
                <c:formatCode>0.00E+00</c:formatCode>
                <c:ptCount val="4"/>
                <c:pt idx="0">
                  <c:v>0.96511079679396516</c:v>
                </c:pt>
                <c:pt idx="1">
                  <c:v>0.9877622377622377</c:v>
                </c:pt>
                <c:pt idx="2">
                  <c:v>0.96662030598052839</c:v>
                </c:pt>
                <c:pt idx="3">
                  <c:v>0.99186209310465501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5-4B19-AB64-1824C9B2EAC8}"/>
            </c:ext>
          </c:extLst>
        </c:ser>
        <c:ser>
          <c:idx val="1"/>
          <c:order val="1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Página1!$AA$6:$AA$9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Página1!$AB$6:$AB$9</c:f>
              <c:numCache>
                <c:formatCode>0.00E+00</c:formatCode>
                <c:ptCount val="4"/>
                <c:pt idx="0">
                  <c:v>0.95654205607476617</c:v>
                </c:pt>
                <c:pt idx="1">
                  <c:v>0.98226703755215572</c:v>
                </c:pt>
                <c:pt idx="2">
                  <c:v>0.95467032967032994</c:v>
                </c:pt>
                <c:pt idx="3">
                  <c:v>0.98702542668059912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5-4B19-AB64-1824C9B2EAC8}"/>
            </c:ext>
          </c:extLst>
        </c:ser>
        <c:ser>
          <c:idx val="2"/>
          <c:order val="2"/>
          <c:tx>
            <c:v>16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Página1!$AA$10:$AA$13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Página1!$AB$10:$AB$13</c:f>
              <c:numCache>
                <c:formatCode>0.00E+00</c:formatCode>
                <c:ptCount val="4"/>
                <c:pt idx="0">
                  <c:v>0.94856348470806306</c:v>
                </c:pt>
                <c:pt idx="1">
                  <c:v>0.97481021394064871</c:v>
                </c:pt>
                <c:pt idx="2">
                  <c:v>0.94872774926285897</c:v>
                </c:pt>
                <c:pt idx="3">
                  <c:v>0.97715517241379302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5-4B19-AB64-1824C9B2EAC8}"/>
            </c:ext>
          </c:extLst>
        </c:ser>
        <c:ser>
          <c:idx val="3"/>
          <c:order val="3"/>
          <c:tx>
            <c:v>32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Página1!$AA$14:$AA$17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Página1!$AB$14:$AB$17</c:f>
              <c:numCache>
                <c:formatCode>0.00E+00</c:formatCode>
                <c:ptCount val="4"/>
                <c:pt idx="0">
                  <c:v>0.87240027275826804</c:v>
                </c:pt>
                <c:pt idx="1">
                  <c:v>0.89082996972754791</c:v>
                </c:pt>
                <c:pt idx="2">
                  <c:v>0.8656337186129931</c:v>
                </c:pt>
                <c:pt idx="3">
                  <c:v>0.89437886630475938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0-41FE-A081-AA202667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5279"/>
        <c:axId val="276213775"/>
      </c:scatterChart>
      <c:valAx>
        <c:axId val="43595279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Imagem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3775"/>
        <c:crosses val="autoZero"/>
        <c:crossBetween val="midCat"/>
      </c:valAx>
      <c:valAx>
        <c:axId val="2762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Tempo x Tamanho do Problema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 1 (P.Localidade)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Página1!$P$2:$P$5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Página1!$Q$2:$Q$5</c:f>
              <c:numCache>
                <c:formatCode>0.00E+00</c:formatCode>
                <c:ptCount val="4"/>
                <c:pt idx="0">
                  <c:v>81.88</c:v>
                </c:pt>
                <c:pt idx="1">
                  <c:v>113</c:v>
                </c:pt>
                <c:pt idx="2">
                  <c:v>139</c:v>
                </c:pt>
                <c:pt idx="3">
                  <c:v>226.7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1-48A8-8F2D-EF148CEA890A}"/>
            </c:ext>
          </c:extLst>
        </c:ser>
        <c:ser>
          <c:idx val="3"/>
          <c:order val="1"/>
          <c:tx>
            <c:v>Serial 2 (Aleatório)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Página1!$P$2:$P$5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Página1!$R$2:$R$5</c:f>
              <c:numCache>
                <c:formatCode>0.00E+00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1-48A8-8F2D-EF148CEA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2575"/>
        <c:axId val="97792495"/>
      </c:scatterChart>
      <c:valAx>
        <c:axId val="10342257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do problema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126421697287835"/>
              <c:y val="0.78958552055993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2495"/>
        <c:crosses val="autoZero"/>
        <c:crossBetween val="midCat"/>
      </c:valAx>
      <c:valAx>
        <c:axId val="977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52187226596675"/>
          <c:y val="0.86597440944881887"/>
          <c:w val="0.72513538932633426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Speedup em relação ao código serial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3175652758396922"/>
          <c:y val="5.2024463787223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1505660412443"/>
          <c:y val="0.18887341434215821"/>
          <c:w val="0.77507622353787597"/>
          <c:h val="0.51147071630224183"/>
        </c:manualLayout>
      </c:layout>
      <c:scatterChart>
        <c:scatterStyle val="lineMarker"/>
        <c:varyColors val="0"/>
        <c:ser>
          <c:idx val="0"/>
          <c:order val="0"/>
          <c:tx>
            <c:v>Tamanho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(Página1!$T$2,Página1!$T$6,Página1!$T$10,Página1!$T$14)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(Página1!$V$2,Página1!$V$6,Página1!$V$10,Página1!$V$14)</c:f>
              <c:numCache>
                <c:formatCode>0.00E+00</c:formatCode>
                <c:ptCount val="4"/>
                <c:pt idx="0">
                  <c:v>3.8604431871758607</c:v>
                </c:pt>
                <c:pt idx="1">
                  <c:v>7.6523364485981293</c:v>
                </c:pt>
                <c:pt idx="2">
                  <c:v>15.177015755329009</c:v>
                </c:pt>
                <c:pt idx="3">
                  <c:v>27.916808728264577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D-4014-8019-6C7E5034BDFE}"/>
            </c:ext>
          </c:extLst>
        </c:ser>
        <c:ser>
          <c:idx val="1"/>
          <c:order val="1"/>
          <c:tx>
            <c:v>Tamanho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(Página1!$T$3,Página1!$T$7,Página1!$T$11,Página1!$T$15)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(Página1!$V$3,Página1!$V$7,Página1!$V$11,Página1!$V$15)</c:f>
              <c:numCache>
                <c:formatCode>0.00E+00</c:formatCode>
                <c:ptCount val="4"/>
                <c:pt idx="0">
                  <c:v>3.9510489510489508</c:v>
                </c:pt>
                <c:pt idx="1">
                  <c:v>7.8581363004172458</c:v>
                </c:pt>
                <c:pt idx="2">
                  <c:v>15.596963423050379</c:v>
                </c:pt>
                <c:pt idx="3">
                  <c:v>28.506559031281533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D-4014-8019-6C7E5034BDFE}"/>
            </c:ext>
          </c:extLst>
        </c:ser>
        <c:ser>
          <c:idx val="2"/>
          <c:order val="2"/>
          <c:tx>
            <c:v>Tamanho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(Página1!$T$4,Página1!$T$8,Página1!$T$12,Página1!$T$16)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(Página1!$V$4,Página1!$V$8,Página1!$V$12,Página1!$V$16)</c:f>
              <c:numCache>
                <c:formatCode>0.00E+00</c:formatCode>
                <c:ptCount val="4"/>
                <c:pt idx="0">
                  <c:v>3.8664812239221136</c:v>
                </c:pt>
                <c:pt idx="1">
                  <c:v>7.6373626373626395</c:v>
                </c:pt>
                <c:pt idx="2">
                  <c:v>15.179643988205743</c:v>
                </c:pt>
                <c:pt idx="3">
                  <c:v>27.700278995615779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D-4014-8019-6C7E5034BDFE}"/>
            </c:ext>
          </c:extLst>
        </c:ser>
        <c:ser>
          <c:idx val="3"/>
          <c:order val="3"/>
          <c:tx>
            <c:v>Tamanho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(Página1!$T$5,Página1!$T$9,Página1!$T$13,Página1!$T$17)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(Página1!$V$5,Página1!$V$9,Página1!$V$13,Página1!$V$17)</c:f>
              <c:numCache>
                <c:formatCode>0.00E+00</c:formatCode>
                <c:ptCount val="4"/>
                <c:pt idx="0">
                  <c:v>3.96744837241862</c:v>
                </c:pt>
                <c:pt idx="1">
                  <c:v>7.8962034134447929</c:v>
                </c:pt>
                <c:pt idx="2">
                  <c:v>15.634482758620688</c:v>
                </c:pt>
                <c:pt idx="3">
                  <c:v>28.6201237217523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D-4014-8019-6C7E5034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5279"/>
        <c:axId val="276213775"/>
      </c:scatterChart>
      <c:valAx>
        <c:axId val="43595279"/>
        <c:scaling>
          <c:orientation val="minMax"/>
          <c:max val="3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3775"/>
        <c:crosses val="autoZero"/>
        <c:crossBetween val="midCat"/>
      </c:valAx>
      <c:valAx>
        <c:axId val="276213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Tempo x Tamanho do Problema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23687664041995"/>
          <c:y val="0.16712962962962963"/>
          <c:w val="0.72349934383202097"/>
          <c:h val="0.55565252260134146"/>
        </c:manualLayout>
      </c:layout>
      <c:scatterChart>
        <c:scatterStyle val="lineMarker"/>
        <c:varyColors val="0"/>
        <c:ser>
          <c:idx val="0"/>
          <c:order val="0"/>
          <c:tx>
            <c:v>4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Página1!$F$2:$F$5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Página1!$G$2:$G$5</c:f>
              <c:numCache>
                <c:formatCode>0.00E+00</c:formatCode>
                <c:ptCount val="4"/>
                <c:pt idx="0">
                  <c:v>21.209999999999997</c:v>
                </c:pt>
                <c:pt idx="1">
                  <c:v>28.6</c:v>
                </c:pt>
                <c:pt idx="2">
                  <c:v>35.950000000000003</c:v>
                </c:pt>
                <c:pt idx="3">
                  <c:v>57.140000000000008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8-458D-A590-19B0A7BB4B64}"/>
            </c:ext>
          </c:extLst>
        </c:ser>
        <c:ser>
          <c:idx val="1"/>
          <c:order val="1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Página1!$F$6:$F$9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Página1!$G$6:$G$9</c:f>
              <c:numCache>
                <c:formatCode>0.00E+00</c:formatCode>
                <c:ptCount val="4"/>
                <c:pt idx="0">
                  <c:v>10.700000000000001</c:v>
                </c:pt>
                <c:pt idx="1">
                  <c:v>14.38</c:v>
                </c:pt>
                <c:pt idx="2">
                  <c:v>18.199999999999996</c:v>
                </c:pt>
                <c:pt idx="3">
                  <c:v>28.709999999999997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8-458D-A590-19B0A7BB4B64}"/>
            </c:ext>
          </c:extLst>
        </c:ser>
        <c:ser>
          <c:idx val="2"/>
          <c:order val="2"/>
          <c:tx>
            <c:v>16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Página1!$F$10:$F$13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Página1!$G$10:$G$13</c:f>
              <c:numCache>
                <c:formatCode>0.00E+00</c:formatCode>
                <c:ptCount val="4"/>
                <c:pt idx="0">
                  <c:v>5.3949999999999996</c:v>
                </c:pt>
                <c:pt idx="1">
                  <c:v>7.2450000000000001</c:v>
                </c:pt>
                <c:pt idx="2">
                  <c:v>9.157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F8-458D-A590-19B0A7BB4B64}"/>
            </c:ext>
          </c:extLst>
        </c:ser>
        <c:ser>
          <c:idx val="4"/>
          <c:order val="3"/>
          <c:tx>
            <c:v>32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Página1!$F$14:$F$17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Página1!$G$14:$G$17</c:f>
              <c:numCache>
                <c:formatCode>0.00E+00</c:formatCode>
                <c:ptCount val="4"/>
                <c:pt idx="0">
                  <c:v>2.9329999999999998</c:v>
                </c:pt>
                <c:pt idx="1">
                  <c:v>3.964</c:v>
                </c:pt>
                <c:pt idx="2">
                  <c:v>5.0180000000000007</c:v>
                </c:pt>
                <c:pt idx="3">
                  <c:v>7.9210000000000012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F8-458D-A590-19B0A7BB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2575"/>
        <c:axId val="97792495"/>
      </c:scatterChart>
      <c:valAx>
        <c:axId val="10342257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Tamanho da Imagem</a:t>
                </a:r>
              </a:p>
            </c:rich>
          </c:tx>
          <c:layout>
            <c:manualLayout>
              <c:xMode val="edge"/>
              <c:yMode val="edge"/>
              <c:x val="0.35126421697287835"/>
              <c:y val="0.78958552055993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2495"/>
        <c:crosses val="autoZero"/>
        <c:crossBetween val="midCat"/>
      </c:valAx>
      <c:valAx>
        <c:axId val="977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06449794757172E-2"/>
          <c:y val="0.86134477981918922"/>
          <c:w val="0.90680008339998286"/>
          <c:h val="7.2165951155209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376517</xdr:colOff>
      <xdr:row>18</xdr:row>
      <xdr:rowOff>13894</xdr:rowOff>
    </xdr:from>
    <xdr:to>
      <xdr:col>8</xdr:col>
      <xdr:colOff>388882</xdr:colOff>
      <xdr:row>32</xdr:row>
      <xdr:rowOff>59615</xdr:rowOff>
    </xdr:to>
    <xdr:graphicFrame macro="">
      <xdr:nvGraphicFramePr>
        <xdr:cNvPr id="2" name="Gráfico 1" descr="Serial e Paralelo - Tempo x Tamanho do Problema">
          <a:extLst>
            <a:ext uri="{FF2B5EF4-FFF2-40B4-BE49-F238E27FC236}">
              <a16:creationId xmlns:a16="http://schemas.microsoft.com/office/drawing/2014/main" id="{240E56A3-7450-48CB-8FB2-F7070619919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624838</xdr:colOff>
      <xdr:row>17</xdr:row>
      <xdr:rowOff>128954</xdr:rowOff>
    </xdr:from>
    <xdr:to>
      <xdr:col>30</xdr:col>
      <xdr:colOff>592014</xdr:colOff>
      <xdr:row>33</xdr:row>
      <xdr:rowOff>146539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3E44-A38F-4AA7-93F2-DEC12712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220980</xdr:colOff>
      <xdr:row>7</xdr:row>
      <xdr:rowOff>190500</xdr:rowOff>
    </xdr:from>
    <xdr:to>
      <xdr:col>18</xdr:col>
      <xdr:colOff>0</xdr:colOff>
      <xdr:row>21</xdr:row>
      <xdr:rowOff>160020</xdr:rowOff>
    </xdr:to>
    <xdr:graphicFrame macro="">
      <xdr:nvGraphicFramePr>
        <xdr:cNvPr id="5" name="Gráfico 4" descr="Serial e Paralelo - Tempo x Tamanho do Problema">
          <a:extLst>
            <a:ext uri="{FF2B5EF4-FFF2-40B4-BE49-F238E27FC236}">
              <a16:creationId xmlns:a16="http://schemas.microsoft.com/office/drawing/2014/main" id="{74ABFFE5-6279-49DE-9082-57E7F29A814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625736</xdr:colOff>
      <xdr:row>17</xdr:row>
      <xdr:rowOff>125504</xdr:rowOff>
    </xdr:from>
    <xdr:to>
      <xdr:col>23</xdr:col>
      <xdr:colOff>1066800</xdr:colOff>
      <xdr:row>33</xdr:row>
      <xdr:rowOff>143435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B6F79E-6B45-4FFF-BFB8-443ED50A3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376517</xdr:colOff>
      <xdr:row>33</xdr:row>
      <xdr:rowOff>107577</xdr:rowOff>
    </xdr:from>
    <xdr:to>
      <xdr:col>8</xdr:col>
      <xdr:colOff>399393</xdr:colOff>
      <xdr:row>47</xdr:row>
      <xdr:rowOff>153297</xdr:rowOff>
    </xdr:to>
    <xdr:graphicFrame macro="">
      <xdr:nvGraphicFramePr>
        <xdr:cNvPr id="10" name="Gráfico 9" descr="Serial e Paralelo - Tempo x Tamanho do Problema">
          <a:extLst>
            <a:ext uri="{FF2B5EF4-FFF2-40B4-BE49-F238E27FC236}">
              <a16:creationId xmlns:a16="http://schemas.microsoft.com/office/drawing/2014/main" id="{953EEAF6-DEF2-47D8-B2D9-AD9DE5F2FCC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1000"/>
  <sheetViews>
    <sheetView tabSelected="1" topLeftCell="T10" zoomScale="85" zoomScaleNormal="85" workbookViewId="0">
      <selection activeCell="AC36" sqref="AC36"/>
    </sheetView>
  </sheetViews>
  <sheetFormatPr defaultColWidth="14.44140625" defaultRowHeight="15" customHeight="1" x14ac:dyDescent="0.25"/>
  <cols>
    <col min="1" max="1" width="8.109375" customWidth="1"/>
    <col min="4" max="4" width="14.44140625" style="26"/>
    <col min="15" max="15" width="12.44140625" customWidth="1"/>
    <col min="17" max="17" width="19.33203125" customWidth="1"/>
    <col min="19" max="19" width="9.109375" customWidth="1"/>
    <col min="22" max="22" width="16.33203125" customWidth="1"/>
    <col min="24" max="24" width="18.88671875" customWidth="1"/>
    <col min="25" max="25" width="9.109375" customWidth="1"/>
    <col min="26" max="26" width="12.109375" customWidth="1"/>
    <col min="32" max="32" width="16.5546875" style="46" bestFit="1" customWidth="1"/>
    <col min="33" max="33" width="16.5546875" style="54" customWidth="1"/>
    <col min="34" max="34" width="16.109375" style="50" customWidth="1"/>
    <col min="35" max="35" width="16.5546875" style="43" bestFit="1" customWidth="1"/>
    <col min="36" max="36" width="16.5546875" style="56" customWidth="1"/>
    <col min="37" max="37" width="12.33203125" style="51" bestFit="1" customWidth="1"/>
    <col min="38" max="38" width="16.5546875" style="43" bestFit="1" customWidth="1"/>
    <col min="39" max="39" width="16.5546875" style="56" customWidth="1"/>
    <col min="40" max="40" width="14.44140625" style="51"/>
    <col min="41" max="41" width="16.5546875" style="43" bestFit="1" customWidth="1"/>
    <col min="42" max="42" width="14.44140625" style="56"/>
    <col min="43" max="43" width="14.44140625" style="51"/>
    <col min="44" max="44" width="16.5546875" style="43" bestFit="1" customWidth="1"/>
    <col min="45" max="45" width="14.44140625" style="56"/>
    <col min="46" max="46" width="14.44140625" style="51"/>
    <col min="47" max="47" width="16.5546875" style="43" bestFit="1" customWidth="1"/>
    <col min="48" max="48" width="14.44140625" style="56"/>
    <col min="49" max="49" width="14.44140625" style="51"/>
    <col min="50" max="50" width="16.5546875" style="43" bestFit="1" customWidth="1"/>
    <col min="51" max="51" width="14.44140625" style="56"/>
    <col min="52" max="52" width="14.44140625" style="51"/>
    <col min="53" max="53" width="16.5546875" style="43" bestFit="1" customWidth="1"/>
    <col min="54" max="54" width="14.44140625" style="56"/>
    <col min="55" max="55" width="14.44140625" style="51"/>
    <col min="56" max="56" width="16.5546875" style="43" bestFit="1" customWidth="1"/>
    <col min="57" max="57" width="14.44140625" style="56"/>
    <col min="58" max="58" width="14.44140625" style="51"/>
    <col min="59" max="59" width="16.5546875" style="43" bestFit="1" customWidth="1"/>
    <col min="60" max="60" width="17.6640625" style="56" customWidth="1"/>
    <col min="61" max="61" width="14.44140625" style="56"/>
  </cols>
  <sheetData>
    <row r="1" spans="1:61" ht="15.75" customHeight="1" thickBot="1" x14ac:dyDescent="0.3">
      <c r="A1" s="36" t="s">
        <v>15</v>
      </c>
      <c r="B1" s="1" t="s">
        <v>34</v>
      </c>
      <c r="C1" s="2" t="s">
        <v>2</v>
      </c>
      <c r="D1" s="2" t="s">
        <v>5</v>
      </c>
      <c r="E1" s="38" t="s">
        <v>15</v>
      </c>
      <c r="F1" s="3" t="s">
        <v>34</v>
      </c>
      <c r="G1" s="2" t="s">
        <v>3</v>
      </c>
      <c r="H1" s="27" t="s">
        <v>4</v>
      </c>
      <c r="K1" s="37" t="s">
        <v>15</v>
      </c>
      <c r="L1" s="5" t="s">
        <v>34</v>
      </c>
      <c r="M1" s="4" t="s">
        <v>9</v>
      </c>
      <c r="N1" s="34" t="s">
        <v>10</v>
      </c>
      <c r="O1" s="37" t="s">
        <v>15</v>
      </c>
      <c r="P1" s="4" t="s">
        <v>34</v>
      </c>
      <c r="Q1" s="4" t="s">
        <v>0</v>
      </c>
      <c r="R1" s="34" t="s">
        <v>11</v>
      </c>
      <c r="T1" s="39" t="s">
        <v>15</v>
      </c>
      <c r="U1" s="23" t="s">
        <v>34</v>
      </c>
      <c r="V1" s="23" t="s">
        <v>13</v>
      </c>
      <c r="W1" s="27" t="s">
        <v>12</v>
      </c>
      <c r="X1" s="23" t="s">
        <v>6</v>
      </c>
      <c r="Z1" s="40" t="s">
        <v>15</v>
      </c>
      <c r="AA1" s="24" t="s">
        <v>34</v>
      </c>
      <c r="AB1" s="24" t="s">
        <v>14</v>
      </c>
      <c r="AC1" s="42" t="s">
        <v>16</v>
      </c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ht="15.75" customHeight="1" x14ac:dyDescent="0.25">
      <c r="A2" s="7">
        <v>4</v>
      </c>
      <c r="B2" s="8">
        <v>1</v>
      </c>
      <c r="C2" s="9">
        <v>21.3</v>
      </c>
      <c r="E2" s="7">
        <v>4</v>
      </c>
      <c r="F2" s="8">
        <v>1</v>
      </c>
      <c r="G2" s="10">
        <f>AVERAGE(C2:C11)</f>
        <v>21.209999999999997</v>
      </c>
      <c r="H2" s="10"/>
      <c r="I2" s="20"/>
      <c r="J2" s="21" t="s">
        <v>1</v>
      </c>
      <c r="K2" s="6">
        <v>1</v>
      </c>
      <c r="L2" s="8">
        <v>1</v>
      </c>
      <c r="M2" s="9">
        <v>81.8</v>
      </c>
      <c r="N2" s="26"/>
      <c r="O2" s="6">
        <v>1</v>
      </c>
      <c r="P2" s="8">
        <v>1</v>
      </c>
      <c r="Q2" s="9">
        <f>AVERAGE(M2:M11)</f>
        <v>81.88</v>
      </c>
      <c r="R2" s="9"/>
      <c r="T2" s="12">
        <v>4</v>
      </c>
      <c r="U2" s="8">
        <v>1</v>
      </c>
      <c r="V2" s="13">
        <f>$Q$2/$G$2</f>
        <v>3.8604431871758607</v>
      </c>
      <c r="W2" s="13"/>
      <c r="X2" s="18">
        <f>AVERAGE(V2:V5)</f>
        <v>3.9113554336413863</v>
      </c>
      <c r="Z2" s="12">
        <v>4</v>
      </c>
      <c r="AA2" s="8">
        <v>1</v>
      </c>
      <c r="AB2" s="14">
        <f>$V$2/T2</f>
        <v>0.96511079679396516</v>
      </c>
      <c r="AC2" s="14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ht="15.75" customHeight="1" x14ac:dyDescent="0.25">
      <c r="A3" s="28">
        <v>4</v>
      </c>
      <c r="B3" s="8">
        <v>1</v>
      </c>
      <c r="C3" s="9">
        <v>21.2</v>
      </c>
      <c r="E3" s="28">
        <v>4</v>
      </c>
      <c r="F3" s="8">
        <v>2</v>
      </c>
      <c r="G3" s="10">
        <f>AVERAGE(C12:C21)</f>
        <v>28.6</v>
      </c>
      <c r="H3" s="10"/>
      <c r="I3" s="32"/>
      <c r="J3" s="25" t="s">
        <v>8</v>
      </c>
      <c r="K3" s="6">
        <v>1</v>
      </c>
      <c r="L3" s="8">
        <v>1</v>
      </c>
      <c r="M3" s="9">
        <v>81.8</v>
      </c>
      <c r="N3" s="26"/>
      <c r="O3" s="6">
        <v>1</v>
      </c>
      <c r="P3" s="8">
        <v>2</v>
      </c>
      <c r="Q3" s="9">
        <f>AVERAGE(M12:M21)</f>
        <v>113</v>
      </c>
      <c r="R3" s="9"/>
      <c r="T3" s="12">
        <v>4</v>
      </c>
      <c r="U3" s="8">
        <v>2</v>
      </c>
      <c r="V3" s="13">
        <f>$Q$3/$G$3</f>
        <v>3.9510489510489508</v>
      </c>
      <c r="W3" s="13"/>
      <c r="X3" s="18">
        <f>AVERAGE(V6:V9)</f>
        <v>7.7610096999557019</v>
      </c>
      <c r="Z3" s="12">
        <v>4</v>
      </c>
      <c r="AA3" s="8">
        <v>2</v>
      </c>
      <c r="AB3" s="14">
        <f>$V$3/T3</f>
        <v>0.9877622377622377</v>
      </c>
      <c r="AC3" s="14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ht="15.75" customHeight="1" thickBot="1" x14ac:dyDescent="0.3">
      <c r="A4" s="28">
        <v>4</v>
      </c>
      <c r="B4" s="8">
        <v>1</v>
      </c>
      <c r="C4" s="9">
        <v>21.2</v>
      </c>
      <c r="E4" s="28">
        <v>4</v>
      </c>
      <c r="F4" s="8">
        <v>3</v>
      </c>
      <c r="G4" s="10">
        <f>AVERAGE(C22:C31)</f>
        <v>35.950000000000003</v>
      </c>
      <c r="H4" s="10"/>
      <c r="I4" s="33"/>
      <c r="J4" s="22" t="s">
        <v>7</v>
      </c>
      <c r="K4" s="6">
        <v>1</v>
      </c>
      <c r="L4" s="8">
        <v>1</v>
      </c>
      <c r="M4" s="9">
        <v>81.900000000000006</v>
      </c>
      <c r="N4" s="26"/>
      <c r="O4" s="6">
        <v>1</v>
      </c>
      <c r="P4" s="8">
        <v>3</v>
      </c>
      <c r="Q4" s="9">
        <f>AVERAGE(M22:M31)</f>
        <v>139</v>
      </c>
      <c r="R4" s="9"/>
      <c r="T4" s="12">
        <v>4</v>
      </c>
      <c r="U4" s="8">
        <v>3</v>
      </c>
      <c r="V4" s="13">
        <f>$Q$4/$G$4</f>
        <v>3.8664812239221136</v>
      </c>
      <c r="W4" s="13"/>
      <c r="X4" s="18">
        <f>AVERAGE(V10:V13)</f>
        <v>15.397026481301456</v>
      </c>
      <c r="Z4" s="12">
        <v>4</v>
      </c>
      <c r="AA4" s="8">
        <v>3</v>
      </c>
      <c r="AB4" s="14">
        <f>$V$4/T4</f>
        <v>0.96662030598052839</v>
      </c>
      <c r="AC4" s="1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ht="15.75" customHeight="1" x14ac:dyDescent="0.25">
      <c r="A5" s="28">
        <v>4</v>
      </c>
      <c r="B5" s="8">
        <v>1</v>
      </c>
      <c r="C5" s="9">
        <v>21.2</v>
      </c>
      <c r="E5" s="28">
        <v>4</v>
      </c>
      <c r="F5" s="8">
        <v>4</v>
      </c>
      <c r="G5" s="10">
        <f>AVERAGE(C32:C41)</f>
        <v>57.140000000000008</v>
      </c>
      <c r="H5" s="10"/>
      <c r="K5" s="6">
        <v>1</v>
      </c>
      <c r="L5" s="8">
        <v>1</v>
      </c>
      <c r="M5" s="9">
        <v>81.8</v>
      </c>
      <c r="N5" s="26"/>
      <c r="O5" s="6">
        <v>1</v>
      </c>
      <c r="P5" s="8">
        <v>4</v>
      </c>
      <c r="Q5" s="9">
        <f>AVERAGE(M32:M41)</f>
        <v>226.7</v>
      </c>
      <c r="R5" s="9"/>
      <c r="T5" s="12">
        <v>4</v>
      </c>
      <c r="U5" s="8">
        <v>4</v>
      </c>
      <c r="V5" s="13">
        <f>$Q$5/$G$5</f>
        <v>3.96744837241862</v>
      </c>
      <c r="W5" s="13"/>
      <c r="X5" s="18">
        <f>AVERAGE(V14:V17)</f>
        <v>28.185942619228548</v>
      </c>
      <c r="Z5" s="12">
        <v>4</v>
      </c>
      <c r="AA5" s="8">
        <v>4</v>
      </c>
      <c r="AB5" s="14">
        <f>$V$5/T5</f>
        <v>0.99186209310465501</v>
      </c>
      <c r="AC5" s="14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ht="15.75" customHeight="1" x14ac:dyDescent="0.25">
      <c r="A6" s="28">
        <v>4</v>
      </c>
      <c r="B6" s="8">
        <v>1</v>
      </c>
      <c r="C6" s="9">
        <v>21.2</v>
      </c>
      <c r="E6" s="7">
        <v>8</v>
      </c>
      <c r="F6" s="8">
        <v>1</v>
      </c>
      <c r="G6" s="10">
        <f>AVERAGE(C42:C51)</f>
        <v>10.700000000000001</v>
      </c>
      <c r="H6" s="10"/>
      <c r="I6" s="30"/>
      <c r="J6" s="31"/>
      <c r="K6" s="6">
        <v>1</v>
      </c>
      <c r="L6" s="8">
        <v>1</v>
      </c>
      <c r="M6" s="9">
        <v>81.900000000000006</v>
      </c>
      <c r="N6" s="26"/>
      <c r="O6" s="6"/>
      <c r="P6" s="6"/>
      <c r="T6" s="12">
        <v>8</v>
      </c>
      <c r="U6" s="8">
        <v>1</v>
      </c>
      <c r="V6" s="13">
        <f>$Q$2/$G$6</f>
        <v>7.6523364485981293</v>
      </c>
      <c r="W6" s="13"/>
      <c r="Z6" s="12">
        <v>8</v>
      </c>
      <c r="AA6" s="8">
        <v>1</v>
      </c>
      <c r="AB6" s="14">
        <f>$V$6/T6</f>
        <v>0.95654205607476617</v>
      </c>
      <c r="AC6" s="14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ht="15.75" customHeight="1" x14ac:dyDescent="0.25">
      <c r="A7" s="28">
        <v>4</v>
      </c>
      <c r="B7" s="8">
        <v>1</v>
      </c>
      <c r="C7" s="9">
        <v>21.2</v>
      </c>
      <c r="E7" s="28">
        <v>8</v>
      </c>
      <c r="F7" s="8">
        <v>2</v>
      </c>
      <c r="G7" s="10">
        <f>AVERAGE(C52:C61)</f>
        <v>14.38</v>
      </c>
      <c r="H7" s="10"/>
      <c r="K7" s="6">
        <v>1</v>
      </c>
      <c r="L7" s="8">
        <v>1</v>
      </c>
      <c r="M7" s="9">
        <v>82</v>
      </c>
      <c r="N7" s="26"/>
      <c r="T7" s="12">
        <v>8</v>
      </c>
      <c r="U7" s="8">
        <v>2</v>
      </c>
      <c r="V7" s="13">
        <f>$Q$3/$G$7</f>
        <v>7.8581363004172458</v>
      </c>
      <c r="W7" s="13"/>
      <c r="Z7" s="12">
        <v>8</v>
      </c>
      <c r="AA7" s="8">
        <v>2</v>
      </c>
      <c r="AB7" s="14">
        <f>$V$7/T7</f>
        <v>0.98226703755215572</v>
      </c>
      <c r="AC7" s="14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ht="15.75" customHeight="1" x14ac:dyDescent="0.25">
      <c r="A8" s="28">
        <v>4</v>
      </c>
      <c r="B8" s="8">
        <v>1</v>
      </c>
      <c r="C8" s="9">
        <v>21.2</v>
      </c>
      <c r="E8" s="28">
        <v>8</v>
      </c>
      <c r="F8" s="8">
        <v>3</v>
      </c>
      <c r="G8" s="10">
        <f>AVERAGE(C62:C71)</f>
        <v>18.199999999999996</v>
      </c>
      <c r="H8" s="10"/>
      <c r="K8" s="6">
        <v>1</v>
      </c>
      <c r="L8" s="8">
        <v>1</v>
      </c>
      <c r="M8" s="9">
        <v>81.900000000000006</v>
      </c>
      <c r="N8" s="26"/>
      <c r="T8" s="12">
        <v>8</v>
      </c>
      <c r="U8" s="8">
        <v>3</v>
      </c>
      <c r="V8" s="13">
        <f>$Q$4/$G$8</f>
        <v>7.6373626373626395</v>
      </c>
      <c r="W8" s="13"/>
      <c r="Z8" s="12">
        <v>8</v>
      </c>
      <c r="AA8" s="8">
        <v>3</v>
      </c>
      <c r="AB8" s="14">
        <f>$V$8/T8</f>
        <v>0.95467032967032994</v>
      </c>
      <c r="AC8" s="14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ht="15.75" customHeight="1" x14ac:dyDescent="0.25">
      <c r="A9" s="28">
        <v>4</v>
      </c>
      <c r="B9" s="8">
        <v>1</v>
      </c>
      <c r="C9" s="9">
        <v>21.2</v>
      </c>
      <c r="E9" s="28">
        <v>8</v>
      </c>
      <c r="F9" s="8">
        <v>4</v>
      </c>
      <c r="G9" s="10">
        <f>AVERAGE(C72:C81)</f>
        <v>28.709999999999997</v>
      </c>
      <c r="H9" s="10"/>
      <c r="K9" s="6">
        <v>1</v>
      </c>
      <c r="L9" s="8">
        <v>1</v>
      </c>
      <c r="M9" s="9">
        <v>82</v>
      </c>
      <c r="N9" s="26"/>
      <c r="T9" s="12">
        <v>8</v>
      </c>
      <c r="U9" s="8">
        <v>4</v>
      </c>
      <c r="V9" s="13">
        <f>$Q$5/$G$9</f>
        <v>7.8962034134447929</v>
      </c>
      <c r="W9" s="13"/>
      <c r="Z9" s="12">
        <v>8</v>
      </c>
      <c r="AA9" s="8">
        <v>4</v>
      </c>
      <c r="AB9" s="14">
        <f>$V$9/T9</f>
        <v>0.98702542668059912</v>
      </c>
      <c r="AC9" s="14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ht="15.75" customHeight="1" x14ac:dyDescent="0.25">
      <c r="A10" s="28">
        <v>4</v>
      </c>
      <c r="B10" s="8">
        <v>1</v>
      </c>
      <c r="C10" s="9">
        <v>21.2</v>
      </c>
      <c r="E10" s="7">
        <v>16</v>
      </c>
      <c r="F10" s="8">
        <v>1</v>
      </c>
      <c r="G10" s="10">
        <f>AVERAGE(C82:C91)</f>
        <v>5.3949999999999996</v>
      </c>
      <c r="H10" s="10"/>
      <c r="K10" s="6">
        <v>1</v>
      </c>
      <c r="L10" s="8">
        <v>1</v>
      </c>
      <c r="M10" s="9">
        <v>81.8</v>
      </c>
      <c r="N10" s="26"/>
      <c r="T10" s="12">
        <v>16</v>
      </c>
      <c r="U10" s="8">
        <v>1</v>
      </c>
      <c r="V10" s="13">
        <f>$Q$2/$G$10</f>
        <v>15.177015755329009</v>
      </c>
      <c r="W10" s="13"/>
      <c r="Z10" s="12">
        <v>16</v>
      </c>
      <c r="AA10" s="8">
        <v>1</v>
      </c>
      <c r="AB10" s="14">
        <f>$V$10/T10</f>
        <v>0.94856348470806306</v>
      </c>
      <c r="AC10" s="14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ht="15.75" customHeight="1" x14ac:dyDescent="0.25">
      <c r="A11" s="28">
        <v>4</v>
      </c>
      <c r="B11" s="8">
        <v>1</v>
      </c>
      <c r="C11" s="9">
        <v>21.2</v>
      </c>
      <c r="E11" s="28">
        <v>16</v>
      </c>
      <c r="F11" s="8">
        <v>2</v>
      </c>
      <c r="G11" s="10">
        <f>AVERAGE(C92:C101)</f>
        <v>7.2450000000000001</v>
      </c>
      <c r="H11" s="10"/>
      <c r="K11" s="6">
        <v>1</v>
      </c>
      <c r="L11" s="8">
        <v>1</v>
      </c>
      <c r="M11" s="9">
        <v>81.900000000000006</v>
      </c>
      <c r="N11" s="26"/>
      <c r="T11" s="12">
        <v>16</v>
      </c>
      <c r="U11" s="8">
        <v>2</v>
      </c>
      <c r="V11" s="13">
        <f>$Q$3/$G$11</f>
        <v>15.596963423050379</v>
      </c>
      <c r="W11" s="13"/>
      <c r="Z11" s="12">
        <v>16</v>
      </c>
      <c r="AA11" s="8">
        <v>2</v>
      </c>
      <c r="AB11" s="14">
        <f>$V$11/T11</f>
        <v>0.97481021394064871</v>
      </c>
      <c r="AC11" s="14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ht="15.75" customHeight="1" x14ac:dyDescent="0.25">
      <c r="A12" s="28">
        <v>4</v>
      </c>
      <c r="B12" s="8">
        <v>2</v>
      </c>
      <c r="C12" s="9">
        <v>28.6</v>
      </c>
      <c r="E12" s="28">
        <v>16</v>
      </c>
      <c r="F12" s="8">
        <v>3</v>
      </c>
      <c r="G12" s="10">
        <f>AVERAGE(C102:C111)</f>
        <v>9.157</v>
      </c>
      <c r="H12" s="10"/>
      <c r="K12" s="6">
        <v>1</v>
      </c>
      <c r="L12" s="8">
        <v>2</v>
      </c>
      <c r="M12" s="9">
        <v>113</v>
      </c>
      <c r="N12" s="26"/>
      <c r="T12" s="12">
        <v>16</v>
      </c>
      <c r="U12" s="8">
        <v>3</v>
      </c>
      <c r="V12" s="13">
        <f>$Q$4/$G$12</f>
        <v>15.179643988205743</v>
      </c>
      <c r="W12" s="13"/>
      <c r="Z12" s="12">
        <v>16</v>
      </c>
      <c r="AA12" s="8">
        <v>3</v>
      </c>
      <c r="AB12" s="14">
        <f>$V$12/T12</f>
        <v>0.94872774926285897</v>
      </c>
      <c r="AC12" s="14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ht="15.75" customHeight="1" x14ac:dyDescent="0.25">
      <c r="A13" s="28">
        <v>4</v>
      </c>
      <c r="B13" s="8">
        <v>2</v>
      </c>
      <c r="C13" s="9">
        <v>28.6</v>
      </c>
      <c r="E13" s="28">
        <v>16</v>
      </c>
      <c r="F13" s="8">
        <v>4</v>
      </c>
      <c r="G13" s="10">
        <f>AVERAGE(C112:C121)</f>
        <v>14.5</v>
      </c>
      <c r="H13" s="10"/>
      <c r="K13" s="6">
        <v>1</v>
      </c>
      <c r="L13" s="8">
        <v>2</v>
      </c>
      <c r="M13" s="9">
        <v>113</v>
      </c>
      <c r="N13" s="26"/>
      <c r="T13" s="12">
        <v>16</v>
      </c>
      <c r="U13" s="8">
        <v>4</v>
      </c>
      <c r="V13" s="13">
        <f>$Q$5/$G$13</f>
        <v>15.634482758620688</v>
      </c>
      <c r="W13" s="13"/>
      <c r="Z13" s="12">
        <v>16</v>
      </c>
      <c r="AA13" s="8">
        <v>4</v>
      </c>
      <c r="AB13" s="14">
        <f>$V$13/T13</f>
        <v>0.97715517241379302</v>
      </c>
      <c r="AC13" s="14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ht="15.75" customHeight="1" x14ac:dyDescent="0.25">
      <c r="A14" s="28">
        <v>4</v>
      </c>
      <c r="B14" s="8">
        <v>2</v>
      </c>
      <c r="C14" s="9">
        <v>28.6</v>
      </c>
      <c r="D14" s="10"/>
      <c r="E14" s="41">
        <v>32</v>
      </c>
      <c r="F14" s="8">
        <v>1</v>
      </c>
      <c r="G14" s="10">
        <f>AVERAGE(C122:C131)</f>
        <v>2.9329999999999998</v>
      </c>
      <c r="H14" s="6"/>
      <c r="I14" s="6"/>
      <c r="K14" s="6">
        <v>1</v>
      </c>
      <c r="L14" s="8">
        <v>2</v>
      </c>
      <c r="M14" s="9">
        <v>113</v>
      </c>
      <c r="N14" s="26"/>
      <c r="T14" s="35">
        <v>32</v>
      </c>
      <c r="U14" s="8">
        <v>1</v>
      </c>
      <c r="V14" s="13">
        <f>$Q$2/$G$14</f>
        <v>27.916808728264577</v>
      </c>
      <c r="W14" s="13"/>
      <c r="Z14" s="35">
        <v>32</v>
      </c>
      <c r="AA14" s="8">
        <v>1</v>
      </c>
      <c r="AB14" s="14">
        <f>$V$14/T14</f>
        <v>0.87240027275826804</v>
      </c>
      <c r="AC14" s="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ht="15.75" customHeight="1" x14ac:dyDescent="0.25">
      <c r="A15" s="28">
        <v>4</v>
      </c>
      <c r="B15" s="8">
        <v>2</v>
      </c>
      <c r="C15" s="9">
        <v>28.6</v>
      </c>
      <c r="D15" s="10"/>
      <c r="E15" s="41">
        <v>32</v>
      </c>
      <c r="F15" s="8">
        <v>2</v>
      </c>
      <c r="G15" s="10">
        <f>AVERAGE(C132:C141)</f>
        <v>3.964</v>
      </c>
      <c r="H15" s="29"/>
      <c r="I15" s="6"/>
      <c r="K15" s="6">
        <v>1</v>
      </c>
      <c r="L15" s="8">
        <v>2</v>
      </c>
      <c r="M15" s="9">
        <v>113</v>
      </c>
      <c r="N15" s="26"/>
      <c r="T15" s="35">
        <v>32</v>
      </c>
      <c r="U15" s="8">
        <v>2</v>
      </c>
      <c r="V15" s="13">
        <f>$Q$3/$G$15</f>
        <v>28.506559031281533</v>
      </c>
      <c r="W15" s="13"/>
      <c r="Z15" s="35">
        <v>32</v>
      </c>
      <c r="AA15" s="8">
        <v>2</v>
      </c>
      <c r="AB15" s="14">
        <f>$V$15/T15</f>
        <v>0.89082996972754791</v>
      </c>
      <c r="AC15" s="14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ht="15.75" customHeight="1" x14ac:dyDescent="0.25">
      <c r="A16" s="28">
        <v>4</v>
      </c>
      <c r="B16" s="8">
        <v>2</v>
      </c>
      <c r="C16" s="9">
        <v>28.6</v>
      </c>
      <c r="D16" s="10"/>
      <c r="E16" s="41">
        <v>32</v>
      </c>
      <c r="F16" s="8">
        <v>3</v>
      </c>
      <c r="G16" s="10">
        <f>AVERAGE(C142:C151)</f>
        <v>5.0180000000000007</v>
      </c>
      <c r="H16" s="7"/>
      <c r="I16" s="6"/>
      <c r="K16" s="6">
        <v>1</v>
      </c>
      <c r="L16" s="8">
        <v>2</v>
      </c>
      <c r="M16" s="9">
        <v>113</v>
      </c>
      <c r="N16" s="26"/>
      <c r="T16" s="35">
        <v>32</v>
      </c>
      <c r="U16" s="8">
        <v>3</v>
      </c>
      <c r="V16" s="13">
        <f>$Q$4/$G$16</f>
        <v>27.700278995615779</v>
      </c>
      <c r="W16" s="13"/>
      <c r="Z16" s="35">
        <v>32</v>
      </c>
      <c r="AA16" s="8">
        <v>3</v>
      </c>
      <c r="AB16" s="14">
        <f>$V$16/T16</f>
        <v>0.8656337186129931</v>
      </c>
      <c r="AC16" s="14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ht="15.75" customHeight="1" x14ac:dyDescent="0.25">
      <c r="A17" s="28">
        <v>4</v>
      </c>
      <c r="B17" s="8">
        <v>2</v>
      </c>
      <c r="C17" s="9">
        <v>28.6</v>
      </c>
      <c r="D17" s="10"/>
      <c r="E17" s="41">
        <v>32</v>
      </c>
      <c r="F17" s="8">
        <v>4</v>
      </c>
      <c r="G17" s="10">
        <f>AVERAGE(C152:C161)</f>
        <v>7.9210000000000012</v>
      </c>
      <c r="H17" s="7"/>
      <c r="I17" s="6"/>
      <c r="K17" s="6">
        <v>1</v>
      </c>
      <c r="L17" s="8">
        <v>2</v>
      </c>
      <c r="M17" s="9">
        <v>113</v>
      </c>
      <c r="N17" s="26"/>
      <c r="T17" s="35">
        <v>32</v>
      </c>
      <c r="U17" s="8">
        <v>4</v>
      </c>
      <c r="V17" s="13">
        <f>$Q$5/$G$17</f>
        <v>28.6201237217523</v>
      </c>
      <c r="W17" s="13"/>
      <c r="Z17" s="35">
        <v>32</v>
      </c>
      <c r="AA17" s="8">
        <v>4</v>
      </c>
      <c r="AB17" s="14">
        <f>$V$17/T17</f>
        <v>0.89437886630475938</v>
      </c>
      <c r="AC17" s="14"/>
      <c r="AF17" s="44"/>
      <c r="AG17" s="52"/>
      <c r="AH17" s="52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ht="15.75" customHeight="1" x14ac:dyDescent="0.25">
      <c r="A18" s="28">
        <v>4</v>
      </c>
      <c r="B18" s="8">
        <v>2</v>
      </c>
      <c r="C18" s="9">
        <v>28.6</v>
      </c>
      <c r="D18" s="10"/>
      <c r="E18" s="6"/>
      <c r="F18" s="6"/>
      <c r="G18" s="6"/>
      <c r="H18" s="6"/>
      <c r="I18" s="6"/>
      <c r="K18" s="6">
        <v>1</v>
      </c>
      <c r="L18" s="8">
        <v>2</v>
      </c>
      <c r="M18" s="9">
        <v>113</v>
      </c>
      <c r="N18" s="26"/>
      <c r="AF18" s="44"/>
      <c r="AG18" s="52"/>
      <c r="AH18" s="52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ht="15.75" customHeight="1" x14ac:dyDescent="0.25">
      <c r="A19" s="28">
        <v>4</v>
      </c>
      <c r="B19" s="8">
        <v>2</v>
      </c>
      <c r="C19" s="9">
        <v>28.6</v>
      </c>
      <c r="D19" s="10"/>
      <c r="E19" s="11"/>
      <c r="K19" s="6">
        <v>1</v>
      </c>
      <c r="L19" s="8">
        <v>2</v>
      </c>
      <c r="M19" s="9">
        <v>113</v>
      </c>
      <c r="N19" s="26"/>
      <c r="AF19" s="44"/>
      <c r="AG19" s="52"/>
      <c r="AH19" s="52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ht="15.75" customHeight="1" x14ac:dyDescent="0.25">
      <c r="A20" s="28">
        <v>4</v>
      </c>
      <c r="B20" s="8">
        <v>2</v>
      </c>
      <c r="C20" s="9">
        <v>28.6</v>
      </c>
      <c r="D20" s="10"/>
      <c r="K20" s="6">
        <v>1</v>
      </c>
      <c r="L20" s="8">
        <v>2</v>
      </c>
      <c r="M20" s="9">
        <v>113</v>
      </c>
      <c r="N20" s="26"/>
      <c r="O20" s="6"/>
      <c r="P20" s="6"/>
      <c r="AF20" s="44"/>
      <c r="AG20" s="52"/>
      <c r="AH20" s="52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ht="15.75" customHeight="1" x14ac:dyDescent="0.25">
      <c r="A21" s="28">
        <v>4</v>
      </c>
      <c r="B21" s="8">
        <v>2</v>
      </c>
      <c r="C21" s="9">
        <v>28.6</v>
      </c>
      <c r="D21" s="10"/>
      <c r="K21" s="6">
        <v>1</v>
      </c>
      <c r="L21" s="8">
        <v>2</v>
      </c>
      <c r="M21" s="9">
        <v>113</v>
      </c>
      <c r="N21" s="26"/>
      <c r="AF21" s="44"/>
      <c r="AG21" s="52"/>
      <c r="AH21" s="52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ht="15.75" customHeight="1" x14ac:dyDescent="0.25">
      <c r="A22" s="28">
        <v>4</v>
      </c>
      <c r="B22" s="8">
        <v>3</v>
      </c>
      <c r="C22" s="9">
        <v>35.9</v>
      </c>
      <c r="D22" s="10"/>
      <c r="K22" s="6">
        <v>1</v>
      </c>
      <c r="L22" s="8">
        <v>3</v>
      </c>
      <c r="M22" s="57">
        <v>139</v>
      </c>
      <c r="N22" s="26"/>
      <c r="AF22" s="44"/>
      <c r="AG22" s="52"/>
      <c r="AH22" s="5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ht="15.75" customHeight="1" x14ac:dyDescent="0.25">
      <c r="A23" s="28">
        <v>4</v>
      </c>
      <c r="B23" s="8">
        <v>3</v>
      </c>
      <c r="C23" s="9">
        <v>36</v>
      </c>
      <c r="D23" s="10"/>
      <c r="K23" s="6">
        <v>1</v>
      </c>
      <c r="L23" s="8">
        <v>3</v>
      </c>
      <c r="M23" s="57">
        <v>139</v>
      </c>
      <c r="N23" s="26"/>
      <c r="AF23" s="44"/>
      <c r="AG23" s="52"/>
      <c r="AH23" s="52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ht="15.75" customHeight="1" x14ac:dyDescent="0.25">
      <c r="A24" s="28">
        <v>4</v>
      </c>
      <c r="B24" s="8">
        <v>3</v>
      </c>
      <c r="C24" s="9">
        <v>36</v>
      </c>
      <c r="D24" s="10"/>
      <c r="K24" s="6">
        <v>1</v>
      </c>
      <c r="L24" s="8">
        <v>3</v>
      </c>
      <c r="M24" s="57">
        <v>139</v>
      </c>
      <c r="N24" s="26"/>
      <c r="AF24" s="44"/>
      <c r="AG24" s="52"/>
      <c r="AH24" s="52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ht="15.75" customHeight="1" x14ac:dyDescent="0.25">
      <c r="A25" s="28">
        <v>4</v>
      </c>
      <c r="B25" s="8">
        <v>3</v>
      </c>
      <c r="C25" s="9">
        <v>35.9</v>
      </c>
      <c r="D25" s="10"/>
      <c r="K25" s="6">
        <v>1</v>
      </c>
      <c r="L25" s="8">
        <v>3</v>
      </c>
      <c r="M25" s="57">
        <v>139</v>
      </c>
      <c r="N25" s="26"/>
      <c r="AF25" s="44"/>
      <c r="AG25" s="52"/>
      <c r="AH25" s="52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ht="15.75" customHeight="1" x14ac:dyDescent="0.25">
      <c r="A26" s="28">
        <v>4</v>
      </c>
      <c r="B26" s="8">
        <v>3</v>
      </c>
      <c r="C26" s="9">
        <v>35.9</v>
      </c>
      <c r="D26" s="10"/>
      <c r="K26" s="6">
        <v>1</v>
      </c>
      <c r="L26" s="8">
        <v>3</v>
      </c>
      <c r="M26" s="57">
        <v>139</v>
      </c>
      <c r="N26" s="26"/>
      <c r="AF26" s="44"/>
      <c r="AG26" s="52"/>
      <c r="AH26" s="52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ht="15.75" customHeight="1" x14ac:dyDescent="0.25">
      <c r="A27" s="28">
        <v>4</v>
      </c>
      <c r="B27" s="8">
        <v>3</v>
      </c>
      <c r="C27" s="9">
        <v>35.9</v>
      </c>
      <c r="D27" s="10"/>
      <c r="K27" s="6">
        <v>1</v>
      </c>
      <c r="L27" s="8">
        <v>3</v>
      </c>
      <c r="M27" s="57">
        <v>139</v>
      </c>
      <c r="N27" s="26"/>
      <c r="AF27" s="44"/>
      <c r="AG27" s="52"/>
      <c r="AH27" s="52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ht="15.75" customHeight="1" x14ac:dyDescent="0.25">
      <c r="A28" s="28">
        <v>4</v>
      </c>
      <c r="B28" s="8">
        <v>3</v>
      </c>
      <c r="C28" s="9">
        <v>36</v>
      </c>
      <c r="D28" s="10"/>
      <c r="K28" s="6">
        <v>1</v>
      </c>
      <c r="L28" s="8">
        <v>3</v>
      </c>
      <c r="M28" s="57">
        <v>139</v>
      </c>
      <c r="N28" s="26"/>
      <c r="AF28" s="44"/>
      <c r="AG28" s="52"/>
      <c r="AH28" s="52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ht="15.75" customHeight="1" x14ac:dyDescent="0.25">
      <c r="A29" s="28">
        <v>4</v>
      </c>
      <c r="B29" s="8">
        <v>3</v>
      </c>
      <c r="C29" s="9">
        <v>36</v>
      </c>
      <c r="D29" s="10"/>
      <c r="K29" s="6">
        <v>1</v>
      </c>
      <c r="L29" s="8">
        <v>3</v>
      </c>
      <c r="M29" s="57">
        <v>139</v>
      </c>
      <c r="N29" s="26"/>
      <c r="AF29" s="44"/>
      <c r="AG29" s="52"/>
      <c r="AH29" s="52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ht="15.75" customHeight="1" x14ac:dyDescent="0.25">
      <c r="A30" s="28">
        <v>4</v>
      </c>
      <c r="B30" s="8">
        <v>3</v>
      </c>
      <c r="C30" s="9">
        <v>36</v>
      </c>
      <c r="D30" s="10"/>
      <c r="K30" s="6">
        <v>1</v>
      </c>
      <c r="L30" s="8">
        <v>3</v>
      </c>
      <c r="M30" s="57">
        <v>139</v>
      </c>
      <c r="N30" s="26"/>
      <c r="AF30" s="44"/>
      <c r="AG30" s="52"/>
      <c r="AH30" s="52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ht="15.75" customHeight="1" x14ac:dyDescent="0.25">
      <c r="A31" s="28">
        <v>4</v>
      </c>
      <c r="B31" s="8">
        <v>3</v>
      </c>
      <c r="C31" s="9">
        <v>35.9</v>
      </c>
      <c r="D31" s="10"/>
      <c r="K31" s="6">
        <v>1</v>
      </c>
      <c r="L31" s="8">
        <v>3</v>
      </c>
      <c r="M31" s="57">
        <v>139</v>
      </c>
      <c r="N31" s="26"/>
      <c r="AF31" s="44"/>
      <c r="AG31" s="52"/>
      <c r="AH31" s="52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ht="15.75" customHeight="1" x14ac:dyDescent="0.25">
      <c r="A32" s="28">
        <v>4</v>
      </c>
      <c r="B32" s="8">
        <v>4</v>
      </c>
      <c r="C32" s="9">
        <v>57</v>
      </c>
      <c r="D32" s="10"/>
      <c r="K32" s="6">
        <v>1</v>
      </c>
      <c r="L32" s="8">
        <v>4</v>
      </c>
      <c r="M32" s="57">
        <v>227</v>
      </c>
      <c r="N32" s="26"/>
      <c r="AF32" s="44"/>
      <c r="AG32" s="52"/>
      <c r="AH32" s="5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ht="15.75" customHeight="1" x14ac:dyDescent="0.25">
      <c r="A33" s="28">
        <v>4</v>
      </c>
      <c r="B33" s="8">
        <v>4</v>
      </c>
      <c r="C33" s="9">
        <v>57.1</v>
      </c>
      <c r="D33" s="10"/>
      <c r="K33" s="6">
        <v>1</v>
      </c>
      <c r="L33" s="8">
        <v>4</v>
      </c>
      <c r="M33" s="57">
        <v>230</v>
      </c>
      <c r="N33" s="26"/>
      <c r="AF33" s="44"/>
      <c r="AG33" s="52"/>
      <c r="AH33" s="52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ht="15.75" customHeight="1" x14ac:dyDescent="0.25">
      <c r="A34" s="28">
        <v>4</v>
      </c>
      <c r="B34" s="8">
        <v>4</v>
      </c>
      <c r="C34" s="9">
        <v>57.1</v>
      </c>
      <c r="D34" s="10"/>
      <c r="K34" s="6">
        <v>1</v>
      </c>
      <c r="L34" s="8">
        <v>4</v>
      </c>
      <c r="M34" s="57">
        <v>226</v>
      </c>
      <c r="N34" s="26"/>
      <c r="AF34" s="44"/>
      <c r="AG34" s="52"/>
      <c r="AH34" s="52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ht="15.75" customHeight="1" x14ac:dyDescent="0.25">
      <c r="A35" s="28">
        <v>4</v>
      </c>
      <c r="B35" s="8">
        <v>4</v>
      </c>
      <c r="C35" s="9">
        <v>57.1</v>
      </c>
      <c r="D35" s="10"/>
      <c r="K35" s="6">
        <v>1</v>
      </c>
      <c r="L35" s="8">
        <v>4</v>
      </c>
      <c r="M35" s="57">
        <v>226</v>
      </c>
      <c r="N35" s="26"/>
      <c r="AF35" s="44"/>
      <c r="AG35" s="52"/>
      <c r="AH35" s="52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ht="15.75" customHeight="1" x14ac:dyDescent="0.25">
      <c r="A36" s="28">
        <v>4</v>
      </c>
      <c r="B36" s="8">
        <v>4</v>
      </c>
      <c r="C36" s="9">
        <v>57.2</v>
      </c>
      <c r="D36" s="10"/>
      <c r="K36" s="6">
        <v>1</v>
      </c>
      <c r="L36" s="8">
        <v>4</v>
      </c>
      <c r="M36" s="57">
        <v>226</v>
      </c>
      <c r="N36" s="26"/>
      <c r="AF36" s="44"/>
      <c r="AG36" s="52"/>
      <c r="AH36" s="52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ht="15.75" customHeight="1" x14ac:dyDescent="0.25">
      <c r="A37" s="28">
        <v>4</v>
      </c>
      <c r="B37" s="8">
        <v>4</v>
      </c>
      <c r="C37" s="9">
        <v>57.1</v>
      </c>
      <c r="D37" s="10"/>
      <c r="K37" s="6">
        <v>1</v>
      </c>
      <c r="L37" s="8">
        <v>4</v>
      </c>
      <c r="M37" s="57">
        <v>227</v>
      </c>
      <c r="N37" s="26"/>
      <c r="AF37" s="44"/>
      <c r="AG37" s="52"/>
      <c r="AH37" s="52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ht="15.75" customHeight="1" x14ac:dyDescent="0.25">
      <c r="A38" s="28">
        <v>4</v>
      </c>
      <c r="B38" s="8">
        <v>4</v>
      </c>
      <c r="C38" s="9">
        <v>57.1</v>
      </c>
      <c r="D38" s="10"/>
      <c r="K38" s="6">
        <v>1</v>
      </c>
      <c r="L38" s="8">
        <v>4</v>
      </c>
      <c r="M38" s="57">
        <v>226</v>
      </c>
      <c r="N38" s="26"/>
      <c r="AF38" s="44"/>
      <c r="AG38" s="52"/>
      <c r="AH38" s="52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ht="15.75" customHeight="1" x14ac:dyDescent="0.25">
      <c r="A39" s="28">
        <v>4</v>
      </c>
      <c r="B39" s="8">
        <v>4</v>
      </c>
      <c r="C39" s="9">
        <v>57.1</v>
      </c>
      <c r="D39" s="10"/>
      <c r="K39" s="6">
        <v>1</v>
      </c>
      <c r="L39" s="8">
        <v>4</v>
      </c>
      <c r="M39" s="57">
        <v>227</v>
      </c>
      <c r="N39" s="26"/>
      <c r="AF39" s="44"/>
      <c r="AG39" s="52"/>
      <c r="AH39" s="52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ht="15.75" customHeight="1" x14ac:dyDescent="0.25">
      <c r="A40" s="28">
        <v>4</v>
      </c>
      <c r="B40" s="8">
        <v>4</v>
      </c>
      <c r="C40" s="9">
        <v>57.4</v>
      </c>
      <c r="D40" s="10"/>
      <c r="K40" s="6">
        <v>1</v>
      </c>
      <c r="L40" s="8">
        <v>4</v>
      </c>
      <c r="M40" s="57">
        <v>226</v>
      </c>
      <c r="N40" s="26"/>
      <c r="AF40" s="44"/>
      <c r="AG40" s="52"/>
      <c r="AH40" s="52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ht="15.75" customHeight="1" x14ac:dyDescent="0.25">
      <c r="A41" s="28">
        <v>4</v>
      </c>
      <c r="B41" s="8">
        <v>4</v>
      </c>
      <c r="C41" s="9">
        <v>57.2</v>
      </c>
      <c r="D41" s="10"/>
      <c r="K41" s="6">
        <v>1</v>
      </c>
      <c r="L41" s="8">
        <v>4</v>
      </c>
      <c r="M41" s="57">
        <v>226</v>
      </c>
      <c r="N41" s="26"/>
      <c r="AF41" s="44"/>
      <c r="AG41" s="52"/>
      <c r="AH41" s="52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ht="15.75" customHeight="1" x14ac:dyDescent="0.25">
      <c r="A42" s="7">
        <v>8</v>
      </c>
      <c r="B42" s="8">
        <v>1</v>
      </c>
      <c r="C42" s="9">
        <v>10.7</v>
      </c>
      <c r="D42" s="10"/>
      <c r="AF42" s="44"/>
      <c r="AG42" s="52"/>
      <c r="AH42" s="5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ht="15.75" customHeight="1" x14ac:dyDescent="0.25">
      <c r="A43" s="7">
        <v>8</v>
      </c>
      <c r="B43" s="8">
        <v>1</v>
      </c>
      <c r="C43" s="9">
        <v>10.7</v>
      </c>
      <c r="D43" s="10"/>
      <c r="AF43" s="44"/>
      <c r="AG43" s="52"/>
      <c r="AH43" s="52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ht="15.75" customHeight="1" x14ac:dyDescent="0.25">
      <c r="A44" s="7">
        <v>8</v>
      </c>
      <c r="B44" s="8">
        <v>1</v>
      </c>
      <c r="C44" s="9">
        <v>10.7</v>
      </c>
      <c r="D44" s="10"/>
      <c r="AF44" s="44"/>
      <c r="AG44" s="52"/>
      <c r="AH44" s="52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ht="15.75" customHeight="1" x14ac:dyDescent="0.25">
      <c r="A45" s="7">
        <v>8</v>
      </c>
      <c r="B45" s="8">
        <v>1</v>
      </c>
      <c r="C45" s="9">
        <v>10.7</v>
      </c>
      <c r="D45" s="10"/>
      <c r="AF45" s="44"/>
      <c r="AG45" s="52"/>
      <c r="AH45" s="52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ht="15.75" customHeight="1" x14ac:dyDescent="0.25">
      <c r="A46" s="7">
        <v>8</v>
      </c>
      <c r="B46" s="8">
        <v>1</v>
      </c>
      <c r="C46" s="9">
        <v>10.7</v>
      </c>
      <c r="D46" s="10"/>
      <c r="AF46" s="44"/>
      <c r="AG46" s="52"/>
      <c r="AH46" s="52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ht="15.75" customHeight="1" x14ac:dyDescent="0.25">
      <c r="A47" s="7">
        <v>8</v>
      </c>
      <c r="B47" s="8">
        <v>1</v>
      </c>
      <c r="C47" s="9">
        <v>10.7</v>
      </c>
      <c r="D47" s="10"/>
      <c r="AF47" s="44"/>
      <c r="AG47" s="52"/>
      <c r="AH47" s="52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ht="15.75" customHeight="1" x14ac:dyDescent="0.25">
      <c r="A48" s="7">
        <v>8</v>
      </c>
      <c r="B48" s="8">
        <v>1</v>
      </c>
      <c r="C48" s="9">
        <v>10.7</v>
      </c>
      <c r="D48" s="10"/>
      <c r="AF48" s="44"/>
      <c r="AG48" s="52"/>
      <c r="AH48" s="52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ht="15.75" customHeight="1" x14ac:dyDescent="0.25">
      <c r="A49" s="7">
        <v>8</v>
      </c>
      <c r="B49" s="8">
        <v>1</v>
      </c>
      <c r="C49" s="9">
        <v>10.7</v>
      </c>
      <c r="D49" s="10"/>
      <c r="AF49" s="44"/>
      <c r="AG49" s="52"/>
      <c r="AH49" s="52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  <row r="50" spans="1:61" ht="15.75" customHeight="1" x14ac:dyDescent="0.25">
      <c r="A50" s="7">
        <v>8</v>
      </c>
      <c r="B50" s="8">
        <v>1</v>
      </c>
      <c r="C50" s="9">
        <v>10.7</v>
      </c>
      <c r="D50" s="10"/>
      <c r="AF50" s="44"/>
      <c r="AG50" s="52"/>
      <c r="AH50" s="52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</row>
    <row r="51" spans="1:61" ht="15.75" customHeight="1" x14ac:dyDescent="0.25">
      <c r="A51" s="7">
        <v>8</v>
      </c>
      <c r="B51" s="8">
        <v>1</v>
      </c>
      <c r="C51" s="9">
        <v>10.7</v>
      </c>
      <c r="D51" s="10"/>
      <c r="AF51" s="44"/>
      <c r="AG51" s="52"/>
      <c r="AH51" s="52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  <row r="52" spans="1:61" ht="15.75" customHeight="1" x14ac:dyDescent="0.25">
      <c r="A52" s="7">
        <v>8</v>
      </c>
      <c r="B52" s="8">
        <v>2</v>
      </c>
      <c r="C52" s="9">
        <v>14.3</v>
      </c>
      <c r="D52" s="10"/>
      <c r="AF52" s="44"/>
      <c r="AG52" s="52"/>
      <c r="AH52" s="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</row>
    <row r="53" spans="1:61" ht="15.75" customHeight="1" x14ac:dyDescent="0.25">
      <c r="A53" s="7">
        <v>8</v>
      </c>
      <c r="B53" s="8">
        <v>2</v>
      </c>
      <c r="C53" s="9">
        <v>14.4</v>
      </c>
      <c r="D53" s="10"/>
      <c r="AF53" s="44"/>
      <c r="AG53" s="52"/>
      <c r="AH53" s="52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</row>
    <row r="54" spans="1:61" ht="15.75" customHeight="1" x14ac:dyDescent="0.25">
      <c r="A54" s="7">
        <v>8</v>
      </c>
      <c r="B54" s="8">
        <v>2</v>
      </c>
      <c r="C54" s="9">
        <v>14.4</v>
      </c>
      <c r="D54" s="10"/>
      <c r="AF54" s="44"/>
      <c r="AG54" s="52"/>
      <c r="AH54" s="52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ht="15.75" customHeight="1" x14ac:dyDescent="0.25">
      <c r="A55" s="7">
        <v>8</v>
      </c>
      <c r="B55" s="8">
        <v>2</v>
      </c>
      <c r="C55" s="9">
        <v>14.4</v>
      </c>
      <c r="D55" s="10"/>
      <c r="AF55" s="44"/>
      <c r="AG55" s="52"/>
      <c r="AH55" s="52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</row>
    <row r="56" spans="1:61" ht="15.75" customHeight="1" x14ac:dyDescent="0.25">
      <c r="A56" s="7">
        <v>8</v>
      </c>
      <c r="B56" s="8">
        <v>2</v>
      </c>
      <c r="C56" s="9">
        <v>14.3</v>
      </c>
      <c r="D56" s="10"/>
      <c r="AF56" s="44"/>
      <c r="AG56" s="52"/>
      <c r="AH56" s="52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ht="15.75" customHeight="1" x14ac:dyDescent="0.25">
      <c r="A57" s="7">
        <v>8</v>
      </c>
      <c r="B57" s="8">
        <v>2</v>
      </c>
      <c r="C57" s="9">
        <v>14.4</v>
      </c>
      <c r="D57" s="10"/>
      <c r="AF57" s="44"/>
      <c r="AG57" s="52"/>
      <c r="AH57" s="52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</row>
    <row r="58" spans="1:61" ht="15.75" customHeight="1" x14ac:dyDescent="0.25">
      <c r="A58" s="7">
        <v>8</v>
      </c>
      <c r="B58" s="8">
        <v>2</v>
      </c>
      <c r="C58" s="9">
        <v>14.4</v>
      </c>
      <c r="D58" s="10"/>
      <c r="AF58" s="44"/>
      <c r="AG58" s="52"/>
      <c r="AH58" s="52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ht="15.75" customHeight="1" x14ac:dyDescent="0.25">
      <c r="A59" s="7">
        <v>8</v>
      </c>
      <c r="B59" s="8">
        <v>2</v>
      </c>
      <c r="C59" s="9">
        <v>14.4</v>
      </c>
      <c r="D59" s="10"/>
      <c r="AF59" s="44"/>
      <c r="AG59" s="52"/>
      <c r="AH59" s="52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ht="15.75" customHeight="1" x14ac:dyDescent="0.25">
      <c r="A60" s="7">
        <v>8</v>
      </c>
      <c r="B60" s="8">
        <v>2</v>
      </c>
      <c r="C60" s="9">
        <v>14.4</v>
      </c>
      <c r="D60" s="10"/>
      <c r="AF60" s="44"/>
      <c r="AG60" s="52"/>
      <c r="AH60" s="52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</row>
    <row r="61" spans="1:61" ht="15.75" customHeight="1" x14ac:dyDescent="0.25">
      <c r="A61" s="7">
        <v>8</v>
      </c>
      <c r="B61" s="8">
        <v>2</v>
      </c>
      <c r="C61" s="9">
        <v>14.4</v>
      </c>
      <c r="D61" s="10"/>
      <c r="AF61" s="44"/>
      <c r="AG61" s="52"/>
      <c r="AH61" s="52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ht="15.75" customHeight="1" x14ac:dyDescent="0.25">
      <c r="A62" s="28">
        <v>8</v>
      </c>
      <c r="B62" s="8">
        <v>3</v>
      </c>
      <c r="C62" s="9">
        <v>18.2</v>
      </c>
      <c r="D62" s="10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AF62" s="44"/>
      <c r="AG62" s="52"/>
      <c r="AH62" s="5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ht="15.75" customHeight="1" x14ac:dyDescent="0.25">
      <c r="A63" s="28">
        <v>8</v>
      </c>
      <c r="B63" s="8">
        <v>3</v>
      </c>
      <c r="C63" s="9">
        <v>18.2</v>
      </c>
      <c r="D63" s="10"/>
      <c r="E63" s="8"/>
      <c r="F63" s="16"/>
      <c r="G63" s="16"/>
      <c r="H63" s="16"/>
      <c r="I63" s="8"/>
      <c r="J63" s="16"/>
      <c r="K63" s="15"/>
      <c r="L63" s="16"/>
      <c r="M63" s="8"/>
      <c r="N63" s="16"/>
      <c r="O63" s="16"/>
      <c r="P63" s="16"/>
      <c r="Q63" s="8"/>
      <c r="R63" s="8"/>
      <c r="AF63" s="44"/>
      <c r="AG63" s="52"/>
      <c r="AH63" s="52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</row>
    <row r="64" spans="1:61" ht="15.75" customHeight="1" x14ac:dyDescent="0.25">
      <c r="A64" s="28">
        <v>8</v>
      </c>
      <c r="B64" s="8">
        <v>3</v>
      </c>
      <c r="C64" s="9">
        <v>18.2</v>
      </c>
      <c r="D64" s="10"/>
      <c r="E64" s="8"/>
      <c r="F64" s="7"/>
      <c r="G64" s="17"/>
      <c r="H64" s="10"/>
      <c r="I64" s="8"/>
      <c r="J64" s="8"/>
      <c r="K64" s="17"/>
      <c r="L64" s="9"/>
      <c r="M64" s="8"/>
      <c r="N64" s="8"/>
      <c r="O64" s="17"/>
      <c r="P64" s="9"/>
      <c r="Q64" s="8"/>
      <c r="R64" s="8"/>
      <c r="AF64" s="44"/>
      <c r="AG64" s="52"/>
      <c r="AH64" s="52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ht="15.75" customHeight="1" x14ac:dyDescent="0.25">
      <c r="A65" s="28">
        <v>8</v>
      </c>
      <c r="B65" s="8">
        <v>3</v>
      </c>
      <c r="C65" s="9">
        <v>18.2</v>
      </c>
      <c r="D65" s="10"/>
      <c r="E65" s="8"/>
      <c r="F65" s="7"/>
      <c r="G65" s="8"/>
      <c r="H65" s="10"/>
      <c r="I65" s="8"/>
      <c r="J65" s="8"/>
      <c r="K65" s="17"/>
      <c r="L65" s="9"/>
      <c r="M65" s="8"/>
      <c r="N65" s="8"/>
      <c r="O65" s="17"/>
      <c r="P65" s="9"/>
      <c r="Q65" s="8"/>
      <c r="R65" s="8"/>
      <c r="AF65" s="44"/>
      <c r="AG65" s="52"/>
      <c r="AH65" s="52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</row>
    <row r="66" spans="1:61" ht="15.75" customHeight="1" x14ac:dyDescent="0.25">
      <c r="A66" s="28">
        <v>8</v>
      </c>
      <c r="B66" s="8">
        <v>3</v>
      </c>
      <c r="C66" s="9">
        <v>18.2</v>
      </c>
      <c r="D66" s="10"/>
      <c r="E66" s="8"/>
      <c r="F66" s="7"/>
      <c r="G66" s="8"/>
      <c r="H66" s="10"/>
      <c r="I66" s="8"/>
      <c r="J66" s="8"/>
      <c r="K66" s="17"/>
      <c r="L66" s="9"/>
      <c r="M66" s="8"/>
      <c r="N66" s="8"/>
      <c r="O66" s="17"/>
      <c r="P66" s="9"/>
      <c r="Q66" s="8"/>
      <c r="R66" s="8"/>
      <c r="AF66" s="44"/>
      <c r="AG66" s="52"/>
      <c r="AH66" s="52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</row>
    <row r="67" spans="1:61" ht="15.75" customHeight="1" x14ac:dyDescent="0.25">
      <c r="A67" s="28">
        <v>8</v>
      </c>
      <c r="B67" s="8">
        <v>3</v>
      </c>
      <c r="C67" s="9">
        <v>18.2</v>
      </c>
      <c r="D67" s="10"/>
      <c r="E67" s="8"/>
      <c r="F67" s="7"/>
      <c r="G67" s="8"/>
      <c r="H67" s="10"/>
      <c r="I67" s="8"/>
      <c r="J67" s="8"/>
      <c r="K67" s="17"/>
      <c r="L67" s="9"/>
      <c r="M67" s="8"/>
      <c r="N67" s="8"/>
      <c r="O67" s="17"/>
      <c r="P67" s="9"/>
      <c r="Q67" s="8"/>
      <c r="R67" s="8"/>
      <c r="AF67" s="44"/>
      <c r="AG67" s="52"/>
      <c r="AH67" s="52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1:61" ht="15.75" customHeight="1" x14ac:dyDescent="0.25">
      <c r="A68" s="28">
        <v>8</v>
      </c>
      <c r="B68" s="8">
        <v>3</v>
      </c>
      <c r="C68" s="9">
        <v>18.2</v>
      </c>
      <c r="D68" s="10"/>
      <c r="E68" s="8"/>
      <c r="F68" s="7"/>
      <c r="G68" s="17"/>
      <c r="H68" s="10"/>
      <c r="I68" s="8"/>
      <c r="J68" s="8"/>
      <c r="K68" s="17"/>
      <c r="L68" s="9"/>
      <c r="M68" s="8"/>
      <c r="N68" s="8"/>
      <c r="O68" s="8"/>
      <c r="P68" s="8"/>
      <c r="Q68" s="8"/>
      <c r="R68" s="8"/>
      <c r="AF68" s="44"/>
      <c r="AG68" s="52"/>
      <c r="AH68" s="52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ht="15.75" customHeight="1" x14ac:dyDescent="0.25">
      <c r="A69" s="28">
        <v>8</v>
      </c>
      <c r="B69" s="8">
        <v>3</v>
      </c>
      <c r="C69" s="9">
        <v>18.2</v>
      </c>
      <c r="D69" s="10"/>
      <c r="E69" s="8"/>
      <c r="F69" s="7"/>
      <c r="G69" s="8"/>
      <c r="H69" s="10"/>
      <c r="I69" s="8"/>
      <c r="J69" s="8"/>
      <c r="K69" s="17"/>
      <c r="L69" s="9"/>
      <c r="M69" s="8"/>
      <c r="N69" s="16"/>
      <c r="O69" s="16"/>
      <c r="P69" s="16"/>
      <c r="Q69" s="16"/>
      <c r="R69" s="8"/>
      <c r="AF69" s="44"/>
      <c r="AG69" s="52"/>
      <c r="AH69" s="52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ht="15.75" customHeight="1" x14ac:dyDescent="0.25">
      <c r="A70" s="28">
        <v>8</v>
      </c>
      <c r="B70" s="8">
        <v>3</v>
      </c>
      <c r="C70" s="9">
        <v>18.2</v>
      </c>
      <c r="D70" s="10"/>
      <c r="E70" s="8"/>
      <c r="F70" s="7"/>
      <c r="G70" s="8"/>
      <c r="H70" s="10"/>
      <c r="I70" s="8"/>
      <c r="J70" s="8"/>
      <c r="K70" s="17"/>
      <c r="L70" s="9"/>
      <c r="M70" s="8"/>
      <c r="N70" s="7"/>
      <c r="O70" s="17"/>
      <c r="P70" s="18"/>
      <c r="Q70" s="10"/>
      <c r="R70" s="8"/>
      <c r="AF70" s="44"/>
      <c r="AG70" s="52"/>
      <c r="AH70" s="52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ht="15.75" customHeight="1" x14ac:dyDescent="0.25">
      <c r="A71" s="28">
        <v>8</v>
      </c>
      <c r="B71" s="8">
        <v>3</v>
      </c>
      <c r="C71" s="9">
        <v>18.2</v>
      </c>
      <c r="D71" s="10"/>
      <c r="E71" s="8"/>
      <c r="F71" s="7"/>
      <c r="G71" s="8"/>
      <c r="H71" s="10"/>
      <c r="I71" s="8"/>
      <c r="J71" s="8"/>
      <c r="K71" s="17"/>
      <c r="L71" s="9"/>
      <c r="M71" s="8"/>
      <c r="N71" s="7"/>
      <c r="O71" s="8"/>
      <c r="P71" s="18"/>
      <c r="Q71" s="10"/>
      <c r="R71" s="8"/>
      <c r="AF71" s="44"/>
      <c r="AG71" s="52"/>
      <c r="AH71" s="52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ht="15.75" customHeight="1" x14ac:dyDescent="0.25">
      <c r="A72" s="28">
        <v>8</v>
      </c>
      <c r="B72" s="8">
        <v>4</v>
      </c>
      <c r="C72" s="9">
        <v>28.7</v>
      </c>
      <c r="D72" s="10"/>
      <c r="E72" s="8"/>
      <c r="F72" s="7"/>
      <c r="G72" s="17"/>
      <c r="H72" s="10"/>
      <c r="I72" s="8"/>
      <c r="J72" s="8"/>
      <c r="K72" s="17"/>
      <c r="L72" s="9"/>
      <c r="M72" s="8"/>
      <c r="N72" s="7"/>
      <c r="O72" s="8"/>
      <c r="P72" s="18"/>
      <c r="Q72" s="10"/>
      <c r="R72" s="8"/>
      <c r="AF72" s="44"/>
      <c r="AG72" s="52"/>
      <c r="AH72" s="5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ht="15.75" customHeight="1" x14ac:dyDescent="0.25">
      <c r="A73" s="28">
        <v>8</v>
      </c>
      <c r="B73" s="8">
        <v>4</v>
      </c>
      <c r="C73" s="9">
        <v>28.7</v>
      </c>
      <c r="D73" s="10"/>
      <c r="E73" s="8"/>
      <c r="F73" s="7"/>
      <c r="G73" s="8"/>
      <c r="H73" s="10"/>
      <c r="I73" s="8"/>
      <c r="J73" s="8"/>
      <c r="K73" s="17"/>
      <c r="L73" s="9"/>
      <c r="M73" s="8"/>
      <c r="N73" s="7"/>
      <c r="O73" s="8"/>
      <c r="P73" s="18"/>
      <c r="Q73" s="8"/>
      <c r="R73" s="8"/>
      <c r="AF73" s="44"/>
      <c r="AG73" s="52"/>
      <c r="AH73" s="52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ht="15.75" customHeight="1" x14ac:dyDescent="0.25">
      <c r="A74" s="28">
        <v>8</v>
      </c>
      <c r="B74" s="8">
        <v>4</v>
      </c>
      <c r="C74" s="9">
        <v>28.7</v>
      </c>
      <c r="D74" s="10"/>
      <c r="E74" s="8"/>
      <c r="F74" s="7"/>
      <c r="G74" s="8"/>
      <c r="H74" s="10"/>
      <c r="I74" s="8"/>
      <c r="J74" s="8"/>
      <c r="K74" s="17"/>
      <c r="L74" s="9"/>
      <c r="M74" s="8"/>
      <c r="N74" s="7"/>
      <c r="O74" s="17"/>
      <c r="P74" s="18"/>
      <c r="Q74" s="8"/>
      <c r="R74" s="8"/>
      <c r="AF74" s="44"/>
      <c r="AG74" s="52"/>
      <c r="AH74" s="52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ht="15.75" customHeight="1" x14ac:dyDescent="0.25">
      <c r="A75" s="28">
        <v>8</v>
      </c>
      <c r="B75" s="8">
        <v>4</v>
      </c>
      <c r="C75" s="9">
        <v>28.7</v>
      </c>
      <c r="D75" s="10"/>
      <c r="E75" s="8"/>
      <c r="F75" s="7"/>
      <c r="G75" s="8"/>
      <c r="H75" s="10"/>
      <c r="I75" s="8"/>
      <c r="J75" s="8"/>
      <c r="K75" s="17"/>
      <c r="L75" s="9"/>
      <c r="M75" s="8"/>
      <c r="N75" s="7"/>
      <c r="O75" s="8"/>
      <c r="P75" s="18"/>
      <c r="Q75" s="8"/>
      <c r="R75" s="8"/>
      <c r="AF75" s="44"/>
      <c r="AG75" s="52"/>
      <c r="AH75" s="52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ht="15.75" customHeight="1" x14ac:dyDescent="0.25">
      <c r="A76" s="28">
        <v>8</v>
      </c>
      <c r="B76" s="8">
        <v>4</v>
      </c>
      <c r="C76" s="9">
        <v>28.7</v>
      </c>
      <c r="D76" s="10"/>
      <c r="E76" s="8"/>
      <c r="F76" s="8"/>
      <c r="G76" s="8"/>
      <c r="H76" s="8"/>
      <c r="I76" s="8"/>
      <c r="J76" s="8"/>
      <c r="K76" s="17"/>
      <c r="L76" s="9"/>
      <c r="M76" s="8"/>
      <c r="N76" s="7"/>
      <c r="O76" s="8"/>
      <c r="P76" s="18"/>
      <c r="Q76" s="8"/>
      <c r="R76" s="8"/>
      <c r="AF76" s="44"/>
      <c r="AG76" s="52"/>
      <c r="AH76" s="52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ht="15.75" customHeight="1" x14ac:dyDescent="0.25">
      <c r="A77" s="28">
        <v>8</v>
      </c>
      <c r="B77" s="8">
        <v>4</v>
      </c>
      <c r="C77" s="9">
        <v>28.7</v>
      </c>
      <c r="D77" s="10"/>
      <c r="E77" s="8"/>
      <c r="F77" s="8"/>
      <c r="G77" s="8"/>
      <c r="H77" s="8"/>
      <c r="I77" s="8"/>
      <c r="J77" s="8"/>
      <c r="K77" s="17"/>
      <c r="L77" s="9"/>
      <c r="M77" s="8"/>
      <c r="N77" s="7"/>
      <c r="O77" s="8"/>
      <c r="P77" s="18"/>
      <c r="Q77" s="8"/>
      <c r="R77" s="8"/>
      <c r="AF77" s="44"/>
      <c r="AG77" s="52"/>
      <c r="AH77" s="52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ht="15.75" customHeight="1" x14ac:dyDescent="0.25">
      <c r="A78" s="28">
        <v>8</v>
      </c>
      <c r="B78" s="8">
        <v>4</v>
      </c>
      <c r="C78" s="9">
        <v>28.7</v>
      </c>
      <c r="D78" s="10"/>
      <c r="E78" s="8"/>
      <c r="F78" s="8"/>
      <c r="G78" s="8"/>
      <c r="H78" s="8"/>
      <c r="I78" s="8"/>
      <c r="J78" s="8"/>
      <c r="K78" s="17"/>
      <c r="L78" s="9"/>
      <c r="M78" s="8"/>
      <c r="N78" s="7"/>
      <c r="O78" s="17"/>
      <c r="P78" s="18"/>
      <c r="Q78" s="8"/>
      <c r="R78" s="8"/>
      <c r="AF78" s="44"/>
      <c r="AG78" s="52"/>
      <c r="AH78" s="52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ht="15.75" customHeight="1" x14ac:dyDescent="0.25">
      <c r="A79" s="28">
        <v>8</v>
      </c>
      <c r="B79" s="8">
        <v>4</v>
      </c>
      <c r="C79" s="9">
        <v>28.6</v>
      </c>
      <c r="D79" s="10"/>
      <c r="E79" s="8"/>
      <c r="F79" s="8"/>
      <c r="G79" s="8"/>
      <c r="H79" s="8"/>
      <c r="I79" s="8"/>
      <c r="J79" s="8"/>
      <c r="K79" s="17"/>
      <c r="L79" s="9"/>
      <c r="M79" s="8"/>
      <c r="N79" s="7"/>
      <c r="O79" s="8"/>
      <c r="P79" s="18"/>
      <c r="Q79" s="8"/>
      <c r="R79" s="8"/>
      <c r="AF79" s="44"/>
      <c r="AG79" s="52"/>
      <c r="AH79" s="52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ht="15.75" customHeight="1" x14ac:dyDescent="0.25">
      <c r="A80" s="28">
        <v>8</v>
      </c>
      <c r="B80" s="8">
        <v>4</v>
      </c>
      <c r="C80" s="9">
        <v>28.7</v>
      </c>
      <c r="D80" s="10"/>
      <c r="E80" s="8"/>
      <c r="F80" s="8"/>
      <c r="G80" s="8"/>
      <c r="H80" s="8"/>
      <c r="I80" s="8"/>
      <c r="J80" s="8"/>
      <c r="K80" s="17"/>
      <c r="L80" s="9"/>
      <c r="M80" s="8"/>
      <c r="N80" s="7"/>
      <c r="O80" s="8"/>
      <c r="P80" s="18"/>
      <c r="Q80" s="8"/>
      <c r="R80" s="8"/>
      <c r="AF80" s="44"/>
      <c r="AG80" s="52"/>
      <c r="AH80" s="52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t="15.75" customHeight="1" x14ac:dyDescent="0.25">
      <c r="A81" s="28">
        <v>8</v>
      </c>
      <c r="B81" s="8">
        <v>4</v>
      </c>
      <c r="C81" s="9">
        <v>28.9</v>
      </c>
      <c r="D81" s="10"/>
      <c r="E81" s="8"/>
      <c r="F81" s="8"/>
      <c r="G81" s="8"/>
      <c r="H81" s="8"/>
      <c r="I81" s="8"/>
      <c r="J81" s="8"/>
      <c r="K81" s="17"/>
      <c r="L81" s="9"/>
      <c r="M81" s="8"/>
      <c r="N81" s="7"/>
      <c r="O81" s="8"/>
      <c r="P81" s="18"/>
      <c r="Q81" s="8"/>
      <c r="R81" s="8"/>
      <c r="AF81" s="44"/>
      <c r="AG81" s="52"/>
      <c r="AH81" s="52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ht="15.75" customHeight="1" x14ac:dyDescent="0.25">
      <c r="A82" s="7">
        <v>16</v>
      </c>
      <c r="B82" s="8">
        <v>1</v>
      </c>
      <c r="C82" s="9">
        <v>5.41</v>
      </c>
      <c r="D82" s="10"/>
      <c r="E82" s="8"/>
      <c r="F82" s="8"/>
      <c r="G82" s="8"/>
      <c r="H82" s="8"/>
      <c r="I82" s="8"/>
      <c r="J82" s="8"/>
      <c r="K82" s="17"/>
      <c r="L82" s="9"/>
      <c r="M82" s="8"/>
      <c r="N82" s="8"/>
      <c r="O82" s="8"/>
      <c r="P82" s="8"/>
      <c r="Q82" s="8"/>
      <c r="R82" s="8"/>
      <c r="AF82" s="44"/>
      <c r="AG82" s="52"/>
      <c r="AH82" s="5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ht="15.75" customHeight="1" x14ac:dyDescent="0.25">
      <c r="A83" s="28">
        <v>16</v>
      </c>
      <c r="B83" s="8">
        <v>1</v>
      </c>
      <c r="C83" s="9">
        <v>5.39</v>
      </c>
      <c r="D83" s="10"/>
      <c r="E83" s="8"/>
      <c r="F83" s="8"/>
      <c r="G83" s="8"/>
      <c r="H83" s="8"/>
      <c r="I83" s="8"/>
      <c r="J83" s="8"/>
      <c r="K83" s="17"/>
      <c r="L83" s="9"/>
      <c r="M83" s="8"/>
      <c r="N83" s="8"/>
      <c r="O83" s="8"/>
      <c r="P83" s="8"/>
      <c r="Q83" s="8"/>
      <c r="R83" s="8"/>
      <c r="AF83" s="44"/>
      <c r="AG83" s="52"/>
      <c r="AH83" s="52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ht="15.75" customHeight="1" x14ac:dyDescent="0.25">
      <c r="A84" s="28">
        <v>16</v>
      </c>
      <c r="B84" s="8">
        <v>1</v>
      </c>
      <c r="C84" s="9">
        <v>5.38</v>
      </c>
      <c r="D84" s="10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AF84" s="44"/>
      <c r="AG84" s="52"/>
      <c r="AH84" s="52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ht="15.75" customHeight="1" x14ac:dyDescent="0.25">
      <c r="A85" s="28">
        <v>16</v>
      </c>
      <c r="B85" s="8">
        <v>1</v>
      </c>
      <c r="C85" s="9">
        <v>5.38</v>
      </c>
      <c r="D85" s="10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AF85" s="44"/>
      <c r="AG85" s="52"/>
      <c r="AH85" s="52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ht="15.75" customHeight="1" x14ac:dyDescent="0.25">
      <c r="A86" s="28">
        <v>16</v>
      </c>
      <c r="B86" s="8">
        <v>1</v>
      </c>
      <c r="C86" s="9">
        <v>5.41</v>
      </c>
      <c r="D86" s="10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AF86" s="44"/>
      <c r="AG86" s="52"/>
      <c r="AH86" s="52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ht="15.75" customHeight="1" x14ac:dyDescent="0.25">
      <c r="A87" s="28">
        <v>16</v>
      </c>
      <c r="B87" s="8">
        <v>1</v>
      </c>
      <c r="C87" s="9">
        <v>5.39</v>
      </c>
      <c r="D87" s="10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AF87" s="44"/>
      <c r="AG87" s="52"/>
      <c r="AH87" s="52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ht="15.75" customHeight="1" x14ac:dyDescent="0.25">
      <c r="A88" s="28">
        <v>16</v>
      </c>
      <c r="B88" s="8">
        <v>1</v>
      </c>
      <c r="C88" s="9">
        <v>5.4</v>
      </c>
      <c r="D88" s="10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AF88" s="44"/>
      <c r="AG88" s="52"/>
      <c r="AH88" s="52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ht="15.75" customHeight="1" x14ac:dyDescent="0.25">
      <c r="A89" s="28">
        <v>16</v>
      </c>
      <c r="B89" s="8">
        <v>1</v>
      </c>
      <c r="C89" s="9">
        <v>5.4</v>
      </c>
      <c r="D89" s="10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AF89" s="44"/>
      <c r="AG89" s="52"/>
      <c r="AH89" s="52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ht="15.75" customHeight="1" x14ac:dyDescent="0.25">
      <c r="A90" s="28">
        <v>16</v>
      </c>
      <c r="B90" s="8">
        <v>1</v>
      </c>
      <c r="C90" s="9">
        <v>5.4</v>
      </c>
      <c r="D90" s="10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AF90" s="44"/>
      <c r="AG90" s="52"/>
      <c r="AH90" s="52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ht="15.75" customHeight="1" x14ac:dyDescent="0.25">
      <c r="A91" s="28">
        <v>16</v>
      </c>
      <c r="B91" s="8">
        <v>1</v>
      </c>
      <c r="C91" s="9">
        <v>5.39</v>
      </c>
      <c r="D91" s="1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AF91" s="44"/>
      <c r="AG91" s="52"/>
      <c r="AH91" s="52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ht="15.75" customHeight="1" x14ac:dyDescent="0.25">
      <c r="A92" s="28">
        <v>16</v>
      </c>
      <c r="B92" s="8">
        <v>2</v>
      </c>
      <c r="C92" s="9">
        <v>7.25</v>
      </c>
      <c r="D92" s="10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AF92" s="44"/>
      <c r="AG92" s="52"/>
      <c r="AH92" s="5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ht="15.75" customHeight="1" x14ac:dyDescent="0.25">
      <c r="A93" s="28">
        <v>16</v>
      </c>
      <c r="B93" s="8">
        <v>2</v>
      </c>
      <c r="C93" s="9">
        <v>7.23</v>
      </c>
      <c r="D93" s="10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AF93" s="44"/>
      <c r="AG93" s="52"/>
      <c r="AH93" s="52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ht="15.75" customHeight="1" x14ac:dyDescent="0.25">
      <c r="A94" s="28">
        <v>16</v>
      </c>
      <c r="B94" s="8">
        <v>2</v>
      </c>
      <c r="C94" s="9">
        <v>7.25</v>
      </c>
      <c r="D94" s="10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AF94" s="44"/>
      <c r="AG94" s="52"/>
      <c r="AH94" s="52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ht="15.75" customHeight="1" x14ac:dyDescent="0.25">
      <c r="A95" s="28">
        <v>16</v>
      </c>
      <c r="B95" s="8">
        <v>2</v>
      </c>
      <c r="C95" s="9">
        <v>7.24</v>
      </c>
      <c r="D95" s="10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AF95" s="44"/>
      <c r="AG95" s="52"/>
      <c r="AH95" s="52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ht="15.75" customHeight="1" x14ac:dyDescent="0.25">
      <c r="A96" s="28">
        <v>16</v>
      </c>
      <c r="B96" s="8">
        <v>2</v>
      </c>
      <c r="C96" s="9">
        <v>7.24</v>
      </c>
      <c r="D96" s="10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AF96" s="44"/>
      <c r="AG96" s="52"/>
      <c r="AH96" s="52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ht="15.75" customHeight="1" x14ac:dyDescent="0.25">
      <c r="A97" s="28">
        <v>16</v>
      </c>
      <c r="B97" s="8">
        <v>2</v>
      </c>
      <c r="C97" s="9">
        <v>7.26</v>
      </c>
      <c r="D97" s="10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AF97" s="44"/>
      <c r="AG97" s="52"/>
      <c r="AH97" s="52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ht="15.75" customHeight="1" x14ac:dyDescent="0.25">
      <c r="A98" s="28">
        <v>16</v>
      </c>
      <c r="B98" s="8">
        <v>2</v>
      </c>
      <c r="C98" s="9">
        <v>7.25</v>
      </c>
      <c r="D98" s="10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AF98" s="44"/>
      <c r="AG98" s="52"/>
      <c r="AH98" s="52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ht="15.75" customHeight="1" x14ac:dyDescent="0.25">
      <c r="A99" s="28">
        <v>16</v>
      </c>
      <c r="B99" s="8">
        <v>2</v>
      </c>
      <c r="C99" s="9">
        <v>7.24</v>
      </c>
      <c r="D99" s="10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AF99" s="44"/>
      <c r="AG99" s="52"/>
      <c r="AH99" s="52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t="15.75" customHeight="1" x14ac:dyDescent="0.25">
      <c r="A100" s="28">
        <v>16</v>
      </c>
      <c r="B100" s="8">
        <v>2</v>
      </c>
      <c r="C100" s="9">
        <v>7.24</v>
      </c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AF100" s="44"/>
      <c r="AG100" s="52"/>
      <c r="AH100" s="52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ht="15.75" customHeight="1" x14ac:dyDescent="0.25">
      <c r="A101" s="28">
        <v>16</v>
      </c>
      <c r="B101" s="8">
        <v>2</v>
      </c>
      <c r="C101" s="9">
        <v>7.25</v>
      </c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AF101" s="44"/>
      <c r="AG101" s="52"/>
      <c r="AH101" s="52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ht="15.75" customHeight="1" x14ac:dyDescent="0.25">
      <c r="A102" s="28">
        <v>16</v>
      </c>
      <c r="B102" s="8">
        <v>3</v>
      </c>
      <c r="C102" s="9">
        <v>9.16</v>
      </c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AF102" s="44"/>
      <c r="AG102" s="52"/>
      <c r="AH102" s="5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ht="15.75" customHeight="1" x14ac:dyDescent="0.25">
      <c r="A103" s="28">
        <v>16</v>
      </c>
      <c r="B103" s="8">
        <v>3</v>
      </c>
      <c r="C103" s="9">
        <v>9.1300000000000008</v>
      </c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AF103" s="44"/>
      <c r="AG103" s="52"/>
      <c r="AH103" s="52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ht="15.75" customHeight="1" x14ac:dyDescent="0.25">
      <c r="A104" s="28">
        <v>16</v>
      </c>
      <c r="B104" s="8">
        <v>3</v>
      </c>
      <c r="C104" s="9">
        <v>9.15</v>
      </c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AF104" s="44"/>
      <c r="AG104" s="52"/>
      <c r="AH104" s="52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ht="15.75" customHeight="1" x14ac:dyDescent="0.25">
      <c r="A105" s="28">
        <v>16</v>
      </c>
      <c r="B105" s="8">
        <v>3</v>
      </c>
      <c r="C105" s="9">
        <v>9.16</v>
      </c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AF105" s="44"/>
      <c r="AG105" s="52"/>
      <c r="AH105" s="52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ht="15.75" customHeight="1" x14ac:dyDescent="0.25">
      <c r="A106" s="28">
        <v>16</v>
      </c>
      <c r="B106" s="8">
        <v>3</v>
      </c>
      <c r="C106" s="9">
        <v>9.15</v>
      </c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AF106" s="44"/>
      <c r="AG106" s="52"/>
      <c r="AH106" s="52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ht="15.75" customHeight="1" x14ac:dyDescent="0.25">
      <c r="A107" s="28">
        <v>16</v>
      </c>
      <c r="B107" s="8">
        <v>3</v>
      </c>
      <c r="C107" s="9">
        <v>9.1300000000000008</v>
      </c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AF107" s="44"/>
      <c r="AG107" s="52"/>
      <c r="AH107" s="52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ht="15.75" customHeight="1" x14ac:dyDescent="0.25">
      <c r="A108" s="28">
        <v>16</v>
      </c>
      <c r="B108" s="8">
        <v>3</v>
      </c>
      <c r="C108" s="9">
        <v>9.17</v>
      </c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AF108" s="44"/>
      <c r="AG108" s="52"/>
      <c r="AH108" s="52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ht="15.75" customHeight="1" x14ac:dyDescent="0.25">
      <c r="A109" s="28">
        <v>16</v>
      </c>
      <c r="B109" s="8">
        <v>3</v>
      </c>
      <c r="C109" s="9">
        <v>9.15</v>
      </c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AF109" s="44"/>
      <c r="AG109" s="52"/>
      <c r="AH109" s="52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ht="15.75" customHeight="1" x14ac:dyDescent="0.25">
      <c r="A110" s="28">
        <v>16</v>
      </c>
      <c r="B110" s="8">
        <v>3</v>
      </c>
      <c r="C110" s="9">
        <v>9.2100000000000009</v>
      </c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AF110" s="44"/>
      <c r="AG110" s="52"/>
      <c r="AH110" s="52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ht="15.75" customHeight="1" x14ac:dyDescent="0.25">
      <c r="A111" s="28">
        <v>16</v>
      </c>
      <c r="B111" s="8">
        <v>3</v>
      </c>
      <c r="C111" s="9">
        <v>9.16</v>
      </c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AF111" s="44"/>
      <c r="AG111" s="52"/>
      <c r="AH111" s="52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ht="15.75" customHeight="1" x14ac:dyDescent="0.25">
      <c r="A112" s="28">
        <v>16</v>
      </c>
      <c r="B112" s="8">
        <v>4</v>
      </c>
      <c r="C112" s="9">
        <v>14.5</v>
      </c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AF112" s="44"/>
      <c r="AG112" s="52"/>
      <c r="AH112" s="5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ht="15.75" customHeight="1" x14ac:dyDescent="0.25">
      <c r="A113" s="28">
        <v>16</v>
      </c>
      <c r="B113" s="8">
        <v>4</v>
      </c>
      <c r="C113" s="9">
        <v>14.5</v>
      </c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AF113" s="44"/>
      <c r="AG113" s="52"/>
      <c r="AH113" s="52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ht="15.75" customHeight="1" x14ac:dyDescent="0.25">
      <c r="A114" s="28">
        <v>16</v>
      </c>
      <c r="B114" s="8">
        <v>4</v>
      </c>
      <c r="C114" s="9">
        <v>14.5</v>
      </c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AF114" s="44"/>
      <c r="AG114" s="52"/>
      <c r="AH114" s="52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ht="15.75" customHeight="1" x14ac:dyDescent="0.25">
      <c r="A115" s="28">
        <v>16</v>
      </c>
      <c r="B115" s="8">
        <v>4</v>
      </c>
      <c r="C115" s="9">
        <v>14.5</v>
      </c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AF115" s="44"/>
      <c r="AG115" s="52"/>
      <c r="AH115" s="52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ht="15.75" customHeight="1" x14ac:dyDescent="0.25">
      <c r="A116" s="28">
        <v>16</v>
      </c>
      <c r="B116" s="8">
        <v>4</v>
      </c>
      <c r="C116" s="9">
        <v>14.5</v>
      </c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AF116" s="44"/>
      <c r="AG116" s="52"/>
      <c r="AH116" s="52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ht="15.75" customHeight="1" x14ac:dyDescent="0.25">
      <c r="A117" s="28">
        <v>16</v>
      </c>
      <c r="B117" s="8">
        <v>4</v>
      </c>
      <c r="C117" s="9">
        <v>14.5</v>
      </c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AF117" s="44"/>
      <c r="AG117" s="52"/>
      <c r="AH117" s="52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ht="15.75" customHeight="1" x14ac:dyDescent="0.25">
      <c r="A118" s="28">
        <v>16</v>
      </c>
      <c r="B118" s="8">
        <v>4</v>
      </c>
      <c r="C118" s="9">
        <v>14.5</v>
      </c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AF118" s="44"/>
      <c r="AG118" s="52"/>
      <c r="AH118" s="52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ht="15.75" customHeight="1" x14ac:dyDescent="0.25">
      <c r="A119" s="28">
        <v>16</v>
      </c>
      <c r="B119" s="8">
        <v>4</v>
      </c>
      <c r="C119" s="9">
        <v>14.5</v>
      </c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AF119" s="44"/>
      <c r="AG119" s="52"/>
      <c r="AH119" s="52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ht="15.75" customHeight="1" x14ac:dyDescent="0.25">
      <c r="A120" s="28">
        <v>16</v>
      </c>
      <c r="B120" s="8">
        <v>4</v>
      </c>
      <c r="C120" s="9">
        <v>14.5</v>
      </c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AF120" s="44"/>
      <c r="AG120" s="52"/>
      <c r="AH120" s="52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ht="15.75" customHeight="1" x14ac:dyDescent="0.25">
      <c r="A121" s="28">
        <v>16</v>
      </c>
      <c r="B121" s="8">
        <v>4</v>
      </c>
      <c r="C121" s="9">
        <v>14.5</v>
      </c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AF121" s="44"/>
      <c r="AG121" s="52"/>
      <c r="AH121" s="52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ht="15.75" customHeight="1" x14ac:dyDescent="0.25">
      <c r="A122" s="7">
        <v>32</v>
      </c>
      <c r="B122" s="8">
        <v>1</v>
      </c>
      <c r="C122" s="9">
        <v>2.92</v>
      </c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AF122" s="44"/>
      <c r="AG122" s="52"/>
      <c r="AH122" s="5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ht="15.75" customHeight="1" x14ac:dyDescent="0.25">
      <c r="A123" s="28">
        <v>32</v>
      </c>
      <c r="B123" s="8">
        <v>1</v>
      </c>
      <c r="C123" s="9">
        <v>2.82</v>
      </c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AF123" s="44"/>
      <c r="AG123" s="52"/>
      <c r="AH123" s="52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ht="15.75" customHeight="1" x14ac:dyDescent="0.25">
      <c r="A124" s="28">
        <v>32</v>
      </c>
      <c r="B124" s="8">
        <v>1</v>
      </c>
      <c r="C124" s="9">
        <v>2.81</v>
      </c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AF124" s="44"/>
      <c r="AG124" s="52"/>
      <c r="AH124" s="52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ht="15.75" customHeight="1" x14ac:dyDescent="0.25">
      <c r="A125" s="28">
        <v>32</v>
      </c>
      <c r="B125" s="8">
        <v>1</v>
      </c>
      <c r="C125" s="9">
        <v>2.93</v>
      </c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AF125" s="44"/>
      <c r="AG125" s="52"/>
      <c r="AH125" s="52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ht="15.75" customHeight="1" x14ac:dyDescent="0.25">
      <c r="A126" s="28">
        <v>32</v>
      </c>
      <c r="B126" s="8">
        <v>1</v>
      </c>
      <c r="C126" s="9">
        <v>2.91</v>
      </c>
      <c r="D126" s="10"/>
      <c r="E126" s="8"/>
      <c r="AF126" s="44"/>
      <c r="AG126" s="52"/>
      <c r="AH126" s="52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ht="15.75" customHeight="1" x14ac:dyDescent="0.25">
      <c r="A127" s="28">
        <v>32</v>
      </c>
      <c r="B127" s="8">
        <v>1</v>
      </c>
      <c r="C127" s="9">
        <v>2.91</v>
      </c>
      <c r="D127" s="10"/>
      <c r="AF127" s="44"/>
      <c r="AG127" s="52"/>
      <c r="AH127" s="52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ht="15.75" customHeight="1" x14ac:dyDescent="0.25">
      <c r="A128" s="28">
        <v>32</v>
      </c>
      <c r="B128" s="8">
        <v>1</v>
      </c>
      <c r="C128" s="9">
        <v>2.99</v>
      </c>
      <c r="D128" s="10"/>
      <c r="AF128" s="44"/>
      <c r="AG128" s="52"/>
      <c r="AH128" s="52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ht="15.75" customHeight="1" x14ac:dyDescent="0.25">
      <c r="A129" s="28">
        <v>32</v>
      </c>
      <c r="B129" s="8">
        <v>1</v>
      </c>
      <c r="C129" s="9">
        <v>3.02</v>
      </c>
      <c r="D129" s="10"/>
      <c r="AF129" s="44"/>
      <c r="AG129" s="52"/>
      <c r="AH129" s="52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ht="15.75" customHeight="1" x14ac:dyDescent="0.25">
      <c r="A130" s="28">
        <v>32</v>
      </c>
      <c r="B130" s="8">
        <v>1</v>
      </c>
      <c r="C130" s="9">
        <v>2.91</v>
      </c>
      <c r="D130" s="10"/>
      <c r="AF130" s="44"/>
      <c r="AG130" s="52"/>
      <c r="AH130" s="52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ht="15.75" customHeight="1" x14ac:dyDescent="0.25">
      <c r="A131" s="28">
        <v>32</v>
      </c>
      <c r="B131" s="8">
        <v>1</v>
      </c>
      <c r="C131" s="9">
        <v>3.11</v>
      </c>
      <c r="D131" s="10"/>
      <c r="AF131" s="44"/>
      <c r="AG131" s="52"/>
      <c r="AH131" s="5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ht="15.75" customHeight="1" x14ac:dyDescent="0.25">
      <c r="A132" s="28">
        <v>32</v>
      </c>
      <c r="B132" s="8">
        <v>2</v>
      </c>
      <c r="C132" s="9">
        <v>3.93</v>
      </c>
      <c r="D132" s="10"/>
      <c r="AF132" s="44"/>
      <c r="AG132" s="52"/>
      <c r="AH132" s="5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ht="15.75" customHeight="1" x14ac:dyDescent="0.25">
      <c r="A133" s="28">
        <v>32</v>
      </c>
      <c r="B133" s="8">
        <v>2</v>
      </c>
      <c r="C133" s="9">
        <v>3.97</v>
      </c>
      <c r="D133" s="10"/>
      <c r="AF133" s="44"/>
      <c r="AG133" s="52"/>
      <c r="AH133" s="5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ht="15.75" customHeight="1" x14ac:dyDescent="0.25">
      <c r="A134" s="28">
        <v>32</v>
      </c>
      <c r="B134" s="8">
        <v>2</v>
      </c>
      <c r="C134" s="9">
        <v>3.89</v>
      </c>
      <c r="D134" s="10"/>
      <c r="AF134" s="44"/>
      <c r="AG134" s="52"/>
      <c r="AH134" s="52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ht="15.75" customHeight="1" x14ac:dyDescent="0.25">
      <c r="A135" s="28">
        <v>32</v>
      </c>
      <c r="B135" s="8">
        <v>2</v>
      </c>
      <c r="C135" s="9">
        <v>3.93</v>
      </c>
      <c r="D135" s="10"/>
      <c r="AF135" s="44"/>
      <c r="AG135" s="52"/>
      <c r="AH135" s="52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ht="15.75" customHeight="1" x14ac:dyDescent="0.25">
      <c r="A136" s="28">
        <v>32</v>
      </c>
      <c r="B136" s="8">
        <v>2</v>
      </c>
      <c r="C136" s="9">
        <v>3.92</v>
      </c>
      <c r="D136" s="10"/>
      <c r="AF136" s="44"/>
      <c r="AG136" s="52"/>
      <c r="AH136" s="52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ht="15.75" customHeight="1" x14ac:dyDescent="0.25">
      <c r="A137" s="28">
        <v>32</v>
      </c>
      <c r="B137" s="8">
        <v>2</v>
      </c>
      <c r="C137" s="9">
        <v>4.03</v>
      </c>
      <c r="D137" s="10"/>
      <c r="AF137" s="44"/>
      <c r="AG137" s="52"/>
      <c r="AH137" s="52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ht="15.75" customHeight="1" x14ac:dyDescent="0.25">
      <c r="A138" s="28">
        <v>32</v>
      </c>
      <c r="B138" s="8">
        <v>2</v>
      </c>
      <c r="C138" s="9">
        <v>3.9</v>
      </c>
      <c r="D138" s="10"/>
      <c r="AF138" s="44"/>
      <c r="AG138" s="52"/>
      <c r="AH138" s="52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ht="15.75" customHeight="1" x14ac:dyDescent="0.25">
      <c r="A139" s="28">
        <v>32</v>
      </c>
      <c r="B139" s="8">
        <v>2</v>
      </c>
      <c r="C139" s="9">
        <v>3.89</v>
      </c>
      <c r="D139" s="10"/>
      <c r="AF139" s="44"/>
      <c r="AG139" s="52"/>
      <c r="AH139" s="52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ht="15.75" customHeight="1" x14ac:dyDescent="0.25">
      <c r="A140" s="28">
        <v>32</v>
      </c>
      <c r="B140" s="8">
        <v>2</v>
      </c>
      <c r="C140" s="9">
        <v>4.2</v>
      </c>
      <c r="D140" s="10"/>
      <c r="AF140" s="44"/>
      <c r="AG140" s="52"/>
      <c r="AH140" s="52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ht="15.75" customHeight="1" x14ac:dyDescent="0.25">
      <c r="A141" s="28">
        <v>32</v>
      </c>
      <c r="B141" s="8">
        <v>2</v>
      </c>
      <c r="C141" s="9">
        <v>3.98</v>
      </c>
      <c r="D141" s="10"/>
      <c r="AF141" s="44"/>
      <c r="AG141" s="52"/>
      <c r="AH141" s="52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ht="15.75" customHeight="1" x14ac:dyDescent="0.25">
      <c r="A142" s="28">
        <v>32</v>
      </c>
      <c r="B142" s="8">
        <v>3</v>
      </c>
      <c r="C142" s="9">
        <v>5.04</v>
      </c>
      <c r="D142" s="10"/>
      <c r="AF142" s="44"/>
      <c r="AG142" s="52"/>
      <c r="AH142" s="5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ht="15.75" customHeight="1" x14ac:dyDescent="0.25">
      <c r="A143" s="28">
        <v>32</v>
      </c>
      <c r="B143" s="8">
        <v>3</v>
      </c>
      <c r="C143" s="9">
        <v>5.04</v>
      </c>
      <c r="D143" s="10"/>
      <c r="AF143" s="44"/>
      <c r="AG143" s="52"/>
      <c r="AH143" s="52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ht="15.75" customHeight="1" x14ac:dyDescent="0.25">
      <c r="A144" s="28">
        <v>32</v>
      </c>
      <c r="B144" s="8">
        <v>3</v>
      </c>
      <c r="C144" s="9">
        <v>4.7699999999999996</v>
      </c>
      <c r="D144" s="10"/>
      <c r="AF144" s="44"/>
      <c r="AG144" s="52"/>
      <c r="AH144" s="52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ht="15.75" customHeight="1" x14ac:dyDescent="0.25">
      <c r="A145" s="28">
        <v>32</v>
      </c>
      <c r="B145" s="8">
        <v>3</v>
      </c>
      <c r="C145" s="9">
        <v>5</v>
      </c>
      <c r="D145" s="10"/>
      <c r="AF145" s="44"/>
      <c r="AG145" s="52"/>
      <c r="AH145" s="52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ht="15.75" customHeight="1" x14ac:dyDescent="0.25">
      <c r="A146" s="28">
        <v>32</v>
      </c>
      <c r="B146" s="8">
        <v>3</v>
      </c>
      <c r="C146" s="9">
        <v>5.21</v>
      </c>
      <c r="D146" s="10"/>
      <c r="AF146" s="44"/>
      <c r="AG146" s="52"/>
      <c r="AH146" s="52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ht="15.75" customHeight="1" x14ac:dyDescent="0.25">
      <c r="A147" s="28">
        <v>32</v>
      </c>
      <c r="B147" s="8">
        <v>3</v>
      </c>
      <c r="C147" s="9">
        <v>4.95</v>
      </c>
      <c r="D147" s="10"/>
      <c r="AF147" s="44"/>
      <c r="AG147" s="52"/>
      <c r="AH147" s="52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ht="15.75" customHeight="1" x14ac:dyDescent="0.25">
      <c r="A148" s="28">
        <v>32</v>
      </c>
      <c r="B148" s="8">
        <v>3</v>
      </c>
      <c r="C148" s="9">
        <v>4.9800000000000004</v>
      </c>
      <c r="D148" s="10"/>
      <c r="AF148" s="44"/>
      <c r="AG148" s="52"/>
      <c r="AH148" s="52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ht="15.75" customHeight="1" x14ac:dyDescent="0.25">
      <c r="A149" s="28">
        <v>32</v>
      </c>
      <c r="B149" s="8">
        <v>3</v>
      </c>
      <c r="C149" s="9">
        <v>5.13</v>
      </c>
      <c r="D149" s="10"/>
      <c r="AF149" s="44"/>
      <c r="AG149" s="52"/>
      <c r="AH149" s="52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ht="15.75" customHeight="1" x14ac:dyDescent="0.25">
      <c r="A150" s="28">
        <v>32</v>
      </c>
      <c r="B150" s="8">
        <v>3</v>
      </c>
      <c r="C150" s="9">
        <v>5.15</v>
      </c>
      <c r="D150" s="10"/>
      <c r="AF150" s="44"/>
      <c r="AG150" s="52"/>
      <c r="AH150" s="5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ht="15.75" customHeight="1" x14ac:dyDescent="0.25">
      <c r="A151" s="28">
        <v>32</v>
      </c>
      <c r="B151" s="8">
        <v>3</v>
      </c>
      <c r="C151" s="9">
        <v>4.91</v>
      </c>
      <c r="D151" s="10"/>
      <c r="AF151" s="44"/>
      <c r="AG151" s="52"/>
      <c r="AH151" s="5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ht="15.75" customHeight="1" x14ac:dyDescent="0.25">
      <c r="A152" s="28">
        <v>32</v>
      </c>
      <c r="B152" s="8">
        <v>4</v>
      </c>
      <c r="C152" s="9">
        <v>7.82</v>
      </c>
      <c r="D152" s="10"/>
      <c r="AF152" s="44"/>
      <c r="AG152" s="52"/>
      <c r="AH152" s="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ht="15.75" customHeight="1" x14ac:dyDescent="0.25">
      <c r="A153" s="28">
        <v>32</v>
      </c>
      <c r="B153" s="8">
        <v>4</v>
      </c>
      <c r="C153" s="9">
        <v>7.83</v>
      </c>
      <c r="D153" s="10"/>
      <c r="AF153" s="44"/>
      <c r="AG153" s="52"/>
      <c r="AH153" s="52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ht="15.75" customHeight="1" x14ac:dyDescent="0.25">
      <c r="A154" s="28">
        <v>32</v>
      </c>
      <c r="B154" s="8">
        <v>4</v>
      </c>
      <c r="C154" s="9">
        <v>8.52</v>
      </c>
      <c r="D154" s="10"/>
      <c r="AF154" s="44"/>
      <c r="AG154" s="52"/>
      <c r="AH154" s="52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ht="15.75" customHeight="1" x14ac:dyDescent="0.25">
      <c r="A155" s="28">
        <v>32</v>
      </c>
      <c r="B155" s="8">
        <v>4</v>
      </c>
      <c r="C155" s="9">
        <v>7.67</v>
      </c>
      <c r="D155" s="10"/>
      <c r="AF155" s="44"/>
      <c r="AG155" s="52"/>
      <c r="AH155" s="52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ht="15.75" customHeight="1" x14ac:dyDescent="0.25">
      <c r="A156" s="28">
        <v>32</v>
      </c>
      <c r="B156" s="8">
        <v>4</v>
      </c>
      <c r="C156" s="9">
        <v>8.1999999999999993</v>
      </c>
      <c r="D156" s="10"/>
      <c r="AF156" s="44"/>
      <c r="AG156" s="52"/>
      <c r="AH156" s="52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ht="15.75" customHeight="1" x14ac:dyDescent="0.25">
      <c r="A157" s="28">
        <v>32</v>
      </c>
      <c r="B157" s="8">
        <v>4</v>
      </c>
      <c r="C157" s="9">
        <v>7.77</v>
      </c>
      <c r="D157" s="10"/>
      <c r="AF157" s="44"/>
      <c r="AG157" s="52"/>
      <c r="AH157" s="52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ht="15.75" customHeight="1" x14ac:dyDescent="0.25">
      <c r="A158" s="28">
        <v>32</v>
      </c>
      <c r="B158" s="8">
        <v>4</v>
      </c>
      <c r="C158" s="9">
        <v>7.81</v>
      </c>
      <c r="D158" s="10"/>
      <c r="AF158" s="44"/>
      <c r="AG158" s="52"/>
      <c r="AH158" s="52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ht="15.75" customHeight="1" x14ac:dyDescent="0.25">
      <c r="A159" s="28">
        <v>32</v>
      </c>
      <c r="B159" s="8">
        <v>4</v>
      </c>
      <c r="C159" s="9">
        <v>7.84</v>
      </c>
      <c r="D159" s="10"/>
      <c r="AF159" s="44"/>
      <c r="AG159" s="52"/>
      <c r="AH159" s="52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ht="15.75" customHeight="1" x14ac:dyDescent="0.25">
      <c r="A160" s="28">
        <v>32</v>
      </c>
      <c r="B160" s="8">
        <v>4</v>
      </c>
      <c r="C160" s="9">
        <v>7.96</v>
      </c>
      <c r="D160" s="10"/>
      <c r="AF160" s="44"/>
      <c r="AG160" s="52"/>
      <c r="AH160" s="52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ht="15.75" customHeight="1" x14ac:dyDescent="0.25">
      <c r="A161" s="28">
        <v>32</v>
      </c>
      <c r="B161" s="8">
        <v>4</v>
      </c>
      <c r="C161" s="9">
        <v>7.79</v>
      </c>
      <c r="D161" s="10"/>
      <c r="AF161" s="44"/>
      <c r="AG161" s="52"/>
      <c r="AH161" s="52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ht="15.75" customHeight="1" x14ac:dyDescent="0.25">
      <c r="C162" s="9"/>
      <c r="D162" s="10"/>
      <c r="AF162" s="44"/>
      <c r="AG162" s="52"/>
      <c r="AH162" s="5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ht="15.75" customHeight="1" x14ac:dyDescent="0.25">
      <c r="C163" s="9"/>
      <c r="D163" s="10"/>
      <c r="AF163" s="44"/>
      <c r="AG163" s="52"/>
      <c r="AH163" s="52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ht="15.75" customHeight="1" x14ac:dyDescent="0.25">
      <c r="C164" s="9"/>
      <c r="D164" s="10"/>
      <c r="AF164" s="44"/>
      <c r="AG164" s="52"/>
      <c r="AH164" s="52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ht="15.75" customHeight="1" x14ac:dyDescent="0.25">
      <c r="C165" s="9"/>
      <c r="D165" s="10"/>
      <c r="AF165" s="44"/>
      <c r="AG165" s="52"/>
      <c r="AH165" s="52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ht="15.75" customHeight="1" x14ac:dyDescent="0.25">
      <c r="C166" s="9"/>
      <c r="D166" s="10"/>
      <c r="AF166" s="44"/>
      <c r="AG166" s="52"/>
      <c r="AH166" s="52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ht="15.75" customHeight="1" x14ac:dyDescent="0.25">
      <c r="C167" s="9"/>
      <c r="D167" s="10"/>
      <c r="AF167" s="44"/>
      <c r="AG167" s="52"/>
      <c r="AH167" s="52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ht="15.75" customHeight="1" x14ac:dyDescent="0.25">
      <c r="C168" s="9"/>
      <c r="D168" s="10"/>
      <c r="AF168" s="44"/>
      <c r="AG168" s="52"/>
      <c r="AH168" s="52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ht="15.75" customHeight="1" x14ac:dyDescent="0.25">
      <c r="C169" s="9"/>
      <c r="D169" s="10"/>
      <c r="AF169" s="44"/>
      <c r="AG169" s="52"/>
      <c r="AH169" s="52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ht="15.75" customHeight="1" x14ac:dyDescent="0.25">
      <c r="C170" s="9"/>
      <c r="D170" s="10"/>
      <c r="AF170" s="44"/>
      <c r="AG170" s="52"/>
      <c r="AH170" s="5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ht="15.75" customHeight="1" x14ac:dyDescent="0.25">
      <c r="C171" s="9"/>
      <c r="D171" s="10"/>
      <c r="AF171" s="44"/>
      <c r="AG171" s="52"/>
      <c r="AH171" s="5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ht="15.75" customHeight="1" x14ac:dyDescent="0.25">
      <c r="C172" s="9"/>
      <c r="D172" s="10"/>
      <c r="AF172" s="44"/>
      <c r="AG172" s="52"/>
      <c r="AH172" s="5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ht="15.75" customHeight="1" x14ac:dyDescent="0.25">
      <c r="C173" s="9"/>
      <c r="D173" s="10"/>
      <c r="AF173" s="44"/>
      <c r="AG173" s="52"/>
      <c r="AH173" s="52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ht="15.75" customHeight="1" x14ac:dyDescent="0.25">
      <c r="C174" s="9"/>
      <c r="D174" s="10"/>
      <c r="AF174" s="44"/>
      <c r="AG174" s="52"/>
      <c r="AH174" s="52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ht="15.75" customHeight="1" x14ac:dyDescent="0.25">
      <c r="C175" s="9"/>
      <c r="D175" s="10"/>
      <c r="AF175" s="44"/>
      <c r="AG175" s="52"/>
      <c r="AH175" s="52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ht="15.75" customHeight="1" x14ac:dyDescent="0.25">
      <c r="C176" s="9"/>
      <c r="D176" s="10"/>
      <c r="AF176" s="44"/>
      <c r="AG176" s="52"/>
      <c r="AH176" s="52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3:61" ht="15.75" customHeight="1" x14ac:dyDescent="0.25">
      <c r="C177" s="9"/>
      <c r="D177" s="10"/>
      <c r="AF177" s="44"/>
      <c r="AG177" s="52"/>
      <c r="AH177" s="52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3:61" ht="15.75" customHeight="1" x14ac:dyDescent="0.25">
      <c r="C178" s="9"/>
      <c r="D178" s="10"/>
      <c r="AF178" s="44"/>
      <c r="AG178" s="52"/>
      <c r="AH178" s="52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3:61" ht="15.75" customHeight="1" x14ac:dyDescent="0.25">
      <c r="C179" s="9"/>
      <c r="D179" s="10"/>
      <c r="AF179" s="44"/>
      <c r="AG179" s="52"/>
      <c r="AH179" s="52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3:61" ht="15.75" customHeight="1" x14ac:dyDescent="0.25">
      <c r="C180" s="9"/>
      <c r="D180" s="10"/>
      <c r="AF180" s="44"/>
      <c r="AG180" s="52"/>
      <c r="AH180" s="52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3:61" ht="15.75" customHeight="1" x14ac:dyDescent="0.25">
      <c r="C181" s="9"/>
      <c r="D181" s="10"/>
      <c r="AF181" s="44"/>
      <c r="AG181" s="52"/>
      <c r="AH181" s="52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3:61" ht="15.75" customHeight="1" x14ac:dyDescent="0.25">
      <c r="C182" s="9"/>
      <c r="D182" s="10"/>
      <c r="AF182" s="44"/>
      <c r="AG182" s="52"/>
      <c r="AH182" s="5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3:61" ht="15.75" customHeight="1" x14ac:dyDescent="0.25">
      <c r="C183" s="9"/>
      <c r="D183" s="10"/>
      <c r="AF183" s="44"/>
      <c r="AG183" s="52"/>
      <c r="AH183" s="52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3:61" ht="15.75" customHeight="1" x14ac:dyDescent="0.25">
      <c r="C184" s="9"/>
      <c r="D184" s="10"/>
      <c r="AF184" s="44"/>
      <c r="AG184" s="52"/>
      <c r="AH184" s="52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3:61" ht="15.75" customHeight="1" x14ac:dyDescent="0.25">
      <c r="C185" s="9"/>
      <c r="D185" s="10"/>
      <c r="AF185" s="44"/>
      <c r="AG185" s="52"/>
      <c r="AH185" s="52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3:61" ht="15.75" customHeight="1" x14ac:dyDescent="0.25">
      <c r="C186" s="9"/>
      <c r="D186" s="10"/>
      <c r="AF186" s="44"/>
      <c r="AG186" s="52"/>
      <c r="AH186" s="5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3:61" ht="15.75" customHeight="1" x14ac:dyDescent="0.25">
      <c r="C187" s="9"/>
      <c r="D187" s="10"/>
      <c r="AF187" s="44"/>
      <c r="AG187" s="52"/>
      <c r="AH187" s="5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3:61" ht="15.75" customHeight="1" x14ac:dyDescent="0.25">
      <c r="C188" s="9"/>
      <c r="D188" s="10"/>
      <c r="AF188" s="44"/>
      <c r="AG188" s="52"/>
      <c r="AH188" s="52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3:61" ht="15.75" customHeight="1" x14ac:dyDescent="0.25">
      <c r="C189" s="9"/>
      <c r="D189" s="10"/>
      <c r="AF189" s="44"/>
      <c r="AG189" s="52"/>
      <c r="AH189" s="52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3:61" ht="15.75" customHeight="1" x14ac:dyDescent="0.25">
      <c r="C190" s="9"/>
      <c r="D190" s="10"/>
      <c r="AF190" s="44"/>
      <c r="AG190" s="52"/>
      <c r="AH190" s="52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3:61" ht="15.75" customHeight="1" x14ac:dyDescent="0.25">
      <c r="C191" s="9"/>
      <c r="D191" s="10"/>
      <c r="AF191" s="44"/>
      <c r="AG191" s="52"/>
      <c r="AH191" s="52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3:61" ht="15.75" customHeight="1" x14ac:dyDescent="0.25">
      <c r="C192" s="9"/>
      <c r="D192" s="10"/>
      <c r="AF192" s="44"/>
      <c r="AG192" s="52"/>
      <c r="AH192" s="5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3:61" ht="15.75" customHeight="1" x14ac:dyDescent="0.25">
      <c r="C193" s="9"/>
      <c r="D193" s="10"/>
      <c r="AF193" s="44"/>
      <c r="AG193" s="52"/>
      <c r="AH193" s="52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3:61" ht="15.75" customHeight="1" x14ac:dyDescent="0.25">
      <c r="C194" s="9"/>
      <c r="D194" s="10"/>
      <c r="AF194" s="44"/>
      <c r="AG194" s="52"/>
      <c r="AH194" s="52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3:61" ht="15.75" customHeight="1" x14ac:dyDescent="0.25">
      <c r="C195" s="9"/>
      <c r="D195" s="10"/>
      <c r="AF195" s="44"/>
      <c r="AG195" s="52"/>
      <c r="AH195" s="52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3:61" ht="15.75" customHeight="1" x14ac:dyDescent="0.25">
      <c r="C196" s="9"/>
      <c r="D196" s="10"/>
      <c r="AF196" s="44"/>
      <c r="AG196" s="52"/>
      <c r="AH196" s="52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3:61" ht="15.75" customHeight="1" x14ac:dyDescent="0.25">
      <c r="C197" s="9"/>
      <c r="D197" s="10"/>
      <c r="AF197" s="44"/>
      <c r="AG197" s="52"/>
      <c r="AH197" s="52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3:61" ht="15.75" customHeight="1" x14ac:dyDescent="0.25">
      <c r="C198" s="9"/>
      <c r="D198" s="10"/>
      <c r="AF198" s="44"/>
      <c r="AG198" s="52"/>
      <c r="AH198" s="52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3:61" ht="15.75" customHeight="1" x14ac:dyDescent="0.25">
      <c r="C199" s="9"/>
      <c r="D199" s="10"/>
      <c r="AF199" s="44"/>
      <c r="AG199" s="52"/>
      <c r="AH199" s="52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3:61" ht="15.75" customHeight="1" x14ac:dyDescent="0.25">
      <c r="C200" s="9"/>
      <c r="D200" s="10"/>
      <c r="AF200" s="44"/>
      <c r="AG200" s="52"/>
      <c r="AH200" s="52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3:61" ht="15.75" customHeight="1" x14ac:dyDescent="0.25">
      <c r="C201" s="9"/>
      <c r="D201" s="10"/>
      <c r="AF201" s="44"/>
      <c r="AG201" s="52"/>
      <c r="AH201" s="52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3:61" ht="15.75" customHeight="1" x14ac:dyDescent="0.25">
      <c r="C202" s="9"/>
      <c r="D202" s="10"/>
      <c r="AF202" s="44"/>
      <c r="AG202" s="52"/>
      <c r="AH202" s="5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3:61" ht="15.75" customHeight="1" x14ac:dyDescent="0.25">
      <c r="C203" s="9"/>
      <c r="D203" s="10"/>
      <c r="AF203" s="44"/>
      <c r="AG203" s="52"/>
      <c r="AH203" s="52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3:61" ht="15.75" customHeight="1" x14ac:dyDescent="0.25">
      <c r="C204" s="9"/>
      <c r="D204" s="10"/>
      <c r="AF204" s="44"/>
      <c r="AG204" s="52"/>
      <c r="AH204" s="52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3:61" ht="15.75" customHeight="1" x14ac:dyDescent="0.25">
      <c r="C205" s="9"/>
      <c r="D205" s="10"/>
      <c r="AF205" s="44"/>
      <c r="AG205" s="52"/>
      <c r="AH205" s="52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3:61" ht="15.75" customHeight="1" x14ac:dyDescent="0.25">
      <c r="C206" s="9"/>
      <c r="D206" s="10"/>
      <c r="AF206" s="44"/>
      <c r="AG206" s="52"/>
      <c r="AH206" s="52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3:61" ht="15.75" customHeight="1" x14ac:dyDescent="0.25">
      <c r="C207" s="9"/>
      <c r="D207" s="10"/>
      <c r="AF207" s="44"/>
      <c r="AG207" s="52"/>
      <c r="AH207" s="52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3:61" ht="15.75" customHeight="1" x14ac:dyDescent="0.25">
      <c r="C208" s="9"/>
      <c r="D208" s="10"/>
      <c r="AF208" s="44"/>
      <c r="AG208" s="52"/>
      <c r="AH208" s="52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3:61" ht="15.75" customHeight="1" x14ac:dyDescent="0.25">
      <c r="C209" s="9"/>
      <c r="D209" s="10"/>
      <c r="AF209" s="44"/>
      <c r="AG209" s="52"/>
      <c r="AH209" s="52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3:61" ht="15.75" customHeight="1" x14ac:dyDescent="0.25">
      <c r="C210" s="9"/>
      <c r="D210" s="10"/>
      <c r="AF210" s="44"/>
      <c r="AG210" s="52"/>
      <c r="AH210" s="52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3:61" ht="15.75" customHeight="1" x14ac:dyDescent="0.25">
      <c r="C211" s="9"/>
      <c r="D211" s="10"/>
      <c r="AF211" s="44"/>
      <c r="AG211" s="52"/>
      <c r="AH211" s="52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3:61" ht="15.75" customHeight="1" x14ac:dyDescent="0.25">
      <c r="C212" s="9"/>
      <c r="D212" s="10"/>
      <c r="AF212" s="44"/>
      <c r="AG212" s="52"/>
      <c r="AH212" s="5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3:61" ht="15.75" customHeight="1" x14ac:dyDescent="0.25">
      <c r="C213" s="9"/>
      <c r="D213" s="10"/>
      <c r="AF213" s="44"/>
      <c r="AG213" s="52"/>
      <c r="AH213" s="52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3:61" ht="15.75" customHeight="1" x14ac:dyDescent="0.25">
      <c r="C214" s="9"/>
      <c r="D214" s="10"/>
      <c r="AF214" s="44"/>
      <c r="AG214" s="52"/>
      <c r="AH214" s="52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3:61" ht="15.75" customHeight="1" x14ac:dyDescent="0.25">
      <c r="C215" s="9"/>
      <c r="D215" s="10"/>
      <c r="AF215" s="44"/>
      <c r="AG215" s="52"/>
      <c r="AH215" s="52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3:61" ht="15.75" customHeight="1" x14ac:dyDescent="0.25">
      <c r="C216" s="9"/>
      <c r="D216" s="10"/>
      <c r="AF216" s="44"/>
      <c r="AG216" s="52"/>
      <c r="AH216" s="52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3:61" ht="15.75" customHeight="1" x14ac:dyDescent="0.25">
      <c r="C217" s="9"/>
      <c r="D217" s="10"/>
      <c r="AF217" s="44"/>
      <c r="AG217" s="52"/>
      <c r="AH217" s="52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3:61" ht="15.75" customHeight="1" x14ac:dyDescent="0.25">
      <c r="C218" s="9"/>
      <c r="D218" s="10"/>
      <c r="AF218" s="44"/>
      <c r="AG218" s="52"/>
      <c r="AH218" s="52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3:61" ht="15.75" customHeight="1" x14ac:dyDescent="0.25">
      <c r="C219" s="9"/>
      <c r="D219" s="10"/>
      <c r="AF219" s="44"/>
      <c r="AG219" s="52"/>
      <c r="AH219" s="52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3:61" ht="15.75" customHeight="1" x14ac:dyDescent="0.25">
      <c r="C220" s="9"/>
      <c r="D220" s="10"/>
      <c r="AF220" s="44"/>
      <c r="AG220" s="52"/>
      <c r="AH220" s="52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3:61" ht="15.75" customHeight="1" x14ac:dyDescent="0.25">
      <c r="C221" s="9"/>
      <c r="D221" s="10"/>
      <c r="AF221" s="44"/>
      <c r="AG221" s="52"/>
      <c r="AH221" s="52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3:61" ht="15.75" customHeight="1" x14ac:dyDescent="0.25">
      <c r="C222" s="9"/>
      <c r="D222" s="10"/>
      <c r="AF222" s="44"/>
      <c r="AG222" s="52"/>
      <c r="AH222" s="5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3:61" ht="15.75" customHeight="1" x14ac:dyDescent="0.25">
      <c r="C223" s="9"/>
      <c r="D223" s="10"/>
      <c r="AF223" s="44"/>
      <c r="AG223" s="52"/>
      <c r="AH223" s="52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3:61" ht="15.75" customHeight="1" x14ac:dyDescent="0.25">
      <c r="C224" s="9"/>
      <c r="D224" s="10"/>
      <c r="AF224" s="44"/>
      <c r="AG224" s="52"/>
      <c r="AH224" s="52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3:61" ht="15.75" customHeight="1" x14ac:dyDescent="0.25">
      <c r="C225" s="9"/>
      <c r="D225" s="10"/>
      <c r="AF225" s="44"/>
      <c r="AG225" s="52"/>
      <c r="AH225" s="52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3:61" ht="15.75" customHeight="1" x14ac:dyDescent="0.25">
      <c r="C226" s="9"/>
      <c r="D226" s="10"/>
      <c r="AF226" s="44"/>
      <c r="AG226" s="52"/>
      <c r="AH226" s="5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3:61" ht="15.75" customHeight="1" x14ac:dyDescent="0.25">
      <c r="C227" s="9"/>
      <c r="D227" s="10"/>
      <c r="AF227" s="44"/>
      <c r="AG227" s="52"/>
      <c r="AH227" s="5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3:61" ht="15.75" customHeight="1" x14ac:dyDescent="0.25">
      <c r="C228" s="9"/>
      <c r="D228" s="10"/>
      <c r="AF228" s="44"/>
      <c r="AG228" s="52"/>
      <c r="AH228" s="52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3:61" ht="15.75" customHeight="1" x14ac:dyDescent="0.25">
      <c r="C229" s="9"/>
      <c r="D229" s="10"/>
      <c r="AF229" s="44"/>
      <c r="AG229" s="52"/>
      <c r="AH229" s="52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3:61" ht="15.75" customHeight="1" x14ac:dyDescent="0.25">
      <c r="C230" s="9"/>
      <c r="D230" s="10"/>
      <c r="AF230" s="44"/>
      <c r="AG230" s="52"/>
      <c r="AH230" s="52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3:61" ht="15.75" customHeight="1" x14ac:dyDescent="0.25">
      <c r="C231" s="9"/>
      <c r="D231" s="10"/>
      <c r="AF231" s="44"/>
      <c r="AG231" s="52"/>
      <c r="AH231" s="52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3:61" ht="15.75" customHeight="1" x14ac:dyDescent="0.25">
      <c r="C232" s="9"/>
      <c r="D232" s="10"/>
      <c r="AF232" s="44"/>
      <c r="AG232" s="52"/>
      <c r="AH232" s="5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3:61" ht="15.75" customHeight="1" x14ac:dyDescent="0.25">
      <c r="C233" s="9"/>
      <c r="D233" s="10"/>
      <c r="AF233" s="44"/>
      <c r="AG233" s="52"/>
      <c r="AH233" s="52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3:61" ht="15.75" customHeight="1" x14ac:dyDescent="0.25">
      <c r="C234" s="9"/>
      <c r="D234" s="10"/>
      <c r="AF234" s="44"/>
      <c r="AG234" s="52"/>
      <c r="AH234" s="52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3:61" ht="15.75" customHeight="1" x14ac:dyDescent="0.25">
      <c r="C235" s="9"/>
      <c r="D235" s="10"/>
      <c r="AF235" s="44"/>
      <c r="AG235" s="52"/>
      <c r="AH235" s="52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3:61" ht="15.75" customHeight="1" x14ac:dyDescent="0.25">
      <c r="C236" s="9"/>
      <c r="D236" s="10"/>
      <c r="AF236" s="44"/>
      <c r="AG236" s="52"/>
      <c r="AH236" s="52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3:61" ht="15.75" customHeight="1" x14ac:dyDescent="0.25">
      <c r="C237" s="9"/>
      <c r="D237" s="10"/>
      <c r="AF237" s="44"/>
      <c r="AG237" s="52"/>
      <c r="AH237" s="52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3:61" ht="15.75" customHeight="1" x14ac:dyDescent="0.25">
      <c r="C238" s="9"/>
      <c r="D238" s="10"/>
      <c r="AF238" s="44"/>
      <c r="AG238" s="52"/>
      <c r="AH238" s="52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3:61" ht="15.75" customHeight="1" x14ac:dyDescent="0.25">
      <c r="C239" s="9"/>
      <c r="D239" s="10"/>
      <c r="AF239" s="44"/>
      <c r="AG239" s="52"/>
      <c r="AH239" s="52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3:61" ht="15.75" customHeight="1" x14ac:dyDescent="0.25">
      <c r="C240" s="9"/>
      <c r="D240" s="10"/>
      <c r="AF240" s="44"/>
      <c r="AG240" s="52"/>
      <c r="AH240" s="52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3:61" ht="15.75" customHeight="1" x14ac:dyDescent="0.25">
      <c r="C241" s="9"/>
      <c r="D241" s="10"/>
      <c r="AF241" s="44"/>
      <c r="AG241" s="52"/>
      <c r="AH241" s="52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3:61" ht="15.75" customHeight="1" x14ac:dyDescent="0.25">
      <c r="C242" s="9"/>
      <c r="D242" s="10"/>
      <c r="AF242" s="44"/>
      <c r="AG242" s="52"/>
      <c r="AH242" s="5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3:61" ht="15.75" customHeight="1" x14ac:dyDescent="0.25">
      <c r="C243" s="9"/>
      <c r="D243" s="10"/>
      <c r="AF243" s="44"/>
      <c r="AG243" s="52"/>
      <c r="AH243" s="52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3:61" ht="15.75" customHeight="1" x14ac:dyDescent="0.25">
      <c r="C244" s="9"/>
      <c r="D244" s="10"/>
      <c r="AF244" s="44"/>
      <c r="AG244" s="52"/>
      <c r="AH244" s="52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3:61" ht="15.75" customHeight="1" x14ac:dyDescent="0.25">
      <c r="C245" s="9"/>
      <c r="D245" s="10"/>
      <c r="AF245" s="44"/>
      <c r="AG245" s="52"/>
      <c r="AH245" s="52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3:61" ht="15.75" customHeight="1" x14ac:dyDescent="0.25">
      <c r="C246" s="9"/>
      <c r="D246" s="10"/>
      <c r="AF246" s="44"/>
      <c r="AG246" s="52"/>
      <c r="AH246" s="52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3:61" ht="15.75" customHeight="1" x14ac:dyDescent="0.25">
      <c r="C247" s="9"/>
      <c r="D247" s="10"/>
      <c r="AF247" s="44"/>
      <c r="AG247" s="52"/>
      <c r="AH247" s="52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3:61" ht="15.75" customHeight="1" x14ac:dyDescent="0.25">
      <c r="C248" s="9"/>
      <c r="D248" s="10"/>
      <c r="AF248" s="44"/>
      <c r="AG248" s="52"/>
      <c r="AH248" s="52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3:61" ht="15.75" customHeight="1" x14ac:dyDescent="0.25">
      <c r="C249" s="9"/>
      <c r="D249" s="10"/>
      <c r="AF249" s="44"/>
      <c r="AG249" s="52"/>
      <c r="AH249" s="52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3:61" ht="15.75" customHeight="1" x14ac:dyDescent="0.25">
      <c r="C250" s="9"/>
      <c r="D250" s="10"/>
      <c r="AF250" s="44"/>
      <c r="AG250" s="52"/>
      <c r="AH250" s="52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3:61" ht="15.75" customHeight="1" x14ac:dyDescent="0.25">
      <c r="C251" s="9"/>
      <c r="D251" s="10"/>
      <c r="AF251" s="44"/>
      <c r="AG251" s="52"/>
      <c r="AH251" s="52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3:61" ht="15.75" customHeight="1" x14ac:dyDescent="0.25">
      <c r="C252" s="9"/>
      <c r="D252" s="10"/>
      <c r="AF252" s="44"/>
      <c r="AG252" s="52"/>
      <c r="AH252" s="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3:61" ht="15.75" customHeight="1" x14ac:dyDescent="0.25">
      <c r="C253" s="9"/>
      <c r="D253" s="10"/>
      <c r="AF253" s="44"/>
      <c r="AG253" s="52"/>
      <c r="AH253" s="52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3:61" ht="15.75" customHeight="1" x14ac:dyDescent="0.25">
      <c r="C254" s="9"/>
      <c r="D254" s="10"/>
      <c r="AF254" s="44"/>
      <c r="AG254" s="52"/>
      <c r="AH254" s="52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3:61" ht="15.75" customHeight="1" x14ac:dyDescent="0.25">
      <c r="C255" s="9"/>
      <c r="D255" s="10"/>
      <c r="AF255" s="44"/>
      <c r="AG255" s="52"/>
      <c r="AH255" s="52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3:61" ht="15.75" customHeight="1" x14ac:dyDescent="0.25">
      <c r="C256" s="9"/>
      <c r="D256" s="10"/>
      <c r="AF256" s="44"/>
      <c r="AG256" s="52"/>
      <c r="AH256" s="52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3:61" ht="15.75" customHeight="1" x14ac:dyDescent="0.25">
      <c r="C257" s="9"/>
      <c r="D257" s="10"/>
      <c r="AF257" s="44"/>
      <c r="AG257" s="52"/>
      <c r="AH257" s="52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3:61" ht="15.75" customHeight="1" x14ac:dyDescent="0.25">
      <c r="C258" s="9"/>
      <c r="D258" s="10"/>
      <c r="AF258" s="44"/>
      <c r="AG258" s="52"/>
      <c r="AH258" s="52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3:61" ht="15.75" customHeight="1" x14ac:dyDescent="0.25">
      <c r="C259" s="9"/>
      <c r="D259" s="10"/>
      <c r="AF259" s="44"/>
      <c r="AG259" s="52"/>
      <c r="AH259" s="52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3:61" ht="15.75" customHeight="1" x14ac:dyDescent="0.25">
      <c r="C260" s="9"/>
      <c r="D260" s="10"/>
      <c r="AF260" s="44"/>
      <c r="AG260" s="52"/>
      <c r="AH260" s="52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3:61" ht="15.75" customHeight="1" x14ac:dyDescent="0.25">
      <c r="C261" s="9"/>
      <c r="D261" s="10"/>
      <c r="AF261" s="44"/>
      <c r="AG261" s="52"/>
      <c r="AH261" s="52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3:61" ht="15.75" customHeight="1" x14ac:dyDescent="0.25">
      <c r="C262" s="19"/>
      <c r="D262" s="10"/>
      <c r="AF262" s="44"/>
      <c r="AG262" s="52"/>
      <c r="AH262" s="5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3:61" ht="15.75" customHeight="1" x14ac:dyDescent="0.25">
      <c r="C263" s="19"/>
      <c r="AF263" s="44"/>
      <c r="AG263" s="52"/>
      <c r="AH263" s="52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3:61" ht="15.75" customHeight="1" x14ac:dyDescent="0.25">
      <c r="C264" s="19"/>
      <c r="AF264" s="44"/>
      <c r="AG264" s="52"/>
      <c r="AH264" s="52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3:61" ht="15.75" customHeight="1" x14ac:dyDescent="0.25">
      <c r="C265" s="19"/>
      <c r="AF265" s="44"/>
      <c r="AG265" s="52"/>
      <c r="AH265" s="52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3:61" ht="15.75" customHeight="1" x14ac:dyDescent="0.25">
      <c r="C266" s="19"/>
      <c r="AF266" s="44"/>
      <c r="AG266" s="52"/>
      <c r="AH266" s="5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3:61" ht="15.75" customHeight="1" x14ac:dyDescent="0.25">
      <c r="C267" s="19"/>
      <c r="AF267" s="44"/>
      <c r="AG267" s="52"/>
      <c r="AH267" s="5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3:61" ht="15.75" customHeight="1" x14ac:dyDescent="0.25">
      <c r="C268" s="19"/>
      <c r="AF268" s="44"/>
      <c r="AG268" s="52"/>
      <c r="AH268" s="52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3:61" ht="15.75" customHeight="1" x14ac:dyDescent="0.25">
      <c r="C269" s="19"/>
      <c r="AF269" s="44"/>
      <c r="AG269" s="52"/>
      <c r="AH269" s="52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3:61" ht="15.75" customHeight="1" x14ac:dyDescent="0.25">
      <c r="C270" s="19"/>
      <c r="AF270" s="44"/>
      <c r="AG270" s="52"/>
      <c r="AH270" s="52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3:61" ht="15.75" customHeight="1" x14ac:dyDescent="0.25">
      <c r="C271" s="19"/>
      <c r="AF271" s="44"/>
      <c r="AG271" s="52"/>
      <c r="AH271" s="52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  <row r="272" spans="3:61" ht="15.75" customHeight="1" x14ac:dyDescent="0.25">
      <c r="C272" s="19"/>
      <c r="AF272" s="44"/>
      <c r="AG272" s="52"/>
      <c r="AH272" s="5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</row>
    <row r="273" spans="3:61" ht="15.75" customHeight="1" x14ac:dyDescent="0.25">
      <c r="C273" s="19"/>
      <c r="AF273" s="44"/>
      <c r="AG273" s="52"/>
      <c r="AH273" s="52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</row>
    <row r="274" spans="3:61" ht="15.75" customHeight="1" x14ac:dyDescent="0.25">
      <c r="C274" s="19"/>
      <c r="AF274" s="44"/>
      <c r="AG274" s="52"/>
      <c r="AH274" s="52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</row>
    <row r="275" spans="3:61" ht="15.75" customHeight="1" x14ac:dyDescent="0.25">
      <c r="C275" s="19"/>
      <c r="AF275" s="44"/>
      <c r="AG275" s="52"/>
      <c r="AH275" s="52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</row>
    <row r="276" spans="3:61" ht="15.75" customHeight="1" x14ac:dyDescent="0.25">
      <c r="C276" s="19"/>
      <c r="AF276" s="44"/>
      <c r="AG276" s="52"/>
      <c r="AH276" s="52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</row>
    <row r="277" spans="3:61" ht="15.75" customHeight="1" x14ac:dyDescent="0.25">
      <c r="C277" s="19"/>
      <c r="AF277" s="44"/>
      <c r="AG277" s="52"/>
      <c r="AH277" s="52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</row>
    <row r="278" spans="3:61" ht="15.75" customHeight="1" x14ac:dyDescent="0.25">
      <c r="C278" s="19"/>
      <c r="AF278" s="44"/>
      <c r="AG278" s="52"/>
      <c r="AH278" s="52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</row>
    <row r="279" spans="3:61" ht="15.75" customHeight="1" x14ac:dyDescent="0.25">
      <c r="C279" s="19"/>
      <c r="AF279" s="44"/>
      <c r="AG279" s="52"/>
      <c r="AH279" s="52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</row>
    <row r="280" spans="3:61" ht="15.75" customHeight="1" x14ac:dyDescent="0.25">
      <c r="C280" s="19"/>
      <c r="AF280" s="44"/>
      <c r="AG280" s="52"/>
      <c r="AH280" s="52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</row>
    <row r="281" spans="3:61" ht="15.75" customHeight="1" x14ac:dyDescent="0.25">
      <c r="C281" s="19"/>
      <c r="AF281" s="44"/>
      <c r="AG281" s="52"/>
      <c r="AH281" s="52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</row>
    <row r="282" spans="3:61" ht="15.75" customHeight="1" x14ac:dyDescent="0.25">
      <c r="C282" s="19"/>
      <c r="AF282" s="44"/>
      <c r="AG282" s="52"/>
      <c r="AH282" s="5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</row>
    <row r="283" spans="3:61" ht="15.75" customHeight="1" x14ac:dyDescent="0.25">
      <c r="C283" s="19"/>
      <c r="AF283" s="44"/>
      <c r="AG283" s="52"/>
      <c r="AH283" s="52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</row>
    <row r="284" spans="3:61" ht="15.75" customHeight="1" x14ac:dyDescent="0.25">
      <c r="C284" s="19"/>
      <c r="AF284" s="44"/>
      <c r="AG284" s="52"/>
      <c r="AH284" s="52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</row>
    <row r="285" spans="3:61" ht="15.75" customHeight="1" x14ac:dyDescent="0.25">
      <c r="C285" s="19"/>
      <c r="AF285" s="44"/>
      <c r="AG285" s="52"/>
      <c r="AH285" s="52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</row>
    <row r="286" spans="3:61" ht="15.75" customHeight="1" x14ac:dyDescent="0.25">
      <c r="C286" s="19"/>
      <c r="AF286" s="44"/>
      <c r="AG286" s="52"/>
      <c r="AH286" s="52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</row>
    <row r="287" spans="3:61" ht="15.75" customHeight="1" x14ac:dyDescent="0.25">
      <c r="C287" s="19"/>
      <c r="AF287" s="44"/>
      <c r="AG287" s="52"/>
      <c r="AH287" s="52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</row>
    <row r="288" spans="3:61" ht="15.75" customHeight="1" x14ac:dyDescent="0.25">
      <c r="C288" s="19"/>
      <c r="AF288" s="44"/>
      <c r="AG288" s="52"/>
      <c r="AH288" s="52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</row>
    <row r="289" spans="3:61" ht="15.75" customHeight="1" x14ac:dyDescent="0.25">
      <c r="C289" s="19"/>
      <c r="AF289" s="44"/>
      <c r="AG289" s="52"/>
      <c r="AH289" s="52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</row>
    <row r="290" spans="3:61" ht="15.75" customHeight="1" x14ac:dyDescent="0.25">
      <c r="C290" s="19"/>
      <c r="AF290" s="44"/>
      <c r="AG290" s="52"/>
      <c r="AH290" s="52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</row>
    <row r="291" spans="3:61" ht="15.75" customHeight="1" x14ac:dyDescent="0.25">
      <c r="C291" s="19"/>
      <c r="AF291" s="44"/>
      <c r="AG291" s="52"/>
      <c r="AH291" s="52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</row>
    <row r="292" spans="3:61" ht="15.75" customHeight="1" x14ac:dyDescent="0.25">
      <c r="C292" s="19"/>
      <c r="AF292" s="44"/>
      <c r="AG292" s="52"/>
      <c r="AH292" s="5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</row>
    <row r="293" spans="3:61" ht="15.75" customHeight="1" x14ac:dyDescent="0.25">
      <c r="C293" s="19"/>
      <c r="AF293" s="44"/>
      <c r="AG293" s="52"/>
      <c r="AH293" s="52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</row>
    <row r="294" spans="3:61" ht="15.75" customHeight="1" x14ac:dyDescent="0.25">
      <c r="C294" s="19"/>
      <c r="AF294" s="44"/>
      <c r="AG294" s="52"/>
      <c r="AH294" s="52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</row>
    <row r="295" spans="3:61" ht="15.75" customHeight="1" x14ac:dyDescent="0.25">
      <c r="C295" s="19"/>
      <c r="AF295" s="44"/>
      <c r="AG295" s="52"/>
      <c r="AH295" s="52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</row>
    <row r="296" spans="3:61" ht="15.75" customHeight="1" x14ac:dyDescent="0.25">
      <c r="C296" s="19"/>
      <c r="AF296" s="44"/>
      <c r="AG296" s="52"/>
      <c r="AH296" s="52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</row>
    <row r="297" spans="3:61" ht="15.75" customHeight="1" x14ac:dyDescent="0.25">
      <c r="C297" s="19"/>
      <c r="AF297" s="44"/>
      <c r="AG297" s="52"/>
      <c r="AH297" s="52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</row>
    <row r="298" spans="3:61" ht="15.75" customHeight="1" x14ac:dyDescent="0.25">
      <c r="C298" s="19"/>
      <c r="AF298" s="44"/>
      <c r="AG298" s="52"/>
      <c r="AH298" s="52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</row>
    <row r="299" spans="3:61" ht="15.75" customHeight="1" x14ac:dyDescent="0.25">
      <c r="C299" s="19"/>
      <c r="AF299" s="44"/>
      <c r="AG299" s="52"/>
      <c r="AH299" s="52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</row>
    <row r="300" spans="3:61" ht="15.75" customHeight="1" x14ac:dyDescent="0.25">
      <c r="C300" s="19"/>
      <c r="AF300" s="44"/>
      <c r="AG300" s="52"/>
      <c r="AH300" s="52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</row>
    <row r="301" spans="3:61" ht="15.75" customHeight="1" x14ac:dyDescent="0.25">
      <c r="C301" s="19"/>
      <c r="AF301" s="44"/>
      <c r="AG301" s="52"/>
      <c r="AH301" s="52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</row>
    <row r="302" spans="3:61" ht="15.75" customHeight="1" x14ac:dyDescent="0.25">
      <c r="C302" s="19"/>
      <c r="AF302" s="44"/>
      <c r="AG302" s="52"/>
      <c r="AH302" s="5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</row>
    <row r="303" spans="3:61" ht="15.75" customHeight="1" x14ac:dyDescent="0.25">
      <c r="C303" s="19"/>
      <c r="AF303" s="44"/>
      <c r="AG303" s="52"/>
      <c r="AH303" s="52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</row>
    <row r="304" spans="3:61" ht="15.75" customHeight="1" x14ac:dyDescent="0.25">
      <c r="C304" s="19"/>
      <c r="AF304" s="44"/>
      <c r="AG304" s="52"/>
      <c r="AH304" s="52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</row>
    <row r="305" spans="3:61" ht="15.75" customHeight="1" x14ac:dyDescent="0.25">
      <c r="C305" s="19"/>
      <c r="AF305" s="44"/>
      <c r="AG305" s="52"/>
      <c r="AH305" s="52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</row>
    <row r="306" spans="3:61" ht="15.75" customHeight="1" x14ac:dyDescent="0.25">
      <c r="C306" s="19"/>
      <c r="AF306" s="44"/>
      <c r="AG306" s="52"/>
      <c r="AH306" s="5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</row>
    <row r="307" spans="3:61" ht="15.75" customHeight="1" x14ac:dyDescent="0.25">
      <c r="C307" s="19"/>
      <c r="AF307" s="44"/>
      <c r="AG307" s="52"/>
      <c r="AH307" s="5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</row>
    <row r="308" spans="3:61" ht="15.75" customHeight="1" x14ac:dyDescent="0.25">
      <c r="C308" s="19"/>
      <c r="AF308" s="44"/>
      <c r="AG308" s="52"/>
      <c r="AH308" s="52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</row>
    <row r="309" spans="3:61" ht="15.75" customHeight="1" x14ac:dyDescent="0.25">
      <c r="C309" s="19"/>
      <c r="AF309" s="44"/>
      <c r="AG309" s="52"/>
      <c r="AH309" s="52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</row>
    <row r="310" spans="3:61" ht="15.75" customHeight="1" x14ac:dyDescent="0.25">
      <c r="C310" s="19"/>
      <c r="AF310" s="44"/>
      <c r="AG310" s="52"/>
      <c r="AH310" s="52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</row>
    <row r="311" spans="3:61" ht="15.75" customHeight="1" x14ac:dyDescent="0.25">
      <c r="C311" s="19"/>
      <c r="AF311" s="44"/>
      <c r="AG311" s="52"/>
      <c r="AH311" s="52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</row>
    <row r="312" spans="3:61" ht="15.75" customHeight="1" x14ac:dyDescent="0.25">
      <c r="C312" s="19"/>
      <c r="AF312" s="44"/>
      <c r="AG312" s="52"/>
      <c r="AH312" s="5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</row>
    <row r="313" spans="3:61" ht="15.75" customHeight="1" x14ac:dyDescent="0.25">
      <c r="C313" s="19"/>
      <c r="AF313" s="44"/>
      <c r="AG313" s="52"/>
      <c r="AH313" s="52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</row>
    <row r="314" spans="3:61" ht="15.75" customHeight="1" x14ac:dyDescent="0.25">
      <c r="C314" s="19"/>
      <c r="AF314" s="44"/>
      <c r="AG314" s="52"/>
      <c r="AH314" s="52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</row>
    <row r="315" spans="3:61" ht="15.75" customHeight="1" x14ac:dyDescent="0.25">
      <c r="C315" s="19"/>
      <c r="AF315" s="44"/>
      <c r="AG315" s="52"/>
      <c r="AH315" s="52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</row>
    <row r="316" spans="3:61" ht="15.75" customHeight="1" x14ac:dyDescent="0.25">
      <c r="C316" s="19"/>
      <c r="AF316" s="44"/>
      <c r="AG316" s="52"/>
      <c r="AH316" s="52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</row>
    <row r="317" spans="3:61" ht="15.75" customHeight="1" x14ac:dyDescent="0.25">
      <c r="C317" s="19"/>
      <c r="AF317" s="44"/>
      <c r="AG317" s="52"/>
      <c r="AH317" s="52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</row>
    <row r="318" spans="3:61" ht="15.75" customHeight="1" x14ac:dyDescent="0.25">
      <c r="C318" s="19"/>
      <c r="AF318" s="44"/>
      <c r="AG318" s="52"/>
      <c r="AH318" s="52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</row>
    <row r="319" spans="3:61" ht="15.75" customHeight="1" x14ac:dyDescent="0.25">
      <c r="C319" s="19"/>
      <c r="AF319" s="44"/>
      <c r="AG319" s="52"/>
      <c r="AH319" s="52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</row>
    <row r="320" spans="3:61" ht="15.75" customHeight="1" x14ac:dyDescent="0.25">
      <c r="C320" s="19"/>
      <c r="AF320" s="44"/>
      <c r="AG320" s="52"/>
      <c r="AH320" s="52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</row>
    <row r="321" spans="3:61" ht="15.75" customHeight="1" x14ac:dyDescent="0.25">
      <c r="C321" s="19"/>
      <c r="AF321" s="44"/>
      <c r="AG321" s="52"/>
      <c r="AH321" s="52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</row>
    <row r="322" spans="3:61" ht="15.75" customHeight="1" x14ac:dyDescent="0.25">
      <c r="C322" s="19"/>
      <c r="AF322" s="44"/>
      <c r="AG322" s="52"/>
      <c r="AH322" s="5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</row>
    <row r="323" spans="3:61" ht="15.75" customHeight="1" x14ac:dyDescent="0.25">
      <c r="C323" s="19"/>
      <c r="AF323" s="44"/>
      <c r="AG323" s="52"/>
      <c r="AH323" s="52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</row>
    <row r="324" spans="3:61" ht="15.75" customHeight="1" x14ac:dyDescent="0.25">
      <c r="C324" s="19"/>
      <c r="AF324" s="44"/>
      <c r="AG324" s="52"/>
      <c r="AH324" s="52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</row>
    <row r="325" spans="3:61" ht="15.75" customHeight="1" x14ac:dyDescent="0.25">
      <c r="C325" s="19"/>
      <c r="AF325" s="44"/>
      <c r="AG325" s="52"/>
      <c r="AH325" s="52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</row>
    <row r="326" spans="3:61" ht="15.75" customHeight="1" x14ac:dyDescent="0.25">
      <c r="C326" s="19"/>
      <c r="AF326" s="44"/>
      <c r="AG326" s="52"/>
      <c r="AH326" s="52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</row>
    <row r="327" spans="3:61" ht="15.75" customHeight="1" x14ac:dyDescent="0.25">
      <c r="C327" s="19"/>
      <c r="AF327" s="44"/>
      <c r="AG327" s="52"/>
      <c r="AH327" s="52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</row>
    <row r="328" spans="3:61" ht="15.75" customHeight="1" x14ac:dyDescent="0.25">
      <c r="C328" s="19"/>
      <c r="AF328" s="44"/>
      <c r="AG328" s="52"/>
      <c r="AH328" s="52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</row>
    <row r="329" spans="3:61" ht="15.75" customHeight="1" x14ac:dyDescent="0.25">
      <c r="C329" s="19"/>
      <c r="AF329" s="44"/>
      <c r="AG329" s="52"/>
      <c r="AH329" s="52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</row>
    <row r="330" spans="3:61" ht="15.75" customHeight="1" x14ac:dyDescent="0.25">
      <c r="C330" s="19"/>
      <c r="AF330" s="44"/>
      <c r="AG330" s="52"/>
      <c r="AH330" s="52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</row>
    <row r="331" spans="3:61" ht="15.75" customHeight="1" x14ac:dyDescent="0.25">
      <c r="C331" s="19"/>
      <c r="AF331" s="44"/>
      <c r="AG331" s="52"/>
      <c r="AH331" s="52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</row>
    <row r="332" spans="3:61" ht="15.75" customHeight="1" x14ac:dyDescent="0.25">
      <c r="C332" s="19"/>
      <c r="AF332" s="44"/>
      <c r="AG332" s="52"/>
      <c r="AH332" s="5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</row>
    <row r="333" spans="3:61" ht="15.75" customHeight="1" x14ac:dyDescent="0.25">
      <c r="C333" s="19"/>
      <c r="AF333" s="44"/>
      <c r="AG333" s="52"/>
      <c r="AH333" s="52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</row>
    <row r="334" spans="3:61" ht="15.75" customHeight="1" x14ac:dyDescent="0.25">
      <c r="C334" s="19"/>
      <c r="AF334" s="44"/>
      <c r="AG334" s="52"/>
      <c r="AH334" s="52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</row>
    <row r="335" spans="3:61" ht="15.75" customHeight="1" x14ac:dyDescent="0.25">
      <c r="C335" s="19"/>
      <c r="AF335" s="44"/>
      <c r="AG335" s="52"/>
      <c r="AH335" s="52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</row>
    <row r="336" spans="3:61" ht="15.75" customHeight="1" x14ac:dyDescent="0.25">
      <c r="C336" s="19"/>
      <c r="AF336" s="44"/>
      <c r="AG336" s="52"/>
      <c r="AH336" s="52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</row>
    <row r="337" spans="3:61" ht="15.75" customHeight="1" x14ac:dyDescent="0.25">
      <c r="C337" s="19"/>
      <c r="AF337" s="44"/>
      <c r="AG337" s="52"/>
      <c r="AH337" s="52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</row>
    <row r="338" spans="3:61" ht="15.75" customHeight="1" x14ac:dyDescent="0.25">
      <c r="C338" s="19"/>
      <c r="AF338" s="44"/>
      <c r="AG338" s="52"/>
      <c r="AH338" s="52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</row>
    <row r="339" spans="3:61" ht="15.75" customHeight="1" x14ac:dyDescent="0.25">
      <c r="C339" s="19"/>
      <c r="AF339" s="44"/>
      <c r="AG339" s="52"/>
      <c r="AH339" s="52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</row>
    <row r="340" spans="3:61" ht="15.75" customHeight="1" x14ac:dyDescent="0.25">
      <c r="C340" s="19"/>
      <c r="AF340" s="44"/>
      <c r="AG340" s="52"/>
      <c r="AH340" s="52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</row>
    <row r="341" spans="3:61" ht="15.75" customHeight="1" x14ac:dyDescent="0.25">
      <c r="C341" s="19"/>
      <c r="AF341" s="44"/>
      <c r="AG341" s="52"/>
      <c r="AH341" s="52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</row>
    <row r="342" spans="3:61" ht="15.75" customHeight="1" x14ac:dyDescent="0.25">
      <c r="C342" s="19"/>
      <c r="AF342" s="44"/>
      <c r="AG342" s="52"/>
      <c r="AH342" s="5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</row>
    <row r="343" spans="3:61" ht="15.75" customHeight="1" x14ac:dyDescent="0.25">
      <c r="C343" s="19"/>
      <c r="AF343" s="44"/>
      <c r="AG343" s="52"/>
      <c r="AH343" s="52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</row>
    <row r="344" spans="3:61" ht="15.75" customHeight="1" x14ac:dyDescent="0.25">
      <c r="C344" s="19"/>
      <c r="AF344" s="44"/>
      <c r="AG344" s="52"/>
      <c r="AH344" s="52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</row>
    <row r="345" spans="3:61" ht="15.75" customHeight="1" x14ac:dyDescent="0.25">
      <c r="C345" s="19"/>
      <c r="AF345" s="44"/>
      <c r="AG345" s="52"/>
      <c r="AH345" s="52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</row>
    <row r="346" spans="3:61" ht="15.75" customHeight="1" x14ac:dyDescent="0.25">
      <c r="C346" s="19"/>
      <c r="AF346" s="44"/>
      <c r="AG346" s="52"/>
      <c r="AH346" s="52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</row>
    <row r="347" spans="3:61" ht="15.75" customHeight="1" x14ac:dyDescent="0.25">
      <c r="C347" s="19"/>
      <c r="AF347" s="44"/>
      <c r="AG347" s="52"/>
      <c r="AH347" s="52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</row>
    <row r="348" spans="3:61" ht="15.75" customHeight="1" x14ac:dyDescent="0.25">
      <c r="C348" s="19"/>
      <c r="AF348" s="44"/>
      <c r="AG348" s="52"/>
      <c r="AH348" s="52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</row>
    <row r="349" spans="3:61" ht="15.75" customHeight="1" x14ac:dyDescent="0.25">
      <c r="C349" s="19"/>
      <c r="AF349" s="44"/>
      <c r="AG349" s="52"/>
      <c r="AH349" s="52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</row>
    <row r="350" spans="3:61" ht="15.75" customHeight="1" x14ac:dyDescent="0.25">
      <c r="C350" s="19"/>
      <c r="AF350" s="44"/>
      <c r="AG350" s="52"/>
      <c r="AH350" s="52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</row>
    <row r="351" spans="3:61" ht="15.75" customHeight="1" x14ac:dyDescent="0.25">
      <c r="C351" s="19"/>
      <c r="AF351" s="44"/>
      <c r="AG351" s="52"/>
      <c r="AH351" s="52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</row>
    <row r="352" spans="3:61" ht="15.75" customHeight="1" x14ac:dyDescent="0.25">
      <c r="C352" s="19"/>
      <c r="AF352" s="44"/>
      <c r="AG352" s="52"/>
      <c r="AH352" s="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</row>
    <row r="353" spans="3:61" ht="15.75" customHeight="1" x14ac:dyDescent="0.25">
      <c r="C353" s="19"/>
      <c r="AF353" s="44"/>
      <c r="AG353" s="52"/>
      <c r="AH353" s="52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</row>
    <row r="354" spans="3:61" ht="15.75" customHeight="1" x14ac:dyDescent="0.25">
      <c r="C354" s="19"/>
      <c r="AF354" s="44"/>
      <c r="AG354" s="52"/>
      <c r="AH354" s="52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</row>
    <row r="355" spans="3:61" ht="15.75" customHeight="1" x14ac:dyDescent="0.25">
      <c r="C355" s="19"/>
      <c r="AF355" s="44"/>
      <c r="AG355" s="52"/>
      <c r="AH355" s="52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</row>
    <row r="356" spans="3:61" ht="15.75" customHeight="1" x14ac:dyDescent="0.25">
      <c r="C356" s="19"/>
      <c r="AF356" s="44"/>
      <c r="AG356" s="52"/>
      <c r="AH356" s="52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</row>
    <row r="357" spans="3:61" ht="15.75" customHeight="1" x14ac:dyDescent="0.25">
      <c r="C357" s="19"/>
      <c r="AF357" s="44"/>
      <c r="AG357" s="52"/>
      <c r="AH357" s="52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</row>
    <row r="358" spans="3:61" ht="15.75" customHeight="1" x14ac:dyDescent="0.25">
      <c r="C358" s="19"/>
      <c r="AF358" s="44"/>
      <c r="AG358" s="52"/>
      <c r="AH358" s="52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</row>
    <row r="359" spans="3:61" ht="15.75" customHeight="1" x14ac:dyDescent="0.25">
      <c r="C359" s="19"/>
      <c r="AF359" s="44"/>
      <c r="AG359" s="52"/>
      <c r="AH359" s="52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</row>
    <row r="360" spans="3:61" ht="15.75" customHeight="1" x14ac:dyDescent="0.25">
      <c r="C360" s="19"/>
      <c r="AF360" s="44"/>
      <c r="AG360" s="52"/>
      <c r="AH360" s="52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</row>
    <row r="361" spans="3:61" ht="15.75" customHeight="1" x14ac:dyDescent="0.25">
      <c r="C361" s="19"/>
      <c r="AF361" s="44"/>
      <c r="AG361" s="52"/>
      <c r="AH361" s="52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</row>
    <row r="362" spans="3:61" ht="15.75" customHeight="1" x14ac:dyDescent="0.25">
      <c r="C362" s="19"/>
      <c r="AF362" s="44"/>
      <c r="AG362" s="52"/>
      <c r="AH362" s="5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</row>
    <row r="363" spans="3:61" ht="15.75" customHeight="1" x14ac:dyDescent="0.25">
      <c r="C363" s="19"/>
      <c r="AF363" s="44"/>
      <c r="AG363" s="52"/>
      <c r="AH363" s="52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</row>
    <row r="364" spans="3:61" ht="15.75" customHeight="1" x14ac:dyDescent="0.25">
      <c r="C364" s="19"/>
      <c r="AF364" s="44"/>
      <c r="AG364" s="52"/>
      <c r="AH364" s="52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</row>
    <row r="365" spans="3:61" ht="15.75" customHeight="1" x14ac:dyDescent="0.25">
      <c r="C365" s="19"/>
      <c r="AF365" s="44"/>
      <c r="AG365" s="52"/>
      <c r="AH365" s="52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</row>
    <row r="366" spans="3:61" ht="15.75" customHeight="1" x14ac:dyDescent="0.25">
      <c r="C366" s="19"/>
      <c r="AF366" s="44"/>
      <c r="AG366" s="52"/>
      <c r="AH366" s="52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</row>
    <row r="367" spans="3:61" ht="15.75" customHeight="1" x14ac:dyDescent="0.25">
      <c r="C367" s="19"/>
      <c r="AF367" s="44"/>
      <c r="AG367" s="52"/>
      <c r="AH367" s="52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</row>
    <row r="368" spans="3:61" ht="15.75" customHeight="1" x14ac:dyDescent="0.25">
      <c r="C368" s="19"/>
      <c r="AF368" s="44"/>
      <c r="AG368" s="52"/>
      <c r="AH368" s="52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</row>
    <row r="369" spans="3:61" ht="15.75" customHeight="1" x14ac:dyDescent="0.25">
      <c r="C369" s="19"/>
      <c r="AF369" s="44"/>
      <c r="AG369" s="52"/>
      <c r="AH369" s="52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</row>
    <row r="370" spans="3:61" ht="15.75" customHeight="1" x14ac:dyDescent="0.25">
      <c r="C370" s="19"/>
      <c r="AF370" s="44"/>
      <c r="AG370" s="52"/>
      <c r="AH370" s="52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</row>
    <row r="371" spans="3:61" ht="15.75" customHeight="1" x14ac:dyDescent="0.25">
      <c r="C371" s="19"/>
      <c r="AF371" s="44"/>
      <c r="AG371" s="52"/>
      <c r="AH371" s="52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</row>
    <row r="372" spans="3:61" ht="15.75" customHeight="1" x14ac:dyDescent="0.25">
      <c r="C372" s="19"/>
      <c r="AF372" s="44"/>
      <c r="AG372" s="52"/>
      <c r="AH372" s="5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</row>
    <row r="373" spans="3:61" ht="15.75" customHeight="1" x14ac:dyDescent="0.25">
      <c r="C373" s="19"/>
      <c r="AF373" s="44"/>
      <c r="AG373" s="52"/>
      <c r="AH373" s="52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</row>
    <row r="374" spans="3:61" ht="15.75" customHeight="1" x14ac:dyDescent="0.25">
      <c r="C374" s="19"/>
      <c r="AF374" s="44"/>
      <c r="AG374" s="52"/>
      <c r="AH374" s="52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</row>
    <row r="375" spans="3:61" ht="15.75" customHeight="1" x14ac:dyDescent="0.25">
      <c r="C375" s="19"/>
      <c r="AF375" s="44"/>
      <c r="AG375" s="52"/>
      <c r="AH375" s="52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</row>
    <row r="376" spans="3:61" ht="15.75" customHeight="1" x14ac:dyDescent="0.25">
      <c r="C376" s="19"/>
      <c r="AF376" s="44"/>
      <c r="AG376" s="52"/>
      <c r="AH376" s="52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</row>
    <row r="377" spans="3:61" ht="15.75" customHeight="1" x14ac:dyDescent="0.25">
      <c r="C377" s="19"/>
      <c r="AF377" s="44"/>
      <c r="AG377" s="52"/>
      <c r="AH377" s="52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</row>
    <row r="378" spans="3:61" ht="15.75" customHeight="1" x14ac:dyDescent="0.25">
      <c r="C378" s="19"/>
      <c r="AF378" s="44"/>
      <c r="AG378" s="52"/>
      <c r="AH378" s="52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</row>
    <row r="379" spans="3:61" ht="15.75" customHeight="1" x14ac:dyDescent="0.25">
      <c r="C379" s="19"/>
      <c r="AF379" s="44"/>
      <c r="AG379" s="52"/>
      <c r="AH379" s="52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</row>
    <row r="380" spans="3:61" ht="15.75" customHeight="1" x14ac:dyDescent="0.25">
      <c r="C380" s="19"/>
      <c r="AF380" s="44"/>
      <c r="AG380" s="52"/>
      <c r="AH380" s="52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</row>
    <row r="381" spans="3:61" ht="15.75" customHeight="1" x14ac:dyDescent="0.25">
      <c r="C381" s="19"/>
      <c r="AF381" s="44"/>
      <c r="AG381" s="52"/>
      <c r="AH381" s="52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</row>
    <row r="382" spans="3:61" ht="15.75" customHeight="1" x14ac:dyDescent="0.25">
      <c r="C382" s="19"/>
      <c r="AF382" s="44"/>
      <c r="AG382" s="52"/>
      <c r="AH382" s="5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</row>
    <row r="383" spans="3:61" ht="15.75" customHeight="1" x14ac:dyDescent="0.25">
      <c r="C383" s="19"/>
      <c r="AF383" s="44"/>
      <c r="AG383" s="52"/>
      <c r="AH383" s="52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</row>
    <row r="384" spans="3:61" ht="15.75" customHeight="1" x14ac:dyDescent="0.25">
      <c r="C384" s="19"/>
      <c r="AF384" s="44"/>
      <c r="AG384" s="52"/>
      <c r="AH384" s="52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</row>
    <row r="385" spans="3:61" ht="15.75" customHeight="1" x14ac:dyDescent="0.25">
      <c r="C385" s="19"/>
      <c r="AF385" s="44"/>
      <c r="AG385" s="52"/>
      <c r="AH385" s="52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</row>
    <row r="386" spans="3:61" ht="15.75" customHeight="1" x14ac:dyDescent="0.25">
      <c r="C386" s="19"/>
      <c r="AF386" s="44"/>
      <c r="AG386" s="52"/>
      <c r="AH386" s="52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</row>
    <row r="387" spans="3:61" ht="15.75" customHeight="1" x14ac:dyDescent="0.25">
      <c r="C387" s="19"/>
      <c r="AF387" s="44"/>
      <c r="AG387" s="52"/>
      <c r="AH387" s="52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</row>
    <row r="388" spans="3:61" ht="15.75" customHeight="1" x14ac:dyDescent="0.25">
      <c r="C388" s="19"/>
      <c r="AF388" s="44"/>
      <c r="AG388" s="52"/>
      <c r="AH388" s="52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</row>
    <row r="389" spans="3:61" ht="15.75" customHeight="1" x14ac:dyDescent="0.25">
      <c r="C389" s="19"/>
      <c r="AF389" s="44"/>
      <c r="AG389" s="52"/>
      <c r="AH389" s="52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</row>
    <row r="390" spans="3:61" ht="15.75" customHeight="1" x14ac:dyDescent="0.25">
      <c r="C390" s="19"/>
      <c r="AF390" s="44"/>
      <c r="AG390" s="52"/>
      <c r="AH390" s="52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</row>
    <row r="391" spans="3:61" ht="15.75" customHeight="1" x14ac:dyDescent="0.25">
      <c r="C391" s="19"/>
      <c r="AF391" s="44"/>
      <c r="AG391" s="52"/>
      <c r="AH391" s="52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</row>
    <row r="392" spans="3:61" ht="15.75" customHeight="1" x14ac:dyDescent="0.25">
      <c r="C392" s="19"/>
      <c r="AF392" s="44"/>
      <c r="AG392" s="52"/>
      <c r="AH392" s="5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</row>
    <row r="393" spans="3:61" ht="15.75" customHeight="1" x14ac:dyDescent="0.25">
      <c r="C393" s="19"/>
      <c r="AF393" s="44"/>
      <c r="AG393" s="52"/>
      <c r="AH393" s="52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</row>
    <row r="394" spans="3:61" ht="15.75" customHeight="1" x14ac:dyDescent="0.25">
      <c r="C394" s="19"/>
      <c r="AF394" s="44"/>
      <c r="AG394" s="52"/>
      <c r="AH394" s="52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</row>
    <row r="395" spans="3:61" ht="15.75" customHeight="1" x14ac:dyDescent="0.25">
      <c r="C395" s="19"/>
      <c r="AF395" s="44"/>
      <c r="AG395" s="52"/>
      <c r="AH395" s="52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</row>
    <row r="396" spans="3:61" ht="15.75" customHeight="1" x14ac:dyDescent="0.25">
      <c r="C396" s="19"/>
      <c r="AF396" s="44"/>
      <c r="AG396" s="52"/>
      <c r="AH396" s="52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</row>
    <row r="397" spans="3:61" ht="15.75" customHeight="1" x14ac:dyDescent="0.25">
      <c r="C397" s="19"/>
      <c r="AF397" s="44"/>
      <c r="AG397" s="52"/>
      <c r="AH397" s="52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</row>
    <row r="398" spans="3:61" ht="15.75" customHeight="1" x14ac:dyDescent="0.25">
      <c r="C398" s="19"/>
      <c r="AF398" s="44"/>
      <c r="AG398" s="52"/>
      <c r="AH398" s="52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</row>
    <row r="399" spans="3:61" ht="15.75" customHeight="1" x14ac:dyDescent="0.25">
      <c r="C399" s="19"/>
      <c r="AF399" s="44"/>
      <c r="AG399" s="52"/>
      <c r="AH399" s="52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</row>
    <row r="400" spans="3:61" ht="15.75" customHeight="1" x14ac:dyDescent="0.25">
      <c r="C400" s="19"/>
      <c r="AF400" s="44"/>
      <c r="AG400" s="52"/>
      <c r="AH400" s="52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</row>
    <row r="401" spans="3:61" ht="15.75" customHeight="1" x14ac:dyDescent="0.25">
      <c r="C401" s="19"/>
      <c r="AF401" s="44"/>
      <c r="AG401" s="52"/>
      <c r="AH401" s="52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</row>
    <row r="402" spans="3:61" ht="15.75" customHeight="1" x14ac:dyDescent="0.25">
      <c r="C402" s="19"/>
      <c r="AF402" s="44"/>
      <c r="AG402" s="52"/>
      <c r="AH402" s="5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</row>
    <row r="403" spans="3:61" ht="15.75" customHeight="1" x14ac:dyDescent="0.25">
      <c r="C403" s="19"/>
      <c r="AF403" s="44"/>
      <c r="AG403" s="52"/>
      <c r="AH403" s="52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</row>
    <row r="404" spans="3:61" ht="15.75" customHeight="1" x14ac:dyDescent="0.25">
      <c r="C404" s="19"/>
      <c r="AF404" s="44"/>
      <c r="AG404" s="52"/>
      <c r="AH404" s="52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</row>
    <row r="405" spans="3:61" ht="15.75" customHeight="1" x14ac:dyDescent="0.25">
      <c r="C405" s="19"/>
      <c r="AF405" s="44"/>
      <c r="AG405" s="52"/>
      <c r="AH405" s="52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</row>
    <row r="406" spans="3:61" ht="15.75" customHeight="1" x14ac:dyDescent="0.25">
      <c r="C406" s="19"/>
      <c r="AF406" s="44"/>
      <c r="AG406" s="52"/>
      <c r="AH406" s="52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</row>
    <row r="407" spans="3:61" ht="15.75" customHeight="1" x14ac:dyDescent="0.25">
      <c r="C407" s="19"/>
      <c r="AF407" s="44"/>
      <c r="AG407" s="52"/>
      <c r="AH407" s="52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</row>
    <row r="408" spans="3:61" ht="15.75" customHeight="1" x14ac:dyDescent="0.25">
      <c r="C408" s="19"/>
      <c r="AF408" s="44"/>
      <c r="AG408" s="52"/>
      <c r="AH408" s="52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</row>
    <row r="409" spans="3:61" ht="15.75" customHeight="1" x14ac:dyDescent="0.25">
      <c r="C409" s="19"/>
      <c r="AF409" s="44"/>
      <c r="AG409" s="52"/>
      <c r="AH409" s="52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</row>
    <row r="410" spans="3:61" ht="15.75" customHeight="1" x14ac:dyDescent="0.25">
      <c r="C410" s="19"/>
      <c r="AF410" s="44"/>
      <c r="AG410" s="52"/>
      <c r="AH410" s="52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</row>
    <row r="411" spans="3:61" ht="15.75" customHeight="1" x14ac:dyDescent="0.25">
      <c r="C411" s="19"/>
      <c r="AF411" s="44"/>
      <c r="AG411" s="52"/>
      <c r="AH411" s="52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</row>
    <row r="412" spans="3:61" ht="15.75" customHeight="1" x14ac:dyDescent="0.25">
      <c r="C412" s="19"/>
      <c r="AF412" s="44"/>
      <c r="AG412" s="52"/>
      <c r="AH412" s="5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</row>
    <row r="413" spans="3:61" ht="15.75" customHeight="1" x14ac:dyDescent="0.25">
      <c r="C413" s="19"/>
      <c r="AF413" s="44"/>
      <c r="AG413" s="52"/>
      <c r="AH413" s="52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</row>
    <row r="414" spans="3:61" ht="15.75" customHeight="1" x14ac:dyDescent="0.25">
      <c r="C414" s="19"/>
      <c r="AF414" s="44"/>
      <c r="AG414" s="52"/>
      <c r="AH414" s="52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</row>
    <row r="415" spans="3:61" ht="15.75" customHeight="1" x14ac:dyDescent="0.25">
      <c r="C415" s="19"/>
      <c r="AF415" s="44"/>
      <c r="AG415" s="52"/>
      <c r="AH415" s="52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</row>
    <row r="416" spans="3:61" ht="15.75" customHeight="1" x14ac:dyDescent="0.25">
      <c r="C416" s="19"/>
      <c r="AF416" s="44"/>
      <c r="AG416" s="52"/>
      <c r="AH416" s="52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</row>
    <row r="417" spans="3:61" ht="15.75" customHeight="1" x14ac:dyDescent="0.25">
      <c r="C417" s="19"/>
      <c r="AF417" s="44"/>
      <c r="AG417" s="52"/>
      <c r="AH417" s="52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</row>
    <row r="418" spans="3:61" ht="15.75" customHeight="1" x14ac:dyDescent="0.25">
      <c r="C418" s="19"/>
      <c r="AF418" s="44"/>
      <c r="AG418" s="52"/>
      <c r="AH418" s="52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</row>
    <row r="419" spans="3:61" ht="15.75" customHeight="1" x14ac:dyDescent="0.25">
      <c r="C419" s="19"/>
      <c r="AF419" s="44"/>
      <c r="AG419" s="52"/>
      <c r="AH419" s="52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</row>
    <row r="420" spans="3:61" ht="15.75" customHeight="1" x14ac:dyDescent="0.25">
      <c r="C420" s="19"/>
      <c r="AF420" s="44"/>
      <c r="AG420" s="52"/>
      <c r="AH420" s="52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</row>
    <row r="421" spans="3:61" ht="15.75" customHeight="1" x14ac:dyDescent="0.25">
      <c r="C421" s="19"/>
      <c r="AF421" s="44"/>
      <c r="AG421" s="52"/>
      <c r="AH421" s="52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</row>
    <row r="422" spans="3:61" ht="15.75" customHeight="1" x14ac:dyDescent="0.25">
      <c r="C422" s="19"/>
      <c r="AF422" s="44"/>
      <c r="AG422" s="52"/>
      <c r="AH422" s="5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</row>
    <row r="423" spans="3:61" ht="15.75" customHeight="1" x14ac:dyDescent="0.25">
      <c r="C423" s="19"/>
      <c r="AF423" s="44"/>
      <c r="AG423" s="52"/>
      <c r="AH423" s="52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</row>
    <row r="424" spans="3:61" ht="15.75" customHeight="1" x14ac:dyDescent="0.25">
      <c r="C424" s="19"/>
      <c r="AF424" s="44"/>
      <c r="AG424" s="52"/>
      <c r="AH424" s="52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</row>
    <row r="425" spans="3:61" ht="15.75" customHeight="1" x14ac:dyDescent="0.25">
      <c r="C425" s="19"/>
      <c r="AF425" s="44"/>
      <c r="AG425" s="52"/>
      <c r="AH425" s="52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</row>
    <row r="426" spans="3:61" ht="15.75" customHeight="1" x14ac:dyDescent="0.25">
      <c r="C426" s="19"/>
      <c r="AF426" s="44"/>
      <c r="AG426" s="52"/>
      <c r="AH426" s="52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</row>
    <row r="427" spans="3:61" ht="15.75" customHeight="1" x14ac:dyDescent="0.25">
      <c r="C427" s="19"/>
      <c r="AF427" s="44"/>
      <c r="AG427" s="52"/>
      <c r="AH427" s="52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</row>
    <row r="428" spans="3:61" ht="15.75" customHeight="1" x14ac:dyDescent="0.25">
      <c r="C428" s="19"/>
      <c r="AF428" s="44"/>
      <c r="AG428" s="52"/>
      <c r="AH428" s="52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</row>
    <row r="429" spans="3:61" ht="15.75" customHeight="1" x14ac:dyDescent="0.25">
      <c r="C429" s="19"/>
      <c r="AF429" s="44"/>
      <c r="AG429" s="52"/>
      <c r="AH429" s="52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</row>
    <row r="430" spans="3:61" ht="15.75" customHeight="1" x14ac:dyDescent="0.25">
      <c r="C430" s="19"/>
      <c r="AF430" s="44"/>
      <c r="AG430" s="52"/>
      <c r="AH430" s="52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</row>
    <row r="431" spans="3:61" ht="15.75" customHeight="1" x14ac:dyDescent="0.25">
      <c r="C431" s="19"/>
      <c r="AF431" s="44"/>
      <c r="AG431" s="52"/>
      <c r="AH431" s="52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</row>
    <row r="432" spans="3:61" ht="15.75" customHeight="1" x14ac:dyDescent="0.25">
      <c r="C432" s="19"/>
      <c r="AF432" s="44"/>
      <c r="AG432" s="52"/>
      <c r="AH432" s="5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</row>
    <row r="433" spans="3:61" ht="15.75" customHeight="1" x14ac:dyDescent="0.25">
      <c r="C433" s="19"/>
      <c r="AF433" s="44"/>
      <c r="AG433" s="52"/>
      <c r="AH433" s="52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</row>
    <row r="434" spans="3:61" ht="15.75" customHeight="1" x14ac:dyDescent="0.25">
      <c r="C434" s="19"/>
      <c r="AF434" s="44"/>
      <c r="AG434" s="52"/>
      <c r="AH434" s="52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</row>
    <row r="435" spans="3:61" ht="15.75" customHeight="1" x14ac:dyDescent="0.25">
      <c r="C435" s="19"/>
      <c r="AF435" s="44"/>
      <c r="AG435" s="52"/>
      <c r="AH435" s="52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</row>
    <row r="436" spans="3:61" ht="15.75" customHeight="1" x14ac:dyDescent="0.25">
      <c r="C436" s="19"/>
      <c r="AF436" s="44"/>
      <c r="AG436" s="52"/>
      <c r="AH436" s="52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</row>
    <row r="437" spans="3:61" ht="15.75" customHeight="1" x14ac:dyDescent="0.25">
      <c r="C437" s="19"/>
      <c r="AF437" s="44"/>
      <c r="AG437" s="52"/>
      <c r="AH437" s="52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</row>
    <row r="438" spans="3:61" ht="15.75" customHeight="1" x14ac:dyDescent="0.25">
      <c r="C438" s="19"/>
      <c r="AF438" s="44"/>
      <c r="AG438" s="52"/>
      <c r="AH438" s="52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</row>
    <row r="439" spans="3:61" ht="15.75" customHeight="1" x14ac:dyDescent="0.25">
      <c r="C439" s="19"/>
      <c r="AF439" s="44"/>
      <c r="AG439" s="52"/>
      <c r="AH439" s="52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</row>
    <row r="440" spans="3:61" ht="15.75" customHeight="1" x14ac:dyDescent="0.25">
      <c r="C440" s="19"/>
      <c r="AF440" s="44"/>
      <c r="AG440" s="52"/>
      <c r="AH440" s="52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</row>
    <row r="441" spans="3:61" ht="15.75" customHeight="1" x14ac:dyDescent="0.25">
      <c r="C441" s="19"/>
      <c r="AF441" s="44"/>
      <c r="AG441" s="52"/>
      <c r="AH441" s="52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</row>
    <row r="442" spans="3:61" ht="15.75" customHeight="1" x14ac:dyDescent="0.25">
      <c r="C442" s="19"/>
      <c r="AF442" s="44"/>
      <c r="AG442" s="52"/>
      <c r="AH442" s="5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</row>
    <row r="443" spans="3:61" ht="15.75" customHeight="1" x14ac:dyDescent="0.25">
      <c r="C443" s="19"/>
      <c r="AF443" s="44"/>
      <c r="AG443" s="52"/>
      <c r="AH443" s="52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</row>
    <row r="444" spans="3:61" ht="15.75" customHeight="1" x14ac:dyDescent="0.25">
      <c r="C444" s="19"/>
      <c r="AF444" s="44"/>
      <c r="AG444" s="52"/>
      <c r="AH444" s="52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</row>
    <row r="445" spans="3:61" ht="15.75" customHeight="1" x14ac:dyDescent="0.25">
      <c r="C445" s="19"/>
      <c r="AF445" s="44"/>
      <c r="AG445" s="52"/>
      <c r="AH445" s="52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</row>
    <row r="446" spans="3:61" ht="15.75" customHeight="1" x14ac:dyDescent="0.25">
      <c r="C446" s="19"/>
      <c r="AF446" s="44"/>
      <c r="AG446" s="52"/>
      <c r="AH446" s="52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</row>
    <row r="447" spans="3:61" ht="15.75" customHeight="1" x14ac:dyDescent="0.25">
      <c r="C447" s="19"/>
      <c r="AF447" s="44"/>
      <c r="AG447" s="52"/>
      <c r="AH447" s="52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</row>
    <row r="448" spans="3:61" ht="15.75" customHeight="1" x14ac:dyDescent="0.25">
      <c r="C448" s="19"/>
      <c r="AF448" s="44"/>
      <c r="AG448" s="52"/>
      <c r="AH448" s="52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</row>
    <row r="449" spans="3:61" ht="15.75" customHeight="1" x14ac:dyDescent="0.25">
      <c r="C449" s="19"/>
      <c r="AF449" s="44"/>
      <c r="AG449" s="52"/>
      <c r="AH449" s="52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</row>
    <row r="450" spans="3:61" ht="15.75" customHeight="1" x14ac:dyDescent="0.25">
      <c r="C450" s="19"/>
      <c r="AF450" s="44"/>
      <c r="AG450" s="52"/>
      <c r="AH450" s="52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</row>
    <row r="451" spans="3:61" ht="15.75" customHeight="1" x14ac:dyDescent="0.25">
      <c r="C451" s="19"/>
      <c r="AF451" s="44"/>
      <c r="AG451" s="52"/>
      <c r="AH451" s="52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</row>
    <row r="452" spans="3:61" ht="15.75" customHeight="1" x14ac:dyDescent="0.25">
      <c r="C452" s="19"/>
      <c r="AF452" s="44"/>
      <c r="AG452" s="52"/>
      <c r="AH452" s="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</row>
    <row r="453" spans="3:61" ht="15.75" customHeight="1" x14ac:dyDescent="0.25">
      <c r="C453" s="19"/>
      <c r="AF453" s="44"/>
      <c r="AG453" s="52"/>
      <c r="AH453" s="52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</row>
    <row r="454" spans="3:61" ht="15.75" customHeight="1" x14ac:dyDescent="0.25">
      <c r="C454" s="19"/>
      <c r="AF454" s="44"/>
      <c r="AG454" s="52"/>
      <c r="AH454" s="52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</row>
    <row r="455" spans="3:61" ht="15.75" customHeight="1" x14ac:dyDescent="0.25">
      <c r="C455" s="19"/>
      <c r="AF455" s="44"/>
      <c r="AG455" s="52"/>
      <c r="AH455" s="52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</row>
    <row r="456" spans="3:61" ht="15.75" customHeight="1" x14ac:dyDescent="0.25">
      <c r="C456" s="19"/>
      <c r="AF456" s="44"/>
      <c r="AG456" s="52"/>
      <c r="AH456" s="52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</row>
    <row r="457" spans="3:61" ht="15.75" customHeight="1" x14ac:dyDescent="0.25">
      <c r="C457" s="19"/>
      <c r="AF457" s="44"/>
      <c r="AG457" s="52"/>
      <c r="AH457" s="52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</row>
    <row r="458" spans="3:61" ht="15.75" customHeight="1" x14ac:dyDescent="0.25">
      <c r="C458" s="19"/>
      <c r="AF458" s="44"/>
      <c r="AG458" s="52"/>
      <c r="AH458" s="52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</row>
    <row r="459" spans="3:61" ht="15.75" customHeight="1" x14ac:dyDescent="0.25">
      <c r="C459" s="19"/>
      <c r="AF459" s="44"/>
      <c r="AG459" s="52"/>
      <c r="AH459" s="52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</row>
    <row r="460" spans="3:61" ht="15.75" customHeight="1" x14ac:dyDescent="0.25">
      <c r="C460" s="19"/>
      <c r="AF460" s="44"/>
      <c r="AG460" s="52"/>
      <c r="AH460" s="52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</row>
    <row r="461" spans="3:61" ht="15.75" customHeight="1" x14ac:dyDescent="0.25">
      <c r="C461" s="19"/>
      <c r="AF461" s="44"/>
      <c r="AG461" s="52"/>
      <c r="AH461" s="52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</row>
    <row r="462" spans="3:61" ht="15.75" customHeight="1" x14ac:dyDescent="0.25">
      <c r="C462" s="19"/>
      <c r="AF462" s="44"/>
      <c r="AG462" s="52"/>
      <c r="AH462" s="5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</row>
    <row r="463" spans="3:61" ht="15.75" customHeight="1" x14ac:dyDescent="0.25">
      <c r="C463" s="19"/>
      <c r="AF463" s="44"/>
      <c r="AG463" s="52"/>
      <c r="AH463" s="52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</row>
    <row r="464" spans="3:61" ht="15.75" customHeight="1" x14ac:dyDescent="0.25">
      <c r="C464" s="19"/>
      <c r="AF464" s="44"/>
      <c r="AG464" s="52"/>
      <c r="AH464" s="52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</row>
    <row r="465" spans="3:61" ht="15.75" customHeight="1" x14ac:dyDescent="0.25">
      <c r="C465" s="19"/>
      <c r="AF465" s="44"/>
      <c r="AG465" s="52"/>
      <c r="AH465" s="52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</row>
    <row r="466" spans="3:61" ht="15.75" customHeight="1" x14ac:dyDescent="0.25">
      <c r="C466" s="19"/>
      <c r="AF466" s="44"/>
      <c r="AG466" s="52"/>
      <c r="AH466" s="52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</row>
    <row r="467" spans="3:61" ht="15.75" customHeight="1" x14ac:dyDescent="0.25">
      <c r="C467" s="19"/>
      <c r="AF467" s="44"/>
      <c r="AG467" s="52"/>
      <c r="AH467" s="52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</row>
    <row r="468" spans="3:61" ht="15.75" customHeight="1" x14ac:dyDescent="0.25">
      <c r="C468" s="19"/>
      <c r="AF468" s="44"/>
      <c r="AG468" s="52"/>
      <c r="AH468" s="52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</row>
    <row r="469" spans="3:61" ht="15.75" customHeight="1" x14ac:dyDescent="0.25">
      <c r="C469" s="19"/>
      <c r="AF469" s="44"/>
      <c r="AG469" s="52"/>
      <c r="AH469" s="52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</row>
    <row r="470" spans="3:61" ht="15.75" customHeight="1" x14ac:dyDescent="0.25">
      <c r="C470" s="19"/>
      <c r="AF470" s="44"/>
      <c r="AG470" s="52"/>
      <c r="AH470" s="52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</row>
    <row r="471" spans="3:61" ht="15.75" customHeight="1" x14ac:dyDescent="0.25">
      <c r="C471" s="19"/>
      <c r="AF471" s="44"/>
      <c r="AG471" s="52"/>
      <c r="AH471" s="52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</row>
    <row r="472" spans="3:61" ht="15.75" customHeight="1" x14ac:dyDescent="0.25">
      <c r="C472" s="19"/>
      <c r="AF472" s="44"/>
      <c r="AG472" s="52"/>
      <c r="AH472" s="5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</row>
    <row r="473" spans="3:61" ht="15.75" customHeight="1" x14ac:dyDescent="0.25">
      <c r="C473" s="19"/>
      <c r="AF473" s="44"/>
      <c r="AG473" s="52"/>
      <c r="AH473" s="52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</row>
    <row r="474" spans="3:61" ht="15.75" customHeight="1" x14ac:dyDescent="0.25">
      <c r="C474" s="19"/>
      <c r="AF474" s="44"/>
      <c r="AG474" s="52"/>
      <c r="AH474" s="52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</row>
    <row r="475" spans="3:61" ht="15.75" customHeight="1" x14ac:dyDescent="0.25">
      <c r="C475" s="19"/>
      <c r="AF475" s="44"/>
      <c r="AG475" s="52"/>
      <c r="AH475" s="52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</row>
    <row r="476" spans="3:61" ht="15.75" customHeight="1" x14ac:dyDescent="0.25">
      <c r="C476" s="19"/>
      <c r="AF476" s="44"/>
      <c r="AG476" s="52"/>
      <c r="AH476" s="52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</row>
    <row r="477" spans="3:61" ht="15.75" customHeight="1" x14ac:dyDescent="0.25">
      <c r="C477" s="19"/>
      <c r="AF477" s="44"/>
      <c r="AG477" s="52"/>
      <c r="AH477" s="52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</row>
    <row r="478" spans="3:61" ht="15.75" customHeight="1" x14ac:dyDescent="0.25">
      <c r="C478" s="19"/>
      <c r="AF478" s="44"/>
      <c r="AG478" s="52"/>
      <c r="AH478" s="52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</row>
    <row r="479" spans="3:61" ht="15.75" customHeight="1" x14ac:dyDescent="0.25">
      <c r="C479" s="19"/>
      <c r="AF479" s="44"/>
      <c r="AG479" s="52"/>
      <c r="AH479" s="52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</row>
    <row r="480" spans="3:61" ht="15.75" customHeight="1" x14ac:dyDescent="0.25">
      <c r="C480" s="19"/>
      <c r="AF480" s="44"/>
      <c r="AG480" s="52"/>
      <c r="AH480" s="52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</row>
    <row r="481" spans="3:61" ht="15.75" customHeight="1" x14ac:dyDescent="0.25">
      <c r="C481" s="19"/>
      <c r="AF481" s="44"/>
      <c r="AG481" s="52"/>
      <c r="AH481" s="52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</row>
    <row r="482" spans="3:61" ht="15.75" customHeight="1" x14ac:dyDescent="0.25">
      <c r="C482" s="19"/>
      <c r="AF482" s="44"/>
      <c r="AG482" s="52"/>
      <c r="AH482" s="5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</row>
    <row r="483" spans="3:61" ht="15.75" customHeight="1" x14ac:dyDescent="0.25">
      <c r="C483" s="19"/>
      <c r="AF483" s="44"/>
      <c r="AG483" s="52"/>
      <c r="AH483" s="52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</row>
    <row r="484" spans="3:61" ht="15.75" customHeight="1" x14ac:dyDescent="0.25">
      <c r="C484" s="19"/>
      <c r="AF484" s="44"/>
      <c r="AG484" s="52"/>
      <c r="AH484" s="52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</row>
    <row r="485" spans="3:61" ht="15.75" customHeight="1" x14ac:dyDescent="0.25">
      <c r="C485" s="19"/>
      <c r="AF485" s="44"/>
      <c r="AG485" s="52"/>
      <c r="AH485" s="52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</row>
    <row r="486" spans="3:61" ht="15.75" customHeight="1" x14ac:dyDescent="0.25">
      <c r="C486" s="19"/>
      <c r="AF486" s="44"/>
      <c r="AG486" s="52"/>
      <c r="AH486" s="52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</row>
    <row r="487" spans="3:61" ht="15.75" customHeight="1" x14ac:dyDescent="0.25">
      <c r="C487" s="19"/>
      <c r="AF487" s="44"/>
      <c r="AG487" s="52"/>
      <c r="AH487" s="52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</row>
    <row r="488" spans="3:61" ht="15.75" customHeight="1" x14ac:dyDescent="0.25">
      <c r="C488" s="19"/>
      <c r="AF488" s="44"/>
      <c r="AG488" s="52"/>
      <c r="AH488" s="52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</row>
    <row r="489" spans="3:61" ht="15.75" customHeight="1" x14ac:dyDescent="0.25">
      <c r="C489" s="19"/>
      <c r="AF489" s="44"/>
      <c r="AG489" s="52"/>
      <c r="AH489" s="52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</row>
    <row r="490" spans="3:61" ht="15.75" customHeight="1" x14ac:dyDescent="0.25">
      <c r="C490" s="19"/>
      <c r="AF490" s="44"/>
      <c r="AG490" s="52"/>
      <c r="AH490" s="52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</row>
    <row r="491" spans="3:61" ht="15.75" customHeight="1" x14ac:dyDescent="0.25">
      <c r="C491" s="19"/>
      <c r="AF491" s="44"/>
      <c r="AG491" s="52"/>
      <c r="AH491" s="52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</row>
    <row r="492" spans="3:61" ht="15.75" customHeight="1" x14ac:dyDescent="0.25">
      <c r="C492" s="19"/>
      <c r="AF492" s="44"/>
      <c r="AG492" s="52"/>
      <c r="AH492" s="5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</row>
    <row r="493" spans="3:61" ht="15.75" customHeight="1" x14ac:dyDescent="0.25">
      <c r="C493" s="19"/>
      <c r="AF493" s="44"/>
      <c r="AG493" s="52"/>
      <c r="AH493" s="52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</row>
    <row r="494" spans="3:61" ht="15.75" customHeight="1" x14ac:dyDescent="0.25">
      <c r="C494" s="19"/>
      <c r="AF494" s="44"/>
      <c r="AG494" s="52"/>
      <c r="AH494" s="52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</row>
    <row r="495" spans="3:61" ht="15.75" customHeight="1" x14ac:dyDescent="0.25">
      <c r="C495" s="19"/>
      <c r="AF495" s="44"/>
      <c r="AG495" s="52"/>
      <c r="AH495" s="52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</row>
    <row r="496" spans="3:61" ht="15.75" customHeight="1" x14ac:dyDescent="0.25">
      <c r="C496" s="19"/>
      <c r="AF496" s="44"/>
      <c r="AG496" s="52"/>
      <c r="AH496" s="52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</row>
    <row r="497" spans="3:61" ht="15.75" customHeight="1" x14ac:dyDescent="0.25">
      <c r="C497" s="19"/>
      <c r="AF497" s="44"/>
      <c r="AG497" s="52"/>
      <c r="AH497" s="52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</row>
    <row r="498" spans="3:61" ht="15.75" customHeight="1" x14ac:dyDescent="0.25">
      <c r="C498" s="19"/>
      <c r="AF498" s="44"/>
      <c r="AG498" s="52"/>
      <c r="AH498" s="52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</row>
    <row r="499" spans="3:61" ht="15.75" customHeight="1" x14ac:dyDescent="0.25">
      <c r="C499" s="19"/>
      <c r="AF499" s="44"/>
      <c r="AG499" s="52"/>
      <c r="AH499" s="52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</row>
    <row r="500" spans="3:61" ht="15.75" customHeight="1" x14ac:dyDescent="0.25">
      <c r="C500" s="19"/>
      <c r="AF500" s="44"/>
      <c r="AG500" s="52"/>
      <c r="AH500" s="52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</row>
    <row r="501" spans="3:61" ht="15.75" customHeight="1" x14ac:dyDescent="0.25">
      <c r="C501" s="19"/>
      <c r="AF501" s="44"/>
      <c r="AG501" s="52"/>
      <c r="AH501" s="52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</row>
    <row r="502" spans="3:61" ht="15.75" customHeight="1" x14ac:dyDescent="0.25">
      <c r="C502" s="19"/>
      <c r="AF502" s="44"/>
      <c r="AG502" s="52"/>
      <c r="AH502" s="5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</row>
    <row r="503" spans="3:61" ht="15.75" customHeight="1" x14ac:dyDescent="0.25">
      <c r="C503" s="19"/>
      <c r="AF503" s="44"/>
      <c r="AG503" s="52"/>
      <c r="AH503" s="52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</row>
    <row r="504" spans="3:61" ht="15.75" customHeight="1" x14ac:dyDescent="0.25">
      <c r="C504" s="19"/>
      <c r="AF504" s="44"/>
      <c r="AG504" s="52"/>
      <c r="AH504" s="52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</row>
    <row r="505" spans="3:61" ht="15.75" customHeight="1" x14ac:dyDescent="0.25">
      <c r="C505" s="19"/>
      <c r="AF505" s="44"/>
      <c r="AG505" s="52"/>
      <c r="AH505" s="52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</row>
    <row r="506" spans="3:61" ht="15.75" customHeight="1" x14ac:dyDescent="0.25">
      <c r="C506" s="19"/>
      <c r="AF506" s="44"/>
      <c r="AG506" s="52"/>
      <c r="AH506" s="52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</row>
    <row r="507" spans="3:61" ht="15.75" customHeight="1" x14ac:dyDescent="0.25">
      <c r="C507" s="19"/>
      <c r="AF507" s="44"/>
      <c r="AG507" s="52"/>
      <c r="AH507" s="52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</row>
    <row r="508" spans="3:61" ht="15.75" customHeight="1" x14ac:dyDescent="0.25">
      <c r="C508" s="19"/>
      <c r="AF508" s="44"/>
      <c r="AG508" s="52"/>
      <c r="AH508" s="52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</row>
    <row r="509" spans="3:61" ht="15.75" customHeight="1" x14ac:dyDescent="0.25">
      <c r="C509" s="19"/>
      <c r="AF509" s="44"/>
      <c r="AG509" s="52"/>
      <c r="AH509" s="52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</row>
    <row r="510" spans="3:61" ht="15.75" customHeight="1" x14ac:dyDescent="0.25">
      <c r="C510" s="19"/>
      <c r="AF510" s="44"/>
      <c r="AG510" s="52"/>
      <c r="AH510" s="52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</row>
    <row r="511" spans="3:61" ht="15.75" customHeight="1" x14ac:dyDescent="0.25">
      <c r="C511" s="19"/>
      <c r="AF511" s="44"/>
      <c r="AG511" s="52"/>
      <c r="AH511" s="52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</row>
    <row r="512" spans="3:61" ht="15.75" customHeight="1" x14ac:dyDescent="0.25">
      <c r="C512" s="19"/>
      <c r="AF512" s="44"/>
      <c r="AG512" s="52"/>
      <c r="AH512" s="5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</row>
    <row r="513" spans="3:61" ht="15.75" customHeight="1" x14ac:dyDescent="0.25">
      <c r="C513" s="19"/>
      <c r="AF513" s="44"/>
      <c r="AG513" s="52"/>
      <c r="AH513" s="52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</row>
    <row r="514" spans="3:61" ht="15.75" customHeight="1" x14ac:dyDescent="0.25">
      <c r="C514" s="19"/>
      <c r="AF514" s="44"/>
      <c r="AG514" s="52"/>
      <c r="AH514" s="52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</row>
    <row r="515" spans="3:61" ht="15.75" customHeight="1" x14ac:dyDescent="0.25">
      <c r="C515" s="19"/>
      <c r="AF515" s="44"/>
      <c r="AG515" s="52"/>
      <c r="AH515" s="52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</row>
    <row r="516" spans="3:61" ht="15.75" customHeight="1" x14ac:dyDescent="0.25">
      <c r="C516" s="19"/>
      <c r="AF516" s="44"/>
      <c r="AG516" s="52"/>
      <c r="AH516" s="52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</row>
    <row r="517" spans="3:61" ht="15.75" customHeight="1" x14ac:dyDescent="0.25">
      <c r="C517" s="19"/>
      <c r="AF517" s="44"/>
      <c r="AG517" s="52"/>
      <c r="AH517" s="52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</row>
    <row r="518" spans="3:61" ht="15.75" customHeight="1" x14ac:dyDescent="0.25">
      <c r="C518" s="19"/>
      <c r="AF518" s="44"/>
      <c r="AG518" s="52"/>
      <c r="AH518" s="52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</row>
    <row r="519" spans="3:61" ht="15.75" customHeight="1" x14ac:dyDescent="0.25">
      <c r="C519" s="19"/>
      <c r="AF519" s="44"/>
      <c r="AG519" s="52"/>
      <c r="AH519" s="52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</row>
    <row r="520" spans="3:61" ht="15.75" customHeight="1" x14ac:dyDescent="0.25">
      <c r="C520" s="19"/>
      <c r="AF520" s="44"/>
      <c r="AG520" s="52"/>
      <c r="AH520" s="52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</row>
    <row r="521" spans="3:61" ht="15.75" customHeight="1" x14ac:dyDescent="0.25">
      <c r="C521" s="19"/>
      <c r="AF521" s="44"/>
      <c r="AG521" s="52"/>
      <c r="AH521" s="52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</row>
    <row r="522" spans="3:61" ht="15.75" customHeight="1" x14ac:dyDescent="0.25">
      <c r="C522" s="19"/>
      <c r="AF522" s="44"/>
      <c r="AG522" s="52"/>
      <c r="AH522" s="5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</row>
    <row r="523" spans="3:61" ht="15.75" customHeight="1" x14ac:dyDescent="0.25">
      <c r="C523" s="19"/>
      <c r="AF523" s="44"/>
      <c r="AG523" s="52"/>
      <c r="AH523" s="52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</row>
    <row r="524" spans="3:61" ht="15.75" customHeight="1" x14ac:dyDescent="0.25">
      <c r="C524" s="19"/>
      <c r="AF524" s="44"/>
      <c r="AG524" s="52"/>
      <c r="AH524" s="52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</row>
    <row r="525" spans="3:61" ht="15.75" customHeight="1" x14ac:dyDescent="0.25">
      <c r="C525" s="19"/>
      <c r="AF525" s="44"/>
      <c r="AG525" s="52"/>
      <c r="AH525" s="52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</row>
    <row r="526" spans="3:61" ht="15.75" customHeight="1" x14ac:dyDescent="0.25">
      <c r="C526" s="19"/>
      <c r="AF526" s="44"/>
      <c r="AG526" s="52"/>
      <c r="AH526" s="52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</row>
    <row r="527" spans="3:61" ht="15.75" customHeight="1" x14ac:dyDescent="0.25">
      <c r="C527" s="19"/>
      <c r="AF527" s="44"/>
      <c r="AG527" s="52"/>
      <c r="AH527" s="52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</row>
    <row r="528" spans="3:61" ht="15.75" customHeight="1" x14ac:dyDescent="0.25">
      <c r="C528" s="19"/>
      <c r="AF528" s="44"/>
      <c r="AG528" s="52"/>
      <c r="AH528" s="52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</row>
    <row r="529" spans="3:61" ht="15.75" customHeight="1" x14ac:dyDescent="0.25">
      <c r="C529" s="19"/>
      <c r="AF529" s="44"/>
      <c r="AG529" s="52"/>
      <c r="AH529" s="52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</row>
    <row r="530" spans="3:61" ht="15.75" customHeight="1" x14ac:dyDescent="0.25">
      <c r="C530" s="19"/>
      <c r="AF530" s="44"/>
      <c r="AG530" s="52"/>
      <c r="AH530" s="52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</row>
    <row r="531" spans="3:61" ht="15.75" customHeight="1" x14ac:dyDescent="0.25">
      <c r="C531" s="19"/>
      <c r="AF531" s="44"/>
      <c r="AG531" s="52"/>
      <c r="AH531" s="52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</row>
    <row r="532" spans="3:61" ht="15.75" customHeight="1" x14ac:dyDescent="0.25">
      <c r="C532" s="19"/>
      <c r="AF532" s="44"/>
      <c r="AG532" s="52"/>
      <c r="AH532" s="5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</row>
    <row r="533" spans="3:61" ht="15.75" customHeight="1" x14ac:dyDescent="0.25">
      <c r="C533" s="19"/>
      <c r="AF533" s="44"/>
      <c r="AG533" s="52"/>
      <c r="AH533" s="52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</row>
    <row r="534" spans="3:61" ht="15.75" customHeight="1" x14ac:dyDescent="0.25">
      <c r="C534" s="19"/>
      <c r="AF534" s="44"/>
      <c r="AG534" s="52"/>
      <c r="AH534" s="52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</row>
    <row r="535" spans="3:61" ht="15.75" customHeight="1" x14ac:dyDescent="0.25">
      <c r="C535" s="19"/>
      <c r="AF535" s="44"/>
      <c r="AG535" s="52"/>
      <c r="AH535" s="52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</row>
    <row r="536" spans="3:61" ht="15.75" customHeight="1" x14ac:dyDescent="0.25">
      <c r="C536" s="19"/>
      <c r="AF536" s="44"/>
      <c r="AG536" s="52"/>
      <c r="AH536" s="52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</row>
    <row r="537" spans="3:61" ht="15.75" customHeight="1" x14ac:dyDescent="0.25">
      <c r="C537" s="19"/>
      <c r="AF537" s="44"/>
      <c r="AG537" s="52"/>
      <c r="AH537" s="52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</row>
    <row r="538" spans="3:61" ht="15.75" customHeight="1" x14ac:dyDescent="0.25">
      <c r="C538" s="19"/>
      <c r="AF538" s="44"/>
      <c r="AG538" s="52"/>
      <c r="AH538" s="52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</row>
    <row r="539" spans="3:61" ht="15.75" customHeight="1" x14ac:dyDescent="0.25">
      <c r="C539" s="19"/>
      <c r="AF539" s="44"/>
      <c r="AG539" s="52"/>
      <c r="AH539" s="52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</row>
    <row r="540" spans="3:61" ht="15.75" customHeight="1" x14ac:dyDescent="0.25">
      <c r="C540" s="19"/>
      <c r="AF540" s="44"/>
      <c r="AG540" s="52"/>
      <c r="AH540" s="52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</row>
    <row r="541" spans="3:61" ht="15.75" customHeight="1" x14ac:dyDescent="0.25">
      <c r="C541" s="19"/>
      <c r="AF541" s="44"/>
      <c r="AG541" s="52"/>
      <c r="AH541" s="52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</row>
    <row r="542" spans="3:61" ht="15.75" customHeight="1" x14ac:dyDescent="0.25">
      <c r="C542" s="19"/>
      <c r="AF542" s="44"/>
      <c r="AG542" s="52"/>
      <c r="AH542" s="5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</row>
    <row r="543" spans="3:61" ht="15.75" customHeight="1" x14ac:dyDescent="0.25">
      <c r="C543" s="19"/>
      <c r="AF543" s="44"/>
      <c r="AG543" s="52"/>
      <c r="AH543" s="52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</row>
    <row r="544" spans="3:61" ht="15.75" customHeight="1" x14ac:dyDescent="0.25">
      <c r="C544" s="19"/>
      <c r="AF544" s="44"/>
      <c r="AG544" s="52"/>
      <c r="AH544" s="52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</row>
    <row r="545" spans="3:61" ht="15.75" customHeight="1" x14ac:dyDescent="0.25">
      <c r="C545" s="19"/>
      <c r="AF545" s="44"/>
      <c r="AG545" s="52"/>
      <c r="AH545" s="52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</row>
    <row r="546" spans="3:61" ht="15.75" customHeight="1" x14ac:dyDescent="0.25">
      <c r="C546" s="19"/>
      <c r="AF546" s="44"/>
      <c r="AG546" s="52"/>
      <c r="AH546" s="52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</row>
    <row r="547" spans="3:61" ht="15.75" customHeight="1" x14ac:dyDescent="0.25">
      <c r="C547" s="19"/>
      <c r="AF547" s="44"/>
      <c r="AG547" s="52"/>
      <c r="AH547" s="52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</row>
    <row r="548" spans="3:61" ht="15.75" customHeight="1" x14ac:dyDescent="0.25">
      <c r="C548" s="19"/>
      <c r="AF548" s="44"/>
      <c r="AG548" s="52"/>
      <c r="AH548" s="52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</row>
    <row r="549" spans="3:61" ht="15.75" customHeight="1" x14ac:dyDescent="0.25">
      <c r="C549" s="19"/>
      <c r="AF549" s="44"/>
      <c r="AG549" s="52"/>
      <c r="AH549" s="52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</row>
    <row r="550" spans="3:61" ht="15.75" customHeight="1" x14ac:dyDescent="0.25">
      <c r="C550" s="19"/>
      <c r="AF550" s="44"/>
      <c r="AG550" s="52"/>
      <c r="AH550" s="52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</row>
    <row r="551" spans="3:61" ht="15.75" customHeight="1" x14ac:dyDescent="0.25">
      <c r="C551" s="19"/>
      <c r="AF551" s="44"/>
      <c r="AG551" s="52"/>
      <c r="AH551" s="52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</row>
    <row r="552" spans="3:61" ht="15.75" customHeight="1" x14ac:dyDescent="0.25">
      <c r="C552" s="19"/>
      <c r="AF552" s="44"/>
      <c r="AG552" s="52"/>
      <c r="AH552" s="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</row>
    <row r="553" spans="3:61" ht="15.75" customHeight="1" x14ac:dyDescent="0.25">
      <c r="C553" s="19"/>
      <c r="AF553" s="44"/>
      <c r="AG553" s="52"/>
      <c r="AH553" s="52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</row>
    <row r="554" spans="3:61" ht="15.75" customHeight="1" x14ac:dyDescent="0.25">
      <c r="C554" s="19"/>
      <c r="AF554" s="44"/>
      <c r="AG554" s="52"/>
      <c r="AH554" s="52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</row>
    <row r="555" spans="3:61" ht="15.75" customHeight="1" x14ac:dyDescent="0.25">
      <c r="C555" s="19"/>
      <c r="AF555" s="44"/>
      <c r="AG555" s="52"/>
      <c r="AH555" s="52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</row>
    <row r="556" spans="3:61" ht="15.75" customHeight="1" x14ac:dyDescent="0.25">
      <c r="C556" s="19"/>
      <c r="AF556" s="44"/>
      <c r="AG556" s="52"/>
      <c r="AH556" s="52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</row>
    <row r="557" spans="3:61" ht="15.75" customHeight="1" x14ac:dyDescent="0.25">
      <c r="C557" s="19"/>
      <c r="AF557" s="44"/>
      <c r="AG557" s="52"/>
      <c r="AH557" s="52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</row>
    <row r="558" spans="3:61" ht="15.75" customHeight="1" x14ac:dyDescent="0.25">
      <c r="C558" s="19"/>
      <c r="AF558" s="44"/>
      <c r="AG558" s="52"/>
      <c r="AH558" s="52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</row>
    <row r="559" spans="3:61" ht="15.75" customHeight="1" x14ac:dyDescent="0.25">
      <c r="C559" s="19"/>
      <c r="AF559" s="44"/>
      <c r="AG559" s="52"/>
      <c r="AH559" s="52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</row>
    <row r="560" spans="3:61" ht="15.75" customHeight="1" x14ac:dyDescent="0.25">
      <c r="C560" s="19"/>
      <c r="AF560" s="44"/>
      <c r="AG560" s="52"/>
      <c r="AH560" s="52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</row>
    <row r="561" spans="3:61" ht="15.75" customHeight="1" x14ac:dyDescent="0.25">
      <c r="C561" s="19"/>
      <c r="AF561" s="44"/>
      <c r="AG561" s="52"/>
      <c r="AH561" s="52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</row>
    <row r="562" spans="3:61" ht="15.75" customHeight="1" x14ac:dyDescent="0.25">
      <c r="C562" s="19"/>
      <c r="AF562" s="44"/>
      <c r="AG562" s="52"/>
      <c r="AH562" s="5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</row>
    <row r="563" spans="3:61" ht="15.75" customHeight="1" x14ac:dyDescent="0.25">
      <c r="C563" s="19"/>
      <c r="AF563" s="44"/>
      <c r="AG563" s="52"/>
      <c r="AH563" s="52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</row>
    <row r="564" spans="3:61" ht="15.75" customHeight="1" x14ac:dyDescent="0.25">
      <c r="C564" s="19"/>
      <c r="AF564" s="44"/>
      <c r="AG564" s="52"/>
      <c r="AH564" s="52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</row>
    <row r="565" spans="3:61" ht="15.75" customHeight="1" x14ac:dyDescent="0.25">
      <c r="C565" s="19"/>
      <c r="AF565" s="44"/>
      <c r="AG565" s="52"/>
      <c r="AH565" s="52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</row>
    <row r="566" spans="3:61" ht="15.75" customHeight="1" x14ac:dyDescent="0.25">
      <c r="C566" s="19"/>
      <c r="AF566" s="44"/>
      <c r="AG566" s="52"/>
      <c r="AH566" s="52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</row>
    <row r="567" spans="3:61" ht="15.75" customHeight="1" x14ac:dyDescent="0.25">
      <c r="C567" s="19"/>
      <c r="AF567" s="44"/>
      <c r="AG567" s="52"/>
      <c r="AH567" s="52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</row>
    <row r="568" spans="3:61" ht="15.75" customHeight="1" x14ac:dyDescent="0.25">
      <c r="C568" s="19"/>
      <c r="AF568" s="44"/>
      <c r="AG568" s="52"/>
      <c r="AH568" s="52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</row>
    <row r="569" spans="3:61" ht="15.75" customHeight="1" x14ac:dyDescent="0.25">
      <c r="C569" s="19"/>
      <c r="AF569" s="44"/>
      <c r="AG569" s="52"/>
      <c r="AH569" s="52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</row>
    <row r="570" spans="3:61" ht="15.75" customHeight="1" x14ac:dyDescent="0.25">
      <c r="C570" s="19"/>
      <c r="AF570" s="44"/>
      <c r="AG570" s="52"/>
      <c r="AH570" s="52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</row>
    <row r="571" spans="3:61" ht="15.75" customHeight="1" x14ac:dyDescent="0.25">
      <c r="C571" s="19"/>
      <c r="AF571" s="44"/>
      <c r="AG571" s="52"/>
      <c r="AH571" s="52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</row>
    <row r="572" spans="3:61" ht="15.75" customHeight="1" x14ac:dyDescent="0.25">
      <c r="C572" s="19"/>
      <c r="AF572" s="44"/>
      <c r="AG572" s="52"/>
      <c r="AH572" s="5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</row>
    <row r="573" spans="3:61" ht="15.75" customHeight="1" x14ac:dyDescent="0.25">
      <c r="C573" s="19"/>
      <c r="AF573" s="44"/>
      <c r="AG573" s="52"/>
      <c r="AH573" s="52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</row>
    <row r="574" spans="3:61" ht="15.75" customHeight="1" x14ac:dyDescent="0.25">
      <c r="C574" s="19"/>
      <c r="AF574" s="44"/>
      <c r="AG574" s="52"/>
      <c r="AH574" s="52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</row>
    <row r="575" spans="3:61" ht="15.75" customHeight="1" x14ac:dyDescent="0.25">
      <c r="C575" s="19"/>
      <c r="AF575" s="44"/>
      <c r="AG575" s="52"/>
      <c r="AH575" s="52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</row>
    <row r="576" spans="3:61" ht="15.75" customHeight="1" x14ac:dyDescent="0.25">
      <c r="C576" s="19"/>
      <c r="AF576" s="44"/>
      <c r="AG576" s="52"/>
      <c r="AH576" s="52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</row>
    <row r="577" spans="3:61" ht="15.75" customHeight="1" x14ac:dyDescent="0.25">
      <c r="C577" s="19"/>
      <c r="AF577" s="44"/>
      <c r="AG577" s="52"/>
      <c r="AH577" s="52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</row>
    <row r="578" spans="3:61" ht="15.75" customHeight="1" x14ac:dyDescent="0.25">
      <c r="C578" s="19"/>
      <c r="AF578" s="44"/>
      <c r="AG578" s="52"/>
      <c r="AH578" s="52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</row>
    <row r="579" spans="3:61" ht="15.75" customHeight="1" x14ac:dyDescent="0.25">
      <c r="C579" s="19"/>
      <c r="AF579" s="44"/>
      <c r="AG579" s="52"/>
      <c r="AH579" s="52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</row>
    <row r="580" spans="3:61" ht="15.75" customHeight="1" x14ac:dyDescent="0.25">
      <c r="C580" s="19"/>
      <c r="AF580" s="44"/>
      <c r="AG580" s="52"/>
      <c r="AH580" s="52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</row>
    <row r="581" spans="3:61" ht="15.75" customHeight="1" x14ac:dyDescent="0.25">
      <c r="C581" s="19"/>
      <c r="AF581" s="44"/>
      <c r="AG581" s="52"/>
      <c r="AH581" s="52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</row>
    <row r="582" spans="3:61" ht="15.75" customHeight="1" x14ac:dyDescent="0.25">
      <c r="C582" s="19"/>
      <c r="AF582" s="44"/>
      <c r="AG582" s="52"/>
      <c r="AH582" s="5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</row>
    <row r="583" spans="3:61" ht="15.75" customHeight="1" x14ac:dyDescent="0.25">
      <c r="C583" s="19"/>
      <c r="AF583" s="44"/>
      <c r="AG583" s="52"/>
      <c r="AH583" s="52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</row>
    <row r="584" spans="3:61" ht="15.75" customHeight="1" x14ac:dyDescent="0.25">
      <c r="C584" s="19"/>
      <c r="AF584" s="44"/>
      <c r="AG584" s="52"/>
      <c r="AH584" s="52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</row>
    <row r="585" spans="3:61" ht="15.75" customHeight="1" x14ac:dyDescent="0.25">
      <c r="C585" s="19"/>
      <c r="AF585" s="44"/>
      <c r="AG585" s="52"/>
      <c r="AH585" s="52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</row>
    <row r="586" spans="3:61" ht="15.75" customHeight="1" x14ac:dyDescent="0.25">
      <c r="C586" s="19"/>
      <c r="AF586" s="44"/>
      <c r="AG586" s="52"/>
      <c r="AH586" s="52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</row>
    <row r="587" spans="3:61" ht="15.75" customHeight="1" x14ac:dyDescent="0.25">
      <c r="C587" s="19"/>
      <c r="AF587" s="44"/>
      <c r="AG587" s="52"/>
      <c r="AH587" s="52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</row>
    <row r="588" spans="3:61" ht="15.75" customHeight="1" x14ac:dyDescent="0.25">
      <c r="C588" s="19"/>
      <c r="AF588" s="44"/>
      <c r="AG588" s="52"/>
      <c r="AH588" s="52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</row>
    <row r="589" spans="3:61" ht="15.75" customHeight="1" x14ac:dyDescent="0.25">
      <c r="C589" s="19"/>
      <c r="AF589" s="44"/>
      <c r="AG589" s="52"/>
      <c r="AH589" s="52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</row>
    <row r="590" spans="3:61" ht="15.75" customHeight="1" x14ac:dyDescent="0.25">
      <c r="C590" s="19"/>
      <c r="AF590" s="44"/>
      <c r="AG590" s="52"/>
      <c r="AH590" s="52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</row>
    <row r="591" spans="3:61" ht="15.75" customHeight="1" x14ac:dyDescent="0.25">
      <c r="C591" s="19"/>
      <c r="AF591" s="44"/>
      <c r="AG591" s="52"/>
      <c r="AH591" s="52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</row>
    <row r="592" spans="3:61" ht="15.75" customHeight="1" x14ac:dyDescent="0.25">
      <c r="C592" s="19"/>
      <c r="AF592" s="44"/>
      <c r="AG592" s="52"/>
      <c r="AH592" s="5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</row>
    <row r="593" spans="3:61" ht="15.75" customHeight="1" x14ac:dyDescent="0.25">
      <c r="C593" s="19"/>
      <c r="AF593" s="44"/>
      <c r="AG593" s="52"/>
      <c r="AH593" s="52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</row>
    <row r="594" spans="3:61" ht="15.75" customHeight="1" x14ac:dyDescent="0.25">
      <c r="C594" s="19"/>
      <c r="AF594" s="44"/>
      <c r="AG594" s="52"/>
      <c r="AH594" s="52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</row>
    <row r="595" spans="3:61" ht="15.75" customHeight="1" x14ac:dyDescent="0.25">
      <c r="C595" s="19"/>
      <c r="AF595" s="44"/>
      <c r="AG595" s="52"/>
      <c r="AH595" s="52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</row>
    <row r="596" spans="3:61" ht="15.75" customHeight="1" x14ac:dyDescent="0.25">
      <c r="C596" s="19"/>
      <c r="AF596" s="44"/>
      <c r="AG596" s="52"/>
      <c r="AH596" s="52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</row>
    <row r="597" spans="3:61" ht="15.75" customHeight="1" x14ac:dyDescent="0.25">
      <c r="C597" s="19"/>
      <c r="AF597" s="44"/>
      <c r="AG597" s="52"/>
      <c r="AH597" s="52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</row>
    <row r="598" spans="3:61" ht="15.75" customHeight="1" x14ac:dyDescent="0.25">
      <c r="C598" s="19"/>
      <c r="AF598" s="44"/>
      <c r="AG598" s="52"/>
      <c r="AH598" s="52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</row>
    <row r="599" spans="3:61" ht="15.75" customHeight="1" x14ac:dyDescent="0.25">
      <c r="C599" s="19"/>
      <c r="AF599" s="44"/>
      <c r="AG599" s="52"/>
      <c r="AH599" s="52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</row>
    <row r="600" spans="3:61" ht="15.75" customHeight="1" x14ac:dyDescent="0.25">
      <c r="C600" s="19"/>
      <c r="AF600" s="44"/>
      <c r="AG600" s="52"/>
      <c r="AH600" s="52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</row>
    <row r="601" spans="3:61" ht="15.75" customHeight="1" x14ac:dyDescent="0.25">
      <c r="C601" s="19"/>
      <c r="AF601" s="44"/>
      <c r="AG601" s="52"/>
      <c r="AH601" s="52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</row>
    <row r="602" spans="3:61" ht="15.75" customHeight="1" x14ac:dyDescent="0.25">
      <c r="C602" s="19"/>
      <c r="AF602" s="44"/>
      <c r="AG602" s="52"/>
      <c r="AH602" s="5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</row>
    <row r="603" spans="3:61" ht="15.75" customHeight="1" x14ac:dyDescent="0.25">
      <c r="C603" s="19"/>
      <c r="AF603" s="44"/>
      <c r="AG603" s="52"/>
      <c r="AH603" s="52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</row>
    <row r="604" spans="3:61" ht="15.75" customHeight="1" x14ac:dyDescent="0.25">
      <c r="C604" s="19"/>
      <c r="AF604" s="44"/>
      <c r="AG604" s="52"/>
      <c r="AH604" s="52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</row>
    <row r="605" spans="3:61" ht="15.75" customHeight="1" x14ac:dyDescent="0.25">
      <c r="C605" s="19"/>
      <c r="AF605" s="44"/>
      <c r="AG605" s="52"/>
      <c r="AH605" s="52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</row>
    <row r="606" spans="3:61" ht="15.75" customHeight="1" x14ac:dyDescent="0.25">
      <c r="C606" s="19"/>
      <c r="AF606" s="44"/>
      <c r="AG606" s="52"/>
      <c r="AH606" s="52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</row>
    <row r="607" spans="3:61" ht="15.75" customHeight="1" x14ac:dyDescent="0.25">
      <c r="C607" s="19"/>
      <c r="AF607" s="44"/>
      <c r="AG607" s="52"/>
      <c r="AH607" s="52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</row>
    <row r="608" spans="3:61" ht="15.75" customHeight="1" x14ac:dyDescent="0.25">
      <c r="C608" s="19"/>
      <c r="AF608" s="44"/>
      <c r="AG608" s="52"/>
      <c r="AH608" s="52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</row>
    <row r="609" spans="3:61" ht="15.75" customHeight="1" x14ac:dyDescent="0.25">
      <c r="C609" s="19"/>
      <c r="AF609" s="44"/>
      <c r="AG609" s="52"/>
      <c r="AH609" s="52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</row>
    <row r="610" spans="3:61" ht="15.75" customHeight="1" x14ac:dyDescent="0.25">
      <c r="C610" s="19"/>
      <c r="AF610" s="44"/>
      <c r="AG610" s="52"/>
      <c r="AH610" s="52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</row>
    <row r="611" spans="3:61" ht="15.75" customHeight="1" x14ac:dyDescent="0.25">
      <c r="C611" s="19"/>
      <c r="AF611" s="44"/>
      <c r="AG611" s="52"/>
      <c r="AH611" s="52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</row>
    <row r="612" spans="3:61" ht="15.75" customHeight="1" x14ac:dyDescent="0.25">
      <c r="C612" s="19"/>
      <c r="AF612" s="44"/>
      <c r="AG612" s="52"/>
      <c r="AH612" s="5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</row>
    <row r="613" spans="3:61" ht="15.75" customHeight="1" x14ac:dyDescent="0.25">
      <c r="C613" s="19"/>
      <c r="AF613" s="44"/>
      <c r="AG613" s="52"/>
      <c r="AH613" s="52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</row>
    <row r="614" spans="3:61" ht="15.75" customHeight="1" x14ac:dyDescent="0.25">
      <c r="C614" s="19"/>
      <c r="AF614" s="44"/>
      <c r="AG614" s="52"/>
      <c r="AH614" s="52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</row>
    <row r="615" spans="3:61" ht="15.75" customHeight="1" x14ac:dyDescent="0.25">
      <c r="C615" s="19"/>
      <c r="AF615" s="44"/>
      <c r="AG615" s="52"/>
      <c r="AH615" s="52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</row>
    <row r="616" spans="3:61" ht="15.75" customHeight="1" x14ac:dyDescent="0.25">
      <c r="C616" s="19"/>
      <c r="AF616" s="44"/>
      <c r="AG616" s="52"/>
      <c r="AH616" s="52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</row>
    <row r="617" spans="3:61" ht="15.75" customHeight="1" x14ac:dyDescent="0.25">
      <c r="C617" s="19"/>
      <c r="AF617" s="44"/>
      <c r="AG617" s="52"/>
      <c r="AH617" s="52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</row>
    <row r="618" spans="3:61" ht="15.75" customHeight="1" x14ac:dyDescent="0.25">
      <c r="C618" s="19"/>
      <c r="AF618" s="44"/>
      <c r="AG618" s="52"/>
      <c r="AH618" s="52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</row>
    <row r="619" spans="3:61" ht="15.75" customHeight="1" x14ac:dyDescent="0.25">
      <c r="C619" s="19"/>
      <c r="AF619" s="44"/>
      <c r="AG619" s="52"/>
      <c r="AH619" s="52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</row>
    <row r="620" spans="3:61" ht="15.75" customHeight="1" x14ac:dyDescent="0.25">
      <c r="C620" s="19"/>
      <c r="AF620" s="44"/>
      <c r="AG620" s="52"/>
      <c r="AH620" s="52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</row>
    <row r="621" spans="3:61" ht="15.75" customHeight="1" x14ac:dyDescent="0.25">
      <c r="C621" s="19"/>
      <c r="AF621" s="44"/>
      <c r="AG621" s="52"/>
      <c r="AH621" s="52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</row>
    <row r="622" spans="3:61" ht="15.75" customHeight="1" x14ac:dyDescent="0.25">
      <c r="C622" s="19"/>
      <c r="AF622" s="44"/>
      <c r="AG622" s="52"/>
      <c r="AH622" s="5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</row>
    <row r="623" spans="3:61" ht="15.75" customHeight="1" x14ac:dyDescent="0.25">
      <c r="C623" s="19"/>
      <c r="AF623" s="44"/>
      <c r="AG623" s="52"/>
      <c r="AH623" s="52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</row>
    <row r="624" spans="3:61" ht="15.75" customHeight="1" x14ac:dyDescent="0.25">
      <c r="C624" s="19"/>
      <c r="AF624" s="44"/>
      <c r="AG624" s="52"/>
      <c r="AH624" s="52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</row>
    <row r="625" spans="3:61" ht="15.75" customHeight="1" x14ac:dyDescent="0.25">
      <c r="C625" s="19"/>
      <c r="AF625" s="44"/>
      <c r="AG625" s="52"/>
      <c r="AH625" s="52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</row>
    <row r="626" spans="3:61" ht="15.75" customHeight="1" x14ac:dyDescent="0.25">
      <c r="C626" s="19"/>
      <c r="AF626" s="44"/>
      <c r="AG626" s="52"/>
      <c r="AH626" s="52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</row>
    <row r="627" spans="3:61" ht="15.75" customHeight="1" x14ac:dyDescent="0.25">
      <c r="C627" s="19"/>
      <c r="AF627" s="44"/>
      <c r="AG627" s="52"/>
      <c r="AH627" s="52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</row>
    <row r="628" spans="3:61" ht="15.75" customHeight="1" x14ac:dyDescent="0.25">
      <c r="C628" s="19"/>
      <c r="AF628" s="44"/>
      <c r="AG628" s="52"/>
      <c r="AH628" s="52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</row>
    <row r="629" spans="3:61" ht="15.75" customHeight="1" x14ac:dyDescent="0.25">
      <c r="C629" s="19"/>
      <c r="AF629" s="44"/>
      <c r="AG629" s="52"/>
      <c r="AH629" s="52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</row>
    <row r="630" spans="3:61" ht="15.75" customHeight="1" x14ac:dyDescent="0.25">
      <c r="C630" s="19"/>
      <c r="AF630" s="44"/>
      <c r="AG630" s="52"/>
      <c r="AH630" s="52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</row>
    <row r="631" spans="3:61" ht="15.75" customHeight="1" x14ac:dyDescent="0.25">
      <c r="C631" s="19"/>
      <c r="AF631" s="44"/>
      <c r="AG631" s="52"/>
      <c r="AH631" s="52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</row>
    <row r="632" spans="3:61" ht="15.75" customHeight="1" x14ac:dyDescent="0.25">
      <c r="C632" s="19"/>
      <c r="AF632" s="44"/>
      <c r="AG632" s="52"/>
      <c r="AH632" s="5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</row>
    <row r="633" spans="3:61" ht="15.75" customHeight="1" x14ac:dyDescent="0.25">
      <c r="C633" s="19"/>
      <c r="AF633" s="44"/>
      <c r="AG633" s="52"/>
      <c r="AH633" s="52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</row>
    <row r="634" spans="3:61" ht="15.75" customHeight="1" x14ac:dyDescent="0.25">
      <c r="C634" s="19"/>
      <c r="AF634" s="44"/>
      <c r="AG634" s="52"/>
      <c r="AH634" s="52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</row>
    <row r="635" spans="3:61" ht="15.75" customHeight="1" x14ac:dyDescent="0.25">
      <c r="C635" s="19"/>
      <c r="AF635" s="44"/>
      <c r="AG635" s="52"/>
      <c r="AH635" s="52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</row>
    <row r="636" spans="3:61" ht="15.75" customHeight="1" x14ac:dyDescent="0.25">
      <c r="C636" s="19"/>
      <c r="AF636" s="44"/>
      <c r="AG636" s="52"/>
      <c r="AH636" s="52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</row>
    <row r="637" spans="3:61" ht="15.75" customHeight="1" x14ac:dyDescent="0.25">
      <c r="C637" s="19"/>
      <c r="AF637" s="44"/>
      <c r="AG637" s="52"/>
      <c r="AH637" s="52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</row>
    <row r="638" spans="3:61" ht="15.75" customHeight="1" x14ac:dyDescent="0.25">
      <c r="C638" s="19"/>
      <c r="AF638" s="44"/>
      <c r="AG638" s="52"/>
      <c r="AH638" s="52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</row>
    <row r="639" spans="3:61" ht="15.75" customHeight="1" x14ac:dyDescent="0.25">
      <c r="C639" s="19"/>
      <c r="AF639" s="44"/>
      <c r="AG639" s="52"/>
      <c r="AH639" s="52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</row>
    <row r="640" spans="3:61" ht="15.75" customHeight="1" x14ac:dyDescent="0.25">
      <c r="C640" s="19"/>
      <c r="AF640" s="44"/>
      <c r="AG640" s="52"/>
      <c r="AH640" s="52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</row>
    <row r="641" spans="3:61" ht="15.75" customHeight="1" x14ac:dyDescent="0.25">
      <c r="C641" s="19"/>
      <c r="AF641" s="44"/>
      <c r="AG641" s="52"/>
      <c r="AH641" s="52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</row>
    <row r="642" spans="3:61" ht="15.75" customHeight="1" x14ac:dyDescent="0.25">
      <c r="C642" s="19"/>
      <c r="AF642" s="44"/>
      <c r="AG642" s="52"/>
      <c r="AH642" s="5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</row>
    <row r="643" spans="3:61" ht="15.75" customHeight="1" x14ac:dyDescent="0.25">
      <c r="C643" s="19"/>
      <c r="AF643" s="44"/>
      <c r="AG643" s="52"/>
      <c r="AH643" s="52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</row>
    <row r="644" spans="3:61" ht="15.75" customHeight="1" x14ac:dyDescent="0.25">
      <c r="C644" s="19"/>
      <c r="AF644" s="44"/>
      <c r="AG644" s="52"/>
      <c r="AH644" s="52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</row>
    <row r="645" spans="3:61" ht="15.75" customHeight="1" x14ac:dyDescent="0.25">
      <c r="C645" s="19"/>
      <c r="AF645" s="44"/>
      <c r="AG645" s="52"/>
      <c r="AH645" s="52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</row>
    <row r="646" spans="3:61" ht="15.75" customHeight="1" x14ac:dyDescent="0.25">
      <c r="C646" s="19"/>
      <c r="AF646" s="44"/>
      <c r="AG646" s="52"/>
      <c r="AH646" s="52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</row>
    <row r="647" spans="3:61" ht="15.75" customHeight="1" x14ac:dyDescent="0.25">
      <c r="C647" s="19"/>
      <c r="AF647" s="44"/>
      <c r="AG647" s="52"/>
      <c r="AH647" s="52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</row>
    <row r="648" spans="3:61" ht="15.75" customHeight="1" x14ac:dyDescent="0.25">
      <c r="C648" s="19"/>
      <c r="AF648" s="44"/>
      <c r="AG648" s="52"/>
      <c r="AH648" s="52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</row>
    <row r="649" spans="3:61" ht="15.75" customHeight="1" x14ac:dyDescent="0.25">
      <c r="C649" s="19"/>
      <c r="AF649" s="44"/>
      <c r="AG649" s="52"/>
      <c r="AH649" s="52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</row>
    <row r="650" spans="3:61" ht="15.75" customHeight="1" x14ac:dyDescent="0.25">
      <c r="C650" s="19"/>
      <c r="AF650" s="44"/>
      <c r="AG650" s="52"/>
      <c r="AH650" s="52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</row>
    <row r="651" spans="3:61" ht="15.75" customHeight="1" x14ac:dyDescent="0.25">
      <c r="C651" s="19"/>
      <c r="AF651" s="44"/>
      <c r="AG651" s="52"/>
      <c r="AH651" s="52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</row>
    <row r="652" spans="3:61" ht="15.75" customHeight="1" x14ac:dyDescent="0.25">
      <c r="C652" s="19"/>
      <c r="AF652" s="44"/>
      <c r="AG652" s="52"/>
      <c r="AH652" s="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</row>
    <row r="653" spans="3:61" ht="15.75" customHeight="1" x14ac:dyDescent="0.25">
      <c r="C653" s="19"/>
      <c r="AF653" s="44"/>
      <c r="AG653" s="52"/>
      <c r="AH653" s="52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</row>
    <row r="654" spans="3:61" ht="15.75" customHeight="1" x14ac:dyDescent="0.25">
      <c r="C654" s="19"/>
      <c r="AF654" s="44"/>
      <c r="AG654" s="52"/>
      <c r="AH654" s="52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</row>
    <row r="655" spans="3:61" ht="15.75" customHeight="1" x14ac:dyDescent="0.25">
      <c r="C655" s="19"/>
      <c r="AF655" s="44"/>
      <c r="AG655" s="52"/>
      <c r="AH655" s="52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</row>
    <row r="656" spans="3:61" ht="15.75" customHeight="1" x14ac:dyDescent="0.25">
      <c r="C656" s="19"/>
      <c r="AF656" s="44"/>
      <c r="AG656" s="52"/>
      <c r="AH656" s="52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</row>
    <row r="657" spans="3:61" ht="15.75" customHeight="1" x14ac:dyDescent="0.25">
      <c r="C657" s="19"/>
      <c r="AF657" s="44"/>
      <c r="AG657" s="52"/>
      <c r="AH657" s="52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</row>
    <row r="658" spans="3:61" ht="15.75" customHeight="1" x14ac:dyDescent="0.25">
      <c r="C658" s="19"/>
      <c r="AF658" s="44"/>
      <c r="AG658" s="52"/>
      <c r="AH658" s="52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</row>
    <row r="659" spans="3:61" ht="15.75" customHeight="1" x14ac:dyDescent="0.25">
      <c r="C659" s="19"/>
      <c r="AF659" s="44"/>
      <c r="AG659" s="52"/>
      <c r="AH659" s="52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</row>
    <row r="660" spans="3:61" ht="15.75" customHeight="1" x14ac:dyDescent="0.25">
      <c r="C660" s="19"/>
      <c r="AF660" s="44"/>
      <c r="AG660" s="52"/>
      <c r="AH660" s="52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</row>
    <row r="661" spans="3:61" ht="15.75" customHeight="1" x14ac:dyDescent="0.25">
      <c r="C661" s="19"/>
      <c r="AF661" s="44"/>
      <c r="AG661" s="52"/>
      <c r="AH661" s="52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</row>
    <row r="662" spans="3:61" ht="15.75" customHeight="1" x14ac:dyDescent="0.25">
      <c r="C662" s="19"/>
      <c r="AF662" s="44"/>
      <c r="AG662" s="52"/>
      <c r="AH662" s="5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</row>
    <row r="663" spans="3:61" ht="15.75" customHeight="1" x14ac:dyDescent="0.25">
      <c r="C663" s="19"/>
      <c r="AF663" s="44"/>
      <c r="AG663" s="52"/>
      <c r="AH663" s="52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</row>
    <row r="664" spans="3:61" ht="15.75" customHeight="1" x14ac:dyDescent="0.25">
      <c r="C664" s="19"/>
      <c r="AF664" s="44"/>
      <c r="AG664" s="52"/>
      <c r="AH664" s="52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</row>
    <row r="665" spans="3:61" ht="15.75" customHeight="1" x14ac:dyDescent="0.25">
      <c r="C665" s="19"/>
      <c r="AF665" s="44"/>
      <c r="AG665" s="52"/>
      <c r="AH665" s="52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</row>
    <row r="666" spans="3:61" ht="15.75" customHeight="1" x14ac:dyDescent="0.25">
      <c r="C666" s="19"/>
      <c r="AF666" s="44"/>
      <c r="AG666" s="52"/>
      <c r="AH666" s="52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</row>
    <row r="667" spans="3:61" ht="15.75" customHeight="1" x14ac:dyDescent="0.25">
      <c r="C667" s="19"/>
      <c r="AF667" s="44"/>
      <c r="AG667" s="52"/>
      <c r="AH667" s="52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</row>
    <row r="668" spans="3:61" ht="15.75" customHeight="1" x14ac:dyDescent="0.25">
      <c r="C668" s="19"/>
      <c r="AF668" s="44"/>
      <c r="AG668" s="52"/>
      <c r="AH668" s="52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</row>
    <row r="669" spans="3:61" ht="15.75" customHeight="1" x14ac:dyDescent="0.25">
      <c r="C669" s="19"/>
      <c r="AF669" s="44"/>
      <c r="AG669" s="52"/>
      <c r="AH669" s="52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</row>
    <row r="670" spans="3:61" ht="15.75" customHeight="1" x14ac:dyDescent="0.25">
      <c r="C670" s="19"/>
      <c r="AF670" s="44"/>
      <c r="AG670" s="52"/>
      <c r="AH670" s="52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</row>
    <row r="671" spans="3:61" ht="15.75" customHeight="1" x14ac:dyDescent="0.25">
      <c r="C671" s="19"/>
      <c r="AF671" s="44"/>
      <c r="AG671" s="52"/>
      <c r="AH671" s="52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</row>
    <row r="672" spans="3:61" ht="15.75" customHeight="1" x14ac:dyDescent="0.25">
      <c r="C672" s="19"/>
      <c r="AF672" s="44"/>
      <c r="AG672" s="52"/>
      <c r="AH672" s="5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</row>
    <row r="673" spans="3:61" ht="15.75" customHeight="1" x14ac:dyDescent="0.25">
      <c r="C673" s="19"/>
      <c r="AF673" s="44"/>
      <c r="AG673" s="52"/>
      <c r="AH673" s="52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</row>
    <row r="674" spans="3:61" ht="15.75" customHeight="1" x14ac:dyDescent="0.25">
      <c r="C674" s="19"/>
      <c r="AF674" s="44"/>
      <c r="AG674" s="52"/>
      <c r="AH674" s="52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</row>
    <row r="675" spans="3:61" ht="15.75" customHeight="1" x14ac:dyDescent="0.25">
      <c r="C675" s="19"/>
      <c r="AF675" s="44"/>
      <c r="AG675" s="52"/>
      <c r="AH675" s="52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</row>
    <row r="676" spans="3:61" ht="15.75" customHeight="1" x14ac:dyDescent="0.25">
      <c r="C676" s="19"/>
      <c r="AF676" s="44"/>
      <c r="AG676" s="52"/>
      <c r="AH676" s="52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</row>
    <row r="677" spans="3:61" ht="15.75" customHeight="1" x14ac:dyDescent="0.25">
      <c r="C677" s="19"/>
      <c r="AF677" s="44"/>
      <c r="AG677" s="52"/>
      <c r="AH677" s="52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</row>
    <row r="678" spans="3:61" ht="15.75" customHeight="1" x14ac:dyDescent="0.25">
      <c r="C678" s="19"/>
      <c r="AF678" s="44"/>
      <c r="AG678" s="52"/>
      <c r="AH678" s="52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</row>
    <row r="679" spans="3:61" ht="15.75" customHeight="1" x14ac:dyDescent="0.25">
      <c r="C679" s="19"/>
      <c r="AF679" s="44"/>
      <c r="AG679" s="52"/>
      <c r="AH679" s="52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</row>
    <row r="680" spans="3:61" ht="15.75" customHeight="1" x14ac:dyDescent="0.25">
      <c r="C680" s="19"/>
      <c r="AF680" s="44"/>
      <c r="AG680" s="52"/>
      <c r="AH680" s="52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</row>
    <row r="681" spans="3:61" ht="15.75" customHeight="1" x14ac:dyDescent="0.25">
      <c r="C681" s="19"/>
      <c r="AF681" s="44"/>
      <c r="AG681" s="52"/>
      <c r="AH681" s="52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</row>
    <row r="682" spans="3:61" ht="15.75" customHeight="1" x14ac:dyDescent="0.25">
      <c r="C682" s="19"/>
      <c r="AF682" s="47"/>
      <c r="AG682" s="52"/>
      <c r="AH682" s="5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</row>
    <row r="683" spans="3:61" ht="15.75" customHeight="1" x14ac:dyDescent="0.25">
      <c r="C683" s="19"/>
      <c r="AF683" s="47"/>
      <c r="AG683" s="52"/>
      <c r="AH683" s="52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</row>
    <row r="684" spans="3:61" ht="15.75" customHeight="1" x14ac:dyDescent="0.25">
      <c r="C684" s="19"/>
      <c r="AF684" s="47"/>
      <c r="AG684" s="52"/>
      <c r="AH684" s="52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</row>
    <row r="685" spans="3:61" ht="15.75" customHeight="1" x14ac:dyDescent="0.25">
      <c r="C685" s="19"/>
      <c r="AF685" s="44"/>
      <c r="AG685" s="53"/>
      <c r="AH685" s="49"/>
      <c r="AI685" s="47"/>
      <c r="AJ685" s="52"/>
      <c r="AK685" s="49"/>
      <c r="AL685" s="45" t="s">
        <v>17</v>
      </c>
      <c r="AM685" s="52" t="e">
        <f>#REF!+0.286666666666666</f>
        <v>#REF!</v>
      </c>
      <c r="AN685" s="48">
        <v>0</v>
      </c>
      <c r="AO685" s="47"/>
      <c r="AP685" s="52"/>
      <c r="AQ685" s="49"/>
      <c r="AR685" s="47"/>
      <c r="AS685" s="52"/>
      <c r="AT685" s="49"/>
      <c r="AU685" s="47"/>
      <c r="AV685" s="52"/>
      <c r="AW685" s="49"/>
      <c r="AX685" s="47"/>
      <c r="AY685" s="52"/>
      <c r="AZ685" s="49"/>
      <c r="BA685" s="47"/>
      <c r="BB685" s="52"/>
      <c r="BC685" s="49"/>
      <c r="BD685" s="47"/>
      <c r="BE685" s="52"/>
      <c r="BF685" s="49"/>
      <c r="BG685" s="47"/>
      <c r="BH685" s="52"/>
      <c r="BI685" s="52"/>
    </row>
    <row r="686" spans="3:61" ht="15.75" customHeight="1" x14ac:dyDescent="0.25">
      <c r="C686" s="19"/>
      <c r="AF686" s="44"/>
      <c r="AG686" s="53"/>
      <c r="AH686" s="49"/>
      <c r="AI686" s="47"/>
      <c r="AJ686" s="52"/>
      <c r="AK686" s="49"/>
      <c r="AL686" s="45" t="s">
        <v>18</v>
      </c>
      <c r="AM686" s="52" t="e">
        <f t="shared" ref="AM686:AM701" si="0">AM685+0.286666666666666</f>
        <v>#REF!</v>
      </c>
      <c r="AN686" s="48">
        <v>0</v>
      </c>
      <c r="AO686" s="47"/>
      <c r="AP686" s="52"/>
      <c r="AQ686" s="49"/>
      <c r="AR686" s="47"/>
      <c r="AS686" s="52"/>
      <c r="AT686" s="49"/>
      <c r="AU686" s="47"/>
      <c r="AV686" s="52"/>
      <c r="AW686" s="49"/>
      <c r="AX686" s="47"/>
      <c r="AY686" s="52"/>
      <c r="AZ686" s="49"/>
      <c r="BA686" s="47"/>
      <c r="BB686" s="52"/>
      <c r="BC686" s="49"/>
      <c r="BD686" s="47"/>
      <c r="BE686" s="52"/>
      <c r="BF686" s="49"/>
      <c r="BG686" s="47"/>
      <c r="BH686" s="52"/>
      <c r="BI686" s="52"/>
    </row>
    <row r="687" spans="3:61" ht="15.75" customHeight="1" x14ac:dyDescent="0.25">
      <c r="C687" s="19"/>
      <c r="AF687" s="44"/>
      <c r="AG687" s="53"/>
      <c r="AH687" s="49"/>
      <c r="AI687" s="47"/>
      <c r="AJ687" s="52"/>
      <c r="AK687" s="49"/>
      <c r="AL687" s="45" t="s">
        <v>19</v>
      </c>
      <c r="AM687" s="52" t="e">
        <f t="shared" si="0"/>
        <v>#REF!</v>
      </c>
      <c r="AN687" s="48">
        <v>0</v>
      </c>
      <c r="AO687" s="47"/>
      <c r="AP687" s="52"/>
      <c r="AQ687" s="49"/>
      <c r="AR687" s="47"/>
      <c r="AS687" s="52"/>
      <c r="AT687" s="49"/>
      <c r="AU687" s="47"/>
      <c r="AV687" s="52"/>
      <c r="AW687" s="49"/>
      <c r="AX687" s="47"/>
      <c r="AY687" s="52"/>
      <c r="AZ687" s="49"/>
      <c r="BA687" s="47"/>
      <c r="BB687" s="52"/>
      <c r="BC687" s="49"/>
      <c r="BD687" s="47"/>
      <c r="BE687" s="52"/>
      <c r="BF687" s="49"/>
      <c r="BG687" s="47"/>
      <c r="BH687" s="52"/>
      <c r="BI687" s="52"/>
    </row>
    <row r="688" spans="3:61" ht="15.75" customHeight="1" x14ac:dyDescent="0.25">
      <c r="C688" s="19"/>
      <c r="AF688" s="44"/>
      <c r="AG688" s="53"/>
      <c r="AH688" s="49"/>
      <c r="AI688" s="47"/>
      <c r="AJ688" s="52"/>
      <c r="AK688" s="49"/>
      <c r="AL688" s="45" t="s">
        <v>20</v>
      </c>
      <c r="AM688" s="52" t="e">
        <f t="shared" si="0"/>
        <v>#REF!</v>
      </c>
      <c r="AN688" s="48">
        <v>0</v>
      </c>
      <c r="AO688" s="47"/>
      <c r="AP688" s="52"/>
      <c r="AQ688" s="49"/>
      <c r="AR688" s="47"/>
      <c r="AS688" s="52"/>
      <c r="AT688" s="49"/>
      <c r="AU688" s="47"/>
      <c r="AV688" s="52"/>
      <c r="AW688" s="49"/>
      <c r="AX688" s="47"/>
      <c r="AY688" s="52"/>
      <c r="AZ688" s="49"/>
      <c r="BA688" s="47"/>
      <c r="BB688" s="52"/>
      <c r="BC688" s="49"/>
      <c r="BD688" s="47"/>
      <c r="BE688" s="52"/>
      <c r="BF688" s="49"/>
      <c r="BG688" s="47"/>
      <c r="BH688" s="52"/>
      <c r="BI688" s="52"/>
    </row>
    <row r="689" spans="3:61" ht="15.75" customHeight="1" x14ac:dyDescent="0.25">
      <c r="C689" s="19"/>
      <c r="AF689" s="44"/>
      <c r="AG689" s="53"/>
      <c r="AH689" s="49"/>
      <c r="AI689" s="47"/>
      <c r="AJ689" s="52"/>
      <c r="AK689" s="49"/>
      <c r="AL689" s="45" t="s">
        <v>21</v>
      </c>
      <c r="AM689" s="52" t="e">
        <f t="shared" si="0"/>
        <v>#REF!</v>
      </c>
      <c r="AN689" s="48">
        <v>0</v>
      </c>
      <c r="AO689" s="47"/>
      <c r="AP689" s="52"/>
      <c r="AQ689" s="49"/>
      <c r="AR689" s="47"/>
      <c r="AS689" s="52"/>
      <c r="AT689" s="49"/>
      <c r="AU689" s="47"/>
      <c r="AV689" s="52"/>
      <c r="AW689" s="49"/>
      <c r="AX689" s="47"/>
      <c r="AY689" s="52"/>
      <c r="AZ689" s="49"/>
      <c r="BA689" s="47"/>
      <c r="BB689" s="52"/>
      <c r="BC689" s="49"/>
      <c r="BD689" s="47"/>
      <c r="BE689" s="52"/>
      <c r="BF689" s="49"/>
      <c r="BG689" s="47"/>
      <c r="BH689" s="52"/>
      <c r="BI689" s="52"/>
    </row>
    <row r="690" spans="3:61" ht="15.75" customHeight="1" x14ac:dyDescent="0.25">
      <c r="C690" s="19"/>
      <c r="AF690" s="44"/>
      <c r="AG690" s="53"/>
      <c r="AH690" s="49"/>
      <c r="AI690" s="47"/>
      <c r="AJ690" s="52"/>
      <c r="AK690" s="49"/>
      <c r="AL690" s="45" t="s">
        <v>22</v>
      </c>
      <c r="AM690" s="52" t="e">
        <f t="shared" si="0"/>
        <v>#REF!</v>
      </c>
      <c r="AN690" s="48">
        <v>0</v>
      </c>
      <c r="AO690" s="47"/>
      <c r="AP690" s="52"/>
      <c r="AQ690" s="49"/>
      <c r="AR690" s="47"/>
      <c r="AS690" s="52"/>
      <c r="AT690" s="49"/>
      <c r="AU690" s="47"/>
      <c r="AV690" s="52"/>
      <c r="AW690" s="49"/>
      <c r="AX690" s="47"/>
      <c r="AY690" s="52"/>
      <c r="AZ690" s="49"/>
      <c r="BA690" s="47"/>
      <c r="BB690" s="52"/>
      <c r="BC690" s="49"/>
      <c r="BD690" s="47"/>
      <c r="BE690" s="52"/>
      <c r="BF690" s="49"/>
      <c r="BG690" s="47"/>
      <c r="BH690" s="52"/>
      <c r="BI690" s="52"/>
    </row>
    <row r="691" spans="3:61" ht="15.75" customHeight="1" x14ac:dyDescent="0.25">
      <c r="C691" s="19"/>
      <c r="AF691" s="44"/>
      <c r="AG691" s="53"/>
      <c r="AH691" s="49"/>
      <c r="AI691" s="47"/>
      <c r="AJ691" s="52"/>
      <c r="AK691" s="49"/>
      <c r="AL691" s="45" t="s">
        <v>23</v>
      </c>
      <c r="AM691" s="52" t="e">
        <f t="shared" si="0"/>
        <v>#REF!</v>
      </c>
      <c r="AN691" s="48">
        <v>0</v>
      </c>
      <c r="AO691" s="47"/>
      <c r="AP691" s="52"/>
      <c r="AQ691" s="49"/>
      <c r="AR691" s="47"/>
      <c r="AS691" s="52"/>
      <c r="AT691" s="49"/>
      <c r="AU691" s="47"/>
      <c r="AV691" s="52"/>
      <c r="AW691" s="49"/>
      <c r="AX691" s="47"/>
      <c r="AY691" s="52"/>
      <c r="AZ691" s="49"/>
      <c r="BA691" s="47"/>
      <c r="BB691" s="52"/>
      <c r="BC691" s="49"/>
      <c r="BD691" s="47"/>
      <c r="BE691" s="52"/>
      <c r="BF691" s="49"/>
      <c r="BG691" s="47"/>
      <c r="BH691" s="52"/>
      <c r="BI691" s="52"/>
    </row>
    <row r="692" spans="3:61" ht="15.75" customHeight="1" x14ac:dyDescent="0.25">
      <c r="C692" s="19"/>
      <c r="AF692" s="44"/>
      <c r="AG692" s="53"/>
      <c r="AH692" s="49"/>
      <c r="AI692" s="47"/>
      <c r="AJ692" s="52"/>
      <c r="AK692" s="49"/>
      <c r="AL692" s="45" t="s">
        <v>24</v>
      </c>
      <c r="AM692" s="52" t="e">
        <f t="shared" si="0"/>
        <v>#REF!</v>
      </c>
      <c r="AN692" s="48">
        <v>0</v>
      </c>
      <c r="AO692" s="47"/>
      <c r="AP692" s="52"/>
      <c r="AQ692" s="49"/>
      <c r="AR692" s="47"/>
      <c r="AS692" s="52"/>
      <c r="AT692" s="49"/>
      <c r="AU692" s="47"/>
      <c r="AV692" s="52"/>
      <c r="AW692" s="49"/>
      <c r="AX692" s="47"/>
      <c r="AY692" s="52"/>
      <c r="AZ692" s="49"/>
      <c r="BA692" s="47"/>
      <c r="BB692" s="52"/>
      <c r="BC692" s="49"/>
      <c r="BD692" s="47"/>
      <c r="BE692" s="52"/>
      <c r="BF692" s="49"/>
      <c r="BG692" s="47"/>
      <c r="BH692" s="52"/>
      <c r="BI692" s="52"/>
    </row>
    <row r="693" spans="3:61" ht="15.75" customHeight="1" x14ac:dyDescent="0.25">
      <c r="C693" s="19"/>
      <c r="AF693" s="44"/>
      <c r="AG693" s="53"/>
      <c r="AH693" s="49"/>
      <c r="AI693" s="47"/>
      <c r="AJ693" s="52"/>
      <c r="AK693" s="49"/>
      <c r="AL693" s="45" t="s">
        <v>25</v>
      </c>
      <c r="AM693" s="52" t="e">
        <f t="shared" si="0"/>
        <v>#REF!</v>
      </c>
      <c r="AN693" s="48">
        <v>0</v>
      </c>
      <c r="AO693" s="47"/>
      <c r="AP693" s="52"/>
      <c r="AQ693" s="49"/>
      <c r="AR693" s="47"/>
      <c r="AS693" s="52"/>
      <c r="AT693" s="49"/>
      <c r="AU693" s="47"/>
      <c r="AV693" s="52"/>
      <c r="AW693" s="49"/>
      <c r="AX693" s="47"/>
      <c r="AY693" s="52"/>
      <c r="AZ693" s="49"/>
      <c r="BA693" s="47"/>
      <c r="BB693" s="52"/>
      <c r="BC693" s="49"/>
      <c r="BD693" s="47"/>
      <c r="BE693" s="52"/>
      <c r="BF693" s="49"/>
      <c r="BG693" s="47"/>
      <c r="BH693" s="52"/>
      <c r="BI693" s="52"/>
    </row>
    <row r="694" spans="3:61" ht="15.75" customHeight="1" x14ac:dyDescent="0.25">
      <c r="C694" s="19"/>
      <c r="AF694" s="44"/>
      <c r="AG694" s="53"/>
      <c r="AH694" s="49"/>
      <c r="AI694" s="47"/>
      <c r="AJ694" s="52"/>
      <c r="AK694" s="49"/>
      <c r="AL694" s="45" t="s">
        <v>26</v>
      </c>
      <c r="AM694" s="52" t="e">
        <f t="shared" si="0"/>
        <v>#REF!</v>
      </c>
      <c r="AN694" s="48">
        <v>0</v>
      </c>
      <c r="AO694" s="47"/>
      <c r="AP694" s="52"/>
      <c r="AQ694" s="49"/>
      <c r="AR694" s="47"/>
      <c r="AS694" s="52"/>
      <c r="AT694" s="49"/>
      <c r="AU694" s="47"/>
      <c r="AV694" s="52"/>
      <c r="AW694" s="49"/>
      <c r="AX694" s="47"/>
      <c r="AY694" s="52"/>
      <c r="AZ694" s="49"/>
      <c r="BA694" s="47"/>
      <c r="BB694" s="52"/>
      <c r="BC694" s="49"/>
      <c r="BD694" s="47"/>
      <c r="BE694" s="52"/>
      <c r="BF694" s="49"/>
      <c r="BG694" s="47"/>
      <c r="BH694" s="52"/>
      <c r="BI694" s="52"/>
    </row>
    <row r="695" spans="3:61" ht="15.75" customHeight="1" x14ac:dyDescent="0.25">
      <c r="C695" s="19"/>
      <c r="AF695" s="44"/>
      <c r="AG695" s="53"/>
      <c r="AH695" s="49"/>
      <c r="AI695" s="47"/>
      <c r="AJ695" s="52"/>
      <c r="AK695" s="49"/>
      <c r="AL695" s="45" t="s">
        <v>27</v>
      </c>
      <c r="AM695" s="52" t="e">
        <f t="shared" si="0"/>
        <v>#REF!</v>
      </c>
      <c r="AN695" s="48">
        <v>0</v>
      </c>
      <c r="AO695" s="47"/>
      <c r="AP695" s="52"/>
      <c r="AQ695" s="49"/>
      <c r="AR695" s="47"/>
      <c r="AS695" s="52"/>
      <c r="AT695" s="49"/>
      <c r="AU695" s="47"/>
      <c r="AV695" s="52"/>
      <c r="AW695" s="49"/>
      <c r="AX695" s="47"/>
      <c r="AY695" s="52"/>
      <c r="AZ695" s="49"/>
      <c r="BA695" s="47"/>
      <c r="BB695" s="52"/>
      <c r="BC695" s="49"/>
      <c r="BD695" s="47"/>
      <c r="BE695" s="52"/>
      <c r="BF695" s="49"/>
      <c r="BG695" s="47"/>
      <c r="BH695" s="52"/>
      <c r="BI695" s="52"/>
    </row>
    <row r="696" spans="3:61" ht="15.75" customHeight="1" x14ac:dyDescent="0.25">
      <c r="C696" s="19"/>
      <c r="AF696" s="44"/>
      <c r="AG696" s="53"/>
      <c r="AH696" s="49"/>
      <c r="AI696" s="47"/>
      <c r="AJ696" s="52"/>
      <c r="AK696" s="49"/>
      <c r="AL696" s="45" t="s">
        <v>28</v>
      </c>
      <c r="AM696" s="52" t="e">
        <f t="shared" si="0"/>
        <v>#REF!</v>
      </c>
      <c r="AN696" s="48">
        <v>0</v>
      </c>
      <c r="AO696" s="47"/>
      <c r="AP696" s="52"/>
      <c r="AQ696" s="49"/>
      <c r="AR696" s="47"/>
      <c r="AS696" s="52"/>
      <c r="AT696" s="49"/>
      <c r="AU696" s="47"/>
      <c r="AV696" s="52"/>
      <c r="AW696" s="49"/>
      <c r="AX696" s="47"/>
      <c r="AY696" s="52"/>
      <c r="AZ696" s="49"/>
      <c r="BA696" s="47"/>
      <c r="BB696" s="52"/>
      <c r="BC696" s="49"/>
      <c r="BD696" s="47"/>
      <c r="BE696" s="52"/>
      <c r="BF696" s="49"/>
      <c r="BG696" s="47"/>
      <c r="BH696" s="52"/>
      <c r="BI696" s="52"/>
    </row>
    <row r="697" spans="3:61" ht="15.75" customHeight="1" x14ac:dyDescent="0.25">
      <c r="C697" s="19"/>
      <c r="AF697" s="44"/>
      <c r="AG697" s="53"/>
      <c r="AH697" s="49"/>
      <c r="AI697" s="47"/>
      <c r="AJ697" s="52"/>
      <c r="AK697" s="49"/>
      <c r="AL697" s="45" t="s">
        <v>29</v>
      </c>
      <c r="AM697" s="52" t="e">
        <f t="shared" si="0"/>
        <v>#REF!</v>
      </c>
      <c r="AN697" s="48">
        <v>0</v>
      </c>
      <c r="AO697" s="47"/>
      <c r="AP697" s="52"/>
      <c r="AQ697" s="49"/>
      <c r="AR697" s="47"/>
      <c r="AS697" s="52"/>
      <c r="AT697" s="49"/>
      <c r="AU697" s="47"/>
      <c r="AV697" s="52"/>
      <c r="AW697" s="49"/>
      <c r="AX697" s="47"/>
      <c r="AY697" s="52"/>
      <c r="AZ697" s="49"/>
      <c r="BA697" s="47"/>
      <c r="BB697" s="52"/>
      <c r="BC697" s="49"/>
      <c r="BD697" s="47"/>
      <c r="BE697" s="52"/>
      <c r="BF697" s="49"/>
      <c r="BG697" s="47"/>
      <c r="BH697" s="52"/>
      <c r="BI697" s="52"/>
    </row>
    <row r="698" spans="3:61" ht="15.75" customHeight="1" x14ac:dyDescent="0.25">
      <c r="C698" s="19"/>
      <c r="AF698" s="44"/>
      <c r="AG698" s="53"/>
      <c r="AH698" s="49"/>
      <c r="AI698" s="47"/>
      <c r="AJ698" s="52"/>
      <c r="AK698" s="49"/>
      <c r="AL698" s="45" t="s">
        <v>30</v>
      </c>
      <c r="AM698" s="52" t="e">
        <f t="shared" si="0"/>
        <v>#REF!</v>
      </c>
      <c r="AN698" s="48">
        <v>0</v>
      </c>
      <c r="AO698" s="47"/>
      <c r="AP698" s="52"/>
      <c r="AQ698" s="49"/>
      <c r="AR698" s="47"/>
      <c r="AS698" s="52"/>
      <c r="AT698" s="49"/>
      <c r="AU698" s="47"/>
      <c r="AV698" s="52"/>
      <c r="AW698" s="49"/>
      <c r="AX698" s="47"/>
      <c r="AY698" s="52"/>
      <c r="AZ698" s="49"/>
      <c r="BA698" s="47"/>
      <c r="BB698" s="52"/>
      <c r="BC698" s="49"/>
      <c r="BD698" s="47"/>
      <c r="BE698" s="52"/>
      <c r="BF698" s="49"/>
      <c r="BG698" s="47"/>
      <c r="BH698" s="52"/>
      <c r="BI698" s="52"/>
    </row>
    <row r="699" spans="3:61" ht="15.75" customHeight="1" x14ac:dyDescent="0.25">
      <c r="C699" s="19"/>
      <c r="AF699" s="44"/>
      <c r="AG699" s="53"/>
      <c r="AH699" s="49"/>
      <c r="AI699" s="47"/>
      <c r="AJ699" s="52"/>
      <c r="AK699" s="49"/>
      <c r="AL699" s="45" t="s">
        <v>31</v>
      </c>
      <c r="AM699" s="52" t="e">
        <f t="shared" si="0"/>
        <v>#REF!</v>
      </c>
      <c r="AN699" s="48">
        <v>0</v>
      </c>
      <c r="AO699" s="47"/>
      <c r="AP699" s="52"/>
      <c r="AQ699" s="49"/>
      <c r="AR699" s="47"/>
      <c r="AS699" s="52"/>
      <c r="AT699" s="49"/>
      <c r="AU699" s="47"/>
      <c r="AV699" s="52"/>
      <c r="AW699" s="49"/>
      <c r="AX699" s="47"/>
      <c r="AY699" s="52"/>
      <c r="AZ699" s="49"/>
      <c r="BA699" s="47"/>
      <c r="BB699" s="52"/>
      <c r="BC699" s="49"/>
      <c r="BD699" s="47"/>
      <c r="BE699" s="52"/>
      <c r="BF699" s="49"/>
      <c r="BG699" s="47"/>
      <c r="BH699" s="52"/>
      <c r="BI699" s="52"/>
    </row>
    <row r="700" spans="3:61" ht="15.75" customHeight="1" x14ac:dyDescent="0.25">
      <c r="C700" s="19"/>
      <c r="AF700" s="44"/>
      <c r="AG700" s="53"/>
      <c r="AH700" s="49"/>
      <c r="AI700" s="47"/>
      <c r="AJ700" s="52"/>
      <c r="AK700" s="49"/>
      <c r="AL700" s="45" t="s">
        <v>32</v>
      </c>
      <c r="AM700" s="52" t="e">
        <f t="shared" si="0"/>
        <v>#REF!</v>
      </c>
      <c r="AN700" s="48">
        <v>0</v>
      </c>
      <c r="AO700" s="47"/>
      <c r="AP700" s="52"/>
      <c r="AQ700" s="49"/>
      <c r="AR700" s="47"/>
      <c r="AS700" s="52"/>
      <c r="AT700" s="49"/>
      <c r="AU700" s="47"/>
      <c r="AV700" s="52"/>
      <c r="AW700" s="49"/>
      <c r="AX700" s="47"/>
      <c r="AY700" s="52"/>
      <c r="AZ700" s="49"/>
      <c r="BA700" s="47"/>
      <c r="BB700" s="52"/>
      <c r="BC700" s="49"/>
      <c r="BD700" s="47"/>
      <c r="BE700" s="52"/>
      <c r="BF700" s="49"/>
      <c r="BG700" s="47"/>
      <c r="BH700" s="52"/>
      <c r="BI700" s="52"/>
    </row>
    <row r="701" spans="3:61" ht="15.75" customHeight="1" x14ac:dyDescent="0.25">
      <c r="C701" s="19"/>
      <c r="AF701" s="44"/>
      <c r="AG701" s="53"/>
      <c r="AH701" s="49"/>
      <c r="AI701" s="47"/>
      <c r="AJ701" s="52"/>
      <c r="AK701" s="49"/>
      <c r="AL701" s="45" t="s">
        <v>33</v>
      </c>
      <c r="AM701" s="52" t="e">
        <f t="shared" si="0"/>
        <v>#REF!</v>
      </c>
      <c r="AN701" s="48">
        <v>0</v>
      </c>
      <c r="AO701" s="47"/>
      <c r="AP701" s="52"/>
      <c r="AQ701" s="49"/>
      <c r="AR701" s="47"/>
      <c r="AS701" s="52"/>
      <c r="AT701" s="49"/>
      <c r="AU701" s="47"/>
      <c r="AV701" s="52"/>
      <c r="AW701" s="49"/>
      <c r="AX701" s="47"/>
      <c r="AY701" s="52"/>
      <c r="AZ701" s="49"/>
      <c r="BA701" s="47"/>
      <c r="BB701" s="52"/>
      <c r="BC701" s="49"/>
      <c r="BD701" s="47"/>
      <c r="BE701" s="52"/>
      <c r="BF701" s="49"/>
      <c r="BG701" s="47"/>
      <c r="BH701" s="52"/>
      <c r="BI701" s="52"/>
    </row>
    <row r="702" spans="3:61" ht="15.75" customHeight="1" x14ac:dyDescent="0.25">
      <c r="C702" s="19"/>
      <c r="AF702" s="44"/>
      <c r="AG702" s="53"/>
      <c r="AH702" s="49"/>
      <c r="AI702" s="47"/>
      <c r="AJ702" s="55"/>
      <c r="AK702" s="49"/>
      <c r="AL702" s="47"/>
      <c r="AM702" s="55"/>
      <c r="AN702" s="49"/>
      <c r="AO702" s="47"/>
      <c r="AP702" s="55"/>
      <c r="AQ702" s="49"/>
      <c r="AR702" s="47"/>
      <c r="AS702" s="55"/>
      <c r="AT702" s="49"/>
      <c r="AU702" s="47"/>
      <c r="AV702" s="55"/>
      <c r="AW702" s="49"/>
      <c r="AX702" s="47"/>
      <c r="AY702" s="55"/>
      <c r="AZ702" s="49"/>
      <c r="BA702" s="47"/>
      <c r="BB702" s="55"/>
      <c r="BC702" s="49"/>
      <c r="BD702" s="47"/>
      <c r="BE702" s="55"/>
      <c r="BF702" s="49"/>
      <c r="BG702" s="47"/>
      <c r="BH702" s="55"/>
      <c r="BI702" s="55"/>
    </row>
    <row r="703" spans="3:61" ht="15.75" customHeight="1" x14ac:dyDescent="0.25">
      <c r="C703" s="19"/>
      <c r="AF703" s="44"/>
      <c r="AG703" s="53"/>
      <c r="AH703" s="49"/>
      <c r="AI703" s="47"/>
      <c r="AJ703" s="55"/>
      <c r="AK703" s="49"/>
      <c r="AL703" s="47"/>
      <c r="AM703" s="55"/>
      <c r="AN703" s="49"/>
      <c r="AO703" s="47"/>
      <c r="AP703" s="55"/>
      <c r="AQ703" s="49"/>
      <c r="AR703" s="47"/>
      <c r="AS703" s="55"/>
      <c r="AT703" s="49"/>
      <c r="AU703" s="47"/>
      <c r="AV703" s="55"/>
      <c r="AW703" s="49"/>
      <c r="AX703" s="47"/>
      <c r="AY703" s="55"/>
      <c r="AZ703" s="49"/>
      <c r="BA703" s="47"/>
      <c r="BB703" s="55"/>
      <c r="BC703" s="49"/>
      <c r="BD703" s="47"/>
      <c r="BE703" s="55"/>
      <c r="BF703" s="49"/>
      <c r="BG703" s="47"/>
      <c r="BH703" s="55"/>
      <c r="BI703" s="55"/>
    </row>
    <row r="704" spans="3:61" ht="15.75" customHeight="1" x14ac:dyDescent="0.25">
      <c r="C704" s="19"/>
      <c r="AF704" s="44"/>
      <c r="AG704" s="53"/>
      <c r="AH704" s="49"/>
      <c r="AI704" s="47"/>
      <c r="AJ704" s="55"/>
      <c r="AK704" s="49"/>
      <c r="AL704" s="47"/>
      <c r="AM704" s="55"/>
      <c r="AN704" s="49"/>
      <c r="AO704" s="47"/>
      <c r="AP704" s="55"/>
      <c r="AQ704" s="49"/>
      <c r="AR704" s="47"/>
      <c r="AS704" s="55"/>
      <c r="AT704" s="49"/>
      <c r="AU704" s="47"/>
      <c r="AV704" s="55"/>
      <c r="AW704" s="49"/>
      <c r="AX704" s="47"/>
      <c r="AY704" s="55"/>
      <c r="AZ704" s="49"/>
      <c r="BA704" s="47"/>
      <c r="BB704" s="55"/>
      <c r="BC704" s="49"/>
      <c r="BD704" s="47"/>
      <c r="BE704" s="55"/>
      <c r="BF704" s="49"/>
      <c r="BG704" s="47"/>
      <c r="BH704" s="55"/>
      <c r="BI704" s="55"/>
    </row>
    <row r="705" spans="3:61" ht="15.75" customHeight="1" x14ac:dyDescent="0.25">
      <c r="C705" s="19"/>
      <c r="AF705" s="44"/>
      <c r="AG705" s="53"/>
      <c r="AH705" s="49"/>
      <c r="AI705" s="47"/>
      <c r="AJ705" s="55"/>
      <c r="AK705" s="49"/>
      <c r="AL705" s="47"/>
      <c r="AM705" s="55"/>
      <c r="AN705" s="49"/>
      <c r="AO705" s="47"/>
      <c r="AP705" s="55"/>
      <c r="AQ705" s="49"/>
      <c r="AR705" s="47"/>
      <c r="AS705" s="55"/>
      <c r="AT705" s="49"/>
      <c r="AU705" s="47"/>
      <c r="AV705" s="55"/>
      <c r="AW705" s="49"/>
      <c r="AX705" s="47"/>
      <c r="AY705" s="55"/>
      <c r="AZ705" s="49"/>
      <c r="BA705" s="47"/>
      <c r="BB705" s="55"/>
      <c r="BC705" s="49"/>
      <c r="BD705" s="47"/>
      <c r="BE705" s="55"/>
      <c r="BF705" s="49"/>
      <c r="BG705" s="47"/>
      <c r="BH705" s="55"/>
      <c r="BI705" s="55"/>
    </row>
    <row r="706" spans="3:61" ht="15.75" customHeight="1" x14ac:dyDescent="0.25">
      <c r="C706" s="19"/>
      <c r="AF706" s="44"/>
      <c r="AG706" s="53"/>
      <c r="AH706" s="49"/>
      <c r="AI706" s="47"/>
      <c r="AJ706" s="55"/>
      <c r="AK706" s="49"/>
      <c r="AL706" s="47"/>
      <c r="AM706" s="55"/>
      <c r="AN706" s="49"/>
      <c r="AO706" s="47"/>
      <c r="AP706" s="55"/>
      <c r="AQ706" s="49"/>
      <c r="AR706" s="47"/>
      <c r="AS706" s="55"/>
      <c r="AT706" s="49"/>
      <c r="AU706" s="47"/>
      <c r="AV706" s="55"/>
      <c r="AW706" s="49"/>
      <c r="AX706" s="47"/>
      <c r="AY706" s="55"/>
      <c r="AZ706" s="49"/>
      <c r="BA706" s="47"/>
      <c r="BB706" s="55"/>
      <c r="BC706" s="49"/>
      <c r="BD706" s="47"/>
      <c r="BE706" s="55"/>
      <c r="BF706" s="49"/>
      <c r="BG706" s="47"/>
      <c r="BH706" s="55"/>
      <c r="BI706" s="55"/>
    </row>
    <row r="707" spans="3:61" ht="15.75" customHeight="1" x14ac:dyDescent="0.25">
      <c r="C707" s="19"/>
      <c r="AF707" s="44"/>
      <c r="AG707" s="53"/>
      <c r="AH707" s="49"/>
      <c r="AI707" s="47"/>
      <c r="AJ707" s="55"/>
      <c r="AK707" s="49"/>
      <c r="AL707" s="47"/>
      <c r="AM707" s="55"/>
      <c r="AN707" s="49"/>
      <c r="AO707" s="47"/>
      <c r="AP707" s="55"/>
      <c r="AQ707" s="49"/>
      <c r="AR707" s="47"/>
      <c r="AS707" s="55"/>
      <c r="AT707" s="49"/>
      <c r="AU707" s="47"/>
      <c r="AV707" s="55"/>
      <c r="AW707" s="49"/>
      <c r="AX707" s="47"/>
      <c r="AY707" s="55"/>
      <c r="AZ707" s="49"/>
      <c r="BA707" s="47"/>
      <c r="BB707" s="55"/>
      <c r="BC707" s="49"/>
      <c r="BD707" s="47"/>
      <c r="BE707" s="55"/>
      <c r="BF707" s="49"/>
      <c r="BG707" s="47"/>
      <c r="BH707" s="55"/>
      <c r="BI707" s="55"/>
    </row>
    <row r="708" spans="3:61" ht="15.75" customHeight="1" x14ac:dyDescent="0.25">
      <c r="C708" s="19"/>
      <c r="AF708" s="44"/>
      <c r="AG708" s="53"/>
      <c r="AH708" s="49"/>
      <c r="AI708" s="47"/>
      <c r="AJ708" s="55"/>
      <c r="AK708" s="49"/>
      <c r="AL708" s="47"/>
      <c r="AM708" s="55"/>
      <c r="AN708" s="49"/>
      <c r="AO708" s="47"/>
      <c r="AP708" s="55"/>
      <c r="AQ708" s="49"/>
      <c r="AR708" s="47"/>
      <c r="AS708" s="55"/>
      <c r="AT708" s="49"/>
      <c r="AU708" s="47"/>
      <c r="AV708" s="55"/>
      <c r="AW708" s="49"/>
      <c r="AX708" s="47"/>
      <c r="AY708" s="55"/>
      <c r="AZ708" s="49"/>
      <c r="BA708" s="47"/>
      <c r="BB708" s="55"/>
      <c r="BC708" s="49"/>
      <c r="BD708" s="47"/>
      <c r="BE708" s="55"/>
      <c r="BF708" s="49"/>
      <c r="BG708" s="47"/>
      <c r="BH708" s="55"/>
      <c r="BI708" s="55"/>
    </row>
    <row r="709" spans="3:61" ht="15.75" customHeight="1" x14ac:dyDescent="0.25">
      <c r="C709" s="19"/>
      <c r="AF709" s="44"/>
      <c r="AG709" s="53"/>
      <c r="AH709" s="49"/>
      <c r="AI709" s="47"/>
      <c r="AJ709" s="55"/>
      <c r="AK709" s="49"/>
      <c r="AL709" s="47"/>
      <c r="AM709" s="55"/>
      <c r="AN709" s="49"/>
      <c r="AO709" s="47"/>
      <c r="AP709" s="55"/>
      <c r="AQ709" s="49"/>
      <c r="AR709" s="47"/>
      <c r="AS709" s="55"/>
      <c r="AT709" s="49"/>
      <c r="AU709" s="47"/>
      <c r="AV709" s="55"/>
      <c r="AW709" s="49"/>
      <c r="AX709" s="47"/>
      <c r="AY709" s="55"/>
      <c r="AZ709" s="49"/>
      <c r="BA709" s="47"/>
      <c r="BB709" s="55"/>
      <c r="BC709" s="49"/>
      <c r="BD709" s="47"/>
      <c r="BE709" s="55"/>
      <c r="BF709" s="49"/>
      <c r="BG709" s="47"/>
      <c r="BH709" s="55"/>
      <c r="BI709" s="55"/>
    </row>
    <row r="710" spans="3:61" ht="15.75" customHeight="1" x14ac:dyDescent="0.25">
      <c r="C710" s="19"/>
      <c r="AF710" s="44"/>
      <c r="AG710" s="53"/>
      <c r="AH710" s="49"/>
      <c r="AI710" s="47"/>
      <c r="AJ710" s="55"/>
      <c r="AK710" s="49"/>
      <c r="AL710" s="47"/>
      <c r="AM710" s="55"/>
      <c r="AN710" s="49"/>
      <c r="AO710" s="47"/>
      <c r="AP710" s="55"/>
      <c r="AQ710" s="49"/>
      <c r="AR710" s="47"/>
      <c r="AS710" s="55"/>
      <c r="AT710" s="49"/>
      <c r="AU710" s="47"/>
      <c r="AV710" s="55"/>
      <c r="AW710" s="49"/>
      <c r="AX710" s="47"/>
      <c r="AY710" s="55"/>
      <c r="AZ710" s="49"/>
      <c r="BA710" s="47"/>
      <c r="BB710" s="55"/>
      <c r="BC710" s="49"/>
      <c r="BD710" s="47"/>
      <c r="BE710" s="55"/>
      <c r="BF710" s="49"/>
      <c r="BG710" s="47"/>
      <c r="BH710" s="55"/>
      <c r="BI710" s="55"/>
    </row>
    <row r="711" spans="3:61" ht="15.75" customHeight="1" x14ac:dyDescent="0.25">
      <c r="C711" s="19"/>
      <c r="AF711" s="44"/>
      <c r="AG711" s="53"/>
      <c r="AH711" s="49"/>
      <c r="AI711" s="47"/>
      <c r="AJ711" s="55"/>
      <c r="AK711" s="49"/>
      <c r="AL711" s="47"/>
      <c r="AM711" s="55"/>
      <c r="AN711" s="49"/>
      <c r="AO711" s="47"/>
      <c r="AP711" s="55"/>
      <c r="AQ711" s="49"/>
      <c r="AR711" s="47"/>
      <c r="AS711" s="55"/>
      <c r="AT711" s="49"/>
      <c r="AU711" s="47"/>
      <c r="AV711" s="55"/>
      <c r="AW711" s="49"/>
      <c r="AX711" s="47"/>
      <c r="AY711" s="55"/>
      <c r="AZ711" s="49"/>
      <c r="BA711" s="47"/>
      <c r="BB711" s="55"/>
      <c r="BC711" s="49"/>
      <c r="BD711" s="47"/>
      <c r="BE711" s="55"/>
      <c r="BF711" s="49"/>
      <c r="BG711" s="47"/>
      <c r="BH711" s="55"/>
      <c r="BI711" s="55"/>
    </row>
    <row r="712" spans="3:61" ht="15.75" customHeight="1" x14ac:dyDescent="0.25">
      <c r="C712" s="19"/>
      <c r="AF712" s="44"/>
      <c r="AG712" s="53"/>
      <c r="AH712" s="49"/>
      <c r="AI712" s="47"/>
      <c r="AJ712" s="55"/>
      <c r="AK712" s="49"/>
      <c r="AL712" s="47"/>
      <c r="AM712" s="55"/>
      <c r="AN712" s="49"/>
      <c r="AO712" s="47"/>
      <c r="AP712" s="55"/>
      <c r="AQ712" s="49"/>
      <c r="AR712" s="47"/>
      <c r="AS712" s="55"/>
      <c r="AT712" s="49"/>
      <c r="AU712" s="47"/>
      <c r="AV712" s="55"/>
      <c r="AW712" s="49"/>
      <c r="AX712" s="47"/>
      <c r="AY712" s="55"/>
      <c r="AZ712" s="49"/>
      <c r="BA712" s="47"/>
      <c r="BB712" s="55"/>
      <c r="BC712" s="49"/>
      <c r="BD712" s="47"/>
      <c r="BE712" s="55"/>
      <c r="BF712" s="49"/>
      <c r="BG712" s="47"/>
      <c r="BH712" s="55"/>
      <c r="BI712" s="55"/>
    </row>
    <row r="713" spans="3:61" ht="15.75" customHeight="1" x14ac:dyDescent="0.25">
      <c r="C713" s="19"/>
      <c r="AF713" s="44"/>
      <c r="AG713" s="53"/>
      <c r="AH713" s="49"/>
      <c r="AI713" s="47"/>
      <c r="AJ713" s="55"/>
      <c r="AK713" s="49"/>
      <c r="AL713" s="47"/>
      <c r="AM713" s="55"/>
      <c r="AN713" s="49"/>
      <c r="AO713" s="47"/>
      <c r="AP713" s="55"/>
      <c r="AQ713" s="49"/>
      <c r="AR713" s="47"/>
      <c r="AS713" s="55"/>
      <c r="AT713" s="49"/>
      <c r="AU713" s="47"/>
      <c r="AV713" s="55"/>
      <c r="AW713" s="49"/>
      <c r="AX713" s="47"/>
      <c r="AY713" s="55"/>
      <c r="AZ713" s="49"/>
      <c r="BA713" s="47"/>
      <c r="BB713" s="55"/>
      <c r="BC713" s="49"/>
      <c r="BD713" s="47"/>
      <c r="BE713" s="55"/>
      <c r="BF713" s="49"/>
      <c r="BG713" s="47"/>
      <c r="BH713" s="55"/>
      <c r="BI713" s="55"/>
    </row>
    <row r="714" spans="3:61" ht="15.75" customHeight="1" x14ac:dyDescent="0.25">
      <c r="C714" s="19"/>
      <c r="AF714" s="44"/>
      <c r="AG714" s="53"/>
      <c r="AH714" s="49"/>
      <c r="AI714" s="47"/>
      <c r="AJ714" s="55"/>
      <c r="AK714" s="49"/>
      <c r="AL714" s="47"/>
      <c r="AM714" s="55"/>
      <c r="AN714" s="49"/>
      <c r="AO714" s="47"/>
      <c r="AP714" s="55"/>
      <c r="AQ714" s="49"/>
      <c r="AR714" s="47"/>
      <c r="AS714" s="55"/>
      <c r="AT714" s="49"/>
      <c r="AU714" s="47"/>
      <c r="AV714" s="55"/>
      <c r="AW714" s="49"/>
      <c r="AX714" s="47"/>
      <c r="AY714" s="55"/>
      <c r="AZ714" s="49"/>
      <c r="BA714" s="47"/>
      <c r="BB714" s="55"/>
      <c r="BC714" s="49"/>
      <c r="BD714" s="47"/>
      <c r="BE714" s="55"/>
      <c r="BF714" s="49"/>
      <c r="BG714" s="47"/>
      <c r="BH714" s="55"/>
      <c r="BI714" s="55"/>
    </row>
    <row r="715" spans="3:61" ht="15.75" customHeight="1" x14ac:dyDescent="0.25">
      <c r="C715" s="19"/>
      <c r="AF715" s="44"/>
      <c r="AG715" s="53"/>
      <c r="AH715" s="49"/>
      <c r="AI715" s="47"/>
      <c r="AJ715" s="55"/>
      <c r="AK715" s="49"/>
      <c r="AL715" s="47"/>
      <c r="AM715" s="55"/>
      <c r="AN715" s="49"/>
      <c r="AO715" s="47"/>
      <c r="AP715" s="55"/>
      <c r="AQ715" s="49"/>
      <c r="AR715" s="47"/>
      <c r="AS715" s="55"/>
      <c r="AT715" s="49"/>
      <c r="AU715" s="47"/>
      <c r="AV715" s="55"/>
      <c r="AW715" s="49"/>
      <c r="AX715" s="47"/>
      <c r="AY715" s="55"/>
      <c r="AZ715" s="49"/>
      <c r="BA715" s="47"/>
      <c r="BB715" s="55"/>
      <c r="BC715" s="49"/>
      <c r="BD715" s="47"/>
      <c r="BE715" s="55"/>
      <c r="BF715" s="49"/>
      <c r="BG715" s="47"/>
      <c r="BH715" s="55"/>
      <c r="BI715" s="55"/>
    </row>
    <row r="716" spans="3:61" ht="15.75" customHeight="1" x14ac:dyDescent="0.25">
      <c r="C716" s="19"/>
      <c r="AF716" s="44"/>
      <c r="AG716" s="53"/>
      <c r="AH716" s="49"/>
      <c r="AI716" s="47"/>
      <c r="AJ716" s="55"/>
      <c r="AK716" s="49"/>
      <c r="AL716" s="47"/>
      <c r="AM716" s="55"/>
      <c r="AN716" s="49"/>
      <c r="AO716" s="47"/>
      <c r="AP716" s="55"/>
      <c r="AQ716" s="49"/>
      <c r="AR716" s="47"/>
      <c r="AS716" s="55"/>
      <c r="AT716" s="49"/>
      <c r="AU716" s="47"/>
      <c r="AV716" s="55"/>
      <c r="AW716" s="49"/>
      <c r="AX716" s="47"/>
      <c r="AY716" s="55"/>
      <c r="AZ716" s="49"/>
      <c r="BA716" s="47"/>
      <c r="BB716" s="55"/>
      <c r="BC716" s="49"/>
      <c r="BD716" s="47"/>
      <c r="BE716" s="55"/>
      <c r="BF716" s="49"/>
      <c r="BG716" s="47"/>
      <c r="BH716" s="55"/>
      <c r="BI716" s="55"/>
    </row>
    <row r="717" spans="3:61" ht="15.75" customHeight="1" x14ac:dyDescent="0.25">
      <c r="C717" s="19"/>
      <c r="AF717" s="44"/>
      <c r="AG717" s="53"/>
      <c r="AH717" s="49"/>
      <c r="AI717" s="47"/>
      <c r="AJ717" s="55"/>
      <c r="AK717" s="49"/>
      <c r="AL717" s="47"/>
      <c r="AM717" s="55"/>
      <c r="AN717" s="49"/>
      <c r="AO717" s="47"/>
      <c r="AP717" s="55"/>
      <c r="AQ717" s="49"/>
      <c r="AR717" s="47"/>
      <c r="AS717" s="55"/>
      <c r="AT717" s="49"/>
      <c r="AU717" s="47"/>
      <c r="AV717" s="55"/>
      <c r="AW717" s="49"/>
      <c r="AX717" s="47"/>
      <c r="AY717" s="55"/>
      <c r="AZ717" s="49"/>
      <c r="BA717" s="47"/>
      <c r="BB717" s="55"/>
      <c r="BC717" s="49"/>
      <c r="BD717" s="47"/>
      <c r="BE717" s="55"/>
      <c r="BF717" s="49"/>
      <c r="BG717" s="47"/>
      <c r="BH717" s="55"/>
      <c r="BI717" s="55"/>
    </row>
    <row r="718" spans="3:61" ht="15.75" customHeight="1" x14ac:dyDescent="0.25">
      <c r="C718" s="19"/>
      <c r="AF718" s="44"/>
      <c r="AG718" s="53"/>
      <c r="AH718" s="49"/>
      <c r="AI718" s="47"/>
      <c r="AJ718" s="55"/>
      <c r="AK718" s="49"/>
      <c r="AL718" s="47"/>
      <c r="AM718" s="55"/>
      <c r="AN718" s="49"/>
      <c r="AO718" s="47"/>
      <c r="AP718" s="55"/>
      <c r="AQ718" s="49"/>
      <c r="AR718" s="47"/>
      <c r="AS718" s="55"/>
      <c r="AT718" s="49"/>
      <c r="AU718" s="47"/>
      <c r="AV718" s="55"/>
      <c r="AW718" s="49"/>
      <c r="AX718" s="47"/>
      <c r="AY718" s="55"/>
      <c r="AZ718" s="49"/>
      <c r="BA718" s="47"/>
      <c r="BB718" s="55"/>
      <c r="BC718" s="49"/>
      <c r="BD718" s="47"/>
      <c r="BE718" s="55"/>
      <c r="BF718" s="49"/>
      <c r="BG718" s="47"/>
      <c r="BH718" s="55"/>
      <c r="BI718" s="55"/>
    </row>
    <row r="719" spans="3:61" ht="15.75" customHeight="1" x14ac:dyDescent="0.25">
      <c r="C719" s="19"/>
      <c r="AF719" s="44"/>
      <c r="AG719" s="53"/>
      <c r="AH719" s="49"/>
      <c r="AI719" s="47"/>
      <c r="AJ719" s="55"/>
      <c r="AK719" s="49"/>
      <c r="AL719" s="47"/>
      <c r="AM719" s="55"/>
      <c r="AN719" s="49"/>
      <c r="AO719" s="47"/>
      <c r="AP719" s="55"/>
      <c r="AQ719" s="49"/>
      <c r="AR719" s="47"/>
      <c r="AS719" s="55"/>
      <c r="AT719" s="49"/>
      <c r="AU719" s="47"/>
      <c r="AV719" s="55"/>
      <c r="AW719" s="49"/>
      <c r="AX719" s="47"/>
      <c r="AY719" s="55"/>
      <c r="AZ719" s="49"/>
      <c r="BA719" s="47"/>
      <c r="BB719" s="55"/>
      <c r="BC719" s="49"/>
      <c r="BD719" s="47"/>
      <c r="BE719" s="55"/>
      <c r="BF719" s="49"/>
      <c r="BG719" s="47"/>
      <c r="BH719" s="55"/>
      <c r="BI719" s="55"/>
    </row>
    <row r="720" spans="3:61" ht="15.75" customHeight="1" x14ac:dyDescent="0.25">
      <c r="C720" s="19"/>
      <c r="AF720" s="44"/>
      <c r="AG720" s="53"/>
      <c r="AH720" s="49"/>
      <c r="AI720" s="47"/>
      <c r="AJ720" s="55"/>
      <c r="AK720" s="49"/>
      <c r="AL720" s="47"/>
      <c r="AM720" s="55"/>
      <c r="AN720" s="49"/>
      <c r="AO720" s="47"/>
      <c r="AP720" s="55"/>
      <c r="AQ720" s="49"/>
      <c r="AR720" s="47"/>
      <c r="AS720" s="55"/>
      <c r="AT720" s="49"/>
      <c r="AU720" s="47"/>
      <c r="AV720" s="55"/>
      <c r="AW720" s="49"/>
      <c r="AX720" s="47"/>
      <c r="AY720" s="55"/>
      <c r="AZ720" s="49"/>
      <c r="BA720" s="47"/>
      <c r="BB720" s="55"/>
      <c r="BC720" s="49"/>
      <c r="BD720" s="47"/>
      <c r="BE720" s="55"/>
      <c r="BF720" s="49"/>
      <c r="BG720" s="47"/>
      <c r="BH720" s="55"/>
      <c r="BI720" s="55"/>
    </row>
    <row r="721" spans="3:61" ht="15.75" customHeight="1" x14ac:dyDescent="0.25">
      <c r="C721" s="19"/>
      <c r="AF721" s="44"/>
      <c r="AG721" s="53"/>
      <c r="AH721" s="49"/>
      <c r="AI721" s="47"/>
      <c r="AJ721" s="55"/>
      <c r="AK721" s="49"/>
      <c r="AL721" s="47"/>
      <c r="AM721" s="55"/>
      <c r="AN721" s="49"/>
      <c r="AO721" s="47"/>
      <c r="AP721" s="55"/>
      <c r="AQ721" s="49"/>
      <c r="AR721" s="47"/>
      <c r="AS721" s="55"/>
      <c r="AT721" s="49"/>
      <c r="AU721" s="47"/>
      <c r="AV721" s="55"/>
      <c r="AW721" s="49"/>
      <c r="AX721" s="47"/>
      <c r="AY721" s="55"/>
      <c r="AZ721" s="49"/>
      <c r="BA721" s="47"/>
      <c r="BB721" s="55"/>
      <c r="BC721" s="49"/>
      <c r="BD721" s="47"/>
      <c r="BE721" s="55"/>
      <c r="BF721" s="49"/>
      <c r="BG721" s="47"/>
      <c r="BH721" s="55"/>
      <c r="BI721" s="55"/>
    </row>
    <row r="722" spans="3:61" ht="15.75" customHeight="1" x14ac:dyDescent="0.25">
      <c r="C722" s="19"/>
      <c r="AF722" s="44"/>
      <c r="AG722" s="53"/>
      <c r="AH722" s="49"/>
      <c r="AI722" s="47"/>
      <c r="AJ722" s="55"/>
      <c r="AK722" s="49"/>
      <c r="AL722" s="47"/>
      <c r="AM722" s="55"/>
      <c r="AN722" s="49"/>
      <c r="AO722" s="47"/>
      <c r="AP722" s="55"/>
      <c r="AQ722" s="49"/>
      <c r="AR722" s="47"/>
      <c r="AS722" s="55"/>
      <c r="AT722" s="49"/>
      <c r="AU722" s="47"/>
      <c r="AV722" s="55"/>
      <c r="AW722" s="49"/>
      <c r="AX722" s="47"/>
      <c r="AY722" s="55"/>
      <c r="AZ722" s="49"/>
      <c r="BA722" s="47"/>
      <c r="BB722" s="55"/>
      <c r="BC722" s="49"/>
      <c r="BD722" s="47"/>
      <c r="BE722" s="55"/>
      <c r="BF722" s="49"/>
      <c r="BG722" s="47"/>
      <c r="BH722" s="55"/>
      <c r="BI722" s="55"/>
    </row>
    <row r="723" spans="3:61" ht="15.75" customHeight="1" x14ac:dyDescent="0.25">
      <c r="C723" s="19"/>
      <c r="AF723" s="44"/>
      <c r="AG723" s="53"/>
      <c r="AH723" s="49"/>
      <c r="AI723" s="47"/>
      <c r="AJ723" s="55"/>
      <c r="AK723" s="49"/>
      <c r="AL723" s="47"/>
      <c r="AM723" s="55"/>
      <c r="AN723" s="49"/>
      <c r="AO723" s="47"/>
      <c r="AP723" s="55"/>
      <c r="AQ723" s="49"/>
      <c r="AR723" s="47"/>
      <c r="AS723" s="55"/>
      <c r="AT723" s="49"/>
      <c r="AU723" s="47"/>
      <c r="AV723" s="55"/>
      <c r="AW723" s="49"/>
      <c r="AX723" s="47"/>
      <c r="AY723" s="55"/>
      <c r="AZ723" s="49"/>
      <c r="BA723" s="47"/>
      <c r="BB723" s="55"/>
      <c r="BC723" s="49"/>
      <c r="BD723" s="47"/>
      <c r="BE723" s="55"/>
      <c r="BF723" s="49"/>
      <c r="BG723" s="47"/>
      <c r="BH723" s="55"/>
      <c r="BI723" s="55"/>
    </row>
    <row r="724" spans="3:61" ht="15.75" customHeight="1" x14ac:dyDescent="0.25">
      <c r="C724" s="19"/>
    </row>
    <row r="725" spans="3:61" ht="15.75" customHeight="1" x14ac:dyDescent="0.25">
      <c r="C725" s="19"/>
    </row>
    <row r="726" spans="3:61" ht="15.75" customHeight="1" x14ac:dyDescent="0.25">
      <c r="C726" s="19"/>
    </row>
    <row r="727" spans="3:61" ht="15.75" customHeight="1" x14ac:dyDescent="0.25">
      <c r="C727" s="19"/>
    </row>
    <row r="728" spans="3:61" ht="15.75" customHeight="1" x14ac:dyDescent="0.25">
      <c r="C728" s="19"/>
    </row>
    <row r="729" spans="3:61" ht="15.75" customHeight="1" x14ac:dyDescent="0.25">
      <c r="C729" s="19"/>
    </row>
    <row r="730" spans="3:61" ht="15.75" customHeight="1" x14ac:dyDescent="0.25">
      <c r="C730" s="19"/>
    </row>
    <row r="731" spans="3:61" ht="15.75" customHeight="1" x14ac:dyDescent="0.25">
      <c r="C731" s="19"/>
    </row>
    <row r="732" spans="3:61" ht="15.75" customHeight="1" x14ac:dyDescent="0.25">
      <c r="C732" s="19"/>
    </row>
    <row r="733" spans="3:61" ht="15.75" customHeight="1" x14ac:dyDescent="0.25">
      <c r="C733" s="19"/>
    </row>
    <row r="734" spans="3:61" ht="15.75" customHeight="1" x14ac:dyDescent="0.25">
      <c r="C734" s="19"/>
    </row>
    <row r="735" spans="3:61" ht="15.75" customHeight="1" x14ac:dyDescent="0.25">
      <c r="C735" s="19"/>
    </row>
    <row r="736" spans="3:61" ht="15.75" customHeight="1" x14ac:dyDescent="0.25">
      <c r="C736" s="19"/>
    </row>
    <row r="737" spans="3:3" ht="15.75" customHeight="1" x14ac:dyDescent="0.25">
      <c r="C737" s="19"/>
    </row>
    <row r="738" spans="3:3" ht="15.75" customHeight="1" x14ac:dyDescent="0.25">
      <c r="C738" s="19"/>
    </row>
    <row r="739" spans="3:3" ht="15.75" customHeight="1" x14ac:dyDescent="0.25">
      <c r="C739" s="19"/>
    </row>
    <row r="740" spans="3:3" ht="15.75" customHeight="1" x14ac:dyDescent="0.25">
      <c r="C740" s="19"/>
    </row>
    <row r="741" spans="3:3" ht="15.75" customHeight="1" x14ac:dyDescent="0.25">
      <c r="C741" s="19"/>
    </row>
    <row r="742" spans="3:3" ht="15.75" customHeight="1" x14ac:dyDescent="0.25">
      <c r="C742" s="19"/>
    </row>
    <row r="743" spans="3:3" ht="15.75" customHeight="1" x14ac:dyDescent="0.25">
      <c r="C743" s="19"/>
    </row>
    <row r="744" spans="3:3" ht="15.75" customHeight="1" x14ac:dyDescent="0.25">
      <c r="C744" s="19"/>
    </row>
    <row r="745" spans="3:3" ht="15.75" customHeight="1" x14ac:dyDescent="0.25">
      <c r="C745" s="19"/>
    </row>
    <row r="746" spans="3:3" ht="15.75" customHeight="1" x14ac:dyDescent="0.25">
      <c r="C746" s="19"/>
    </row>
    <row r="747" spans="3:3" ht="15.75" customHeight="1" x14ac:dyDescent="0.25">
      <c r="C747" s="19"/>
    </row>
    <row r="748" spans="3:3" ht="15.75" customHeight="1" x14ac:dyDescent="0.25">
      <c r="C748" s="19"/>
    </row>
    <row r="749" spans="3:3" ht="15.75" customHeight="1" x14ac:dyDescent="0.25">
      <c r="C749" s="19"/>
    </row>
    <row r="750" spans="3:3" ht="15.75" customHeight="1" x14ac:dyDescent="0.25">
      <c r="C750" s="19"/>
    </row>
    <row r="751" spans="3:3" ht="15.75" customHeight="1" x14ac:dyDescent="0.25">
      <c r="C751" s="19"/>
    </row>
    <row r="752" spans="3:3" ht="15.75" customHeight="1" x14ac:dyDescent="0.25">
      <c r="C752" s="19"/>
    </row>
    <row r="753" spans="3:3" ht="15.75" customHeight="1" x14ac:dyDescent="0.25">
      <c r="C753" s="19"/>
    </row>
    <row r="754" spans="3:3" ht="15.75" customHeight="1" x14ac:dyDescent="0.25">
      <c r="C754" s="19"/>
    </row>
    <row r="755" spans="3:3" ht="15.75" customHeight="1" x14ac:dyDescent="0.25">
      <c r="C755" s="19"/>
    </row>
    <row r="756" spans="3:3" ht="15.75" customHeight="1" x14ac:dyDescent="0.25">
      <c r="C756" s="19"/>
    </row>
    <row r="757" spans="3:3" ht="15.75" customHeight="1" x14ac:dyDescent="0.25">
      <c r="C757" s="19"/>
    </row>
    <row r="758" spans="3:3" ht="15.75" customHeight="1" x14ac:dyDescent="0.25">
      <c r="C758" s="19"/>
    </row>
    <row r="759" spans="3:3" ht="15.75" customHeight="1" x14ac:dyDescent="0.25">
      <c r="C759" s="19"/>
    </row>
    <row r="760" spans="3:3" ht="15.75" customHeight="1" x14ac:dyDescent="0.25">
      <c r="C760" s="19"/>
    </row>
    <row r="761" spans="3:3" ht="15.75" customHeight="1" x14ac:dyDescent="0.25">
      <c r="C761" s="19"/>
    </row>
    <row r="762" spans="3:3" ht="15.75" customHeight="1" x14ac:dyDescent="0.25">
      <c r="C762" s="19"/>
    </row>
    <row r="763" spans="3:3" ht="15.75" customHeight="1" x14ac:dyDescent="0.25">
      <c r="C763" s="19"/>
    </row>
    <row r="764" spans="3:3" ht="15.75" customHeight="1" x14ac:dyDescent="0.25">
      <c r="C764" s="19"/>
    </row>
    <row r="765" spans="3:3" ht="15.75" customHeight="1" x14ac:dyDescent="0.25">
      <c r="C765" s="19"/>
    </row>
    <row r="766" spans="3:3" ht="15.75" customHeight="1" x14ac:dyDescent="0.25">
      <c r="C766" s="19"/>
    </row>
    <row r="767" spans="3:3" ht="15.75" customHeight="1" x14ac:dyDescent="0.25">
      <c r="C767" s="19"/>
    </row>
    <row r="768" spans="3:3" ht="15.75" customHeight="1" x14ac:dyDescent="0.25">
      <c r="C768" s="19"/>
    </row>
    <row r="769" spans="3:3" ht="15.75" customHeight="1" x14ac:dyDescent="0.25">
      <c r="C769" s="19"/>
    </row>
    <row r="770" spans="3:3" ht="15.75" customHeight="1" x14ac:dyDescent="0.25">
      <c r="C770" s="19"/>
    </row>
    <row r="771" spans="3:3" ht="15.75" customHeight="1" x14ac:dyDescent="0.25">
      <c r="C771" s="19"/>
    </row>
    <row r="772" spans="3:3" ht="15.75" customHeight="1" x14ac:dyDescent="0.25">
      <c r="C772" s="19"/>
    </row>
    <row r="773" spans="3:3" ht="15.75" customHeight="1" x14ac:dyDescent="0.25">
      <c r="C773" s="19"/>
    </row>
    <row r="774" spans="3:3" ht="15.75" customHeight="1" x14ac:dyDescent="0.25">
      <c r="C774" s="19"/>
    </row>
    <row r="775" spans="3:3" ht="15.75" customHeight="1" x14ac:dyDescent="0.25">
      <c r="C775" s="19"/>
    </row>
    <row r="776" spans="3:3" ht="15.75" customHeight="1" x14ac:dyDescent="0.25">
      <c r="C776" s="19"/>
    </row>
    <row r="777" spans="3:3" ht="15.75" customHeight="1" x14ac:dyDescent="0.25">
      <c r="C777" s="19"/>
    </row>
    <row r="778" spans="3:3" ht="15.75" customHeight="1" x14ac:dyDescent="0.25">
      <c r="C778" s="19"/>
    </row>
    <row r="779" spans="3:3" ht="15.75" customHeight="1" x14ac:dyDescent="0.25">
      <c r="C779" s="19"/>
    </row>
    <row r="780" spans="3:3" ht="15.75" customHeight="1" x14ac:dyDescent="0.25">
      <c r="C780" s="19"/>
    </row>
    <row r="781" spans="3:3" ht="15.75" customHeight="1" x14ac:dyDescent="0.25">
      <c r="C781" s="19"/>
    </row>
    <row r="782" spans="3:3" ht="15.75" customHeight="1" x14ac:dyDescent="0.25">
      <c r="C782" s="19"/>
    </row>
    <row r="783" spans="3:3" ht="15.75" customHeight="1" x14ac:dyDescent="0.25">
      <c r="C783" s="19"/>
    </row>
    <row r="784" spans="3:3" ht="15.75" customHeight="1" x14ac:dyDescent="0.25">
      <c r="C784" s="19"/>
    </row>
    <row r="785" spans="3:3" ht="15.75" customHeight="1" x14ac:dyDescent="0.25">
      <c r="C785" s="19"/>
    </row>
    <row r="786" spans="3:3" ht="15.75" customHeight="1" x14ac:dyDescent="0.25">
      <c r="C786" s="19"/>
    </row>
    <row r="787" spans="3:3" ht="15.75" customHeight="1" x14ac:dyDescent="0.25">
      <c r="C787" s="19"/>
    </row>
    <row r="788" spans="3:3" ht="15.75" customHeight="1" x14ac:dyDescent="0.25">
      <c r="C788" s="19"/>
    </row>
    <row r="789" spans="3:3" ht="15.75" customHeight="1" x14ac:dyDescent="0.25">
      <c r="C789" s="19"/>
    </row>
    <row r="790" spans="3:3" ht="15.75" customHeight="1" x14ac:dyDescent="0.25">
      <c r="C790" s="19"/>
    </row>
    <row r="791" spans="3:3" ht="15.75" customHeight="1" x14ac:dyDescent="0.25">
      <c r="C791" s="19"/>
    </row>
    <row r="792" spans="3:3" ht="15.75" customHeight="1" x14ac:dyDescent="0.25">
      <c r="C792" s="19"/>
    </row>
    <row r="793" spans="3:3" ht="15.75" customHeight="1" x14ac:dyDescent="0.25">
      <c r="C793" s="19"/>
    </row>
    <row r="794" spans="3:3" ht="15.75" customHeight="1" x14ac:dyDescent="0.25">
      <c r="C794" s="19"/>
    </row>
    <row r="795" spans="3:3" ht="15.75" customHeight="1" x14ac:dyDescent="0.25">
      <c r="C795" s="19"/>
    </row>
    <row r="796" spans="3:3" ht="15.75" customHeight="1" x14ac:dyDescent="0.25">
      <c r="C796" s="19"/>
    </row>
    <row r="797" spans="3:3" ht="15.75" customHeight="1" x14ac:dyDescent="0.25">
      <c r="C797" s="19"/>
    </row>
    <row r="798" spans="3:3" ht="15.75" customHeight="1" x14ac:dyDescent="0.25">
      <c r="C798" s="19"/>
    </row>
    <row r="799" spans="3:3" ht="15.75" customHeight="1" x14ac:dyDescent="0.25">
      <c r="C799" s="19"/>
    </row>
    <row r="800" spans="3:3" ht="15.75" customHeight="1" x14ac:dyDescent="0.25">
      <c r="C800" s="19"/>
    </row>
    <row r="801" spans="3:3" ht="15.75" customHeight="1" x14ac:dyDescent="0.25">
      <c r="C801" s="19"/>
    </row>
    <row r="802" spans="3:3" ht="15.75" customHeight="1" x14ac:dyDescent="0.25">
      <c r="C802" s="19"/>
    </row>
    <row r="803" spans="3:3" ht="15.75" customHeight="1" x14ac:dyDescent="0.25">
      <c r="C803" s="19"/>
    </row>
    <row r="804" spans="3:3" ht="15.75" customHeight="1" x14ac:dyDescent="0.25">
      <c r="C804" s="19"/>
    </row>
    <row r="805" spans="3:3" ht="15.75" customHeight="1" x14ac:dyDescent="0.25">
      <c r="C805" s="19"/>
    </row>
    <row r="806" spans="3:3" ht="15.75" customHeight="1" x14ac:dyDescent="0.25">
      <c r="C806" s="19"/>
    </row>
    <row r="807" spans="3:3" ht="15.75" customHeight="1" x14ac:dyDescent="0.25">
      <c r="C807" s="19"/>
    </row>
    <row r="808" spans="3:3" ht="15.75" customHeight="1" x14ac:dyDescent="0.25">
      <c r="C808" s="19"/>
    </row>
    <row r="809" spans="3:3" ht="15.75" customHeight="1" x14ac:dyDescent="0.25">
      <c r="C809" s="19"/>
    </row>
    <row r="810" spans="3:3" ht="15.75" customHeight="1" x14ac:dyDescent="0.25">
      <c r="C810" s="19"/>
    </row>
    <row r="811" spans="3:3" ht="15.75" customHeight="1" x14ac:dyDescent="0.25">
      <c r="C811" s="19"/>
    </row>
    <row r="812" spans="3:3" ht="15.75" customHeight="1" x14ac:dyDescent="0.25">
      <c r="C812" s="19"/>
    </row>
    <row r="813" spans="3:3" ht="15.75" customHeight="1" x14ac:dyDescent="0.25">
      <c r="C813" s="19"/>
    </row>
    <row r="814" spans="3:3" ht="15.75" customHeight="1" x14ac:dyDescent="0.25">
      <c r="C814" s="19"/>
    </row>
    <row r="815" spans="3:3" ht="15.75" customHeight="1" x14ac:dyDescent="0.25">
      <c r="C815" s="19"/>
    </row>
    <row r="816" spans="3:3" ht="15.75" customHeight="1" x14ac:dyDescent="0.25">
      <c r="C816" s="19"/>
    </row>
    <row r="817" spans="3:3" ht="15.75" customHeight="1" x14ac:dyDescent="0.25">
      <c r="C817" s="19"/>
    </row>
    <row r="818" spans="3:3" ht="15.75" customHeight="1" x14ac:dyDescent="0.25">
      <c r="C818" s="19"/>
    </row>
    <row r="819" spans="3:3" ht="15.75" customHeight="1" x14ac:dyDescent="0.25">
      <c r="C819" s="19"/>
    </row>
    <row r="820" spans="3:3" ht="15.75" customHeight="1" x14ac:dyDescent="0.25">
      <c r="C820" s="19"/>
    </row>
    <row r="821" spans="3:3" ht="15.75" customHeight="1" x14ac:dyDescent="0.25">
      <c r="C821" s="19"/>
    </row>
    <row r="822" spans="3:3" ht="15.75" customHeight="1" x14ac:dyDescent="0.25">
      <c r="C822" s="19"/>
    </row>
    <row r="823" spans="3:3" ht="15.75" customHeight="1" x14ac:dyDescent="0.25">
      <c r="C823" s="19"/>
    </row>
    <row r="824" spans="3:3" ht="15.75" customHeight="1" x14ac:dyDescent="0.25">
      <c r="C824" s="19"/>
    </row>
    <row r="825" spans="3:3" ht="15.75" customHeight="1" x14ac:dyDescent="0.25">
      <c r="C825" s="19"/>
    </row>
    <row r="826" spans="3:3" ht="15.75" customHeight="1" x14ac:dyDescent="0.25">
      <c r="C826" s="19"/>
    </row>
    <row r="827" spans="3:3" ht="15.75" customHeight="1" x14ac:dyDescent="0.25">
      <c r="C827" s="19"/>
    </row>
    <row r="828" spans="3:3" ht="15.75" customHeight="1" x14ac:dyDescent="0.25">
      <c r="C828" s="19"/>
    </row>
    <row r="829" spans="3:3" ht="15.75" customHeight="1" x14ac:dyDescent="0.25">
      <c r="C829" s="19"/>
    </row>
    <row r="830" spans="3:3" ht="15.75" customHeight="1" x14ac:dyDescent="0.25">
      <c r="C830" s="19"/>
    </row>
    <row r="831" spans="3:3" ht="15.75" customHeight="1" x14ac:dyDescent="0.25">
      <c r="C831" s="19"/>
    </row>
    <row r="832" spans="3:3" ht="15.75" customHeight="1" x14ac:dyDescent="0.25">
      <c r="C832" s="19"/>
    </row>
    <row r="833" spans="3:3" ht="15.75" customHeight="1" x14ac:dyDescent="0.25">
      <c r="C833" s="19"/>
    </row>
    <row r="834" spans="3:3" ht="15.75" customHeight="1" x14ac:dyDescent="0.25">
      <c r="C834" s="19"/>
    </row>
    <row r="835" spans="3:3" ht="15.75" customHeight="1" x14ac:dyDescent="0.25">
      <c r="C835" s="19"/>
    </row>
    <row r="836" spans="3:3" ht="15.75" customHeight="1" x14ac:dyDescent="0.25">
      <c r="C836" s="19"/>
    </row>
    <row r="837" spans="3:3" ht="15.75" customHeight="1" x14ac:dyDescent="0.25">
      <c r="C837" s="19"/>
    </row>
    <row r="838" spans="3:3" ht="15.75" customHeight="1" x14ac:dyDescent="0.25">
      <c r="C838" s="19"/>
    </row>
    <row r="839" spans="3:3" ht="15.75" customHeight="1" x14ac:dyDescent="0.25">
      <c r="C839" s="19"/>
    </row>
    <row r="840" spans="3:3" ht="15.75" customHeight="1" x14ac:dyDescent="0.25">
      <c r="C840" s="19"/>
    </row>
    <row r="841" spans="3:3" ht="15.75" customHeight="1" x14ac:dyDescent="0.25">
      <c r="C841" s="19"/>
    </row>
    <row r="842" spans="3:3" ht="15.75" customHeight="1" x14ac:dyDescent="0.25">
      <c r="C842" s="19"/>
    </row>
    <row r="843" spans="3:3" ht="15.75" customHeight="1" x14ac:dyDescent="0.25">
      <c r="C843" s="19"/>
    </row>
    <row r="844" spans="3:3" ht="15.75" customHeight="1" x14ac:dyDescent="0.25">
      <c r="C844" s="19"/>
    </row>
    <row r="845" spans="3:3" ht="15.75" customHeight="1" x14ac:dyDescent="0.25">
      <c r="C845" s="19"/>
    </row>
    <row r="846" spans="3:3" ht="15.75" customHeight="1" x14ac:dyDescent="0.25">
      <c r="C846" s="19"/>
    </row>
    <row r="847" spans="3:3" ht="15.75" customHeight="1" x14ac:dyDescent="0.25">
      <c r="C847" s="19"/>
    </row>
    <row r="848" spans="3:3" ht="15.75" customHeight="1" x14ac:dyDescent="0.25">
      <c r="C848" s="19"/>
    </row>
    <row r="849" spans="3:3" ht="15.75" customHeight="1" x14ac:dyDescent="0.25">
      <c r="C849" s="19"/>
    </row>
    <row r="850" spans="3:3" ht="15.75" customHeight="1" x14ac:dyDescent="0.25">
      <c r="C850" s="19"/>
    </row>
    <row r="851" spans="3:3" ht="15.75" customHeight="1" x14ac:dyDescent="0.25">
      <c r="C851" s="19"/>
    </row>
    <row r="852" spans="3:3" ht="15.75" customHeight="1" x14ac:dyDescent="0.25">
      <c r="C852" s="19"/>
    </row>
    <row r="853" spans="3:3" ht="15.75" customHeight="1" x14ac:dyDescent="0.25">
      <c r="C853" s="19"/>
    </row>
    <row r="854" spans="3:3" ht="15.75" customHeight="1" x14ac:dyDescent="0.25">
      <c r="C854" s="19"/>
    </row>
    <row r="855" spans="3:3" ht="15.75" customHeight="1" x14ac:dyDescent="0.25">
      <c r="C855" s="19"/>
    </row>
    <row r="856" spans="3:3" ht="15.75" customHeight="1" x14ac:dyDescent="0.25">
      <c r="C856" s="19"/>
    </row>
    <row r="857" spans="3:3" ht="15.75" customHeight="1" x14ac:dyDescent="0.25">
      <c r="C857" s="19"/>
    </row>
    <row r="858" spans="3:3" ht="15.75" customHeight="1" x14ac:dyDescent="0.25">
      <c r="C858" s="19"/>
    </row>
    <row r="859" spans="3:3" ht="15.75" customHeight="1" x14ac:dyDescent="0.25">
      <c r="C859" s="19"/>
    </row>
    <row r="860" spans="3:3" ht="15.75" customHeight="1" x14ac:dyDescent="0.25">
      <c r="C860" s="19"/>
    </row>
    <row r="861" spans="3:3" ht="15.75" customHeight="1" x14ac:dyDescent="0.25">
      <c r="C861" s="19"/>
    </row>
    <row r="862" spans="3:3" ht="15.75" customHeight="1" x14ac:dyDescent="0.25">
      <c r="C862" s="19"/>
    </row>
    <row r="863" spans="3:3" ht="15.75" customHeight="1" x14ac:dyDescent="0.25">
      <c r="C863" s="19"/>
    </row>
    <row r="864" spans="3:3" ht="15.75" customHeight="1" x14ac:dyDescent="0.25">
      <c r="C864" s="19"/>
    </row>
    <row r="865" spans="3:3" ht="15.75" customHeight="1" x14ac:dyDescent="0.25">
      <c r="C865" s="19"/>
    </row>
    <row r="866" spans="3:3" ht="15.75" customHeight="1" x14ac:dyDescent="0.25">
      <c r="C866" s="19"/>
    </row>
    <row r="867" spans="3:3" ht="15.75" customHeight="1" x14ac:dyDescent="0.25">
      <c r="C867" s="19"/>
    </row>
    <row r="868" spans="3:3" ht="15.75" customHeight="1" x14ac:dyDescent="0.25">
      <c r="C868" s="19"/>
    </row>
    <row r="869" spans="3:3" ht="15.75" customHeight="1" x14ac:dyDescent="0.25">
      <c r="C869" s="19"/>
    </row>
    <row r="870" spans="3:3" ht="15.75" customHeight="1" x14ac:dyDescent="0.25">
      <c r="C870" s="19"/>
    </row>
    <row r="871" spans="3:3" ht="15.75" customHeight="1" x14ac:dyDescent="0.25">
      <c r="C871" s="19"/>
    </row>
    <row r="872" spans="3:3" ht="15.75" customHeight="1" x14ac:dyDescent="0.25">
      <c r="C872" s="19"/>
    </row>
    <row r="873" spans="3:3" ht="15.75" customHeight="1" x14ac:dyDescent="0.25">
      <c r="C873" s="19"/>
    </row>
    <row r="874" spans="3:3" ht="15.75" customHeight="1" x14ac:dyDescent="0.25">
      <c r="C874" s="19"/>
    </row>
    <row r="875" spans="3:3" ht="15.75" customHeight="1" x14ac:dyDescent="0.25">
      <c r="C875" s="19"/>
    </row>
    <row r="876" spans="3:3" ht="15.75" customHeight="1" x14ac:dyDescent="0.25">
      <c r="C876" s="19"/>
    </row>
    <row r="877" spans="3:3" ht="15.75" customHeight="1" x14ac:dyDescent="0.25">
      <c r="C877" s="19"/>
    </row>
    <row r="878" spans="3:3" ht="15.75" customHeight="1" x14ac:dyDescent="0.25">
      <c r="C878" s="19"/>
    </row>
    <row r="879" spans="3:3" ht="15.75" customHeight="1" x14ac:dyDescent="0.25">
      <c r="C879" s="19"/>
    </row>
    <row r="880" spans="3:3" ht="15.75" customHeight="1" x14ac:dyDescent="0.25">
      <c r="C880" s="19"/>
    </row>
    <row r="881" spans="3:3" ht="15.75" customHeight="1" x14ac:dyDescent="0.25">
      <c r="C881" s="19"/>
    </row>
    <row r="882" spans="3:3" ht="15.75" customHeight="1" x14ac:dyDescent="0.25">
      <c r="C882" s="19"/>
    </row>
    <row r="883" spans="3:3" ht="15.75" customHeight="1" x14ac:dyDescent="0.25">
      <c r="C883" s="19"/>
    </row>
    <row r="884" spans="3:3" ht="15.75" customHeight="1" x14ac:dyDescent="0.25">
      <c r="C884" s="19"/>
    </row>
    <row r="885" spans="3:3" ht="15.75" customHeight="1" x14ac:dyDescent="0.25">
      <c r="C885" s="19"/>
    </row>
    <row r="886" spans="3:3" ht="15.75" customHeight="1" x14ac:dyDescent="0.25">
      <c r="C886" s="19"/>
    </row>
    <row r="887" spans="3:3" ht="15.75" customHeight="1" x14ac:dyDescent="0.25">
      <c r="C887" s="19"/>
    </row>
    <row r="888" spans="3:3" ht="15.75" customHeight="1" x14ac:dyDescent="0.25">
      <c r="C888" s="19"/>
    </row>
    <row r="889" spans="3:3" ht="15.75" customHeight="1" x14ac:dyDescent="0.25">
      <c r="C889" s="19"/>
    </row>
    <row r="890" spans="3:3" ht="15.75" customHeight="1" x14ac:dyDescent="0.25">
      <c r="C890" s="19"/>
    </row>
    <row r="891" spans="3:3" ht="15.75" customHeight="1" x14ac:dyDescent="0.25">
      <c r="C891" s="19"/>
    </row>
    <row r="892" spans="3:3" ht="15.75" customHeight="1" x14ac:dyDescent="0.25">
      <c r="C892" s="19"/>
    </row>
    <row r="893" spans="3:3" ht="15.75" customHeight="1" x14ac:dyDescent="0.25">
      <c r="C893" s="19"/>
    </row>
    <row r="894" spans="3:3" ht="15.75" customHeight="1" x14ac:dyDescent="0.25">
      <c r="C894" s="19"/>
    </row>
    <row r="895" spans="3:3" ht="15.75" customHeight="1" x14ac:dyDescent="0.25">
      <c r="C895" s="19"/>
    </row>
    <row r="896" spans="3:3" ht="15.75" customHeight="1" x14ac:dyDescent="0.25">
      <c r="C896" s="19"/>
    </row>
    <row r="897" spans="3:3" ht="15.75" customHeight="1" x14ac:dyDescent="0.25">
      <c r="C897" s="19"/>
    </row>
    <row r="898" spans="3:3" ht="15.75" customHeight="1" x14ac:dyDescent="0.25">
      <c r="C898" s="19"/>
    </row>
    <row r="899" spans="3:3" ht="15.75" customHeight="1" x14ac:dyDescent="0.25">
      <c r="C899" s="19"/>
    </row>
    <row r="900" spans="3:3" ht="15.75" customHeight="1" x14ac:dyDescent="0.25">
      <c r="C900" s="19"/>
    </row>
    <row r="901" spans="3:3" ht="15.75" customHeight="1" x14ac:dyDescent="0.25">
      <c r="C901" s="19"/>
    </row>
    <row r="902" spans="3:3" ht="15.75" customHeight="1" x14ac:dyDescent="0.25">
      <c r="C902" s="19"/>
    </row>
    <row r="903" spans="3:3" ht="15.75" customHeight="1" x14ac:dyDescent="0.25">
      <c r="C903" s="19"/>
    </row>
    <row r="904" spans="3:3" ht="15.75" customHeight="1" x14ac:dyDescent="0.25">
      <c r="C904" s="19"/>
    </row>
    <row r="905" spans="3:3" ht="15.75" customHeight="1" x14ac:dyDescent="0.25">
      <c r="C905" s="19"/>
    </row>
    <row r="906" spans="3:3" ht="15.75" customHeight="1" x14ac:dyDescent="0.25">
      <c r="C906" s="19"/>
    </row>
    <row r="907" spans="3:3" ht="15.75" customHeight="1" x14ac:dyDescent="0.25">
      <c r="C907" s="19"/>
    </row>
    <row r="908" spans="3:3" ht="15.75" customHeight="1" x14ac:dyDescent="0.25">
      <c r="C908" s="19"/>
    </row>
    <row r="909" spans="3:3" ht="15.75" customHeight="1" x14ac:dyDescent="0.25">
      <c r="C909" s="19"/>
    </row>
    <row r="910" spans="3:3" ht="15.75" customHeight="1" x14ac:dyDescent="0.25">
      <c r="C910" s="19"/>
    </row>
    <row r="911" spans="3:3" ht="15.75" customHeight="1" x14ac:dyDescent="0.25">
      <c r="C911" s="19"/>
    </row>
    <row r="912" spans="3:3" ht="15.75" customHeight="1" x14ac:dyDescent="0.25">
      <c r="C912" s="19"/>
    </row>
    <row r="913" spans="3:3" ht="15.75" customHeight="1" x14ac:dyDescent="0.25">
      <c r="C913" s="19"/>
    </row>
    <row r="914" spans="3:3" ht="15.75" customHeight="1" x14ac:dyDescent="0.25">
      <c r="C914" s="19"/>
    </row>
    <row r="915" spans="3:3" ht="15.75" customHeight="1" x14ac:dyDescent="0.25">
      <c r="C915" s="19"/>
    </row>
    <row r="916" spans="3:3" ht="15.75" customHeight="1" x14ac:dyDescent="0.25">
      <c r="C916" s="19"/>
    </row>
    <row r="917" spans="3:3" ht="15.75" customHeight="1" x14ac:dyDescent="0.25">
      <c r="C917" s="19"/>
    </row>
    <row r="918" spans="3:3" ht="15.75" customHeight="1" x14ac:dyDescent="0.25">
      <c r="C918" s="19"/>
    </row>
    <row r="919" spans="3:3" ht="15.75" customHeight="1" x14ac:dyDescent="0.25">
      <c r="C919" s="19"/>
    </row>
    <row r="920" spans="3:3" ht="15.75" customHeight="1" x14ac:dyDescent="0.25">
      <c r="C920" s="19"/>
    </row>
    <row r="921" spans="3:3" ht="15.75" customHeight="1" x14ac:dyDescent="0.25">
      <c r="C921" s="19"/>
    </row>
    <row r="922" spans="3:3" ht="15.75" customHeight="1" x14ac:dyDescent="0.25">
      <c r="C922" s="19"/>
    </row>
    <row r="923" spans="3:3" ht="15.75" customHeight="1" x14ac:dyDescent="0.25">
      <c r="C923" s="19"/>
    </row>
    <row r="924" spans="3:3" ht="15.75" customHeight="1" x14ac:dyDescent="0.25">
      <c r="C924" s="19"/>
    </row>
    <row r="925" spans="3:3" ht="15.75" customHeight="1" x14ac:dyDescent="0.25">
      <c r="C925" s="19"/>
    </row>
    <row r="926" spans="3:3" ht="15.75" customHeight="1" x14ac:dyDescent="0.25">
      <c r="C926" s="19"/>
    </row>
    <row r="927" spans="3:3" ht="15.75" customHeight="1" x14ac:dyDescent="0.25">
      <c r="C927" s="19"/>
    </row>
    <row r="928" spans="3:3" ht="15.75" customHeight="1" x14ac:dyDescent="0.25">
      <c r="C928" s="19"/>
    </row>
    <row r="929" spans="3:3" ht="15.75" customHeight="1" x14ac:dyDescent="0.25">
      <c r="C929" s="19"/>
    </row>
    <row r="930" spans="3:3" ht="15.75" customHeight="1" x14ac:dyDescent="0.25">
      <c r="C930" s="19"/>
    </row>
    <row r="931" spans="3:3" ht="15.75" customHeight="1" x14ac:dyDescent="0.25">
      <c r="C931" s="19"/>
    </row>
    <row r="932" spans="3:3" ht="15.75" customHeight="1" x14ac:dyDescent="0.25">
      <c r="C932" s="19"/>
    </row>
    <row r="933" spans="3:3" ht="15.75" customHeight="1" x14ac:dyDescent="0.25">
      <c r="C933" s="19"/>
    </row>
    <row r="934" spans="3:3" ht="15.75" customHeight="1" x14ac:dyDescent="0.25">
      <c r="C934" s="19"/>
    </row>
    <row r="935" spans="3:3" ht="15.75" customHeight="1" x14ac:dyDescent="0.25">
      <c r="C935" s="19"/>
    </row>
    <row r="936" spans="3:3" ht="15.75" customHeight="1" x14ac:dyDescent="0.25">
      <c r="C936" s="19"/>
    </row>
    <row r="937" spans="3:3" ht="15.75" customHeight="1" x14ac:dyDescent="0.25">
      <c r="C937" s="19"/>
    </row>
    <row r="938" spans="3:3" ht="15.75" customHeight="1" x14ac:dyDescent="0.25">
      <c r="C938" s="19"/>
    </row>
    <row r="939" spans="3:3" ht="15.75" customHeight="1" x14ac:dyDescent="0.25">
      <c r="C939" s="19"/>
    </row>
    <row r="940" spans="3:3" ht="15.75" customHeight="1" x14ac:dyDescent="0.25">
      <c r="C940" s="19"/>
    </row>
    <row r="941" spans="3:3" ht="15.75" customHeight="1" x14ac:dyDescent="0.25">
      <c r="C941" s="19"/>
    </row>
    <row r="942" spans="3:3" ht="15.75" customHeight="1" x14ac:dyDescent="0.25">
      <c r="C942" s="19"/>
    </row>
    <row r="943" spans="3:3" ht="15.75" customHeight="1" x14ac:dyDescent="0.25">
      <c r="C943" s="19"/>
    </row>
    <row r="944" spans="3:3" ht="15.75" customHeight="1" x14ac:dyDescent="0.25">
      <c r="C944" s="19"/>
    </row>
    <row r="945" spans="3:3" ht="15.75" customHeight="1" x14ac:dyDescent="0.25">
      <c r="C945" s="19"/>
    </row>
    <row r="946" spans="3:3" ht="15.75" customHeight="1" x14ac:dyDescent="0.25">
      <c r="C946" s="19"/>
    </row>
    <row r="947" spans="3:3" ht="15.75" customHeight="1" x14ac:dyDescent="0.25">
      <c r="C947" s="19"/>
    </row>
    <row r="948" spans="3:3" ht="15.75" customHeight="1" x14ac:dyDescent="0.25">
      <c r="C948" s="19"/>
    </row>
    <row r="949" spans="3:3" ht="15.75" customHeight="1" x14ac:dyDescent="0.25">
      <c r="C949" s="19"/>
    </row>
    <row r="950" spans="3:3" ht="15.75" customHeight="1" x14ac:dyDescent="0.25">
      <c r="C950" s="19"/>
    </row>
    <row r="951" spans="3:3" ht="15.75" customHeight="1" x14ac:dyDescent="0.25">
      <c r="C951" s="19"/>
    </row>
    <row r="952" spans="3:3" ht="15.75" customHeight="1" x14ac:dyDescent="0.25">
      <c r="C952" s="19"/>
    </row>
    <row r="953" spans="3:3" ht="15.75" customHeight="1" x14ac:dyDescent="0.25">
      <c r="C953" s="19"/>
    </row>
    <row r="954" spans="3:3" ht="15.75" customHeight="1" x14ac:dyDescent="0.25">
      <c r="C954" s="19"/>
    </row>
    <row r="955" spans="3:3" ht="15.75" customHeight="1" x14ac:dyDescent="0.25">
      <c r="C955" s="19"/>
    </row>
    <row r="956" spans="3:3" ht="15.75" customHeight="1" x14ac:dyDescent="0.25">
      <c r="C956" s="19"/>
    </row>
    <row r="957" spans="3:3" ht="15.75" customHeight="1" x14ac:dyDescent="0.25">
      <c r="C957" s="19"/>
    </row>
    <row r="958" spans="3:3" ht="15.75" customHeight="1" x14ac:dyDescent="0.25">
      <c r="C958" s="19"/>
    </row>
    <row r="959" spans="3:3" ht="15.75" customHeight="1" x14ac:dyDescent="0.25">
      <c r="C959" s="19"/>
    </row>
    <row r="960" spans="3:3" ht="15.75" customHeight="1" x14ac:dyDescent="0.25">
      <c r="C960" s="19"/>
    </row>
    <row r="961" spans="3:3" ht="15.75" customHeight="1" x14ac:dyDescent="0.25">
      <c r="C961" s="19"/>
    </row>
    <row r="962" spans="3:3" ht="15.75" customHeight="1" x14ac:dyDescent="0.25">
      <c r="C962" s="19"/>
    </row>
    <row r="963" spans="3:3" ht="15.75" customHeight="1" x14ac:dyDescent="0.25">
      <c r="C963" s="19"/>
    </row>
    <row r="964" spans="3:3" ht="15.75" customHeight="1" x14ac:dyDescent="0.25">
      <c r="C964" s="19"/>
    </row>
    <row r="965" spans="3:3" ht="15.75" customHeight="1" x14ac:dyDescent="0.25">
      <c r="C965" s="19"/>
    </row>
    <row r="966" spans="3:3" ht="15.75" customHeight="1" x14ac:dyDescent="0.25">
      <c r="C966" s="19"/>
    </row>
    <row r="967" spans="3:3" ht="15.75" customHeight="1" x14ac:dyDescent="0.25">
      <c r="C967" s="19"/>
    </row>
    <row r="968" spans="3:3" ht="15.75" customHeight="1" x14ac:dyDescent="0.25">
      <c r="C968" s="19"/>
    </row>
    <row r="969" spans="3:3" ht="15.75" customHeight="1" x14ac:dyDescent="0.25">
      <c r="C969" s="19"/>
    </row>
    <row r="970" spans="3:3" ht="15.75" customHeight="1" x14ac:dyDescent="0.25">
      <c r="C970" s="19"/>
    </row>
    <row r="971" spans="3:3" ht="15.75" customHeight="1" x14ac:dyDescent="0.25">
      <c r="C971" s="19"/>
    </row>
    <row r="972" spans="3:3" ht="15.75" customHeight="1" x14ac:dyDescent="0.25">
      <c r="C972" s="19"/>
    </row>
    <row r="973" spans="3:3" ht="15.75" customHeight="1" x14ac:dyDescent="0.25">
      <c r="C973" s="19"/>
    </row>
    <row r="974" spans="3:3" ht="15.75" customHeight="1" x14ac:dyDescent="0.25">
      <c r="C974" s="19"/>
    </row>
    <row r="975" spans="3:3" ht="15.75" customHeight="1" x14ac:dyDescent="0.25">
      <c r="C975" s="19"/>
    </row>
    <row r="976" spans="3:3" ht="15.75" customHeight="1" x14ac:dyDescent="0.25">
      <c r="C976" s="19"/>
    </row>
    <row r="977" spans="3:3" ht="15.75" customHeight="1" x14ac:dyDescent="0.25">
      <c r="C977" s="19"/>
    </row>
    <row r="978" spans="3:3" ht="15.75" customHeight="1" x14ac:dyDescent="0.25">
      <c r="C978" s="19"/>
    </row>
    <row r="979" spans="3:3" ht="15.75" customHeight="1" x14ac:dyDescent="0.25">
      <c r="C979" s="19"/>
    </row>
    <row r="980" spans="3:3" ht="15.75" customHeight="1" x14ac:dyDescent="0.25">
      <c r="C980" s="19"/>
    </row>
    <row r="981" spans="3:3" ht="15.75" customHeight="1" x14ac:dyDescent="0.25">
      <c r="C981" s="19"/>
    </row>
    <row r="982" spans="3:3" ht="15.75" customHeight="1" x14ac:dyDescent="0.25">
      <c r="C982" s="19"/>
    </row>
    <row r="983" spans="3:3" ht="15.75" customHeight="1" x14ac:dyDescent="0.25">
      <c r="C983" s="19"/>
    </row>
    <row r="984" spans="3:3" ht="15.75" customHeight="1" x14ac:dyDescent="0.25">
      <c r="C984" s="19"/>
    </row>
    <row r="985" spans="3:3" ht="15.75" customHeight="1" x14ac:dyDescent="0.25">
      <c r="C985" s="19"/>
    </row>
    <row r="986" spans="3:3" ht="15.75" customHeight="1" x14ac:dyDescent="0.25">
      <c r="C986" s="19"/>
    </row>
    <row r="987" spans="3:3" ht="15.75" customHeight="1" x14ac:dyDescent="0.25">
      <c r="C987" s="19"/>
    </row>
    <row r="988" spans="3:3" ht="15.75" customHeight="1" x14ac:dyDescent="0.25">
      <c r="C988" s="19"/>
    </row>
    <row r="989" spans="3:3" ht="15.75" customHeight="1" x14ac:dyDescent="0.25">
      <c r="C989" s="19"/>
    </row>
    <row r="990" spans="3:3" ht="15.75" customHeight="1" x14ac:dyDescent="0.25">
      <c r="C990" s="19"/>
    </row>
    <row r="991" spans="3:3" ht="15.75" customHeight="1" x14ac:dyDescent="0.25">
      <c r="C991" s="19"/>
    </row>
    <row r="992" spans="3:3" ht="15.75" customHeight="1" x14ac:dyDescent="0.25">
      <c r="C992" s="19"/>
    </row>
    <row r="993" spans="3:3" ht="15.75" customHeight="1" x14ac:dyDescent="0.25">
      <c r="C993" s="19"/>
    </row>
    <row r="994" spans="3:3" ht="15.75" customHeight="1" x14ac:dyDescent="0.25">
      <c r="C994" s="19"/>
    </row>
    <row r="995" spans="3:3" ht="15.75" customHeight="1" x14ac:dyDescent="0.25">
      <c r="C995" s="19"/>
    </row>
    <row r="996" spans="3:3" ht="15.75" customHeight="1" x14ac:dyDescent="0.25">
      <c r="C996" s="19"/>
    </row>
    <row r="997" spans="3:3" ht="15.75" customHeight="1" x14ac:dyDescent="0.25">
      <c r="C997" s="19"/>
    </row>
    <row r="998" spans="3:3" ht="15.75" customHeight="1" x14ac:dyDescent="0.25">
      <c r="C998" s="19"/>
    </row>
    <row r="999" spans="3:3" ht="15.75" customHeight="1" x14ac:dyDescent="0.25">
      <c r="C999" s="19"/>
    </row>
    <row r="1000" spans="3:3" ht="15.75" customHeight="1" x14ac:dyDescent="0.25">
      <c r="C1000" s="19"/>
    </row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Stabile</dc:creator>
  <cp:lastModifiedBy>Oziel Alves</cp:lastModifiedBy>
  <dcterms:created xsi:type="dcterms:W3CDTF">2020-10-12T16:32:45Z</dcterms:created>
  <dcterms:modified xsi:type="dcterms:W3CDTF">2020-12-11T16:59:53Z</dcterms:modified>
</cp:coreProperties>
</file>