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D:\Rws\Pemm\"/>
    </mc:Choice>
  </mc:AlternateContent>
  <xr:revisionPtr revIDLastSave="0" documentId="13_ncr:1_{AAC99B49-F190-4D31-B0AE-E4D0938ABE6F}" xr6:coauthVersionLast="37" xr6:coauthVersionMax="37" xr10:uidLastSave="{00000000-0000-0000-0000-000000000000}"/>
  <bookViews>
    <workbookView xWindow="0" yWindow="0" windowWidth="28800" windowHeight="12435" xr2:uid="{00000000-000D-0000-FFFF-FFFF00000000}"/>
  </bookViews>
  <sheets>
    <sheet name="PEMMPR" sheetId="5" r:id="rId1"/>
    <sheet name="PEMMPST" sheetId="6" r:id="rId2"/>
    <sheet name="PRE-POST" sheetId="3" r:id="rId3"/>
    <sheet name="Thesis sub enablers" sheetId="4" r:id="rId4"/>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1" i="3" l="1"/>
  <c r="BO43" i="3" l="1"/>
  <c r="BO44" i="3"/>
  <c r="BO45" i="3"/>
  <c r="BO46" i="3"/>
  <c r="BO47" i="3"/>
  <c r="BO48" i="3"/>
  <c r="BO49" i="3"/>
  <c r="BO60" i="3" s="1"/>
  <c r="BO50" i="3"/>
  <c r="BO51" i="3"/>
  <c r="BO52" i="3"/>
  <c r="BO53" i="3"/>
  <c r="BO54" i="3"/>
  <c r="BO55" i="3"/>
  <c r="BO56" i="3"/>
  <c r="BO57" i="3"/>
  <c r="BO58" i="3"/>
  <c r="G43" i="3"/>
  <c r="G60" i="3" s="1"/>
  <c r="H43" i="3"/>
  <c r="H60" i="3" s="1"/>
  <c r="I43" i="3"/>
  <c r="I60" i="3" s="1"/>
  <c r="J43" i="3"/>
  <c r="J60" i="3" s="1"/>
  <c r="K43" i="3"/>
  <c r="K60" i="3" s="1"/>
  <c r="L43" i="3"/>
  <c r="L60" i="3" s="1"/>
  <c r="M43" i="3"/>
  <c r="M60" i="3" s="1"/>
  <c r="N43" i="3"/>
  <c r="N60" i="3" s="1"/>
  <c r="O43" i="3"/>
  <c r="O60" i="3" s="1"/>
  <c r="P43" i="3"/>
  <c r="P60" i="3" s="1"/>
  <c r="Q43" i="3"/>
  <c r="Q60" i="3" s="1"/>
  <c r="R43" i="3"/>
  <c r="R60" i="3" s="1"/>
  <c r="S43" i="3"/>
  <c r="S60" i="3" s="1"/>
  <c r="T43" i="3"/>
  <c r="T60" i="3" s="1"/>
  <c r="U43" i="3"/>
  <c r="U60" i="3" s="1"/>
  <c r="V43" i="3"/>
  <c r="V60" i="3" s="1"/>
  <c r="W43" i="3"/>
  <c r="W60" i="3" s="1"/>
  <c r="X43" i="3"/>
  <c r="X60" i="3" s="1"/>
  <c r="Y43" i="3"/>
  <c r="Y60" i="3" s="1"/>
  <c r="Z43" i="3"/>
  <c r="Z60" i="3" s="1"/>
  <c r="AA43" i="3"/>
  <c r="AA60" i="3" s="1"/>
  <c r="AB43" i="3"/>
  <c r="AB60" i="3" s="1"/>
  <c r="AC43" i="3"/>
  <c r="AC60" i="3" s="1"/>
  <c r="AD43" i="3"/>
  <c r="AD60" i="3" s="1"/>
  <c r="AE43" i="3"/>
  <c r="AE60" i="3" s="1"/>
  <c r="AF43" i="3"/>
  <c r="AF60" i="3" s="1"/>
  <c r="AG43" i="3"/>
  <c r="AG60" i="3" s="1"/>
  <c r="AH43" i="3"/>
  <c r="AH60" i="3" s="1"/>
  <c r="AI43" i="3"/>
  <c r="AI60" i="3" s="1"/>
  <c r="AJ43" i="3"/>
  <c r="AJ60" i="3" s="1"/>
  <c r="AK43" i="3"/>
  <c r="AK60" i="3" s="1"/>
  <c r="AL43" i="3"/>
  <c r="AL60" i="3" s="1"/>
  <c r="AM43" i="3"/>
  <c r="AM60" i="3" s="1"/>
  <c r="AN43" i="3"/>
  <c r="AN60" i="3" s="1"/>
  <c r="AO43" i="3"/>
  <c r="AO60" i="3" s="1"/>
  <c r="AP43" i="3"/>
  <c r="AP60" i="3" s="1"/>
  <c r="AQ43" i="3"/>
  <c r="AQ60" i="3" s="1"/>
  <c r="AR43" i="3"/>
  <c r="AR60" i="3" s="1"/>
  <c r="AS43" i="3"/>
  <c r="AS60" i="3" s="1"/>
  <c r="AT43" i="3"/>
  <c r="AT60" i="3" s="1"/>
  <c r="AU43" i="3"/>
  <c r="AU60" i="3" s="1"/>
  <c r="AV43" i="3"/>
  <c r="AV60" i="3" s="1"/>
  <c r="AW43" i="3"/>
  <c r="AW60" i="3" s="1"/>
  <c r="AX43" i="3"/>
  <c r="AX60" i="3" s="1"/>
  <c r="AY43" i="3"/>
  <c r="AY60" i="3" s="1"/>
  <c r="AZ43" i="3"/>
  <c r="AZ60" i="3" s="1"/>
  <c r="BA43" i="3"/>
  <c r="BA60" i="3" s="1"/>
  <c r="BB43" i="3"/>
  <c r="BB60" i="3" s="1"/>
  <c r="BC43" i="3"/>
  <c r="BC60" i="3" s="1"/>
  <c r="BD43" i="3"/>
  <c r="BD60" i="3" s="1"/>
  <c r="BE43" i="3"/>
  <c r="BE60" i="3" s="1"/>
  <c r="BF43" i="3"/>
  <c r="BF60" i="3" s="1"/>
  <c r="BG43" i="3"/>
  <c r="BG60" i="3" s="1"/>
  <c r="BH43" i="3"/>
  <c r="BH60" i="3" s="1"/>
  <c r="BI43" i="3"/>
  <c r="BI60" i="3" s="1"/>
  <c r="BJ43" i="3"/>
  <c r="BJ60" i="3" s="1"/>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AZ44" i="3"/>
  <c r="BA44" i="3"/>
  <c r="BB44" i="3"/>
  <c r="BC44" i="3"/>
  <c r="BD44" i="3"/>
  <c r="BE44" i="3"/>
  <c r="BF44" i="3"/>
  <c r="BG44" i="3"/>
  <c r="BH44" i="3"/>
  <c r="BI44" i="3"/>
  <c r="BJ44"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AZ45" i="3"/>
  <c r="BA45" i="3"/>
  <c r="BB45" i="3"/>
  <c r="BC45" i="3"/>
  <c r="BD45" i="3"/>
  <c r="BE45" i="3"/>
  <c r="BF45" i="3"/>
  <c r="BG45" i="3"/>
  <c r="BH45" i="3"/>
  <c r="BI45" i="3"/>
  <c r="BJ45"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AZ46" i="3"/>
  <c r="BA46" i="3"/>
  <c r="BB46" i="3"/>
  <c r="BC46" i="3"/>
  <c r="BD46" i="3"/>
  <c r="BE46" i="3"/>
  <c r="BF46" i="3"/>
  <c r="BG46" i="3"/>
  <c r="BH46" i="3"/>
  <c r="BI46" i="3"/>
  <c r="BJ46"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BE47" i="3"/>
  <c r="BF47" i="3"/>
  <c r="BG47" i="3"/>
  <c r="BH47" i="3"/>
  <c r="BI47" i="3"/>
  <c r="BJ47"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AQ48" i="3"/>
  <c r="AR48" i="3"/>
  <c r="AS48" i="3"/>
  <c r="AT48" i="3"/>
  <c r="AU48" i="3"/>
  <c r="AV48" i="3"/>
  <c r="AW48" i="3"/>
  <c r="AX48" i="3"/>
  <c r="AY48" i="3"/>
  <c r="AZ48" i="3"/>
  <c r="BA48" i="3"/>
  <c r="BB48" i="3"/>
  <c r="BC48" i="3"/>
  <c r="BD48" i="3"/>
  <c r="BE48" i="3"/>
  <c r="BF48" i="3"/>
  <c r="BG48" i="3"/>
  <c r="BH48" i="3"/>
  <c r="BI48" i="3"/>
  <c r="BJ48"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AZ49" i="3"/>
  <c r="BA49" i="3"/>
  <c r="BB49" i="3"/>
  <c r="BC49" i="3"/>
  <c r="BD49" i="3"/>
  <c r="BE49" i="3"/>
  <c r="BF49" i="3"/>
  <c r="BG49" i="3"/>
  <c r="BH49" i="3"/>
  <c r="BI49" i="3"/>
  <c r="BJ49"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AZ50" i="3"/>
  <c r="BA50" i="3"/>
  <c r="BB50" i="3"/>
  <c r="BC50" i="3"/>
  <c r="BD50" i="3"/>
  <c r="BE50" i="3"/>
  <c r="BF50" i="3"/>
  <c r="BG50" i="3"/>
  <c r="BH50" i="3"/>
  <c r="BI50" i="3"/>
  <c r="BJ50"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AZ51" i="3"/>
  <c r="BA51" i="3"/>
  <c r="BB51" i="3"/>
  <c r="BC51" i="3"/>
  <c r="BD51" i="3"/>
  <c r="BE51" i="3"/>
  <c r="BF51" i="3"/>
  <c r="BG51" i="3"/>
  <c r="BH51" i="3"/>
  <c r="BI51" i="3"/>
  <c r="BJ51"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AQ52" i="3"/>
  <c r="AR52" i="3"/>
  <c r="AS52" i="3"/>
  <c r="AT52" i="3"/>
  <c r="AU52" i="3"/>
  <c r="AV52" i="3"/>
  <c r="AW52" i="3"/>
  <c r="AX52" i="3"/>
  <c r="AY52" i="3"/>
  <c r="AZ52" i="3"/>
  <c r="BA52" i="3"/>
  <c r="BB52" i="3"/>
  <c r="BC52" i="3"/>
  <c r="BD52" i="3"/>
  <c r="BE52" i="3"/>
  <c r="BF52" i="3"/>
  <c r="BG52" i="3"/>
  <c r="BH52" i="3"/>
  <c r="BI52" i="3"/>
  <c r="BJ52"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BJ53"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AZ54" i="3"/>
  <c r="BA54" i="3"/>
  <c r="BB54" i="3"/>
  <c r="BC54" i="3"/>
  <c r="BD54" i="3"/>
  <c r="BE54" i="3"/>
  <c r="BF54" i="3"/>
  <c r="BG54" i="3"/>
  <c r="BH54" i="3"/>
  <c r="BI54" i="3"/>
  <c r="BJ54"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AZ55" i="3"/>
  <c r="BA55" i="3"/>
  <c r="BB55" i="3"/>
  <c r="BC55" i="3"/>
  <c r="BD55" i="3"/>
  <c r="BE55" i="3"/>
  <c r="BF55" i="3"/>
  <c r="BG55" i="3"/>
  <c r="BH55" i="3"/>
  <c r="BI55" i="3"/>
  <c r="BJ55"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AZ56" i="3"/>
  <c r="BA56" i="3"/>
  <c r="BB56" i="3"/>
  <c r="BC56" i="3"/>
  <c r="BD56" i="3"/>
  <c r="BE56" i="3"/>
  <c r="BF56" i="3"/>
  <c r="BG56" i="3"/>
  <c r="BH56" i="3"/>
  <c r="BI56" i="3"/>
  <c r="BJ56"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AQ57" i="3"/>
  <c r="AR57" i="3"/>
  <c r="AS57" i="3"/>
  <c r="AT57" i="3"/>
  <c r="AU57" i="3"/>
  <c r="AV57" i="3"/>
  <c r="AW57" i="3"/>
  <c r="AX57" i="3"/>
  <c r="AY57" i="3"/>
  <c r="AZ57" i="3"/>
  <c r="BA57" i="3"/>
  <c r="BB57" i="3"/>
  <c r="BC57" i="3"/>
  <c r="BD57" i="3"/>
  <c r="BE57" i="3"/>
  <c r="BF57" i="3"/>
  <c r="BG57" i="3"/>
  <c r="BH57" i="3"/>
  <c r="BI57" i="3"/>
  <c r="BJ57"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AZ58" i="3"/>
  <c r="BA58" i="3"/>
  <c r="BB58" i="3"/>
  <c r="BC58" i="3"/>
  <c r="BD58" i="3"/>
  <c r="BE58" i="3"/>
  <c r="BF58" i="3"/>
  <c r="BG58" i="3"/>
  <c r="BH58" i="3"/>
  <c r="BI58" i="3"/>
  <c r="BJ58" i="3"/>
  <c r="BK43" i="3"/>
  <c r="BK60" i="3" s="1"/>
  <c r="BL43" i="3"/>
  <c r="BL60" i="3" s="1"/>
  <c r="BM43" i="3"/>
  <c r="BM60" i="3" s="1"/>
  <c r="BN43" i="3"/>
  <c r="BN60" i="3" s="1"/>
  <c r="BK44" i="3"/>
  <c r="BL44" i="3"/>
  <c r="BM44" i="3"/>
  <c r="BN44" i="3"/>
  <c r="BK45" i="3"/>
  <c r="BL45" i="3"/>
  <c r="BM45" i="3"/>
  <c r="BN45" i="3"/>
  <c r="BK46" i="3"/>
  <c r="BL46" i="3"/>
  <c r="BM46" i="3"/>
  <c r="BN46" i="3"/>
  <c r="BK47" i="3"/>
  <c r="BL47" i="3"/>
  <c r="BM47" i="3"/>
  <c r="BN47" i="3"/>
  <c r="BK48" i="3"/>
  <c r="BL48" i="3"/>
  <c r="BM48" i="3"/>
  <c r="BN48" i="3"/>
  <c r="BK49" i="3"/>
  <c r="BL49" i="3"/>
  <c r="BM49" i="3"/>
  <c r="BN49" i="3"/>
  <c r="BK50" i="3"/>
  <c r="BL50" i="3"/>
  <c r="BM50" i="3"/>
  <c r="BN50" i="3"/>
  <c r="BK51" i="3"/>
  <c r="BL51" i="3"/>
  <c r="BM51" i="3"/>
  <c r="BN51" i="3"/>
  <c r="BK52" i="3"/>
  <c r="BL52" i="3"/>
  <c r="BM52" i="3"/>
  <c r="BN52" i="3"/>
  <c r="BK53" i="3"/>
  <c r="BL53" i="3"/>
  <c r="BM53" i="3"/>
  <c r="BN53" i="3"/>
  <c r="BK54" i="3"/>
  <c r="BL54" i="3"/>
  <c r="BM54" i="3"/>
  <c r="BN54" i="3"/>
  <c r="BK55" i="3"/>
  <c r="BL55" i="3"/>
  <c r="BM55" i="3"/>
  <c r="BN55" i="3"/>
  <c r="BK56" i="3"/>
  <c r="BL56" i="3"/>
  <c r="BM56" i="3"/>
  <c r="BN56" i="3"/>
  <c r="BK57" i="3"/>
  <c r="BL57" i="3"/>
  <c r="BM57" i="3"/>
  <c r="BN57" i="3"/>
  <c r="BK58" i="3"/>
  <c r="BL58" i="3"/>
  <c r="BM58" i="3"/>
  <c r="BN58" i="3"/>
  <c r="D43" i="3"/>
  <c r="D60" i="3" s="1"/>
  <c r="E43" i="3"/>
  <c r="E60" i="3" s="1"/>
  <c r="F43" i="3"/>
  <c r="F60" i="3" s="1"/>
  <c r="D44" i="3"/>
  <c r="E44" i="3"/>
  <c r="F44" i="3"/>
  <c r="D45" i="3"/>
  <c r="E45" i="3"/>
  <c r="F45" i="3"/>
  <c r="D46" i="3"/>
  <c r="E46" i="3"/>
  <c r="F46" i="3"/>
  <c r="D47" i="3"/>
  <c r="E47" i="3"/>
  <c r="F47" i="3"/>
  <c r="D48" i="3"/>
  <c r="E48" i="3"/>
  <c r="F48" i="3"/>
  <c r="D49" i="3"/>
  <c r="E49" i="3"/>
  <c r="F49" i="3"/>
  <c r="D50" i="3"/>
  <c r="E50" i="3"/>
  <c r="F50" i="3"/>
  <c r="D51" i="3"/>
  <c r="E51" i="3"/>
  <c r="F51" i="3"/>
  <c r="D52" i="3"/>
  <c r="E52" i="3"/>
  <c r="F52" i="3"/>
  <c r="D53" i="3"/>
  <c r="E53" i="3"/>
  <c r="F53" i="3"/>
  <c r="D54" i="3"/>
  <c r="E54" i="3"/>
  <c r="F54" i="3"/>
  <c r="D55" i="3"/>
  <c r="E55" i="3"/>
  <c r="F55" i="3"/>
  <c r="D56" i="3"/>
  <c r="E56" i="3"/>
  <c r="F56" i="3"/>
  <c r="D57" i="3"/>
  <c r="E57" i="3"/>
  <c r="F57" i="3"/>
  <c r="D58" i="3"/>
  <c r="E58" i="3"/>
  <c r="F58" i="3"/>
  <c r="C44" i="3"/>
  <c r="C45" i="3"/>
  <c r="C46" i="3"/>
  <c r="C47" i="3"/>
  <c r="C48" i="3"/>
  <c r="C49" i="3"/>
  <c r="C50" i="3"/>
  <c r="C51" i="3"/>
  <c r="C52" i="3"/>
  <c r="C53" i="3"/>
  <c r="C54" i="3"/>
  <c r="C55" i="3"/>
  <c r="C56" i="3"/>
  <c r="C57" i="3"/>
  <c r="C58" i="3"/>
  <c r="C43" i="3"/>
  <c r="C60" i="3" s="1"/>
  <c r="C20" i="3" l="1"/>
  <c r="L18" i="3" l="1"/>
  <c r="Q18" i="3"/>
  <c r="V18" i="3"/>
  <c r="AA18" i="3"/>
  <c r="AF18" i="3"/>
  <c r="AK18" i="3"/>
  <c r="AP18" i="3"/>
  <c r="AU18" i="3"/>
  <c r="AZ18" i="3"/>
  <c r="BE18" i="3"/>
  <c r="BJ18" i="3"/>
  <c r="BO18" i="3"/>
  <c r="H19" i="3"/>
  <c r="M19" i="3"/>
  <c r="M20" i="4" s="1"/>
  <c r="R19" i="3"/>
  <c r="N30" i="4" s="1"/>
  <c r="W19" i="3"/>
  <c r="AB19" i="3"/>
  <c r="AG19" i="3"/>
  <c r="AL19" i="3"/>
  <c r="N58" i="4" s="1"/>
  <c r="AQ19" i="3"/>
  <c r="N65" i="4" s="1"/>
  <c r="AV19" i="3"/>
  <c r="BA19" i="3"/>
  <c r="N79" i="4" s="1"/>
  <c r="BF19" i="3"/>
  <c r="N86" i="4" s="1"/>
  <c r="BK19" i="3"/>
  <c r="N93" i="4" s="1"/>
  <c r="H20" i="3"/>
  <c r="N14" i="4" s="1"/>
  <c r="I20" i="3"/>
  <c r="O14" i="4" s="1"/>
  <c r="J20" i="3"/>
  <c r="P14" i="4" s="1"/>
  <c r="K20" i="3"/>
  <c r="Q14" i="4" s="1"/>
  <c r="M20" i="3"/>
  <c r="N21" i="4" s="1"/>
  <c r="N20" i="3"/>
  <c r="O21" i="4" s="1"/>
  <c r="O20" i="3"/>
  <c r="P21" i="4" s="1"/>
  <c r="P20" i="3"/>
  <c r="Q21" i="4" s="1"/>
  <c r="R20" i="3"/>
  <c r="N28" i="4" s="1"/>
  <c r="S20" i="3"/>
  <c r="O28" i="4" s="1"/>
  <c r="T20" i="3"/>
  <c r="U20" i="3"/>
  <c r="Q28" i="4" s="1"/>
  <c r="W20" i="3"/>
  <c r="N34" i="4" s="1"/>
  <c r="X20" i="3"/>
  <c r="Y20" i="3"/>
  <c r="P34" i="4" s="1"/>
  <c r="Z20" i="3"/>
  <c r="Q34" i="4" s="1"/>
  <c r="AB20" i="3"/>
  <c r="N41" i="4" s="1"/>
  <c r="AC20" i="3"/>
  <c r="AD20" i="3"/>
  <c r="P41" i="4" s="1"/>
  <c r="AE20" i="3"/>
  <c r="Q41" i="4" s="1"/>
  <c r="AG20" i="3"/>
  <c r="N48" i="4" s="1"/>
  <c r="AH20" i="3"/>
  <c r="AI20" i="3"/>
  <c r="P48" i="4" s="1"/>
  <c r="AJ20" i="3"/>
  <c r="Q48" i="4" s="1"/>
  <c r="AL20" i="3"/>
  <c r="N56" i="4" s="1"/>
  <c r="AM20" i="3"/>
  <c r="O56" i="4" s="1"/>
  <c r="AN20" i="3"/>
  <c r="AO20" i="3"/>
  <c r="Q56" i="4" s="1"/>
  <c r="AQ20" i="3"/>
  <c r="N63" i="4" s="1"/>
  <c r="AR20" i="3"/>
  <c r="AS20" i="3"/>
  <c r="P63" i="4" s="1"/>
  <c r="AT20" i="3"/>
  <c r="Q63" i="4" s="1"/>
  <c r="AV20" i="3"/>
  <c r="N69" i="4" s="1"/>
  <c r="AW20" i="3"/>
  <c r="O69" i="4" s="1"/>
  <c r="AX20" i="3"/>
  <c r="P69" i="4" s="1"/>
  <c r="AY20" i="3"/>
  <c r="Q69" i="4" s="1"/>
  <c r="BA20" i="3"/>
  <c r="N77" i="4" s="1"/>
  <c r="BB20" i="3"/>
  <c r="O77" i="4" s="1"/>
  <c r="BC20" i="3"/>
  <c r="P77" i="4" s="1"/>
  <c r="BD20" i="3"/>
  <c r="Q77" i="4" s="1"/>
  <c r="BF20" i="3"/>
  <c r="N84" i="4" s="1"/>
  <c r="BG20" i="3"/>
  <c r="O84" i="4" s="1"/>
  <c r="BH20" i="3"/>
  <c r="BI20" i="3"/>
  <c r="Q84" i="4" s="1"/>
  <c r="BK20" i="3"/>
  <c r="N91" i="4" s="1"/>
  <c r="BL20" i="3"/>
  <c r="BM20" i="3"/>
  <c r="P91" i="4" s="1"/>
  <c r="BN20" i="3"/>
  <c r="Q91" i="4" s="1"/>
  <c r="H21" i="3"/>
  <c r="N15" i="4" s="1"/>
  <c r="I21" i="3"/>
  <c r="O15" i="4" s="1"/>
  <c r="J21" i="3"/>
  <c r="P15" i="4" s="1"/>
  <c r="K21" i="3"/>
  <c r="Q15" i="4" s="1"/>
  <c r="M21" i="3"/>
  <c r="N22" i="4" s="1"/>
  <c r="N21" i="3"/>
  <c r="O22" i="4" s="1"/>
  <c r="O21" i="3"/>
  <c r="P22" i="4" s="1"/>
  <c r="P21" i="3"/>
  <c r="Q22" i="4" s="1"/>
  <c r="R21" i="3"/>
  <c r="N29" i="4" s="1"/>
  <c r="S21" i="3"/>
  <c r="O29" i="4" s="1"/>
  <c r="T21" i="3"/>
  <c r="U21" i="3"/>
  <c r="Q29" i="4" s="1"/>
  <c r="W21" i="3"/>
  <c r="N35" i="4" s="1"/>
  <c r="X21" i="3"/>
  <c r="Y21" i="3"/>
  <c r="P35" i="4" s="1"/>
  <c r="Z21" i="3"/>
  <c r="Q35" i="4" s="1"/>
  <c r="AB21" i="3"/>
  <c r="N42" i="4" s="1"/>
  <c r="AC21" i="3"/>
  <c r="O42" i="4" s="1"/>
  <c r="AD21" i="3"/>
  <c r="P42" i="4" s="1"/>
  <c r="AE21" i="3"/>
  <c r="Q42" i="4" s="1"/>
  <c r="AG21" i="3"/>
  <c r="N49" i="4" s="1"/>
  <c r="AH21" i="3"/>
  <c r="O49" i="4" s="1"/>
  <c r="AI21" i="3"/>
  <c r="P49" i="4" s="1"/>
  <c r="AJ21" i="3"/>
  <c r="Q49" i="4" s="1"/>
  <c r="AL21" i="3"/>
  <c r="N57" i="4" s="1"/>
  <c r="AM21" i="3"/>
  <c r="O57" i="4" s="1"/>
  <c r="AN21" i="3"/>
  <c r="AO21" i="3"/>
  <c r="Q57" i="4" s="1"/>
  <c r="AQ21" i="3"/>
  <c r="N64" i="4" s="1"/>
  <c r="AR21" i="3"/>
  <c r="AS21" i="3"/>
  <c r="P64" i="4" s="1"/>
  <c r="AT21" i="3"/>
  <c r="Q64" i="4" s="1"/>
  <c r="AV21" i="3"/>
  <c r="N70" i="4" s="1"/>
  <c r="AW21" i="3"/>
  <c r="O70" i="4" s="1"/>
  <c r="AX21" i="3"/>
  <c r="AY21" i="3"/>
  <c r="Q70" i="4" s="1"/>
  <c r="BA21" i="3"/>
  <c r="N78" i="4" s="1"/>
  <c r="BB21" i="3"/>
  <c r="BC21" i="3"/>
  <c r="P78" i="4" s="1"/>
  <c r="BD21" i="3"/>
  <c r="Q78" i="4" s="1"/>
  <c r="BF21" i="3"/>
  <c r="N85" i="4" s="1"/>
  <c r="BG21" i="3"/>
  <c r="O85" i="4" s="1"/>
  <c r="BH21" i="3"/>
  <c r="BI21" i="3"/>
  <c r="Q85" i="4" s="1"/>
  <c r="BK21" i="3"/>
  <c r="N92" i="4" s="1"/>
  <c r="BL21" i="3"/>
  <c r="BM21" i="3"/>
  <c r="P92" i="4" s="1"/>
  <c r="BN21" i="3"/>
  <c r="Q92" i="4" s="1"/>
  <c r="H22" i="3"/>
  <c r="L22" i="3"/>
  <c r="M22" i="3"/>
  <c r="Q22" i="3"/>
  <c r="R22" i="3"/>
  <c r="V22" i="3"/>
  <c r="W22" i="3"/>
  <c r="AA22" i="3"/>
  <c r="AB22" i="3"/>
  <c r="AF22" i="3"/>
  <c r="AG22" i="3"/>
  <c r="AK22" i="3"/>
  <c r="AL22" i="3"/>
  <c r="AP22" i="3"/>
  <c r="AQ22" i="3"/>
  <c r="AU22" i="3"/>
  <c r="AV22" i="3"/>
  <c r="AZ22" i="3"/>
  <c r="BA22" i="3"/>
  <c r="BE22" i="3"/>
  <c r="BF22" i="3"/>
  <c r="BJ22" i="3"/>
  <c r="BK22" i="3"/>
  <c r="BO22" i="3"/>
  <c r="C22" i="3"/>
  <c r="D21" i="3"/>
  <c r="E8" i="4" s="1"/>
  <c r="E21" i="3"/>
  <c r="F8" i="4" s="1"/>
  <c r="F21" i="3"/>
  <c r="G8" i="4" s="1"/>
  <c r="G22" i="3"/>
  <c r="D8" i="4"/>
  <c r="C19" i="3"/>
  <c r="D20" i="3"/>
  <c r="E7" i="4" s="1"/>
  <c r="E20" i="3"/>
  <c r="F7" i="4" s="1"/>
  <c r="F20" i="3"/>
  <c r="G7" i="4" s="1"/>
  <c r="G18" i="3"/>
  <c r="BO21" i="3" l="1"/>
  <c r="R92" i="4" s="1"/>
  <c r="BE21" i="3"/>
  <c r="R78" i="4" s="1"/>
  <c r="AU20" i="3"/>
  <c r="R63" i="4" s="1"/>
  <c r="AK20" i="3"/>
  <c r="R48" i="4" s="1"/>
  <c r="AZ21" i="3"/>
  <c r="R70" i="4" s="1"/>
  <c r="AP21" i="3"/>
  <c r="R57" i="4" s="1"/>
  <c r="V20" i="3"/>
  <c r="R28" i="4" s="1"/>
  <c r="G20" i="3"/>
  <c r="H7" i="4" s="1"/>
  <c r="AF20" i="3"/>
  <c r="R41" i="4" s="1"/>
  <c r="L21" i="3"/>
  <c r="R15" i="4" s="1"/>
  <c r="BJ21" i="3"/>
  <c r="R85" i="4" s="1"/>
  <c r="AF21" i="3"/>
  <c r="R42" i="4" s="1"/>
  <c r="BO20" i="3"/>
  <c r="R91" i="4" s="1"/>
  <c r="BE20" i="3"/>
  <c r="R77" i="4" s="1"/>
  <c r="AP20" i="3"/>
  <c r="R56" i="4" s="1"/>
  <c r="L20" i="3"/>
  <c r="R14" i="4" s="1"/>
  <c r="D7" i="4"/>
  <c r="P70" i="4"/>
  <c r="O92" i="4"/>
  <c r="AU21" i="3"/>
  <c r="R64" i="4" s="1"/>
  <c r="AK21" i="3"/>
  <c r="R49" i="4" s="1"/>
  <c r="V21" i="3"/>
  <c r="R29" i="4" s="1"/>
  <c r="AZ20" i="3"/>
  <c r="R69" i="4" s="1"/>
  <c r="AA20" i="3"/>
  <c r="R34" i="4" s="1"/>
  <c r="Q20" i="3"/>
  <c r="R21" i="4" s="1"/>
  <c r="O41" i="4"/>
  <c r="O91" i="4"/>
  <c r="G21" i="3"/>
  <c r="H8" i="4" s="1"/>
  <c r="O78" i="4"/>
  <c r="O48" i="4"/>
  <c r="AA21" i="3"/>
  <c r="R35" i="4" s="1"/>
  <c r="Q21" i="3"/>
  <c r="R22" i="4" s="1"/>
  <c r="BJ20" i="3"/>
  <c r="R84" i="4" s="1"/>
  <c r="P85" i="4"/>
  <c r="O64" i="4"/>
  <c r="P57" i="4"/>
  <c r="O35" i="4"/>
  <c r="P29" i="4"/>
  <c r="P84" i="4"/>
  <c r="O63" i="4"/>
  <c r="P56" i="4"/>
  <c r="O34" i="4"/>
  <c r="P28" i="4"/>
</calcChain>
</file>

<file path=xl/sharedStrings.xml><?xml version="1.0" encoding="utf-8"?>
<sst xmlns="http://schemas.openxmlformats.org/spreadsheetml/2006/main" count="416" uniqueCount="202">
  <si>
    <t>Het proces is niet end-to-end^ ingericht. Managers gebruiken de bestaande procesinrichting vooral als context om tot functionele verbeteringen van het proces te komen.</t>
  </si>
  <si>
    <t>Het proces is herontworpen van end to end om de bedrijfsvoering te optimaliseren.</t>
  </si>
  <si>
    <t>Het proces is ontworpen om in harmonie te werken met andere bedrijfsprocessen en met IT-systemen om de prestatie van het bedrijf te optimaliseren.</t>
  </si>
  <si>
    <t>Het proces is ontworpen om samen te werken met de processen van externe klanten en leveranciers om zo tot een optimale samenwerking te komen.</t>
  </si>
  <si>
    <t>De input &amp; output en leveranciers^ &amp; klanten^ van het proces zijn geïdentificeerd.</t>
  </si>
  <si>
    <t>De behoeftes van de klant zijn bekend en hierover is er overeenstemming binnen de afdeling.</t>
  </si>
  <si>
    <t>De proceseigenaar^ en eigenaren van andere bedrijfsprocessen, die met elkaar in verbinding staan, hebben gezamenlijk prestatieverwachtingen vastgesteld.</t>
  </si>
  <si>
    <t>De proceseigenaar en eigenaren van externe klant- en leveranciersprocessen die met elkaar in verbinding staan, hebben gezamenlijk prestatieverwachtingen vastgesteld.</t>
  </si>
  <si>
    <t>De documentatie m.b.t. de inrichting van de processen van de afdeling is vooral functioneel, maar laat ook de relaties met andere afdelingen zien die belangrijk zijn voor de afdeling.</t>
  </si>
  <si>
    <t>Er is een end-to-end documentatie van de procesinrichting.</t>
  </si>
  <si>
    <t>De procesdocumentatie beschrijft de samenwerking met en de verwachtingen van andere afdelingen en linkt het proces aan de IT- en datasystemen van het bedrijf.</t>
  </si>
  <si>
    <t>Een digitale representatie van de procesinrichting ondersteunt de uitvoering en het management en maakt analyse mogelijk van veranderende omgevingsfactoren en procesaanpassingen.</t>
  </si>
  <si>
    <t>Members kunnen de processen van de afdeling omschrijven, evenals de belangrijkste succesfactoren^.</t>
  </si>
  <si>
    <t>Members kunnen de processen van de gehele afdeling (globaal) omschrijven: hoe hun werk in relatie staat tot de klant, tot collega’s en tot prestaties (de benodigde + actuele prestaties).</t>
  </si>
  <si>
    <t>Members zijn bekend met zowel bedrijfsmatige beginselen als met de succesfactoren van het bedrijf. Daarbij kunnen zij beschrijven hoe hun werk in relatie staat tot andere afdelingen en hoe de afdeling bijdraagt aan het succes van het bedrijf.</t>
  </si>
  <si>
    <t>Members zijn bekend met de bedrijfssector en haar ontwikkelingen en kunnen beschrijven hoe de eigen werkzaamheden de samenwerking met andere bedrijven beïnvloeden.</t>
  </si>
  <si>
    <t>Members zijn vaardig in het oplossen van problemen en in procesverbeteringstechnieken.</t>
  </si>
  <si>
    <t>Members zijn vaardig in teamwork en zelfwerkzaamheid.</t>
  </si>
  <si>
    <t>Members zijn vaardig in het maken van bedrijfsmatige keuzes.</t>
  </si>
  <si>
    <t>Members zijn vaardig in Change Management en het implementeren van veranderingen.</t>
  </si>
  <si>
    <t>Members voelen zich tot op zekere hoogte verantwoordelijk voor het hele proces, maar in de eerste plaats voor de eigen functie.</t>
  </si>
  <si>
    <t>Members proberen zich aan het proces te houden en werken zo dat anderen hun werk binnen het proces effectief kunnen doen.</t>
  </si>
  <si>
    <t>Members streven er naar dat de afdeling de benodigde resultaten levert om te komen tot succes op bedrijfsniveau.</t>
  </si>
  <si>
    <t>Members signaleren dat processen zouden moeten veranderen en doen verbetervoorstellen.</t>
  </si>
  <si>
    <t>De proceseigenaar is een individu of groep die informeel de taak heeft om processen te verbeteren.</t>
  </si>
  <si>
    <t>Het hoger management heeft iemand officieel benoemd tot proceseigenaar; een senior manager met bijbehorende verantwoordelijkheden en bevoegdheden.</t>
  </si>
  <si>
    <t>Het proces staat voor de eigenaar op de eerste plaats op het gebied van tijdsbesteding, focus/aandacht en persoonlijke doelen.</t>
  </si>
  <si>
    <t>De proceseigenaar is lid van het hoogste beslisorgaan binnen het bedrijf.</t>
  </si>
  <si>
    <t>De proceseigenaar brengt het proces in kaart en documenteert het, communiceert dit aan alle members en stimuleert kleinschalige verbeterprojecten.</t>
  </si>
  <si>
    <t>De proceseigenaar bespreekt de prestatiedoelen en zijn/haar visie daarop, stimuleert procesverbeteringen, draagt zorg voor implementatie en ziet toe op naleving.</t>
  </si>
  <si>
    <t>De proceseigenaar werkt samen met andere proceseigenaren binnen het bedrijf om processen te integreren met als doel de bedrijfsdoelen te behalen.</t>
  </si>
  <si>
    <t>De proceseigenaar ontwikkelt een rolling^ strategisch plan voor het proces, draagt bij aan strategische planning op bedrijfsniveau en werkt samen met proceseigenaren van klanten en leveranciers om procesverbeteringen tussen de bedrijven te stimuleren.</t>
  </si>
  <si>
    <t>De proceseigenaar stuurt aan op procesverbeteringen, maar kan alleen functionele managers aanmoedigen tot daadwerkelijke veranderingen.</t>
  </si>
  <si>
    <t>De proceseigenaar kan een procesherontwerpteam^ bijeenroepen, het nieuwe ontwerp invoeren en heeft enige zeggenschap over het technologiebudget van het proces.</t>
  </si>
  <si>
    <t>De proceseigenaar beheert de IT-systemen die het proces ondersteunen en ziet toe op initiatieven waardoor het proces verandert. Heeft daarnaast enige invloed op het aanstellen van personeel, op beoordelingen en op het budget van het proces.</t>
  </si>
  <si>
    <t>De proceseigenaar beheert het procesbudget en heeft grote invloed op het aanstellen van personeel en op beoordelingen.</t>
  </si>
  <si>
    <t>Gefragmenteerde legacy^ IT-systemen ondersteunen het proces.</t>
  </si>
  <si>
    <t>Een IT-systeem bestaand uit verschillende functionele componenten ondersteunt het proces.</t>
  </si>
  <si>
    <t>Het proces wordt ondersteund door een geïntegreerd IT-systeem, waarin het proces centraal staat en de bedrijfsstandaarden worden nageleefd.</t>
  </si>
  <si>
    <t>Een modulair IT-systeem ondersteunt het proces en voldoet aan de communicatiestandaarden binnen en buiten de sector.</t>
  </si>
  <si>
    <t>Team Leads belonen excellent functioneren en het oplossen van problemen binnen de procescontext.</t>
  </si>
  <si>
    <t>Het procesontwerp bepaalt zowel de roldefinities binnen het proces, als functieomschrijvingen en de competentieprofielen. Inwerken wordt gebaseerd op procesdocumentatie.</t>
  </si>
  <si>
    <t>Systemen met betrekking tot het aannemen en belonen van personeel benadrukken de doelen en resultaten van het proces, die in balans zijn met de bedrijfsdoelstellingen.</t>
  </si>
  <si>
    <t>Systemen met betrekking tot het aannemen en belonen van personeel versterken het belang van interne en externe samenwerking, persoonlijke ontwikkeling en ontwikkeling van de organisatie.</t>
  </si>
  <si>
    <t>Het proces heeft enkele basis prestatie-indicatoren op het gebied van kwaliteit en kosten.</t>
  </si>
  <si>
    <t>De afdeling heeft end-to-end prestatie-indicatoren die gebaseerd zijn op de vereisten voor de klant.</t>
  </si>
  <si>
    <t>De procesindicatoren binnen én tussen de processen zijn afgeleid van de strategische doelen van het bedrijf.</t>
  </si>
  <si>
    <t>De procesindicatoren zijn afgeleid van doelstellingen van het bedrijf en haar strategische partners.</t>
  </si>
  <si>
    <t>Managers gebruiken procesindicatoren om prestaties te monitoren, om oorzaken van problemen te herkennen en procesverbeteringen te onderbouwen.</t>
  </si>
  <si>
    <t>Managers gebruiken deze procesindicatoren om periodes en gestelde doelen te vergelijken. En eveneens om te bepalen hoe goed klanten worden bediend en om nieuwe/aangepaste doelen vast te stellen.</t>
  </si>
  <si>
    <t>Managers tonen members indicatoren om bij te dragen aan bewustwording en motivatie. Ze gebruiken dashboards^ gebaseerd op deze indicatoren om het proces van dag tot dag te managen.</t>
  </si>
  <si>
    <t>Managers beoordelen en vernieuwen de procesindicatoren en doelstellingen regelmatig en gebruiken deze in strategische planning.</t>
  </si>
  <si>
    <t>Column2</t>
  </si>
  <si>
    <t>Design-Purpose</t>
  </si>
  <si>
    <t>Design - Context</t>
  </si>
  <si>
    <t>Design -Docu</t>
  </si>
  <si>
    <t>Column3</t>
  </si>
  <si>
    <t>Column4</t>
  </si>
  <si>
    <t>Column5</t>
  </si>
  <si>
    <t>Column6</t>
  </si>
  <si>
    <t>Column7</t>
  </si>
  <si>
    <t>Column8</t>
  </si>
  <si>
    <t>Column9</t>
  </si>
  <si>
    <t>Column10</t>
  </si>
  <si>
    <t>Column11</t>
  </si>
  <si>
    <t>Meting</t>
  </si>
  <si>
    <t>Persoon</t>
  </si>
  <si>
    <t>PRE</t>
  </si>
  <si>
    <t>POST</t>
  </si>
  <si>
    <t>N</t>
  </si>
  <si>
    <t>pre</t>
  </si>
  <si>
    <t>post</t>
  </si>
  <si>
    <t>P-1</t>
  </si>
  <si>
    <t>P-2</t>
  </si>
  <si>
    <t>P-3</t>
  </si>
  <si>
    <t>P-4</t>
  </si>
  <si>
    <t>Design - Purpose</t>
  </si>
  <si>
    <t>The process has not been designed on an end-to-end basis. Functional managers use the legacy design primarily as a context for functional performance improvement.</t>
  </si>
  <si>
    <t>The process has been redesigned from end to end in order to optimize its performance.</t>
  </si>
  <si>
    <t>The process has been designed to fit with other enterprise processes and with the enterprise’s IT systems in order to optimize the enterprise’s performance.</t>
  </si>
  <si>
    <t>The process has been designed to fit with external customer and supplier processes in order to optimize inter-enterprise performance.</t>
  </si>
  <si>
    <t>Design - Documentation</t>
  </si>
  <si>
    <t>The process’ inputs, outputs, suppliers, and customers have been identified.</t>
  </si>
  <si>
    <t>The needs of the process’ customers are known and agreed upon.</t>
  </si>
  <si>
    <t>The Process Owner and the Owners of the other processes with which the process interfaces have established mutual performance expectations.</t>
  </si>
  <si>
    <t>The Process Owner and the Owners of customer and supplier processes with which the process interfaces have established mutual performance expectations.</t>
  </si>
  <si>
    <t>The documentation of the process is primarily functional, but it identifies the interconnections among the organizations involved in executing the process.</t>
  </si>
  <si>
    <t>There is end-to-end documentation of the process design.</t>
  </si>
  <si>
    <t>The process documentation describes the process’ interfaces with, and expectations of, other processes and links the process to the enterprise’s IT and data systems.</t>
  </si>
  <si>
    <t>An electronic representation of the process design supports its performance and management and allows analysis of (business) environmental changes and process reconfigurations.</t>
  </si>
  <si>
    <t>Performers are familiar with the enterprise’s industry and its trends and can describe how their work affects inter-enterprise performance.</t>
  </si>
  <si>
    <t>Performers can name the process they execute and identify the key metrics of its performance.</t>
  </si>
  <si>
    <t>Performers can describe the process’ overall flow; how their work affects customers, other employees in the process, and the process’ performance; and the required and actual performance levels.</t>
  </si>
  <si>
    <t>Performers are familiar both with fundamental business concepts and with the drivers of enterprise performance and can describe how their work affects other processes and the enterprise’s performance.</t>
  </si>
  <si>
    <t>Performers - Knowledge</t>
  </si>
  <si>
    <t>Performers - Skills</t>
  </si>
  <si>
    <t>Performers - Behavior</t>
  </si>
  <si>
    <t>Performers have some allegiance to the process, but owe primary allegiance to their function.</t>
  </si>
  <si>
    <t>Owner - Identity</t>
  </si>
  <si>
    <t>The Process Owner is an individual or a group informally charged with improving the process’ performance.</t>
  </si>
  <si>
    <t>Enterprise management has created an official Process Owner role and has filled the position with a senior manager who has clout and credibility.</t>
  </si>
  <si>
    <t>The process comes first for the Process Owner in terms of time allocation, mind share, and personal goals.</t>
  </si>
  <si>
    <t>The Process Owner is a member of the Enterprise's most senior decision-making body.</t>
  </si>
  <si>
    <t>Performers are skilled in problem solving and process improvement techniques.</t>
  </si>
  <si>
    <t>Performers are skilled in teamwork and self-management.</t>
  </si>
  <si>
    <t>Performers are skilled at business decision making.</t>
  </si>
  <si>
    <t>Performers are skilled at change management and change implementation.</t>
  </si>
  <si>
    <t>Performers try to follow the process design, perform it correctly, and work in ways that will enable other people who execute the process to do their work effectively.</t>
  </si>
  <si>
    <t>Performers strive to ensure that the process delivers the results needed to achieve the enterprise’s goals.</t>
  </si>
  <si>
    <t>Performers look for signs that the process should change, and they propose improvements to the process.</t>
  </si>
  <si>
    <t>Owner - Activities</t>
  </si>
  <si>
    <t>The Process Owner identifies and documents the process, communicates it to all the members, and sponsors small-scale change projects.</t>
  </si>
  <si>
    <t>The Process Owner articulates the process' performance goals and a vision of its future; sponsors redesign and improvement efforts; plans their implementation; and ensures compliance with the process design.</t>
  </si>
  <si>
    <t>The Process Owner works with other Process Owners to integrate processes to achieve the enterprise’s goals.</t>
  </si>
  <si>
    <t>The Process Owner develops a rolling strategic plan for the process, participates in enterprise-level strategic planning, and collaborates with his or her counterparts working for customers and suppliers to sponsor inter-enterprise process-redesign initiatives.</t>
  </si>
  <si>
    <t>Owner - Authority</t>
  </si>
  <si>
    <t>The Process Owner lobbies for the process but can only encourage Operational Management to make changes.</t>
  </si>
  <si>
    <t>The Process Owner can convene a process redesign team and implement the new design and has some control over the technology budget for the process.</t>
  </si>
  <si>
    <t>The Process Owner controls the IT systems that support the process and any projects that change the process and has some influence over personnel assignments and evaluations as well as the process’ budget.</t>
  </si>
  <si>
    <t>The Process Owner controls the process’ budget and exerts strong influence over personnel assignments and evaluations.</t>
  </si>
  <si>
    <t>Infrastructure - Informations Systems</t>
  </si>
  <si>
    <t>Fragmented legacy IT systems support the process.</t>
  </si>
  <si>
    <t>An IT system constructed from functional components supports the process.</t>
  </si>
  <si>
    <t>An integrated IT system, designed with the process in mind and adhering to enterprise standards, supports the process.</t>
  </si>
  <si>
    <t>An IT system with a modular architecture that adheres to industry standards for inter-enterprise communication supports the process.</t>
  </si>
  <si>
    <t>Infrastructure - Human Resource Systems</t>
  </si>
  <si>
    <t>Managers reward the attainment of functional excellence and the resolution of functional problems in a process context.</t>
  </si>
  <si>
    <t>The process’ design drives role definitions, job descriptions, and competency profiles. Job training is based on process documentation.</t>
  </si>
  <si>
    <t>Hiring, development, reward, and recognition systems reinforce the importance of intra- and inter-enterprise collaboration, personal learning, and organizational change.</t>
  </si>
  <si>
    <t>Hiring, development, reward, and recognition systems emphasize the process’ needs and results and balance them against the enterprise’s needs.</t>
  </si>
  <si>
    <t>Metrics - Definition</t>
  </si>
  <si>
    <t>The process has some basic cost and quality metrics.</t>
  </si>
  <si>
    <t>The process has end-to-end process metrics derived from customer requirements.</t>
  </si>
  <si>
    <t>The process’ metrics as well as cross-process metrics have been derived from the enterprise’s strategic goals.</t>
  </si>
  <si>
    <t>The process’ metrics have been derived from inter-enterprise goals.</t>
  </si>
  <si>
    <t>Metrics - Uses</t>
  </si>
  <si>
    <t>N:14</t>
  </si>
  <si>
    <t>N: 11</t>
  </si>
  <si>
    <t>N: 12</t>
  </si>
  <si>
    <t>N: 14</t>
  </si>
  <si>
    <t>N: 13</t>
  </si>
  <si>
    <t>N: 16</t>
  </si>
  <si>
    <t>N: 15</t>
  </si>
  <si>
    <t>Managers use the process’ metrics to track its performance, identify root causes of faulty performance, and drive functional improvements.</t>
  </si>
  <si>
    <t>Managers use the process’ metrics to compare its performance to benchmarks, best-in-class performance, and customer needs and to set performance targets.</t>
  </si>
  <si>
    <t>Managers present the metrics to members for awareness and motivation. They use dashboards based on the metrics for day-to-day management of the process.</t>
  </si>
  <si>
    <t>Managers regularly review and refresh the process’ metrics and targets and use them in strategic planning.</t>
  </si>
  <si>
    <t>Overall Average/Std. Dev.</t>
  </si>
  <si>
    <t>Overall Average/Std. Dev</t>
  </si>
  <si>
    <t>STDDEV</t>
  </si>
  <si>
    <t>DPP1</t>
  </si>
  <si>
    <t>DPP2</t>
  </si>
  <si>
    <t>DPP3</t>
  </si>
  <si>
    <t>DPP4</t>
  </si>
  <si>
    <t>DCP1</t>
  </si>
  <si>
    <t>DCP2</t>
  </si>
  <si>
    <t>DCP3</t>
  </si>
  <si>
    <t>DCP4</t>
  </si>
  <si>
    <t>DDP1</t>
  </si>
  <si>
    <t>DDP2</t>
  </si>
  <si>
    <t>DDP3</t>
  </si>
  <si>
    <t>DDP4</t>
  </si>
  <si>
    <t>PKP1</t>
  </si>
  <si>
    <t>PKP2</t>
  </si>
  <si>
    <t>PKP3</t>
  </si>
  <si>
    <t>PKP4</t>
  </si>
  <si>
    <t>PSP1</t>
  </si>
  <si>
    <t>PSP2</t>
  </si>
  <si>
    <t>PSP3</t>
  </si>
  <si>
    <t>PSP4</t>
  </si>
  <si>
    <t>PBP1</t>
  </si>
  <si>
    <t>PBP2</t>
  </si>
  <si>
    <t>PBP3</t>
  </si>
  <si>
    <t>PBP4</t>
  </si>
  <si>
    <t>OIP1</t>
  </si>
  <si>
    <t>OIP2</t>
  </si>
  <si>
    <t>OIP3</t>
  </si>
  <si>
    <t>OIP4</t>
  </si>
  <si>
    <t>OAP1</t>
  </si>
  <si>
    <t>OAP2</t>
  </si>
  <si>
    <t>OAP3</t>
  </si>
  <si>
    <t>OAP4</t>
  </si>
  <si>
    <t>IIP1</t>
  </si>
  <si>
    <t>IIP2</t>
  </si>
  <si>
    <t>IIP3</t>
  </si>
  <si>
    <t>IIP4</t>
  </si>
  <si>
    <t>IHP1</t>
  </si>
  <si>
    <t>IHP2</t>
  </si>
  <si>
    <t>IHP3</t>
  </si>
  <si>
    <t>IHP4</t>
  </si>
  <si>
    <t>MDP1</t>
  </si>
  <si>
    <t>MDP2</t>
  </si>
  <si>
    <t>MDP3</t>
  </si>
  <si>
    <t>MDP4</t>
  </si>
  <si>
    <t>MUP1</t>
  </si>
  <si>
    <t>MUP2</t>
  </si>
  <si>
    <t>MUP3</t>
  </si>
  <si>
    <t>MUP4</t>
  </si>
  <si>
    <t>OAUP1</t>
  </si>
  <si>
    <t>OAUP2</t>
  </si>
  <si>
    <t>OAUP3</t>
  </si>
  <si>
    <t>OAUP4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</si>
</sst>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rgb="FF9C6500"/>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
      <b/>
      <sz val="11"/>
      <color rgb="FF9C6500"/>
      <name val="Calibri"/>
      <family val="2"/>
      <scheme val="minor"/>
    </font>
    <font>
      <b/>
      <i/>
      <sz val="14"/>
      <color theme="0"/>
      <name val="Calibri"/>
      <family val="2"/>
      <scheme val="minor"/>
    </font>
    <font>
      <i/>
      <sz val="11"/>
      <color theme="1"/>
      <name val="Calibri"/>
      <family val="2"/>
      <scheme val="minor"/>
    </font>
    <font>
      <b/>
      <i/>
      <sz val="11"/>
      <color theme="1"/>
      <name val="Calibri"/>
      <family val="2"/>
      <scheme val="minor"/>
    </font>
    <font>
      <b/>
      <sz val="11"/>
      <color theme="5"/>
      <name val="Calibri"/>
      <family val="2"/>
      <scheme val="minor"/>
    </font>
    <font>
      <sz val="11"/>
      <color theme="5"/>
      <name val="Calibri"/>
      <family val="2"/>
      <scheme val="minor"/>
    </font>
  </fonts>
  <fills count="7">
    <fill>
      <patternFill patternType="none"/>
    </fill>
    <fill>
      <patternFill patternType="gray125"/>
    </fill>
    <fill>
      <patternFill patternType="solid">
        <fgColor rgb="FFFFEB9C"/>
      </patternFill>
    </fill>
    <fill>
      <patternFill patternType="solid">
        <fgColor rgb="FFF2F2F2"/>
      </patternFill>
    </fill>
    <fill>
      <patternFill patternType="solid">
        <fgColor theme="8"/>
      </patternFill>
    </fill>
    <fill>
      <patternFill patternType="solid">
        <fgColor theme="0" tint="-0.14999847407452621"/>
        <bgColor theme="0" tint="-0.14999847407452621"/>
      </patternFill>
    </fill>
    <fill>
      <patternFill patternType="solid">
        <fgColor theme="8" tint="0.79998168889431442"/>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medium">
        <color rgb="FFCCCCCC"/>
      </left>
      <right/>
      <top/>
      <bottom/>
      <diagonal/>
    </border>
    <border>
      <left/>
      <right/>
      <top style="thin">
        <color theme="1"/>
      </top>
      <bottom style="thin">
        <color theme="1"/>
      </bottom>
      <diagonal/>
    </border>
    <border>
      <left/>
      <right/>
      <top/>
      <bottom style="thin">
        <color theme="1"/>
      </bottom>
      <diagonal/>
    </border>
    <border>
      <left style="medium">
        <color rgb="FFCCCCCC"/>
      </left>
      <right/>
      <top style="thin">
        <color theme="1"/>
      </top>
      <bottom style="thin">
        <color theme="1"/>
      </bottom>
      <diagonal/>
    </border>
    <border>
      <left style="medium">
        <color rgb="FFCCCCCC"/>
      </left>
      <right/>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4" fillId="4" borderId="0" applyNumberFormat="0" applyBorder="0" applyAlignment="0" applyProtection="0"/>
  </cellStyleXfs>
  <cellXfs count="64">
    <xf numFmtId="0" fontId="0" fillId="0" borderId="0" xfId="0"/>
    <xf numFmtId="0" fontId="3" fillId="0" borderId="3" xfId="0" applyFont="1" applyBorder="1"/>
    <xf numFmtId="0" fontId="0" fillId="5" borderId="0" xfId="0" applyFont="1" applyFill="1"/>
    <xf numFmtId="0" fontId="0" fillId="0" borderId="0" xfId="0" applyFont="1"/>
    <xf numFmtId="0" fontId="0" fillId="0" borderId="4" xfId="0" applyFont="1" applyBorder="1"/>
    <xf numFmtId="0" fontId="1" fillId="2" borderId="4" xfId="1" applyFont="1" applyFill="1" applyBorder="1"/>
    <xf numFmtId="0" fontId="1" fillId="2" borderId="0" xfId="1" applyFont="1" applyFill="1"/>
    <xf numFmtId="0" fontId="5" fillId="2" borderId="3" xfId="1" applyFont="1" applyFill="1" applyBorder="1"/>
    <xf numFmtId="0" fontId="0" fillId="0" borderId="0" xfId="0" applyFont="1" applyBorder="1"/>
    <xf numFmtId="0" fontId="3" fillId="0" borderId="5" xfId="0" applyFont="1" applyBorder="1"/>
    <xf numFmtId="0" fontId="0" fillId="5" borderId="2" xfId="0" applyFont="1" applyFill="1" applyBorder="1"/>
    <xf numFmtId="0" fontId="0" fillId="0" borderId="2" xfId="0" applyFont="1" applyBorder="1"/>
    <xf numFmtId="0" fontId="0" fillId="0" borderId="6" xfId="0" applyFont="1" applyBorder="1"/>
    <xf numFmtId="2" fontId="0" fillId="0" borderId="0" xfId="0" applyNumberFormat="1"/>
    <xf numFmtId="0" fontId="1" fillId="0" borderId="0" xfId="1" applyFont="1" applyFill="1" applyBorder="1"/>
    <xf numFmtId="0" fontId="7" fillId="0" borderId="20" xfId="0" applyFont="1" applyBorder="1" applyAlignment="1">
      <alignment vertical="top" wrapText="1"/>
    </xf>
    <xf numFmtId="0" fontId="7" fillId="0" borderId="23" xfId="0" applyFont="1" applyBorder="1" applyAlignment="1">
      <alignment vertical="top" wrapText="1"/>
    </xf>
    <xf numFmtId="0" fontId="7" fillId="0" borderId="24" xfId="0" applyFont="1" applyBorder="1" applyAlignment="1">
      <alignment vertical="top" wrapText="1"/>
    </xf>
    <xf numFmtId="0" fontId="0" fillId="0" borderId="0" xfId="0" applyAlignment="1">
      <alignment vertical="top"/>
    </xf>
    <xf numFmtId="0" fontId="3" fillId="0" borderId="0" xfId="0" applyFont="1" applyAlignment="1">
      <alignment vertical="top"/>
    </xf>
    <xf numFmtId="2" fontId="0" fillId="0" borderId="12" xfId="0" applyNumberFormat="1" applyBorder="1" applyAlignment="1">
      <alignment horizontal="center" vertical="top"/>
    </xf>
    <xf numFmtId="2" fontId="0" fillId="0" borderId="13" xfId="0" applyNumberFormat="1" applyBorder="1" applyAlignment="1">
      <alignment horizontal="center" vertical="top"/>
    </xf>
    <xf numFmtId="2" fontId="0" fillId="0" borderId="19" xfId="0" applyNumberFormat="1" applyBorder="1" applyAlignment="1">
      <alignment horizontal="center" vertical="top"/>
    </xf>
    <xf numFmtId="0" fontId="0" fillId="0" borderId="0" xfId="0" applyBorder="1" applyAlignment="1">
      <alignment vertical="top"/>
    </xf>
    <xf numFmtId="2" fontId="0" fillId="0" borderId="0" xfId="0" applyNumberFormat="1" applyAlignment="1">
      <alignment vertical="top"/>
    </xf>
    <xf numFmtId="2" fontId="3" fillId="0" borderId="0" xfId="0" applyNumberFormat="1" applyFont="1" applyAlignment="1">
      <alignment vertical="top"/>
    </xf>
    <xf numFmtId="164" fontId="0" fillId="0" borderId="12" xfId="0" applyNumberFormat="1" applyBorder="1" applyAlignment="1">
      <alignment horizontal="center" vertical="top"/>
    </xf>
    <xf numFmtId="164" fontId="0" fillId="0" borderId="13" xfId="0" applyNumberFormat="1" applyBorder="1" applyAlignment="1">
      <alignment horizontal="center" vertical="top"/>
    </xf>
    <xf numFmtId="164" fontId="0" fillId="0" borderId="19" xfId="0" applyNumberFormat="1" applyBorder="1" applyAlignment="1">
      <alignment horizontal="center" vertical="top"/>
    </xf>
    <xf numFmtId="2" fontId="0" fillId="0" borderId="14" xfId="0" applyNumberFormat="1" applyBorder="1" applyAlignment="1">
      <alignment horizontal="center" vertical="top"/>
    </xf>
    <xf numFmtId="2" fontId="0" fillId="0" borderId="15" xfId="0" applyNumberFormat="1" applyBorder="1" applyAlignment="1">
      <alignment horizontal="center" vertical="top"/>
    </xf>
    <xf numFmtId="2" fontId="0" fillId="0" borderId="17" xfId="0" applyNumberFormat="1" applyBorder="1" applyAlignment="1">
      <alignment horizontal="center" vertical="top"/>
    </xf>
    <xf numFmtId="164" fontId="0" fillId="0" borderId="14" xfId="0" applyNumberFormat="1" applyBorder="1" applyAlignment="1">
      <alignment horizontal="center" vertical="top"/>
    </xf>
    <xf numFmtId="164" fontId="0" fillId="0" borderId="15" xfId="0" applyNumberFormat="1" applyBorder="1" applyAlignment="1">
      <alignment horizontal="center" vertical="top"/>
    </xf>
    <xf numFmtId="164" fontId="0" fillId="0" borderId="17" xfId="0" applyNumberFormat="1" applyBorder="1" applyAlignment="1">
      <alignment horizontal="center" vertical="top"/>
    </xf>
    <xf numFmtId="0" fontId="3" fillId="0" borderId="9" xfId="0" applyFont="1" applyBorder="1" applyAlignment="1">
      <alignment horizontal="center" vertical="top"/>
    </xf>
    <xf numFmtId="0" fontId="3" fillId="0" borderId="9" xfId="0" applyFont="1" applyBorder="1" applyAlignment="1">
      <alignment horizontal="center" vertical="top"/>
    </xf>
    <xf numFmtId="0" fontId="3" fillId="0" borderId="0" xfId="0" applyFont="1" applyAlignment="1">
      <alignment horizontal="center" vertical="top"/>
    </xf>
    <xf numFmtId="2" fontId="3" fillId="0" borderId="21" xfId="0" applyNumberFormat="1" applyFont="1" applyBorder="1" applyAlignment="1">
      <alignment horizontal="center" vertical="top"/>
    </xf>
    <xf numFmtId="2" fontId="3" fillId="0" borderId="16" xfId="0" applyNumberFormat="1" applyFont="1" applyBorder="1" applyAlignment="1">
      <alignment horizontal="center" vertical="top"/>
    </xf>
    <xf numFmtId="0" fontId="3" fillId="0" borderId="7" xfId="0" applyFont="1" applyBorder="1" applyAlignment="1">
      <alignment vertical="top"/>
    </xf>
    <xf numFmtId="0" fontId="3" fillId="0" borderId="0" xfId="0" applyFont="1" applyBorder="1" applyAlignment="1">
      <alignment horizontal="center" vertical="top"/>
    </xf>
    <xf numFmtId="3" fontId="3" fillId="0" borderId="30" xfId="0" applyNumberFormat="1" applyFont="1" applyBorder="1" applyAlignment="1">
      <alignment horizontal="center" vertical="top"/>
    </xf>
    <xf numFmtId="3" fontId="3" fillId="0" borderId="31" xfId="0" applyNumberFormat="1" applyFont="1" applyBorder="1" applyAlignment="1">
      <alignment horizontal="center" vertical="top"/>
    </xf>
    <xf numFmtId="0" fontId="8" fillId="6" borderId="25" xfId="0" applyFont="1" applyFill="1" applyBorder="1" applyAlignment="1">
      <alignment horizontal="center" vertical="top"/>
    </xf>
    <xf numFmtId="0" fontId="8" fillId="6" borderId="26" xfId="0" applyFont="1" applyFill="1" applyBorder="1" applyAlignment="1">
      <alignment horizontal="center" vertical="top"/>
    </xf>
    <xf numFmtId="0" fontId="8" fillId="6" borderId="29" xfId="0" applyFont="1" applyFill="1" applyBorder="1" applyAlignment="1">
      <alignment horizontal="center" vertical="top"/>
    </xf>
    <xf numFmtId="0" fontId="9" fillId="3" borderId="1" xfId="2" applyFont="1" applyFill="1" applyBorder="1"/>
    <xf numFmtId="2" fontId="10" fillId="0" borderId="0" xfId="0" applyNumberFormat="1" applyFont="1"/>
    <xf numFmtId="2" fontId="9" fillId="0" borderId="0" xfId="2" applyNumberFormat="1" applyFont="1" applyFill="1" applyBorder="1"/>
    <xf numFmtId="0" fontId="10" fillId="0" borderId="0" xfId="0" applyFont="1"/>
    <xf numFmtId="0" fontId="3" fillId="6" borderId="7" xfId="0" applyFont="1" applyFill="1" applyBorder="1" applyAlignment="1">
      <alignment horizontal="center" vertical="top"/>
    </xf>
    <xf numFmtId="0" fontId="3" fillId="6" borderId="9" xfId="0" applyFont="1" applyFill="1" applyBorder="1" applyAlignment="1">
      <alignment horizontal="center" vertical="top"/>
    </xf>
    <xf numFmtId="0" fontId="3" fillId="6" borderId="10" xfId="0" applyFont="1" applyFill="1" applyBorder="1" applyAlignment="1">
      <alignment horizontal="center" vertical="top"/>
    </xf>
    <xf numFmtId="0" fontId="3" fillId="6" borderId="11" xfId="0" applyFont="1" applyFill="1" applyBorder="1" applyAlignment="1">
      <alignment horizontal="center" vertical="top"/>
    </xf>
    <xf numFmtId="0" fontId="3" fillId="0" borderId="21" xfId="0" applyFont="1" applyBorder="1" applyAlignment="1">
      <alignment horizontal="left" vertical="top"/>
    </xf>
    <xf numFmtId="0" fontId="3" fillId="0" borderId="22" xfId="0" applyFont="1" applyBorder="1" applyAlignment="1">
      <alignment horizontal="left" vertical="top"/>
    </xf>
    <xf numFmtId="0" fontId="3" fillId="0" borderId="16" xfId="0" applyFont="1" applyBorder="1" applyAlignment="1">
      <alignment horizontal="left" vertical="top"/>
    </xf>
    <xf numFmtId="0" fontId="3" fillId="0" borderId="18" xfId="0" applyFont="1" applyBorder="1" applyAlignment="1">
      <alignment horizontal="left" vertical="top"/>
    </xf>
    <xf numFmtId="0" fontId="6" fillId="4" borderId="7" xfId="3" applyFont="1" applyBorder="1" applyAlignment="1">
      <alignment vertical="top"/>
    </xf>
    <xf numFmtId="0" fontId="6" fillId="4" borderId="8" xfId="3" applyFont="1" applyBorder="1" applyAlignment="1">
      <alignment vertical="top"/>
    </xf>
    <xf numFmtId="0" fontId="6" fillId="4" borderId="9" xfId="3" applyFont="1" applyBorder="1" applyAlignment="1">
      <alignment vertical="top"/>
    </xf>
    <xf numFmtId="0" fontId="8" fillId="6" borderId="28" xfId="0" applyFont="1" applyFill="1" applyBorder="1" applyAlignment="1">
      <alignment horizontal="center" vertical="top" wrapText="1"/>
    </xf>
    <xf numFmtId="0" fontId="8" fillId="6" borderId="27" xfId="0" applyFont="1" applyFill="1" applyBorder="1" applyAlignment="1">
      <alignment horizontal="center" vertical="top" wrapText="1"/>
    </xf>
  </cellXfs>
  <cellStyles count="4">
    <cellStyle name="Accent5" xfId="3" builtinId="45"/>
    <cellStyle name="Calculation" xfId="2" builtinId="22"/>
    <cellStyle name="Neutral" xfId="1" builtinId="28"/>
    <cellStyle name="Normal" xfId="0" builtinId="0"/>
  </cellStyles>
  <dxfs count="39">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
      <font>
        <b/>
        <i val="0"/>
        <color theme="1"/>
      </font>
      <fill>
        <patternFill>
          <bgColor theme="5" tint="0.39994506668294322"/>
        </patternFill>
      </fill>
    </dxf>
    <dxf>
      <font>
        <b/>
        <i val="0"/>
      </font>
      <fill>
        <patternFill>
          <bgColor theme="7" tint="0.39994506668294322"/>
        </patternFill>
      </fill>
    </dxf>
    <dxf>
      <font>
        <b/>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9FFB-D751-42CC-9C6C-6489036EF055}">
  <dimension ref="A1:BA17"/>
  <sheetViews>
    <sheetView tabSelected="1" topLeftCell="AC1" zoomScale="70" zoomScaleNormal="70" workbookViewId="0">
      <selection activeCell="AP25" sqref="AP25"/>
    </sheetView>
  </sheetViews>
  <sheetFormatPr defaultRowHeight="15" x14ac:dyDescent="0.25"/>
  <cols>
    <col min="1" max="1" width="11.85546875" customWidth="1"/>
    <col min="2" max="2" width="18.140625" customWidth="1"/>
    <col min="3" max="3" width="10.85546875" customWidth="1"/>
    <col min="4" max="4" width="13" customWidth="1"/>
    <col min="5" max="53" width="10.5703125" bestFit="1" customWidth="1"/>
  </cols>
  <sheetData>
    <row r="1" spans="1:53" x14ac:dyDescent="0.25">
      <c r="A1" t="s">
        <v>66</v>
      </c>
      <c r="B1" t="s">
        <v>150</v>
      </c>
      <c r="C1" t="s">
        <v>151</v>
      </c>
      <c r="D1" t="s">
        <v>152</v>
      </c>
      <c r="E1" t="s">
        <v>153</v>
      </c>
      <c r="F1" t="s">
        <v>154</v>
      </c>
      <c r="G1" t="s">
        <v>155</v>
      </c>
      <c r="H1" t="s">
        <v>156</v>
      </c>
      <c r="I1" t="s">
        <v>157</v>
      </c>
      <c r="J1" t="s">
        <v>158</v>
      </c>
      <c r="K1" t="s">
        <v>159</v>
      </c>
      <c r="L1" t="s">
        <v>160</v>
      </c>
      <c r="M1" t="s">
        <v>161</v>
      </c>
      <c r="N1" t="s">
        <v>162</v>
      </c>
      <c r="O1" t="s">
        <v>163</v>
      </c>
      <c r="P1" t="s">
        <v>164</v>
      </c>
      <c r="Q1" t="s">
        <v>165</v>
      </c>
      <c r="R1" t="s">
        <v>166</v>
      </c>
      <c r="S1" t="s">
        <v>167</v>
      </c>
      <c r="T1" t="s">
        <v>168</v>
      </c>
      <c r="U1" t="s">
        <v>169</v>
      </c>
      <c r="V1" t="s">
        <v>170</v>
      </c>
      <c r="W1" t="s">
        <v>171</v>
      </c>
      <c r="X1" t="s">
        <v>172</v>
      </c>
      <c r="Y1" t="s">
        <v>173</v>
      </c>
      <c r="Z1" t="s">
        <v>174</v>
      </c>
      <c r="AA1" t="s">
        <v>175</v>
      </c>
      <c r="AB1" t="s">
        <v>176</v>
      </c>
      <c r="AC1" t="s">
        <v>177</v>
      </c>
      <c r="AD1" t="s">
        <v>178</v>
      </c>
      <c r="AE1" t="s">
        <v>179</v>
      </c>
      <c r="AF1" t="s">
        <v>180</v>
      </c>
      <c r="AG1" t="s">
        <v>181</v>
      </c>
      <c r="AH1" t="s">
        <v>198</v>
      </c>
      <c r="AI1" t="s">
        <v>199</v>
      </c>
      <c r="AJ1" t="s">
        <v>200</v>
      </c>
      <c r="AK1" t="s">
        <v>201</v>
      </c>
      <c r="AL1" t="s">
        <v>182</v>
      </c>
      <c r="AM1" t="s">
        <v>183</v>
      </c>
      <c r="AN1" t="s">
        <v>184</v>
      </c>
      <c r="AO1" t="s">
        <v>185</v>
      </c>
      <c r="AP1" t="s">
        <v>186</v>
      </c>
      <c r="AQ1" t="s">
        <v>187</v>
      </c>
      <c r="AR1" t="s">
        <v>188</v>
      </c>
      <c r="AS1" t="s">
        <v>189</v>
      </c>
      <c r="AT1" t="s">
        <v>190</v>
      </c>
      <c r="AU1" t="s">
        <v>191</v>
      </c>
      <c r="AV1" t="s">
        <v>192</v>
      </c>
      <c r="AW1" t="s">
        <v>193</v>
      </c>
      <c r="AX1" t="s">
        <v>194</v>
      </c>
      <c r="AY1" t="s">
        <v>195</v>
      </c>
      <c r="AZ1" t="s">
        <v>196</v>
      </c>
      <c r="BA1" t="s">
        <v>197</v>
      </c>
    </row>
    <row r="2" spans="1:53" x14ac:dyDescent="0.25">
      <c r="A2">
        <v>1</v>
      </c>
      <c r="B2">
        <v>0</v>
      </c>
      <c r="C2">
        <v>2</v>
      </c>
      <c r="D2">
        <v>1</v>
      </c>
      <c r="E2">
        <v>1</v>
      </c>
      <c r="F2">
        <v>3</v>
      </c>
      <c r="G2">
        <v>3</v>
      </c>
      <c r="H2">
        <v>1</v>
      </c>
      <c r="I2">
        <v>1</v>
      </c>
      <c r="J2">
        <v>2</v>
      </c>
      <c r="K2">
        <v>2</v>
      </c>
      <c r="L2">
        <v>1</v>
      </c>
      <c r="M2">
        <v>2</v>
      </c>
      <c r="N2">
        <v>3</v>
      </c>
      <c r="O2">
        <v>2</v>
      </c>
      <c r="P2">
        <v>2</v>
      </c>
      <c r="Q2">
        <v>2</v>
      </c>
      <c r="R2">
        <v>2</v>
      </c>
      <c r="S2">
        <v>2</v>
      </c>
      <c r="T2">
        <v>3</v>
      </c>
      <c r="U2">
        <v>2</v>
      </c>
      <c r="V2">
        <v>2</v>
      </c>
      <c r="W2">
        <v>3</v>
      </c>
      <c r="X2">
        <v>3</v>
      </c>
      <c r="Y2">
        <v>2</v>
      </c>
      <c r="Z2">
        <v>2</v>
      </c>
      <c r="AA2">
        <v>2</v>
      </c>
      <c r="AB2">
        <v>2</v>
      </c>
      <c r="AC2">
        <v>2</v>
      </c>
      <c r="AD2">
        <v>2</v>
      </c>
      <c r="AE2">
        <v>2</v>
      </c>
      <c r="AF2">
        <v>1</v>
      </c>
      <c r="AG2">
        <v>1</v>
      </c>
      <c r="AH2">
        <v>2</v>
      </c>
      <c r="AI2">
        <v>2</v>
      </c>
      <c r="AJ2">
        <v>2</v>
      </c>
      <c r="AK2">
        <v>2</v>
      </c>
      <c r="AL2">
        <v>0</v>
      </c>
      <c r="AM2">
        <v>0</v>
      </c>
      <c r="AN2">
        <v>1</v>
      </c>
      <c r="AO2">
        <v>1</v>
      </c>
      <c r="AP2">
        <v>2</v>
      </c>
      <c r="AQ2">
        <v>2</v>
      </c>
      <c r="AR2">
        <v>2</v>
      </c>
      <c r="AS2">
        <v>2</v>
      </c>
      <c r="AT2">
        <v>2</v>
      </c>
      <c r="AU2">
        <v>2</v>
      </c>
      <c r="AV2">
        <v>1</v>
      </c>
      <c r="AW2">
        <v>1</v>
      </c>
      <c r="AX2">
        <v>3</v>
      </c>
      <c r="AY2">
        <v>2</v>
      </c>
      <c r="AZ2">
        <v>2</v>
      </c>
      <c r="BA2">
        <v>2</v>
      </c>
    </row>
    <row r="3" spans="1:53" x14ac:dyDescent="0.25">
      <c r="A3">
        <v>2</v>
      </c>
      <c r="B3">
        <v>3</v>
      </c>
      <c r="C3">
        <v>1</v>
      </c>
      <c r="D3">
        <v>3</v>
      </c>
      <c r="E3">
        <v>1</v>
      </c>
      <c r="F3">
        <v>3</v>
      </c>
      <c r="G3">
        <v>3</v>
      </c>
      <c r="H3">
        <v>1</v>
      </c>
      <c r="I3">
        <v>2</v>
      </c>
      <c r="J3">
        <v>1</v>
      </c>
      <c r="K3">
        <v>0</v>
      </c>
      <c r="L3">
        <v>0</v>
      </c>
      <c r="M3">
        <v>0</v>
      </c>
      <c r="N3">
        <v>3</v>
      </c>
      <c r="O3">
        <v>3</v>
      </c>
      <c r="P3">
        <v>3</v>
      </c>
      <c r="Q3">
        <v>1</v>
      </c>
      <c r="R3">
        <v>2</v>
      </c>
      <c r="S3">
        <v>3</v>
      </c>
      <c r="T3">
        <v>2</v>
      </c>
      <c r="U3">
        <v>1</v>
      </c>
      <c r="V3">
        <v>3</v>
      </c>
      <c r="W3">
        <v>3</v>
      </c>
      <c r="X3">
        <v>2</v>
      </c>
      <c r="Y3">
        <v>1</v>
      </c>
      <c r="Z3">
        <v>3</v>
      </c>
      <c r="AA3">
        <v>2</v>
      </c>
      <c r="AB3">
        <v>3</v>
      </c>
      <c r="AC3">
        <v>1</v>
      </c>
      <c r="AD3">
        <v>3</v>
      </c>
      <c r="AE3">
        <v>3</v>
      </c>
      <c r="AF3">
        <v>3</v>
      </c>
      <c r="AG3">
        <v>1</v>
      </c>
      <c r="AH3">
        <v>3</v>
      </c>
      <c r="AI3">
        <v>0</v>
      </c>
      <c r="AJ3">
        <v>2</v>
      </c>
      <c r="AK3">
        <v>0</v>
      </c>
      <c r="AL3">
        <v>3</v>
      </c>
      <c r="AM3">
        <v>3</v>
      </c>
      <c r="AN3">
        <v>2</v>
      </c>
      <c r="AO3">
        <v>3</v>
      </c>
      <c r="AP3">
        <v>1</v>
      </c>
      <c r="AQ3">
        <v>3</v>
      </c>
      <c r="AR3">
        <v>2</v>
      </c>
      <c r="AS3">
        <v>0</v>
      </c>
      <c r="AT3">
        <v>1</v>
      </c>
      <c r="AU3">
        <v>1</v>
      </c>
      <c r="AV3">
        <v>2</v>
      </c>
      <c r="AW3">
        <v>1</v>
      </c>
      <c r="AX3">
        <v>3</v>
      </c>
      <c r="AY3">
        <v>2</v>
      </c>
      <c r="AZ3">
        <v>2</v>
      </c>
      <c r="BA3">
        <v>3</v>
      </c>
    </row>
    <row r="4" spans="1:53" x14ac:dyDescent="0.25">
      <c r="A4">
        <v>3</v>
      </c>
      <c r="B4">
        <v>2</v>
      </c>
      <c r="C4">
        <v>3</v>
      </c>
      <c r="D4">
        <v>3</v>
      </c>
      <c r="E4">
        <v>0</v>
      </c>
      <c r="F4">
        <v>3</v>
      </c>
      <c r="G4">
        <v>2</v>
      </c>
      <c r="H4">
        <v>2</v>
      </c>
      <c r="I4">
        <v>2</v>
      </c>
      <c r="J4">
        <v>2</v>
      </c>
      <c r="K4">
        <v>2</v>
      </c>
      <c r="L4">
        <v>3</v>
      </c>
      <c r="M4">
        <v>2</v>
      </c>
      <c r="N4">
        <v>3</v>
      </c>
      <c r="O4">
        <v>3</v>
      </c>
      <c r="P4">
        <v>3</v>
      </c>
      <c r="Q4">
        <v>3</v>
      </c>
      <c r="R4">
        <v>3</v>
      </c>
      <c r="S4">
        <v>3</v>
      </c>
      <c r="T4">
        <v>3</v>
      </c>
      <c r="U4">
        <v>2</v>
      </c>
      <c r="V4">
        <v>3</v>
      </c>
      <c r="W4">
        <v>3</v>
      </c>
      <c r="X4">
        <v>3</v>
      </c>
      <c r="Y4">
        <v>3</v>
      </c>
      <c r="Z4">
        <v>2</v>
      </c>
      <c r="AA4">
        <v>3</v>
      </c>
      <c r="AB4">
        <v>2</v>
      </c>
      <c r="AC4">
        <v>0</v>
      </c>
      <c r="AD4">
        <v>3</v>
      </c>
      <c r="AE4">
        <v>3</v>
      </c>
      <c r="AF4">
        <v>2</v>
      </c>
      <c r="AG4">
        <v>2</v>
      </c>
      <c r="AH4">
        <v>3</v>
      </c>
      <c r="AI4">
        <v>2</v>
      </c>
      <c r="AJ4">
        <v>2</v>
      </c>
      <c r="AK4">
        <v>0</v>
      </c>
      <c r="AL4">
        <v>3</v>
      </c>
      <c r="AM4">
        <v>0</v>
      </c>
      <c r="AN4">
        <v>2</v>
      </c>
      <c r="AO4">
        <v>2</v>
      </c>
      <c r="AP4">
        <v>0</v>
      </c>
      <c r="AQ4">
        <v>2</v>
      </c>
      <c r="AR4">
        <v>2</v>
      </c>
      <c r="AS4">
        <v>2</v>
      </c>
      <c r="AT4">
        <v>0</v>
      </c>
      <c r="AU4">
        <v>2</v>
      </c>
      <c r="AV4">
        <v>2</v>
      </c>
      <c r="AW4">
        <v>2</v>
      </c>
      <c r="AX4">
        <v>3</v>
      </c>
      <c r="AY4">
        <v>3</v>
      </c>
      <c r="AZ4">
        <v>3</v>
      </c>
      <c r="BA4">
        <v>2</v>
      </c>
    </row>
    <row r="5" spans="1:53" x14ac:dyDescent="0.25">
      <c r="A5">
        <v>4</v>
      </c>
      <c r="B5">
        <v>3</v>
      </c>
      <c r="C5">
        <v>1</v>
      </c>
      <c r="D5">
        <v>1</v>
      </c>
      <c r="E5">
        <v>1</v>
      </c>
      <c r="F5">
        <v>1</v>
      </c>
      <c r="G5">
        <v>2</v>
      </c>
      <c r="H5">
        <v>2</v>
      </c>
      <c r="I5">
        <v>1</v>
      </c>
      <c r="J5">
        <v>3</v>
      </c>
      <c r="K5">
        <v>1</v>
      </c>
      <c r="L5">
        <v>2</v>
      </c>
      <c r="M5">
        <v>1</v>
      </c>
      <c r="N5">
        <v>2</v>
      </c>
      <c r="O5">
        <v>2</v>
      </c>
      <c r="P5">
        <v>2</v>
      </c>
      <c r="Q5">
        <v>2</v>
      </c>
      <c r="R5">
        <v>3</v>
      </c>
      <c r="S5">
        <v>3</v>
      </c>
      <c r="T5">
        <v>2</v>
      </c>
      <c r="U5">
        <v>2</v>
      </c>
      <c r="V5">
        <v>3</v>
      </c>
      <c r="W5">
        <v>2</v>
      </c>
      <c r="X5">
        <v>2</v>
      </c>
      <c r="Y5">
        <v>2</v>
      </c>
      <c r="Z5">
        <v>2</v>
      </c>
      <c r="AA5">
        <v>1</v>
      </c>
      <c r="AB5">
        <v>1</v>
      </c>
      <c r="AC5">
        <v>1</v>
      </c>
      <c r="AD5">
        <v>2</v>
      </c>
      <c r="AE5">
        <v>2</v>
      </c>
      <c r="AF5">
        <v>1</v>
      </c>
      <c r="AG5">
        <v>1</v>
      </c>
      <c r="AH5">
        <v>2</v>
      </c>
      <c r="AI5">
        <v>2</v>
      </c>
      <c r="AJ5">
        <v>1</v>
      </c>
      <c r="AK5">
        <v>1</v>
      </c>
      <c r="AL5">
        <v>3</v>
      </c>
      <c r="AM5">
        <v>1</v>
      </c>
      <c r="AN5">
        <v>1</v>
      </c>
      <c r="AO5">
        <v>1</v>
      </c>
      <c r="AP5">
        <v>2</v>
      </c>
      <c r="AQ5">
        <v>2</v>
      </c>
      <c r="AR5">
        <v>2</v>
      </c>
      <c r="AS5">
        <v>1</v>
      </c>
      <c r="AT5">
        <v>2</v>
      </c>
      <c r="AU5">
        <v>1</v>
      </c>
      <c r="AV5">
        <v>1</v>
      </c>
      <c r="AW5">
        <v>2</v>
      </c>
      <c r="AX5">
        <v>1</v>
      </c>
      <c r="AY5">
        <v>1</v>
      </c>
      <c r="AZ5">
        <v>1</v>
      </c>
      <c r="BA5">
        <v>1</v>
      </c>
    </row>
    <row r="6" spans="1:53" x14ac:dyDescent="0.25">
      <c r="A6">
        <v>5</v>
      </c>
      <c r="B6">
        <v>3</v>
      </c>
      <c r="C6">
        <v>3</v>
      </c>
      <c r="D6">
        <v>3</v>
      </c>
      <c r="E6">
        <v>2</v>
      </c>
      <c r="F6">
        <v>3</v>
      </c>
      <c r="G6">
        <v>2</v>
      </c>
      <c r="H6">
        <v>2</v>
      </c>
      <c r="I6">
        <v>1</v>
      </c>
      <c r="J6">
        <v>2</v>
      </c>
      <c r="K6">
        <v>3</v>
      </c>
      <c r="L6">
        <v>2</v>
      </c>
      <c r="M6">
        <v>3</v>
      </c>
      <c r="N6">
        <v>2</v>
      </c>
      <c r="O6">
        <v>1</v>
      </c>
      <c r="P6">
        <v>1</v>
      </c>
      <c r="Q6">
        <v>1</v>
      </c>
      <c r="R6">
        <v>2</v>
      </c>
      <c r="S6">
        <v>3</v>
      </c>
      <c r="T6">
        <v>2</v>
      </c>
      <c r="U6">
        <v>2</v>
      </c>
      <c r="V6">
        <v>3</v>
      </c>
      <c r="W6">
        <v>3</v>
      </c>
      <c r="X6">
        <v>2</v>
      </c>
      <c r="Y6">
        <v>2</v>
      </c>
      <c r="Z6">
        <v>3</v>
      </c>
      <c r="AA6">
        <v>2</v>
      </c>
      <c r="AB6">
        <v>3</v>
      </c>
      <c r="AC6">
        <v>1</v>
      </c>
      <c r="AD6">
        <v>3</v>
      </c>
      <c r="AE6">
        <v>3</v>
      </c>
      <c r="AF6">
        <v>0</v>
      </c>
      <c r="AG6">
        <v>0</v>
      </c>
      <c r="AH6">
        <v>3</v>
      </c>
      <c r="AI6">
        <v>3</v>
      </c>
      <c r="AJ6">
        <v>0</v>
      </c>
      <c r="AK6">
        <v>2</v>
      </c>
      <c r="AL6">
        <v>3</v>
      </c>
      <c r="AM6">
        <v>3</v>
      </c>
      <c r="AN6">
        <v>1</v>
      </c>
      <c r="AO6">
        <v>2</v>
      </c>
      <c r="AP6">
        <v>2</v>
      </c>
      <c r="AQ6">
        <v>2</v>
      </c>
      <c r="AR6">
        <v>2</v>
      </c>
      <c r="AS6">
        <v>2</v>
      </c>
      <c r="AT6">
        <v>1</v>
      </c>
      <c r="AU6">
        <v>2</v>
      </c>
      <c r="AV6">
        <v>2</v>
      </c>
      <c r="AW6">
        <v>0</v>
      </c>
      <c r="AX6">
        <v>2</v>
      </c>
      <c r="AY6">
        <v>2</v>
      </c>
      <c r="AZ6">
        <v>2</v>
      </c>
      <c r="BA6">
        <v>2</v>
      </c>
    </row>
    <row r="7" spans="1:53" x14ac:dyDescent="0.25">
      <c r="A7">
        <v>6</v>
      </c>
      <c r="B7">
        <v>3</v>
      </c>
      <c r="C7">
        <v>3</v>
      </c>
      <c r="D7">
        <v>2</v>
      </c>
      <c r="E7">
        <v>1</v>
      </c>
      <c r="F7">
        <v>3</v>
      </c>
      <c r="G7">
        <v>2</v>
      </c>
      <c r="H7">
        <v>1</v>
      </c>
      <c r="I7">
        <v>1</v>
      </c>
      <c r="J7">
        <v>0</v>
      </c>
      <c r="K7">
        <v>0</v>
      </c>
      <c r="L7">
        <v>0</v>
      </c>
      <c r="M7">
        <v>1</v>
      </c>
      <c r="N7">
        <v>2</v>
      </c>
      <c r="O7">
        <v>2</v>
      </c>
      <c r="P7">
        <v>2</v>
      </c>
      <c r="Q7">
        <v>1</v>
      </c>
      <c r="R7">
        <v>2</v>
      </c>
      <c r="S7">
        <v>2</v>
      </c>
      <c r="T7">
        <v>2</v>
      </c>
      <c r="U7">
        <v>2</v>
      </c>
      <c r="V7">
        <v>2</v>
      </c>
      <c r="W7">
        <v>2</v>
      </c>
      <c r="X7">
        <v>3</v>
      </c>
      <c r="Y7">
        <v>2</v>
      </c>
      <c r="Z7">
        <v>1</v>
      </c>
      <c r="AA7">
        <v>1</v>
      </c>
      <c r="AB7">
        <v>1</v>
      </c>
      <c r="AC7">
        <v>1</v>
      </c>
      <c r="AD7">
        <v>1</v>
      </c>
      <c r="AE7">
        <v>1</v>
      </c>
      <c r="AF7">
        <v>1</v>
      </c>
      <c r="AG7">
        <v>1</v>
      </c>
      <c r="AH7">
        <v>1</v>
      </c>
      <c r="AI7">
        <v>2</v>
      </c>
      <c r="AJ7">
        <v>1</v>
      </c>
      <c r="AK7">
        <v>1</v>
      </c>
      <c r="AL7">
        <v>3</v>
      </c>
      <c r="AM7">
        <v>2</v>
      </c>
      <c r="AN7">
        <v>1</v>
      </c>
      <c r="AO7">
        <v>1</v>
      </c>
      <c r="AP7">
        <v>2</v>
      </c>
      <c r="AQ7">
        <v>1</v>
      </c>
      <c r="AR7">
        <v>0</v>
      </c>
      <c r="AS7">
        <v>1</v>
      </c>
      <c r="AT7">
        <v>2</v>
      </c>
      <c r="AU7">
        <v>2</v>
      </c>
      <c r="AV7">
        <v>1</v>
      </c>
      <c r="AW7">
        <v>1</v>
      </c>
      <c r="AX7">
        <v>1</v>
      </c>
      <c r="AY7">
        <v>1</v>
      </c>
      <c r="AZ7">
        <v>1</v>
      </c>
      <c r="BA7">
        <v>1</v>
      </c>
    </row>
    <row r="8" spans="1:53" x14ac:dyDescent="0.25">
      <c r="A8">
        <v>7</v>
      </c>
      <c r="B8">
        <v>3</v>
      </c>
      <c r="C8">
        <v>1</v>
      </c>
      <c r="D8">
        <v>1</v>
      </c>
      <c r="E8">
        <v>2</v>
      </c>
      <c r="F8">
        <v>3</v>
      </c>
      <c r="G8">
        <v>0</v>
      </c>
      <c r="H8">
        <v>0</v>
      </c>
      <c r="I8">
        <v>0</v>
      </c>
      <c r="J8">
        <v>0</v>
      </c>
      <c r="K8">
        <v>3</v>
      </c>
      <c r="L8">
        <v>3</v>
      </c>
      <c r="M8">
        <v>3</v>
      </c>
      <c r="N8">
        <v>2</v>
      </c>
      <c r="O8">
        <v>2</v>
      </c>
      <c r="P8">
        <v>2</v>
      </c>
      <c r="Q8">
        <v>0</v>
      </c>
      <c r="R8">
        <v>0</v>
      </c>
      <c r="S8">
        <v>2</v>
      </c>
      <c r="T8">
        <v>2</v>
      </c>
      <c r="U8">
        <v>2</v>
      </c>
      <c r="Z8">
        <v>3</v>
      </c>
      <c r="AA8">
        <v>2</v>
      </c>
      <c r="AB8">
        <v>0</v>
      </c>
      <c r="AC8">
        <v>0</v>
      </c>
      <c r="AL8">
        <v>2</v>
      </c>
      <c r="AM8">
        <v>2</v>
      </c>
      <c r="AN8">
        <v>2</v>
      </c>
      <c r="AO8">
        <v>3</v>
      </c>
      <c r="AP8">
        <v>0</v>
      </c>
      <c r="AQ8">
        <v>0</v>
      </c>
      <c r="AR8">
        <v>0</v>
      </c>
      <c r="AS8">
        <v>2</v>
      </c>
      <c r="AT8">
        <v>2</v>
      </c>
      <c r="AU8">
        <v>0</v>
      </c>
      <c r="AV8">
        <v>0</v>
      </c>
      <c r="AW8">
        <v>0</v>
      </c>
      <c r="AX8">
        <v>1</v>
      </c>
      <c r="AY8">
        <v>2</v>
      </c>
      <c r="AZ8">
        <v>1</v>
      </c>
      <c r="BA8">
        <v>1</v>
      </c>
    </row>
    <row r="9" spans="1:53" x14ac:dyDescent="0.25">
      <c r="A9">
        <v>8</v>
      </c>
      <c r="B9">
        <v>3</v>
      </c>
      <c r="C9">
        <v>3</v>
      </c>
      <c r="D9">
        <v>2</v>
      </c>
      <c r="E9">
        <v>2</v>
      </c>
      <c r="F9">
        <v>2</v>
      </c>
      <c r="G9">
        <v>2</v>
      </c>
      <c r="H9">
        <v>1</v>
      </c>
      <c r="I9">
        <v>1</v>
      </c>
      <c r="J9">
        <v>2</v>
      </c>
      <c r="K9">
        <v>2</v>
      </c>
      <c r="L9">
        <v>1</v>
      </c>
      <c r="M9">
        <v>1</v>
      </c>
      <c r="N9">
        <v>2</v>
      </c>
      <c r="O9">
        <v>2</v>
      </c>
      <c r="P9">
        <v>0</v>
      </c>
      <c r="Q9">
        <v>0</v>
      </c>
      <c r="R9">
        <v>2</v>
      </c>
      <c r="S9">
        <v>2</v>
      </c>
      <c r="T9">
        <v>2</v>
      </c>
      <c r="U9">
        <v>2</v>
      </c>
      <c r="V9">
        <v>2</v>
      </c>
      <c r="W9">
        <v>3</v>
      </c>
      <c r="X9">
        <v>2</v>
      </c>
      <c r="Y9">
        <v>2</v>
      </c>
      <c r="Z9">
        <v>3</v>
      </c>
      <c r="AA9">
        <v>3</v>
      </c>
      <c r="AB9">
        <v>2</v>
      </c>
      <c r="AC9">
        <v>1</v>
      </c>
      <c r="AD9">
        <v>2</v>
      </c>
      <c r="AE9">
        <v>2</v>
      </c>
      <c r="AF9">
        <v>2</v>
      </c>
      <c r="AG9">
        <v>2</v>
      </c>
      <c r="AH9">
        <v>1</v>
      </c>
      <c r="AI9">
        <v>1</v>
      </c>
      <c r="AJ9">
        <v>1</v>
      </c>
      <c r="AK9">
        <v>1</v>
      </c>
      <c r="AL9">
        <v>0</v>
      </c>
      <c r="AM9">
        <v>3</v>
      </c>
      <c r="AN9">
        <v>3</v>
      </c>
      <c r="AO9">
        <v>1</v>
      </c>
      <c r="AP9">
        <v>1</v>
      </c>
      <c r="AQ9">
        <v>0</v>
      </c>
      <c r="AR9">
        <v>0</v>
      </c>
      <c r="AS9">
        <v>0</v>
      </c>
    </row>
    <row r="10" spans="1:53" x14ac:dyDescent="0.25">
      <c r="A10">
        <v>9</v>
      </c>
      <c r="B10">
        <v>3</v>
      </c>
      <c r="C10">
        <v>1</v>
      </c>
      <c r="D10">
        <v>1</v>
      </c>
      <c r="E10">
        <v>0</v>
      </c>
      <c r="F10">
        <v>3</v>
      </c>
      <c r="G10">
        <v>1</v>
      </c>
      <c r="H10">
        <v>2</v>
      </c>
      <c r="I10">
        <v>1</v>
      </c>
      <c r="J10">
        <v>3</v>
      </c>
      <c r="K10">
        <v>2</v>
      </c>
      <c r="L10">
        <v>0</v>
      </c>
      <c r="M10">
        <v>3</v>
      </c>
      <c r="N10">
        <v>2</v>
      </c>
      <c r="O10">
        <v>3</v>
      </c>
      <c r="P10">
        <v>0</v>
      </c>
      <c r="Q10">
        <v>0</v>
      </c>
      <c r="R10">
        <v>2</v>
      </c>
      <c r="S10">
        <v>0</v>
      </c>
      <c r="T10">
        <v>0</v>
      </c>
      <c r="U10">
        <v>1</v>
      </c>
      <c r="V10">
        <v>0</v>
      </c>
      <c r="W10">
        <v>3</v>
      </c>
      <c r="X10">
        <v>3</v>
      </c>
      <c r="Y10">
        <v>2</v>
      </c>
      <c r="Z10">
        <v>1</v>
      </c>
      <c r="AA10">
        <v>1</v>
      </c>
      <c r="AB10">
        <v>0</v>
      </c>
      <c r="AC10">
        <v>1</v>
      </c>
      <c r="AD10">
        <v>1</v>
      </c>
      <c r="AE10">
        <v>1</v>
      </c>
      <c r="AF10">
        <v>1</v>
      </c>
      <c r="AG10">
        <v>1</v>
      </c>
      <c r="AH10">
        <v>0</v>
      </c>
      <c r="AI10">
        <v>2</v>
      </c>
      <c r="AJ10">
        <v>1</v>
      </c>
      <c r="AK10">
        <v>1</v>
      </c>
      <c r="AL10">
        <v>2</v>
      </c>
      <c r="AM10">
        <v>2</v>
      </c>
      <c r="AN10">
        <v>1</v>
      </c>
      <c r="AO10">
        <v>1</v>
      </c>
      <c r="AP10">
        <v>0</v>
      </c>
      <c r="AQ10">
        <v>1</v>
      </c>
      <c r="AR10">
        <v>0</v>
      </c>
      <c r="AS10">
        <v>3</v>
      </c>
      <c r="AT10">
        <v>1</v>
      </c>
      <c r="AU10">
        <v>1</v>
      </c>
      <c r="AV10">
        <v>0</v>
      </c>
      <c r="AW10">
        <v>0</v>
      </c>
      <c r="AX10">
        <v>1</v>
      </c>
      <c r="AY10">
        <v>2</v>
      </c>
      <c r="AZ10">
        <v>2</v>
      </c>
      <c r="BA10">
        <v>0</v>
      </c>
    </row>
    <row r="11" spans="1:53" x14ac:dyDescent="0.25">
      <c r="A11">
        <v>10</v>
      </c>
      <c r="B11">
        <v>2</v>
      </c>
      <c r="C11">
        <v>3</v>
      </c>
      <c r="D11">
        <v>3</v>
      </c>
      <c r="E11">
        <v>1</v>
      </c>
      <c r="F11">
        <v>3</v>
      </c>
      <c r="G11">
        <v>3</v>
      </c>
      <c r="H11">
        <v>2</v>
      </c>
      <c r="I11">
        <v>1</v>
      </c>
      <c r="J11">
        <v>2</v>
      </c>
      <c r="K11">
        <v>2</v>
      </c>
      <c r="L11">
        <v>0</v>
      </c>
      <c r="M11">
        <v>0</v>
      </c>
      <c r="N11">
        <v>3</v>
      </c>
      <c r="O11">
        <v>3</v>
      </c>
      <c r="P11">
        <v>2</v>
      </c>
      <c r="Q11">
        <v>2</v>
      </c>
      <c r="R11">
        <v>3</v>
      </c>
      <c r="S11">
        <v>3</v>
      </c>
      <c r="T11">
        <v>2</v>
      </c>
      <c r="U11">
        <v>2</v>
      </c>
      <c r="V11">
        <v>3</v>
      </c>
      <c r="W11">
        <v>3</v>
      </c>
      <c r="X11">
        <v>3</v>
      </c>
      <c r="Y11">
        <v>2</v>
      </c>
      <c r="Z11">
        <v>3</v>
      </c>
      <c r="AA11">
        <v>1</v>
      </c>
      <c r="AB11">
        <v>0</v>
      </c>
      <c r="AC11">
        <v>0</v>
      </c>
      <c r="AD11">
        <v>2</v>
      </c>
      <c r="AE11">
        <v>2</v>
      </c>
      <c r="AF11">
        <v>0</v>
      </c>
      <c r="AG11">
        <v>0</v>
      </c>
      <c r="AH11">
        <v>3</v>
      </c>
      <c r="AI11">
        <v>0</v>
      </c>
      <c r="AJ11">
        <v>0</v>
      </c>
      <c r="AK11">
        <v>0</v>
      </c>
      <c r="AL11">
        <v>1</v>
      </c>
      <c r="AM11">
        <v>3</v>
      </c>
      <c r="AN11">
        <v>2</v>
      </c>
      <c r="AO11">
        <v>0</v>
      </c>
    </row>
    <row r="12" spans="1:53" x14ac:dyDescent="0.25">
      <c r="A12">
        <v>11</v>
      </c>
      <c r="B12">
        <v>2</v>
      </c>
      <c r="C12">
        <v>2</v>
      </c>
      <c r="D12">
        <v>3</v>
      </c>
      <c r="E12">
        <v>0</v>
      </c>
      <c r="F12">
        <v>0</v>
      </c>
      <c r="G12">
        <v>3</v>
      </c>
      <c r="H12">
        <v>1</v>
      </c>
      <c r="I12">
        <v>1</v>
      </c>
      <c r="J12">
        <v>2</v>
      </c>
      <c r="K12">
        <v>1</v>
      </c>
      <c r="L12">
        <v>2</v>
      </c>
      <c r="M12">
        <v>2</v>
      </c>
      <c r="N12">
        <v>3</v>
      </c>
      <c r="O12">
        <v>3</v>
      </c>
      <c r="P12">
        <v>2</v>
      </c>
      <c r="Q12">
        <v>2</v>
      </c>
      <c r="R12">
        <v>2</v>
      </c>
      <c r="S12">
        <v>3</v>
      </c>
      <c r="T12">
        <v>1</v>
      </c>
      <c r="U12">
        <v>1</v>
      </c>
      <c r="V12">
        <v>3</v>
      </c>
      <c r="W12">
        <v>2</v>
      </c>
      <c r="X12">
        <v>2</v>
      </c>
      <c r="Y12">
        <v>1</v>
      </c>
      <c r="Z12">
        <v>0</v>
      </c>
      <c r="AA12">
        <v>1</v>
      </c>
      <c r="AB12">
        <v>0</v>
      </c>
      <c r="AC12">
        <v>0</v>
      </c>
      <c r="AD12">
        <v>0</v>
      </c>
      <c r="AE12">
        <v>0</v>
      </c>
      <c r="AF12">
        <v>1</v>
      </c>
      <c r="AG12">
        <v>2</v>
      </c>
      <c r="AH12">
        <v>3</v>
      </c>
      <c r="AI12">
        <v>0</v>
      </c>
      <c r="AJ12">
        <v>1</v>
      </c>
      <c r="AK12">
        <v>2</v>
      </c>
      <c r="AL12">
        <v>2</v>
      </c>
      <c r="AM12">
        <v>2</v>
      </c>
      <c r="AN12">
        <v>1</v>
      </c>
      <c r="AO12">
        <v>1</v>
      </c>
      <c r="AP12">
        <v>0</v>
      </c>
      <c r="AQ12">
        <v>1</v>
      </c>
      <c r="AR12">
        <v>2</v>
      </c>
      <c r="AS12">
        <v>3</v>
      </c>
      <c r="AT12">
        <v>1</v>
      </c>
      <c r="AU12">
        <v>1</v>
      </c>
      <c r="AV12">
        <v>2</v>
      </c>
      <c r="AW12">
        <v>2</v>
      </c>
      <c r="AX12">
        <v>1</v>
      </c>
      <c r="AY12">
        <v>1</v>
      </c>
      <c r="AZ12">
        <v>1</v>
      </c>
      <c r="BA12">
        <v>1</v>
      </c>
    </row>
    <row r="13" spans="1:53" x14ac:dyDescent="0.25">
      <c r="A13">
        <v>12</v>
      </c>
      <c r="B13">
        <v>2</v>
      </c>
      <c r="C13">
        <v>3</v>
      </c>
      <c r="D13">
        <v>3</v>
      </c>
      <c r="E13">
        <v>1</v>
      </c>
      <c r="F13">
        <v>3</v>
      </c>
      <c r="G13">
        <v>2</v>
      </c>
      <c r="H13">
        <v>1</v>
      </c>
      <c r="I13">
        <v>1</v>
      </c>
      <c r="J13">
        <v>3</v>
      </c>
      <c r="K13">
        <v>2</v>
      </c>
      <c r="L13">
        <v>2</v>
      </c>
      <c r="M13">
        <v>0</v>
      </c>
      <c r="N13">
        <v>3</v>
      </c>
      <c r="O13">
        <v>3</v>
      </c>
      <c r="P13">
        <v>2</v>
      </c>
      <c r="Q13">
        <v>1</v>
      </c>
      <c r="R13">
        <v>2</v>
      </c>
      <c r="S13">
        <v>3</v>
      </c>
      <c r="T13">
        <v>2</v>
      </c>
      <c r="U13">
        <v>2</v>
      </c>
      <c r="V13">
        <v>3</v>
      </c>
      <c r="W13">
        <v>3</v>
      </c>
      <c r="X13">
        <v>2</v>
      </c>
      <c r="Y13">
        <v>2</v>
      </c>
      <c r="Z13">
        <v>3</v>
      </c>
      <c r="AA13">
        <v>2</v>
      </c>
      <c r="AB13">
        <v>2</v>
      </c>
      <c r="AC13">
        <v>2</v>
      </c>
      <c r="AD13">
        <v>2</v>
      </c>
      <c r="AE13">
        <v>2</v>
      </c>
      <c r="AF13">
        <v>3</v>
      </c>
      <c r="AG13">
        <v>0</v>
      </c>
      <c r="AH13">
        <v>2</v>
      </c>
      <c r="AI13">
        <v>0</v>
      </c>
      <c r="AJ13">
        <v>0</v>
      </c>
      <c r="AK13">
        <v>0</v>
      </c>
      <c r="AL13">
        <v>0</v>
      </c>
      <c r="AM13">
        <v>2</v>
      </c>
      <c r="AN13">
        <v>0</v>
      </c>
      <c r="AO13">
        <v>0</v>
      </c>
      <c r="AP13">
        <v>1</v>
      </c>
      <c r="AQ13">
        <v>1</v>
      </c>
      <c r="AR13">
        <v>0</v>
      </c>
      <c r="AS13">
        <v>0</v>
      </c>
      <c r="AX13">
        <v>2</v>
      </c>
      <c r="AY13">
        <v>2</v>
      </c>
      <c r="AZ13">
        <v>2</v>
      </c>
      <c r="BA13">
        <v>2</v>
      </c>
    </row>
    <row r="14" spans="1:53" x14ac:dyDescent="0.25">
      <c r="A14">
        <v>13</v>
      </c>
      <c r="B14">
        <v>3</v>
      </c>
      <c r="C14">
        <v>2</v>
      </c>
      <c r="D14">
        <v>1</v>
      </c>
      <c r="E14">
        <v>1</v>
      </c>
      <c r="F14">
        <v>3</v>
      </c>
      <c r="G14">
        <v>2</v>
      </c>
      <c r="H14">
        <v>0</v>
      </c>
      <c r="I14">
        <v>1</v>
      </c>
      <c r="J14">
        <v>2</v>
      </c>
      <c r="K14">
        <v>3</v>
      </c>
      <c r="L14">
        <v>1</v>
      </c>
      <c r="M14">
        <v>1</v>
      </c>
      <c r="N14">
        <v>2</v>
      </c>
      <c r="O14">
        <v>1</v>
      </c>
      <c r="P14">
        <v>2</v>
      </c>
      <c r="Q14">
        <v>2</v>
      </c>
      <c r="R14">
        <v>2</v>
      </c>
      <c r="S14">
        <v>2</v>
      </c>
      <c r="T14">
        <v>2</v>
      </c>
      <c r="U14">
        <v>2</v>
      </c>
      <c r="V14">
        <v>3</v>
      </c>
      <c r="W14">
        <v>3</v>
      </c>
      <c r="X14">
        <v>3</v>
      </c>
      <c r="Y14">
        <v>2</v>
      </c>
      <c r="Z14">
        <v>3</v>
      </c>
      <c r="AA14">
        <v>2</v>
      </c>
      <c r="AB14">
        <v>2</v>
      </c>
      <c r="AC14">
        <v>1</v>
      </c>
      <c r="AD14">
        <v>2</v>
      </c>
      <c r="AE14">
        <v>1</v>
      </c>
      <c r="AF14">
        <v>1</v>
      </c>
      <c r="AG14">
        <v>1</v>
      </c>
      <c r="AH14">
        <v>1</v>
      </c>
      <c r="AI14">
        <v>2</v>
      </c>
      <c r="AJ14">
        <v>1</v>
      </c>
      <c r="AK14">
        <v>1</v>
      </c>
      <c r="AL14">
        <v>0</v>
      </c>
      <c r="AM14">
        <v>2</v>
      </c>
      <c r="AN14">
        <v>1</v>
      </c>
      <c r="AO14">
        <v>1</v>
      </c>
      <c r="AP14">
        <v>1</v>
      </c>
      <c r="AQ14">
        <v>1</v>
      </c>
      <c r="AR14">
        <v>1</v>
      </c>
      <c r="AS14">
        <v>1</v>
      </c>
      <c r="AT14">
        <v>1</v>
      </c>
      <c r="AU14">
        <v>2</v>
      </c>
      <c r="AV14">
        <v>2</v>
      </c>
      <c r="AW14">
        <v>2</v>
      </c>
      <c r="AX14">
        <v>3</v>
      </c>
      <c r="AY14">
        <v>3</v>
      </c>
      <c r="AZ14">
        <v>2</v>
      </c>
      <c r="BA14">
        <v>2</v>
      </c>
    </row>
    <row r="15" spans="1:53" x14ac:dyDescent="0.25">
      <c r="A15">
        <v>14</v>
      </c>
      <c r="N15">
        <v>3</v>
      </c>
      <c r="O15">
        <v>3</v>
      </c>
      <c r="P15">
        <v>3</v>
      </c>
      <c r="Q15">
        <v>3</v>
      </c>
      <c r="R15">
        <v>3</v>
      </c>
      <c r="S15">
        <v>3</v>
      </c>
      <c r="T15">
        <v>3</v>
      </c>
      <c r="U15">
        <v>2</v>
      </c>
      <c r="V15">
        <v>0</v>
      </c>
      <c r="W15">
        <v>0</v>
      </c>
      <c r="X15">
        <v>3</v>
      </c>
      <c r="Y15">
        <v>3</v>
      </c>
      <c r="Z15">
        <v>3</v>
      </c>
      <c r="AA15">
        <v>0</v>
      </c>
      <c r="AB15">
        <v>0</v>
      </c>
      <c r="AC15">
        <v>0</v>
      </c>
    </row>
    <row r="16" spans="1:53" x14ac:dyDescent="0.25">
      <c r="A16">
        <v>15</v>
      </c>
      <c r="B16">
        <v>3</v>
      </c>
      <c r="C16">
        <v>1</v>
      </c>
      <c r="D16">
        <v>3</v>
      </c>
      <c r="E16">
        <v>3</v>
      </c>
      <c r="F16">
        <v>3</v>
      </c>
      <c r="G16">
        <v>3</v>
      </c>
      <c r="H16">
        <v>3</v>
      </c>
      <c r="I16">
        <v>3</v>
      </c>
      <c r="J16">
        <v>3</v>
      </c>
      <c r="K16">
        <v>3</v>
      </c>
      <c r="L16">
        <v>3</v>
      </c>
      <c r="M16">
        <v>0</v>
      </c>
      <c r="N16">
        <v>0</v>
      </c>
      <c r="O16">
        <v>3</v>
      </c>
      <c r="P16">
        <v>3</v>
      </c>
      <c r="Q16">
        <v>0</v>
      </c>
      <c r="R16">
        <v>3</v>
      </c>
      <c r="S16">
        <v>3</v>
      </c>
      <c r="T16">
        <v>3</v>
      </c>
      <c r="U16">
        <v>3</v>
      </c>
      <c r="V16">
        <v>0</v>
      </c>
      <c r="W16">
        <v>3</v>
      </c>
      <c r="X16">
        <v>3</v>
      </c>
      <c r="Y16">
        <v>3</v>
      </c>
      <c r="Z16">
        <v>3</v>
      </c>
      <c r="AA16">
        <v>0</v>
      </c>
      <c r="AB16">
        <v>0</v>
      </c>
      <c r="AC16">
        <v>0</v>
      </c>
      <c r="AP16">
        <v>3</v>
      </c>
      <c r="AQ16">
        <v>3</v>
      </c>
      <c r="AR16">
        <v>3</v>
      </c>
      <c r="AS16">
        <v>0</v>
      </c>
      <c r="AT16">
        <v>0</v>
      </c>
      <c r="AU16">
        <v>3</v>
      </c>
      <c r="AV16">
        <v>0</v>
      </c>
      <c r="AW16">
        <v>0</v>
      </c>
    </row>
    <row r="17" spans="1:49" x14ac:dyDescent="0.25">
      <c r="A17">
        <v>16</v>
      </c>
      <c r="B17">
        <v>2</v>
      </c>
      <c r="C17">
        <v>3</v>
      </c>
      <c r="D17">
        <v>0</v>
      </c>
      <c r="E17">
        <v>0</v>
      </c>
      <c r="F17">
        <v>3</v>
      </c>
      <c r="G17">
        <v>3</v>
      </c>
      <c r="H17">
        <v>0</v>
      </c>
      <c r="I17">
        <v>0</v>
      </c>
      <c r="J17">
        <v>2</v>
      </c>
      <c r="K17">
        <v>0</v>
      </c>
      <c r="L17">
        <v>0</v>
      </c>
      <c r="M17">
        <v>0</v>
      </c>
      <c r="R17">
        <v>2</v>
      </c>
      <c r="S17">
        <v>2</v>
      </c>
      <c r="T17">
        <v>1</v>
      </c>
      <c r="U17">
        <v>2</v>
      </c>
      <c r="V17">
        <v>2</v>
      </c>
      <c r="W17">
        <v>3</v>
      </c>
      <c r="X17">
        <v>2</v>
      </c>
      <c r="Y17">
        <v>2</v>
      </c>
      <c r="Z17">
        <v>1</v>
      </c>
      <c r="AA17">
        <v>1</v>
      </c>
      <c r="AB17">
        <v>0</v>
      </c>
      <c r="AC17">
        <v>0</v>
      </c>
      <c r="AD17">
        <v>2</v>
      </c>
      <c r="AE17">
        <v>0</v>
      </c>
      <c r="AF17">
        <v>0</v>
      </c>
      <c r="AG17">
        <v>0</v>
      </c>
      <c r="AL17">
        <v>2</v>
      </c>
      <c r="AM17">
        <v>2</v>
      </c>
      <c r="AN17">
        <v>2</v>
      </c>
      <c r="AO17">
        <v>2</v>
      </c>
      <c r="AP17">
        <v>0</v>
      </c>
      <c r="AQ17">
        <v>2</v>
      </c>
      <c r="AR17">
        <v>0</v>
      </c>
      <c r="AS17">
        <v>0</v>
      </c>
      <c r="AT17">
        <v>0</v>
      </c>
      <c r="AU17">
        <v>2</v>
      </c>
      <c r="AV17">
        <v>2</v>
      </c>
      <c r="AW17">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11637-D11D-479D-BD56-501FD7D102B1}">
  <dimension ref="A1:BA17"/>
  <sheetViews>
    <sheetView topLeftCell="X1" zoomScale="85" zoomScaleNormal="85" workbookViewId="0">
      <selection activeCell="AH1" sqref="AH1:AK1"/>
    </sheetView>
  </sheetViews>
  <sheetFormatPr defaultRowHeight="15" x14ac:dyDescent="0.25"/>
  <cols>
    <col min="1" max="1" width="11.85546875" customWidth="1"/>
    <col min="2" max="2" width="18.140625" customWidth="1"/>
    <col min="3" max="3" width="10.85546875" customWidth="1"/>
    <col min="4" max="4" width="13" customWidth="1"/>
    <col min="5" max="20" width="10.5703125" bestFit="1" customWidth="1"/>
    <col min="21" max="21" width="10.5703125" customWidth="1"/>
    <col min="22" max="32" width="10.5703125" bestFit="1" customWidth="1"/>
    <col min="33" max="33" width="10.5703125" customWidth="1"/>
    <col min="34" max="52" width="10.5703125" bestFit="1" customWidth="1"/>
    <col min="53" max="53" width="10.5703125" customWidth="1"/>
  </cols>
  <sheetData>
    <row r="1" spans="1:53" x14ac:dyDescent="0.25">
      <c r="A1" t="s">
        <v>66</v>
      </c>
      <c r="B1" t="s">
        <v>150</v>
      </c>
      <c r="C1" t="s">
        <v>151</v>
      </c>
      <c r="D1" t="s">
        <v>152</v>
      </c>
      <c r="E1" t="s">
        <v>153</v>
      </c>
      <c r="F1" t="s">
        <v>154</v>
      </c>
      <c r="G1" t="s">
        <v>155</v>
      </c>
      <c r="H1" t="s">
        <v>156</v>
      </c>
      <c r="I1" t="s">
        <v>157</v>
      </c>
      <c r="J1" t="s">
        <v>158</v>
      </c>
      <c r="K1" t="s">
        <v>159</v>
      </c>
      <c r="L1" t="s">
        <v>160</v>
      </c>
      <c r="M1" t="s">
        <v>161</v>
      </c>
      <c r="N1" t="s">
        <v>162</v>
      </c>
      <c r="O1" t="s">
        <v>163</v>
      </c>
      <c r="P1" t="s">
        <v>164</v>
      </c>
      <c r="Q1" t="s">
        <v>165</v>
      </c>
      <c r="R1" t="s">
        <v>166</v>
      </c>
      <c r="S1" t="s">
        <v>167</v>
      </c>
      <c r="T1" t="s">
        <v>168</v>
      </c>
      <c r="U1" t="s">
        <v>169</v>
      </c>
      <c r="V1" t="s">
        <v>170</v>
      </c>
      <c r="W1" t="s">
        <v>171</v>
      </c>
      <c r="X1" t="s">
        <v>172</v>
      </c>
      <c r="Y1" t="s">
        <v>173</v>
      </c>
      <c r="Z1" t="s">
        <v>174</v>
      </c>
      <c r="AA1" t="s">
        <v>175</v>
      </c>
      <c r="AB1" t="s">
        <v>176</v>
      </c>
      <c r="AC1" t="s">
        <v>177</v>
      </c>
      <c r="AD1" t="s">
        <v>178</v>
      </c>
      <c r="AE1" t="s">
        <v>179</v>
      </c>
      <c r="AF1" t="s">
        <v>180</v>
      </c>
      <c r="AG1" t="s">
        <v>181</v>
      </c>
      <c r="AH1" t="s">
        <v>198</v>
      </c>
      <c r="AI1" t="s">
        <v>199</v>
      </c>
      <c r="AJ1" t="s">
        <v>200</v>
      </c>
      <c r="AK1" t="s">
        <v>201</v>
      </c>
      <c r="AL1" t="s">
        <v>182</v>
      </c>
      <c r="AM1" t="s">
        <v>183</v>
      </c>
      <c r="AN1" t="s">
        <v>184</v>
      </c>
      <c r="AO1" t="s">
        <v>185</v>
      </c>
      <c r="AP1" t="s">
        <v>186</v>
      </c>
      <c r="AQ1" t="s">
        <v>187</v>
      </c>
      <c r="AR1" t="s">
        <v>188</v>
      </c>
      <c r="AS1" t="s">
        <v>189</v>
      </c>
      <c r="AT1" t="s">
        <v>190</v>
      </c>
      <c r="AU1" t="s">
        <v>191</v>
      </c>
      <c r="AV1" t="s">
        <v>192</v>
      </c>
      <c r="AW1" t="s">
        <v>193</v>
      </c>
      <c r="AX1" t="s">
        <v>194</v>
      </c>
      <c r="AY1" t="s">
        <v>195</v>
      </c>
      <c r="AZ1" t="s">
        <v>196</v>
      </c>
      <c r="BA1" t="s">
        <v>197</v>
      </c>
    </row>
    <row r="2" spans="1:53" x14ac:dyDescent="0.25">
      <c r="A2">
        <v>1</v>
      </c>
      <c r="B2">
        <v>0</v>
      </c>
      <c r="C2">
        <v>3</v>
      </c>
      <c r="D2">
        <v>3</v>
      </c>
      <c r="E2">
        <v>1</v>
      </c>
      <c r="F2">
        <v>3</v>
      </c>
      <c r="G2">
        <v>2</v>
      </c>
      <c r="H2">
        <v>2</v>
      </c>
      <c r="I2">
        <v>2</v>
      </c>
      <c r="J2">
        <v>3</v>
      </c>
      <c r="K2">
        <v>2</v>
      </c>
      <c r="L2">
        <v>3</v>
      </c>
      <c r="M2">
        <v>3</v>
      </c>
      <c r="N2">
        <v>2</v>
      </c>
      <c r="O2">
        <v>3</v>
      </c>
      <c r="P2">
        <v>2</v>
      </c>
      <c r="Q2">
        <v>1</v>
      </c>
      <c r="R2">
        <v>1</v>
      </c>
      <c r="S2">
        <v>2</v>
      </c>
      <c r="T2">
        <v>3</v>
      </c>
      <c r="U2">
        <v>2</v>
      </c>
      <c r="V2">
        <v>3</v>
      </c>
      <c r="W2">
        <v>3</v>
      </c>
      <c r="X2">
        <v>3</v>
      </c>
      <c r="Y2">
        <v>2</v>
      </c>
      <c r="Z2">
        <v>2</v>
      </c>
      <c r="AA2">
        <v>2</v>
      </c>
      <c r="AB2">
        <v>2</v>
      </c>
      <c r="AC2">
        <v>2</v>
      </c>
      <c r="AD2">
        <v>2</v>
      </c>
      <c r="AE2">
        <v>2</v>
      </c>
      <c r="AF2">
        <v>2</v>
      </c>
      <c r="AG2">
        <v>1</v>
      </c>
      <c r="AH2">
        <v>2</v>
      </c>
      <c r="AI2">
        <v>2</v>
      </c>
      <c r="AJ2">
        <v>1</v>
      </c>
      <c r="AK2">
        <v>1</v>
      </c>
      <c r="AL2">
        <v>0</v>
      </c>
      <c r="AM2">
        <v>0</v>
      </c>
      <c r="AN2">
        <v>3</v>
      </c>
      <c r="AO2">
        <v>3</v>
      </c>
      <c r="AP2">
        <v>2</v>
      </c>
      <c r="AQ2">
        <v>2</v>
      </c>
      <c r="AR2">
        <v>1</v>
      </c>
      <c r="AS2">
        <v>1</v>
      </c>
      <c r="AT2">
        <v>3</v>
      </c>
      <c r="AU2">
        <v>3</v>
      </c>
      <c r="AV2">
        <v>2</v>
      </c>
      <c r="AW2">
        <v>2</v>
      </c>
      <c r="AX2">
        <v>3</v>
      </c>
      <c r="AY2">
        <v>2</v>
      </c>
      <c r="AZ2">
        <v>3</v>
      </c>
      <c r="BA2">
        <v>2</v>
      </c>
    </row>
    <row r="3" spans="1:53" x14ac:dyDescent="0.25">
      <c r="A3">
        <v>2</v>
      </c>
      <c r="B3">
        <v>3</v>
      </c>
      <c r="C3">
        <v>3</v>
      </c>
      <c r="D3">
        <v>3</v>
      </c>
      <c r="E3">
        <v>2</v>
      </c>
      <c r="F3">
        <v>3</v>
      </c>
      <c r="G3">
        <v>3</v>
      </c>
      <c r="H3">
        <v>3</v>
      </c>
      <c r="I3">
        <v>1</v>
      </c>
      <c r="J3">
        <v>2</v>
      </c>
      <c r="K3">
        <v>0</v>
      </c>
      <c r="L3">
        <v>0</v>
      </c>
      <c r="M3">
        <v>0</v>
      </c>
      <c r="N3">
        <v>3</v>
      </c>
      <c r="O3">
        <v>3</v>
      </c>
      <c r="P3">
        <v>3</v>
      </c>
      <c r="Q3">
        <v>3</v>
      </c>
      <c r="R3">
        <v>3</v>
      </c>
      <c r="S3">
        <v>2</v>
      </c>
      <c r="T3">
        <v>2</v>
      </c>
      <c r="U3">
        <v>3</v>
      </c>
      <c r="V3">
        <v>3</v>
      </c>
      <c r="W3">
        <v>3</v>
      </c>
      <c r="X3">
        <v>3</v>
      </c>
      <c r="Y3">
        <v>2</v>
      </c>
      <c r="Z3">
        <v>3</v>
      </c>
      <c r="AA3">
        <v>3</v>
      </c>
      <c r="AB3">
        <v>3</v>
      </c>
      <c r="AC3">
        <v>3</v>
      </c>
      <c r="AD3">
        <v>3</v>
      </c>
      <c r="AE3">
        <v>3</v>
      </c>
      <c r="AF3">
        <v>2</v>
      </c>
      <c r="AG3">
        <v>1</v>
      </c>
      <c r="AH3">
        <v>2</v>
      </c>
      <c r="AI3">
        <v>0</v>
      </c>
      <c r="AJ3">
        <v>3</v>
      </c>
      <c r="AK3">
        <v>0</v>
      </c>
      <c r="AL3">
        <v>3</v>
      </c>
      <c r="AM3">
        <v>3</v>
      </c>
      <c r="AN3">
        <v>2</v>
      </c>
      <c r="AO3">
        <v>3</v>
      </c>
      <c r="AP3">
        <v>3</v>
      </c>
      <c r="AQ3">
        <v>1</v>
      </c>
      <c r="AR3">
        <v>2</v>
      </c>
      <c r="AS3">
        <v>0</v>
      </c>
      <c r="AT3">
        <v>2</v>
      </c>
      <c r="AU3">
        <v>2</v>
      </c>
      <c r="AV3">
        <v>2</v>
      </c>
      <c r="AW3">
        <v>2</v>
      </c>
      <c r="AX3">
        <v>3</v>
      </c>
      <c r="AY3">
        <v>3</v>
      </c>
      <c r="AZ3">
        <v>3</v>
      </c>
      <c r="BA3">
        <v>3</v>
      </c>
    </row>
    <row r="4" spans="1:53" x14ac:dyDescent="0.25">
      <c r="A4">
        <v>3</v>
      </c>
      <c r="B4">
        <v>3</v>
      </c>
      <c r="C4">
        <v>2</v>
      </c>
      <c r="D4">
        <v>3</v>
      </c>
      <c r="E4">
        <v>0</v>
      </c>
      <c r="F4">
        <v>3</v>
      </c>
      <c r="G4">
        <v>3</v>
      </c>
      <c r="H4">
        <v>2</v>
      </c>
      <c r="I4">
        <v>1</v>
      </c>
      <c r="J4">
        <v>2</v>
      </c>
      <c r="K4">
        <v>2</v>
      </c>
      <c r="L4">
        <v>2</v>
      </c>
      <c r="M4">
        <v>2</v>
      </c>
      <c r="N4">
        <v>3</v>
      </c>
      <c r="O4">
        <v>2</v>
      </c>
      <c r="P4">
        <v>3</v>
      </c>
      <c r="Q4">
        <v>3</v>
      </c>
      <c r="R4">
        <v>2</v>
      </c>
      <c r="S4">
        <v>3</v>
      </c>
      <c r="T4">
        <v>3</v>
      </c>
      <c r="U4">
        <v>2</v>
      </c>
      <c r="V4">
        <v>3</v>
      </c>
      <c r="W4">
        <v>3</v>
      </c>
      <c r="X4">
        <v>3</v>
      </c>
      <c r="Y4">
        <v>3</v>
      </c>
      <c r="Z4">
        <v>2</v>
      </c>
      <c r="AA4">
        <v>3</v>
      </c>
      <c r="AB4">
        <v>3</v>
      </c>
      <c r="AC4">
        <v>0</v>
      </c>
      <c r="AD4">
        <v>3</v>
      </c>
      <c r="AE4">
        <v>3</v>
      </c>
      <c r="AF4">
        <v>2</v>
      </c>
      <c r="AG4">
        <v>2</v>
      </c>
      <c r="AH4">
        <v>2</v>
      </c>
      <c r="AI4">
        <v>2</v>
      </c>
      <c r="AJ4">
        <v>2</v>
      </c>
      <c r="AK4">
        <v>0</v>
      </c>
      <c r="AL4">
        <v>3</v>
      </c>
      <c r="AM4">
        <v>0</v>
      </c>
      <c r="AN4">
        <v>2</v>
      </c>
      <c r="AO4">
        <v>2</v>
      </c>
      <c r="AP4">
        <v>0</v>
      </c>
      <c r="AQ4">
        <v>2</v>
      </c>
      <c r="AR4">
        <v>2</v>
      </c>
      <c r="AS4">
        <v>2</v>
      </c>
      <c r="AT4">
        <v>0</v>
      </c>
      <c r="AU4">
        <v>2</v>
      </c>
      <c r="AV4">
        <v>2</v>
      </c>
      <c r="AW4">
        <v>2</v>
      </c>
      <c r="AX4">
        <v>3</v>
      </c>
      <c r="AY4">
        <v>2</v>
      </c>
      <c r="AZ4">
        <v>2</v>
      </c>
      <c r="BA4">
        <v>2</v>
      </c>
    </row>
    <row r="5" spans="1:53" x14ac:dyDescent="0.25">
      <c r="A5">
        <v>4</v>
      </c>
      <c r="B5">
        <v>3</v>
      </c>
      <c r="C5">
        <v>3</v>
      </c>
      <c r="D5">
        <v>3</v>
      </c>
      <c r="E5">
        <v>2</v>
      </c>
      <c r="F5">
        <v>3</v>
      </c>
      <c r="G5">
        <v>3</v>
      </c>
      <c r="H5">
        <v>2</v>
      </c>
      <c r="I5">
        <v>1</v>
      </c>
      <c r="J5">
        <v>2</v>
      </c>
      <c r="K5">
        <v>2</v>
      </c>
      <c r="L5">
        <v>3</v>
      </c>
      <c r="M5">
        <v>2</v>
      </c>
      <c r="N5">
        <v>3</v>
      </c>
      <c r="O5">
        <v>2</v>
      </c>
      <c r="P5">
        <v>2</v>
      </c>
      <c r="Q5">
        <v>1</v>
      </c>
      <c r="R5">
        <v>3</v>
      </c>
      <c r="S5">
        <v>2</v>
      </c>
      <c r="T5">
        <v>2</v>
      </c>
      <c r="U5">
        <v>2</v>
      </c>
      <c r="V5">
        <v>3</v>
      </c>
      <c r="W5">
        <v>3</v>
      </c>
      <c r="X5">
        <v>3</v>
      </c>
      <c r="Y5">
        <v>3</v>
      </c>
      <c r="Z5">
        <v>2</v>
      </c>
      <c r="AA5">
        <v>1</v>
      </c>
      <c r="AB5">
        <v>2</v>
      </c>
      <c r="AC5">
        <v>1</v>
      </c>
      <c r="AD5">
        <v>2</v>
      </c>
      <c r="AE5">
        <v>1</v>
      </c>
      <c r="AF5">
        <v>1</v>
      </c>
      <c r="AG5">
        <v>1</v>
      </c>
      <c r="AH5">
        <v>3</v>
      </c>
      <c r="AI5">
        <v>1</v>
      </c>
      <c r="AJ5">
        <v>2</v>
      </c>
      <c r="AK5">
        <v>1</v>
      </c>
      <c r="AL5">
        <v>3</v>
      </c>
      <c r="AM5">
        <v>3</v>
      </c>
      <c r="AN5">
        <v>3</v>
      </c>
      <c r="AO5">
        <v>3</v>
      </c>
      <c r="AP5">
        <v>2</v>
      </c>
      <c r="AQ5">
        <v>2</v>
      </c>
      <c r="AR5">
        <v>2</v>
      </c>
      <c r="AS5">
        <v>2</v>
      </c>
      <c r="AT5">
        <v>3</v>
      </c>
      <c r="AU5">
        <v>3</v>
      </c>
      <c r="AV5">
        <v>2</v>
      </c>
      <c r="AW5">
        <v>2</v>
      </c>
      <c r="AX5">
        <v>2</v>
      </c>
      <c r="AY5">
        <v>2</v>
      </c>
      <c r="AZ5">
        <v>2</v>
      </c>
      <c r="BA5">
        <v>2</v>
      </c>
    </row>
    <row r="6" spans="1:53" x14ac:dyDescent="0.25">
      <c r="A6">
        <v>5</v>
      </c>
      <c r="B6">
        <v>3</v>
      </c>
      <c r="C6">
        <v>2</v>
      </c>
      <c r="D6">
        <v>3</v>
      </c>
      <c r="E6">
        <v>2</v>
      </c>
      <c r="F6">
        <v>3</v>
      </c>
      <c r="G6">
        <v>3</v>
      </c>
      <c r="H6">
        <v>3</v>
      </c>
      <c r="I6">
        <v>2</v>
      </c>
      <c r="J6">
        <v>3</v>
      </c>
      <c r="K6">
        <v>3</v>
      </c>
      <c r="L6">
        <v>2</v>
      </c>
      <c r="M6">
        <v>2</v>
      </c>
      <c r="N6">
        <v>2</v>
      </c>
      <c r="O6">
        <v>2</v>
      </c>
      <c r="P6">
        <v>2</v>
      </c>
      <c r="Q6">
        <v>2</v>
      </c>
      <c r="R6">
        <v>2</v>
      </c>
      <c r="S6">
        <v>3</v>
      </c>
      <c r="T6">
        <v>2</v>
      </c>
      <c r="U6">
        <v>2</v>
      </c>
      <c r="V6">
        <v>3</v>
      </c>
      <c r="W6">
        <v>3</v>
      </c>
      <c r="X6">
        <v>3</v>
      </c>
      <c r="Y6">
        <v>2</v>
      </c>
      <c r="Z6">
        <v>3</v>
      </c>
      <c r="AA6">
        <v>2</v>
      </c>
      <c r="AB6">
        <v>2</v>
      </c>
      <c r="AC6">
        <v>2</v>
      </c>
      <c r="AD6">
        <v>3</v>
      </c>
      <c r="AE6">
        <v>2</v>
      </c>
      <c r="AF6">
        <v>0</v>
      </c>
      <c r="AG6">
        <v>0</v>
      </c>
      <c r="AH6">
        <v>2</v>
      </c>
      <c r="AI6">
        <v>2</v>
      </c>
      <c r="AJ6">
        <v>0</v>
      </c>
      <c r="AK6">
        <v>2</v>
      </c>
      <c r="AL6">
        <v>3</v>
      </c>
      <c r="AM6">
        <v>3</v>
      </c>
      <c r="AN6">
        <v>1</v>
      </c>
      <c r="AO6">
        <v>2</v>
      </c>
      <c r="AP6">
        <v>2</v>
      </c>
      <c r="AQ6">
        <v>2</v>
      </c>
      <c r="AR6">
        <v>3</v>
      </c>
      <c r="AS6">
        <v>3</v>
      </c>
      <c r="AT6">
        <v>2</v>
      </c>
      <c r="AU6">
        <v>3</v>
      </c>
      <c r="AV6">
        <v>3</v>
      </c>
      <c r="AW6">
        <v>0</v>
      </c>
      <c r="AX6">
        <v>2</v>
      </c>
      <c r="AY6">
        <v>2</v>
      </c>
      <c r="AZ6">
        <v>2</v>
      </c>
      <c r="BA6">
        <v>2</v>
      </c>
    </row>
    <row r="7" spans="1:53" x14ac:dyDescent="0.25">
      <c r="A7">
        <v>6</v>
      </c>
      <c r="B7">
        <v>3</v>
      </c>
      <c r="C7">
        <v>3</v>
      </c>
      <c r="D7">
        <v>2</v>
      </c>
      <c r="E7">
        <v>1</v>
      </c>
      <c r="F7">
        <v>3</v>
      </c>
      <c r="G7">
        <v>3</v>
      </c>
      <c r="H7">
        <v>2</v>
      </c>
      <c r="I7">
        <v>2</v>
      </c>
      <c r="J7">
        <v>0</v>
      </c>
      <c r="K7">
        <v>0</v>
      </c>
      <c r="L7">
        <v>0</v>
      </c>
      <c r="M7">
        <v>2</v>
      </c>
      <c r="N7">
        <v>2</v>
      </c>
      <c r="O7">
        <v>2</v>
      </c>
      <c r="P7">
        <v>2</v>
      </c>
      <c r="Q7">
        <v>1</v>
      </c>
      <c r="R7">
        <v>2</v>
      </c>
      <c r="S7">
        <v>2</v>
      </c>
      <c r="T7">
        <v>2</v>
      </c>
      <c r="U7">
        <v>2</v>
      </c>
      <c r="V7">
        <v>2</v>
      </c>
      <c r="W7">
        <v>2</v>
      </c>
      <c r="X7">
        <v>2</v>
      </c>
      <c r="Y7">
        <v>2</v>
      </c>
      <c r="Z7">
        <v>1</v>
      </c>
      <c r="AA7">
        <v>2</v>
      </c>
      <c r="AB7">
        <v>1</v>
      </c>
      <c r="AC7">
        <v>1</v>
      </c>
      <c r="AD7">
        <v>1</v>
      </c>
      <c r="AE7">
        <v>2</v>
      </c>
      <c r="AF7">
        <v>2</v>
      </c>
      <c r="AG7">
        <v>1</v>
      </c>
      <c r="AH7">
        <v>2</v>
      </c>
      <c r="AI7">
        <v>2</v>
      </c>
      <c r="AJ7">
        <v>1</v>
      </c>
      <c r="AK7">
        <v>1</v>
      </c>
      <c r="AL7">
        <v>3</v>
      </c>
      <c r="AM7">
        <v>2</v>
      </c>
      <c r="AN7">
        <v>3</v>
      </c>
      <c r="AO7">
        <v>1</v>
      </c>
      <c r="AP7">
        <v>3</v>
      </c>
      <c r="AQ7">
        <v>1</v>
      </c>
      <c r="AR7">
        <v>0</v>
      </c>
      <c r="AS7">
        <v>3</v>
      </c>
      <c r="AT7">
        <v>2</v>
      </c>
      <c r="AU7">
        <v>2</v>
      </c>
      <c r="AV7">
        <v>2</v>
      </c>
      <c r="AW7">
        <v>2</v>
      </c>
      <c r="AX7">
        <v>2</v>
      </c>
      <c r="AY7">
        <v>2</v>
      </c>
      <c r="AZ7">
        <v>2</v>
      </c>
      <c r="BA7">
        <v>2</v>
      </c>
    </row>
    <row r="8" spans="1:53" x14ac:dyDescent="0.25">
      <c r="A8">
        <v>7</v>
      </c>
      <c r="B8">
        <v>3</v>
      </c>
      <c r="C8">
        <v>3</v>
      </c>
      <c r="D8">
        <v>3</v>
      </c>
      <c r="E8">
        <v>3</v>
      </c>
      <c r="F8">
        <v>3</v>
      </c>
      <c r="G8">
        <v>0</v>
      </c>
      <c r="H8">
        <v>0</v>
      </c>
      <c r="I8">
        <v>0</v>
      </c>
      <c r="J8">
        <v>0</v>
      </c>
      <c r="K8">
        <v>3</v>
      </c>
      <c r="L8">
        <v>3</v>
      </c>
      <c r="M8">
        <v>3</v>
      </c>
      <c r="N8">
        <v>3</v>
      </c>
      <c r="O8">
        <v>3</v>
      </c>
      <c r="P8">
        <v>3</v>
      </c>
      <c r="Q8">
        <v>0</v>
      </c>
      <c r="R8">
        <v>0</v>
      </c>
      <c r="S8">
        <v>3</v>
      </c>
      <c r="T8">
        <v>3</v>
      </c>
      <c r="U8">
        <v>3</v>
      </c>
      <c r="Z8">
        <v>3</v>
      </c>
      <c r="AA8">
        <v>2</v>
      </c>
      <c r="AB8">
        <v>0</v>
      </c>
      <c r="AC8">
        <v>0</v>
      </c>
      <c r="AL8">
        <v>3</v>
      </c>
      <c r="AM8">
        <v>3</v>
      </c>
      <c r="AN8">
        <v>2</v>
      </c>
      <c r="AO8">
        <v>2</v>
      </c>
      <c r="AP8">
        <v>0</v>
      </c>
      <c r="AQ8">
        <v>0</v>
      </c>
      <c r="AR8">
        <v>0</v>
      </c>
      <c r="AS8">
        <v>2</v>
      </c>
      <c r="AT8">
        <v>3</v>
      </c>
      <c r="AU8">
        <v>0</v>
      </c>
      <c r="AV8">
        <v>0</v>
      </c>
      <c r="AW8">
        <v>0</v>
      </c>
      <c r="AX8">
        <v>2</v>
      </c>
      <c r="AY8">
        <v>2</v>
      </c>
      <c r="AZ8">
        <v>2</v>
      </c>
      <c r="BA8">
        <v>2</v>
      </c>
    </row>
    <row r="9" spans="1:53" x14ac:dyDescent="0.25">
      <c r="A9">
        <v>8</v>
      </c>
      <c r="B9">
        <v>3</v>
      </c>
      <c r="C9">
        <v>2</v>
      </c>
      <c r="D9">
        <v>2</v>
      </c>
      <c r="E9">
        <v>2</v>
      </c>
      <c r="F9">
        <v>2</v>
      </c>
      <c r="G9">
        <v>3</v>
      </c>
      <c r="H9">
        <v>1</v>
      </c>
      <c r="I9">
        <v>1</v>
      </c>
      <c r="J9">
        <v>2</v>
      </c>
      <c r="K9">
        <v>3</v>
      </c>
      <c r="L9">
        <v>3</v>
      </c>
      <c r="M9">
        <v>1</v>
      </c>
      <c r="N9">
        <v>2</v>
      </c>
      <c r="O9">
        <v>1</v>
      </c>
      <c r="P9">
        <v>0</v>
      </c>
      <c r="Q9">
        <v>0</v>
      </c>
      <c r="R9">
        <v>2</v>
      </c>
      <c r="S9">
        <v>3</v>
      </c>
      <c r="T9">
        <v>2</v>
      </c>
      <c r="U9">
        <v>1</v>
      </c>
      <c r="V9">
        <v>2</v>
      </c>
      <c r="W9">
        <v>3</v>
      </c>
      <c r="X9">
        <v>2</v>
      </c>
      <c r="Y9">
        <v>2</v>
      </c>
      <c r="Z9">
        <v>3</v>
      </c>
      <c r="AA9">
        <v>3</v>
      </c>
      <c r="AB9">
        <v>3</v>
      </c>
      <c r="AC9">
        <v>1</v>
      </c>
      <c r="AD9">
        <v>2</v>
      </c>
      <c r="AE9">
        <v>2</v>
      </c>
      <c r="AF9">
        <v>1</v>
      </c>
      <c r="AG9">
        <v>1</v>
      </c>
      <c r="AH9">
        <v>2</v>
      </c>
      <c r="AI9">
        <v>1</v>
      </c>
      <c r="AJ9">
        <v>1</v>
      </c>
      <c r="AK9">
        <v>1</v>
      </c>
      <c r="AL9">
        <v>0</v>
      </c>
      <c r="AM9">
        <v>2</v>
      </c>
      <c r="AN9">
        <v>2</v>
      </c>
      <c r="AO9">
        <v>2</v>
      </c>
      <c r="AP9">
        <v>2</v>
      </c>
      <c r="AQ9">
        <v>0</v>
      </c>
      <c r="AR9">
        <v>0</v>
      </c>
      <c r="AS9">
        <v>0</v>
      </c>
    </row>
    <row r="10" spans="1:53" x14ac:dyDescent="0.25">
      <c r="A10">
        <v>9</v>
      </c>
      <c r="B10">
        <v>3</v>
      </c>
      <c r="C10">
        <v>3</v>
      </c>
      <c r="D10">
        <v>3</v>
      </c>
      <c r="E10">
        <v>0</v>
      </c>
      <c r="F10">
        <v>3</v>
      </c>
      <c r="G10">
        <v>2</v>
      </c>
      <c r="H10">
        <v>1</v>
      </c>
      <c r="I10">
        <v>1</v>
      </c>
      <c r="J10">
        <v>1</v>
      </c>
      <c r="K10">
        <v>2</v>
      </c>
      <c r="L10">
        <v>0</v>
      </c>
      <c r="M10">
        <v>3</v>
      </c>
      <c r="N10">
        <v>2</v>
      </c>
      <c r="O10">
        <v>2</v>
      </c>
      <c r="P10">
        <v>0</v>
      </c>
      <c r="Q10">
        <v>0</v>
      </c>
      <c r="R10">
        <v>2</v>
      </c>
      <c r="S10">
        <v>0</v>
      </c>
      <c r="T10">
        <v>0</v>
      </c>
      <c r="U10">
        <v>1</v>
      </c>
      <c r="V10">
        <v>0</v>
      </c>
      <c r="W10">
        <v>3</v>
      </c>
      <c r="X10">
        <v>2</v>
      </c>
      <c r="Y10">
        <v>2</v>
      </c>
      <c r="Z10">
        <v>1</v>
      </c>
      <c r="AA10">
        <v>2</v>
      </c>
      <c r="AB10">
        <v>0</v>
      </c>
      <c r="AC10">
        <v>2</v>
      </c>
      <c r="AD10">
        <v>1</v>
      </c>
      <c r="AE10">
        <v>1</v>
      </c>
      <c r="AF10">
        <v>1</v>
      </c>
      <c r="AG10">
        <v>1</v>
      </c>
      <c r="AH10">
        <v>0</v>
      </c>
      <c r="AI10">
        <v>1</v>
      </c>
      <c r="AJ10">
        <v>3</v>
      </c>
      <c r="AK10">
        <v>3</v>
      </c>
      <c r="AL10">
        <v>2</v>
      </c>
      <c r="AM10">
        <v>2</v>
      </c>
      <c r="AN10">
        <v>1</v>
      </c>
      <c r="AO10">
        <v>2</v>
      </c>
      <c r="AP10">
        <v>0</v>
      </c>
      <c r="AQ10">
        <v>1</v>
      </c>
      <c r="AR10">
        <v>0</v>
      </c>
      <c r="AS10">
        <v>1</v>
      </c>
      <c r="AT10">
        <v>1</v>
      </c>
      <c r="AU10">
        <v>2</v>
      </c>
      <c r="AV10">
        <v>0</v>
      </c>
      <c r="AW10">
        <v>0</v>
      </c>
      <c r="AX10">
        <v>2</v>
      </c>
      <c r="AY10">
        <v>1</v>
      </c>
      <c r="AZ10">
        <v>2</v>
      </c>
      <c r="BA10">
        <v>0</v>
      </c>
    </row>
    <row r="11" spans="1:53" x14ac:dyDescent="0.25">
      <c r="A11">
        <v>10</v>
      </c>
      <c r="B11">
        <v>3</v>
      </c>
      <c r="C11">
        <v>2</v>
      </c>
      <c r="D11">
        <v>3</v>
      </c>
      <c r="E11">
        <v>1</v>
      </c>
      <c r="F11">
        <v>3</v>
      </c>
      <c r="G11">
        <v>2</v>
      </c>
      <c r="H11">
        <v>3</v>
      </c>
      <c r="I11">
        <v>1</v>
      </c>
      <c r="J11">
        <v>2</v>
      </c>
      <c r="K11">
        <v>1</v>
      </c>
      <c r="L11">
        <v>0</v>
      </c>
      <c r="M11">
        <v>0</v>
      </c>
      <c r="N11">
        <v>3</v>
      </c>
      <c r="O11">
        <v>3</v>
      </c>
      <c r="P11">
        <v>2</v>
      </c>
      <c r="Q11">
        <v>2</v>
      </c>
      <c r="R11">
        <v>2</v>
      </c>
      <c r="S11">
        <v>3</v>
      </c>
      <c r="T11">
        <v>2</v>
      </c>
      <c r="U11">
        <v>2</v>
      </c>
      <c r="V11">
        <v>2</v>
      </c>
      <c r="W11">
        <v>3</v>
      </c>
      <c r="X11">
        <v>3</v>
      </c>
      <c r="Y11">
        <v>2</v>
      </c>
      <c r="Z11">
        <v>3</v>
      </c>
      <c r="AA11">
        <v>3</v>
      </c>
      <c r="AB11">
        <v>0</v>
      </c>
      <c r="AC11">
        <v>0</v>
      </c>
      <c r="AD11">
        <v>2</v>
      </c>
      <c r="AE11">
        <v>3</v>
      </c>
      <c r="AF11">
        <v>0</v>
      </c>
      <c r="AG11">
        <v>0</v>
      </c>
      <c r="AH11">
        <v>2</v>
      </c>
      <c r="AI11">
        <v>0</v>
      </c>
      <c r="AJ11">
        <v>0</v>
      </c>
      <c r="AK11">
        <v>0</v>
      </c>
      <c r="AL11">
        <v>3</v>
      </c>
      <c r="AM11">
        <v>2</v>
      </c>
      <c r="AN11">
        <v>3</v>
      </c>
      <c r="AO11">
        <v>0</v>
      </c>
    </row>
    <row r="12" spans="1:53" x14ac:dyDescent="0.25">
      <c r="A12">
        <v>11</v>
      </c>
      <c r="B12">
        <v>3</v>
      </c>
      <c r="C12">
        <v>3</v>
      </c>
      <c r="D12">
        <v>3</v>
      </c>
      <c r="E12">
        <v>0</v>
      </c>
      <c r="F12">
        <v>0</v>
      </c>
      <c r="G12">
        <v>2</v>
      </c>
      <c r="H12">
        <v>1</v>
      </c>
      <c r="I12">
        <v>1</v>
      </c>
      <c r="J12">
        <v>2</v>
      </c>
      <c r="K12">
        <v>2</v>
      </c>
      <c r="L12">
        <v>2</v>
      </c>
      <c r="M12">
        <v>2</v>
      </c>
      <c r="N12">
        <v>2</v>
      </c>
      <c r="O12">
        <v>1</v>
      </c>
      <c r="P12">
        <v>2</v>
      </c>
      <c r="Q12">
        <v>3</v>
      </c>
      <c r="R12">
        <v>1</v>
      </c>
      <c r="S12">
        <v>3</v>
      </c>
      <c r="T12">
        <v>2</v>
      </c>
      <c r="U12">
        <v>1</v>
      </c>
      <c r="V12">
        <v>3</v>
      </c>
      <c r="W12">
        <v>1</v>
      </c>
      <c r="X12">
        <v>3</v>
      </c>
      <c r="Y12">
        <v>3</v>
      </c>
      <c r="Z12">
        <v>0</v>
      </c>
      <c r="AA12">
        <v>1</v>
      </c>
      <c r="AB12">
        <v>0</v>
      </c>
      <c r="AC12">
        <v>0</v>
      </c>
      <c r="AD12">
        <v>0</v>
      </c>
      <c r="AE12">
        <v>0</v>
      </c>
      <c r="AF12">
        <v>2</v>
      </c>
      <c r="AG12">
        <v>2</v>
      </c>
      <c r="AH12">
        <v>2</v>
      </c>
      <c r="AI12">
        <v>0</v>
      </c>
      <c r="AJ12">
        <v>3</v>
      </c>
      <c r="AK12">
        <v>2</v>
      </c>
      <c r="AL12">
        <v>3</v>
      </c>
      <c r="AM12">
        <v>1</v>
      </c>
      <c r="AN12">
        <v>1</v>
      </c>
      <c r="AO12">
        <v>1</v>
      </c>
      <c r="AP12">
        <v>0</v>
      </c>
      <c r="AQ12">
        <v>2</v>
      </c>
      <c r="AR12">
        <v>2</v>
      </c>
      <c r="AS12">
        <v>2</v>
      </c>
      <c r="AT12">
        <v>1</v>
      </c>
      <c r="AU12">
        <v>1</v>
      </c>
      <c r="AV12">
        <v>3</v>
      </c>
      <c r="AW12">
        <v>3</v>
      </c>
      <c r="AX12">
        <v>3</v>
      </c>
      <c r="AY12">
        <v>3</v>
      </c>
      <c r="AZ12">
        <v>1</v>
      </c>
      <c r="BA12">
        <v>2</v>
      </c>
    </row>
    <row r="13" spans="1:53" x14ac:dyDescent="0.25">
      <c r="A13">
        <v>12</v>
      </c>
      <c r="B13">
        <v>3</v>
      </c>
      <c r="C13">
        <v>3</v>
      </c>
      <c r="D13">
        <v>3</v>
      </c>
      <c r="E13">
        <v>1</v>
      </c>
      <c r="F13">
        <v>3</v>
      </c>
      <c r="G13">
        <v>2</v>
      </c>
      <c r="H13">
        <v>2</v>
      </c>
      <c r="I13">
        <v>1</v>
      </c>
      <c r="J13">
        <v>1</v>
      </c>
      <c r="K13">
        <v>2</v>
      </c>
      <c r="L13">
        <v>2</v>
      </c>
      <c r="M13">
        <v>0</v>
      </c>
      <c r="N13">
        <v>1</v>
      </c>
      <c r="O13">
        <v>2</v>
      </c>
      <c r="P13">
        <v>1</v>
      </c>
      <c r="Q13">
        <v>1</v>
      </c>
      <c r="R13">
        <v>2</v>
      </c>
      <c r="S13">
        <v>3</v>
      </c>
      <c r="T13">
        <v>3</v>
      </c>
      <c r="U13">
        <v>2</v>
      </c>
      <c r="V13">
        <v>3</v>
      </c>
      <c r="W13">
        <v>3</v>
      </c>
      <c r="X13">
        <v>3</v>
      </c>
      <c r="Y13">
        <v>2</v>
      </c>
      <c r="Z13">
        <v>2</v>
      </c>
      <c r="AA13">
        <v>3</v>
      </c>
      <c r="AB13">
        <v>2</v>
      </c>
      <c r="AC13">
        <v>1</v>
      </c>
      <c r="AD13">
        <v>2</v>
      </c>
      <c r="AE13">
        <v>3</v>
      </c>
      <c r="AF13">
        <v>3</v>
      </c>
      <c r="AG13">
        <v>0</v>
      </c>
      <c r="AH13">
        <v>2</v>
      </c>
      <c r="AI13">
        <v>0</v>
      </c>
      <c r="AJ13">
        <v>0</v>
      </c>
      <c r="AK13">
        <v>0</v>
      </c>
      <c r="AL13">
        <v>0</v>
      </c>
      <c r="AM13">
        <v>3</v>
      </c>
      <c r="AN13">
        <v>0</v>
      </c>
      <c r="AO13">
        <v>0</v>
      </c>
      <c r="AP13">
        <v>1</v>
      </c>
      <c r="AQ13">
        <v>1</v>
      </c>
      <c r="AR13">
        <v>0</v>
      </c>
      <c r="AS13">
        <v>0</v>
      </c>
      <c r="AX13">
        <v>1</v>
      </c>
      <c r="AY13">
        <v>1</v>
      </c>
      <c r="AZ13">
        <v>1</v>
      </c>
      <c r="BA13">
        <v>1</v>
      </c>
    </row>
    <row r="14" spans="1:53" x14ac:dyDescent="0.25">
      <c r="A14">
        <v>13</v>
      </c>
      <c r="B14">
        <v>3</v>
      </c>
      <c r="C14">
        <v>2</v>
      </c>
      <c r="D14">
        <v>2</v>
      </c>
      <c r="E14">
        <v>1</v>
      </c>
      <c r="F14">
        <v>3</v>
      </c>
      <c r="G14">
        <v>3</v>
      </c>
      <c r="H14">
        <v>0</v>
      </c>
      <c r="I14">
        <v>1</v>
      </c>
      <c r="J14">
        <v>1</v>
      </c>
      <c r="K14">
        <v>3</v>
      </c>
      <c r="L14">
        <v>1</v>
      </c>
      <c r="M14">
        <v>2</v>
      </c>
      <c r="N14">
        <v>2</v>
      </c>
      <c r="O14">
        <v>3</v>
      </c>
      <c r="P14">
        <v>2</v>
      </c>
      <c r="Q14">
        <v>2</v>
      </c>
      <c r="R14">
        <v>2</v>
      </c>
      <c r="S14">
        <v>2</v>
      </c>
      <c r="T14">
        <v>2</v>
      </c>
      <c r="U14">
        <v>2</v>
      </c>
      <c r="V14">
        <v>2</v>
      </c>
      <c r="W14">
        <v>1</v>
      </c>
      <c r="X14">
        <v>1</v>
      </c>
      <c r="Y14">
        <v>1</v>
      </c>
      <c r="Z14">
        <v>3</v>
      </c>
      <c r="AA14">
        <v>3</v>
      </c>
      <c r="AB14">
        <v>2</v>
      </c>
      <c r="AC14">
        <v>1</v>
      </c>
      <c r="AD14">
        <v>3</v>
      </c>
      <c r="AE14">
        <v>3</v>
      </c>
      <c r="AF14">
        <v>1</v>
      </c>
      <c r="AG14">
        <v>1</v>
      </c>
      <c r="AH14">
        <v>1</v>
      </c>
      <c r="AI14">
        <v>3</v>
      </c>
      <c r="AJ14">
        <v>1</v>
      </c>
      <c r="AK14">
        <v>1</v>
      </c>
      <c r="AL14">
        <v>0</v>
      </c>
      <c r="AM14">
        <v>3</v>
      </c>
      <c r="AN14">
        <v>1</v>
      </c>
      <c r="AO14">
        <v>1</v>
      </c>
      <c r="AP14">
        <v>2</v>
      </c>
      <c r="AQ14">
        <v>1</v>
      </c>
      <c r="AR14">
        <v>1</v>
      </c>
      <c r="AS14">
        <v>1</v>
      </c>
      <c r="AT14">
        <v>3</v>
      </c>
      <c r="AU14">
        <v>1</v>
      </c>
      <c r="AV14">
        <v>3</v>
      </c>
      <c r="AW14">
        <v>3</v>
      </c>
      <c r="AX14">
        <v>3</v>
      </c>
      <c r="AY14">
        <v>3</v>
      </c>
      <c r="AZ14">
        <v>3</v>
      </c>
      <c r="BA14">
        <v>3</v>
      </c>
    </row>
    <row r="15" spans="1:53" x14ac:dyDescent="0.25">
      <c r="A15">
        <v>14</v>
      </c>
      <c r="N15">
        <v>3</v>
      </c>
      <c r="O15">
        <v>3</v>
      </c>
      <c r="P15">
        <v>3</v>
      </c>
      <c r="Q15">
        <v>3</v>
      </c>
      <c r="R15">
        <v>3</v>
      </c>
      <c r="S15">
        <v>3</v>
      </c>
      <c r="T15">
        <v>2</v>
      </c>
      <c r="U15">
        <v>3</v>
      </c>
      <c r="V15">
        <v>0</v>
      </c>
      <c r="W15">
        <v>0</v>
      </c>
      <c r="X15">
        <v>3</v>
      </c>
      <c r="Y15">
        <v>3</v>
      </c>
      <c r="Z15">
        <v>3</v>
      </c>
      <c r="AA15">
        <v>0</v>
      </c>
      <c r="AB15">
        <v>0</v>
      </c>
      <c r="AC15">
        <v>0</v>
      </c>
    </row>
    <row r="16" spans="1:53" x14ac:dyDescent="0.25">
      <c r="A16">
        <v>15</v>
      </c>
      <c r="B16">
        <v>3</v>
      </c>
      <c r="C16">
        <v>3</v>
      </c>
      <c r="D16">
        <v>3</v>
      </c>
      <c r="E16">
        <v>3</v>
      </c>
      <c r="F16">
        <v>3</v>
      </c>
      <c r="G16">
        <v>3</v>
      </c>
      <c r="H16">
        <v>3</v>
      </c>
      <c r="I16">
        <v>3</v>
      </c>
      <c r="J16">
        <v>3</v>
      </c>
      <c r="K16">
        <v>3</v>
      </c>
      <c r="L16">
        <v>3</v>
      </c>
      <c r="M16">
        <v>0</v>
      </c>
      <c r="N16">
        <v>0</v>
      </c>
      <c r="O16">
        <v>3</v>
      </c>
      <c r="P16">
        <v>3</v>
      </c>
      <c r="Q16">
        <v>0</v>
      </c>
      <c r="R16">
        <v>3</v>
      </c>
      <c r="S16">
        <v>3</v>
      </c>
      <c r="T16">
        <v>1</v>
      </c>
      <c r="U16">
        <v>3</v>
      </c>
      <c r="V16">
        <v>0</v>
      </c>
      <c r="W16">
        <v>3</v>
      </c>
      <c r="X16">
        <v>3</v>
      </c>
      <c r="Y16">
        <v>3</v>
      </c>
      <c r="Z16">
        <v>3</v>
      </c>
      <c r="AA16">
        <v>0</v>
      </c>
      <c r="AB16">
        <v>0</v>
      </c>
      <c r="AC16">
        <v>0</v>
      </c>
      <c r="AP16">
        <v>3</v>
      </c>
      <c r="AQ16">
        <v>3</v>
      </c>
      <c r="AR16">
        <v>3</v>
      </c>
      <c r="AS16">
        <v>0</v>
      </c>
      <c r="AT16">
        <v>0</v>
      </c>
      <c r="AU16">
        <v>3</v>
      </c>
      <c r="AV16">
        <v>0</v>
      </c>
      <c r="AW16">
        <v>0</v>
      </c>
    </row>
    <row r="17" spans="1:49" x14ac:dyDescent="0.25">
      <c r="A17">
        <v>16</v>
      </c>
      <c r="B17">
        <v>2</v>
      </c>
      <c r="C17">
        <v>2</v>
      </c>
      <c r="D17">
        <v>0</v>
      </c>
      <c r="E17">
        <v>0</v>
      </c>
      <c r="F17">
        <v>3</v>
      </c>
      <c r="G17">
        <v>3</v>
      </c>
      <c r="H17">
        <v>0</v>
      </c>
      <c r="I17">
        <v>0</v>
      </c>
      <c r="J17">
        <v>2</v>
      </c>
      <c r="K17">
        <v>0</v>
      </c>
      <c r="L17">
        <v>0</v>
      </c>
      <c r="M17">
        <v>0</v>
      </c>
      <c r="R17">
        <v>1</v>
      </c>
      <c r="S17">
        <v>2</v>
      </c>
      <c r="T17">
        <v>2</v>
      </c>
      <c r="U17">
        <v>2</v>
      </c>
      <c r="V17">
        <v>2</v>
      </c>
      <c r="W17">
        <v>2</v>
      </c>
      <c r="X17">
        <v>2</v>
      </c>
      <c r="Y17">
        <v>1</v>
      </c>
      <c r="Z17">
        <v>3</v>
      </c>
      <c r="AA17">
        <v>1</v>
      </c>
      <c r="AB17">
        <v>0</v>
      </c>
      <c r="AC17">
        <v>0</v>
      </c>
      <c r="AD17">
        <v>1</v>
      </c>
      <c r="AE17">
        <v>0</v>
      </c>
      <c r="AF17">
        <v>0</v>
      </c>
      <c r="AG17">
        <v>0</v>
      </c>
      <c r="AL17">
        <v>2</v>
      </c>
      <c r="AM17">
        <v>2</v>
      </c>
      <c r="AN17">
        <v>2</v>
      </c>
      <c r="AO17">
        <v>2</v>
      </c>
      <c r="AP17">
        <v>0</v>
      </c>
      <c r="AQ17">
        <v>1</v>
      </c>
      <c r="AR17">
        <v>0</v>
      </c>
      <c r="AS17">
        <v>0</v>
      </c>
      <c r="AT17">
        <v>0</v>
      </c>
      <c r="AU17">
        <v>2</v>
      </c>
      <c r="AV17">
        <v>1</v>
      </c>
      <c r="AW17">
        <v>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60"/>
  <sheetViews>
    <sheetView zoomScale="70" zoomScaleNormal="70" workbookViewId="0">
      <selection activeCell="G1" sqref="G1"/>
    </sheetView>
  </sheetViews>
  <sheetFormatPr defaultRowHeight="15" x14ac:dyDescent="0.25"/>
  <cols>
    <col min="1" max="1" width="11.85546875" customWidth="1"/>
    <col min="3" max="3" width="18.140625" customWidth="1"/>
    <col min="4" max="4" width="10.85546875" customWidth="1"/>
    <col min="5" max="5" width="13" customWidth="1"/>
    <col min="6" max="6" width="10.5703125" bestFit="1" customWidth="1"/>
    <col min="7" max="7" width="17.42578125" style="50" customWidth="1"/>
    <col min="8" max="11" width="10.5703125" bestFit="1" customWidth="1"/>
    <col min="12" max="12" width="20.42578125" style="50" customWidth="1"/>
    <col min="13" max="16" width="10.5703125" bestFit="1" customWidth="1"/>
    <col min="17" max="17" width="10.5703125" style="50" bestFit="1" customWidth="1"/>
    <col min="18" max="21" width="10.5703125" bestFit="1" customWidth="1"/>
    <col min="22" max="22" width="10.5703125" style="50" bestFit="1" customWidth="1"/>
    <col min="23" max="26" width="10.5703125" bestFit="1" customWidth="1"/>
    <col min="27" max="27" width="10.5703125" style="50" bestFit="1" customWidth="1"/>
    <col min="28" max="31" width="10.5703125" bestFit="1" customWidth="1"/>
    <col min="32" max="32" width="10.5703125" style="50" bestFit="1" customWidth="1"/>
    <col min="33" max="36" width="10.5703125" bestFit="1" customWidth="1"/>
    <col min="37" max="37" width="10.5703125" style="50" bestFit="1" customWidth="1"/>
    <col min="38" max="41" width="10.5703125" bestFit="1" customWidth="1"/>
    <col min="42" max="42" width="10.5703125" style="50" bestFit="1" customWidth="1"/>
    <col min="43" max="46" width="10.5703125" bestFit="1" customWidth="1"/>
    <col min="47" max="47" width="10.5703125" style="50" bestFit="1" customWidth="1"/>
    <col min="48" max="51" width="10.5703125" bestFit="1" customWidth="1"/>
    <col min="52" max="52" width="10.5703125" style="50" bestFit="1" customWidth="1"/>
    <col min="53" max="56" width="10.5703125" bestFit="1" customWidth="1"/>
    <col min="57" max="57" width="10.5703125" style="50" bestFit="1" customWidth="1"/>
    <col min="58" max="61" width="10.5703125" bestFit="1" customWidth="1"/>
    <col min="62" max="62" width="10.5703125" style="50" bestFit="1" customWidth="1"/>
    <col min="63" max="66" width="10.5703125" bestFit="1" customWidth="1"/>
    <col min="67" max="67" width="10.5703125" style="50" bestFit="1" customWidth="1"/>
  </cols>
  <sheetData>
    <row r="1" spans="1:67" x14ac:dyDescent="0.25">
      <c r="A1" s="9" t="s">
        <v>66</v>
      </c>
      <c r="B1" s="7" t="s">
        <v>65</v>
      </c>
      <c r="C1" s="1" t="s">
        <v>0</v>
      </c>
      <c r="D1" s="1" t="s">
        <v>1</v>
      </c>
      <c r="E1" s="1" t="s">
        <v>2</v>
      </c>
      <c r="F1" s="1" t="s">
        <v>3</v>
      </c>
      <c r="G1" s="47" t="s">
        <v>53</v>
      </c>
      <c r="H1" s="1" t="s">
        <v>4</v>
      </c>
      <c r="I1" s="1" t="s">
        <v>5</v>
      </c>
      <c r="J1" s="1" t="s">
        <v>6</v>
      </c>
      <c r="K1" s="1" t="s">
        <v>7</v>
      </c>
      <c r="L1" s="47" t="s">
        <v>54</v>
      </c>
      <c r="M1" s="1" t="s">
        <v>8</v>
      </c>
      <c r="N1" s="1" t="s">
        <v>9</v>
      </c>
      <c r="O1" s="1" t="s">
        <v>10</v>
      </c>
      <c r="P1" s="1" t="s">
        <v>11</v>
      </c>
      <c r="Q1" s="47" t="s">
        <v>55</v>
      </c>
      <c r="R1" s="1" t="s">
        <v>12</v>
      </c>
      <c r="S1" s="1" t="s">
        <v>13</v>
      </c>
      <c r="T1" s="1" t="s">
        <v>14</v>
      </c>
      <c r="U1" s="1" t="s">
        <v>15</v>
      </c>
      <c r="V1" s="47" t="s">
        <v>52</v>
      </c>
      <c r="W1" s="1" t="s">
        <v>16</v>
      </c>
      <c r="X1" s="1" t="s">
        <v>17</v>
      </c>
      <c r="Y1" s="1" t="s">
        <v>18</v>
      </c>
      <c r="Z1" s="1" t="s">
        <v>19</v>
      </c>
      <c r="AA1" s="47" t="s">
        <v>56</v>
      </c>
      <c r="AB1" s="1" t="s">
        <v>20</v>
      </c>
      <c r="AC1" s="1" t="s">
        <v>21</v>
      </c>
      <c r="AD1" s="1" t="s">
        <v>22</v>
      </c>
      <c r="AE1" s="1" t="s">
        <v>23</v>
      </c>
      <c r="AF1" s="47" t="s">
        <v>57</v>
      </c>
      <c r="AG1" s="1" t="s">
        <v>24</v>
      </c>
      <c r="AH1" s="1" t="s">
        <v>25</v>
      </c>
      <c r="AI1" s="1" t="s">
        <v>26</v>
      </c>
      <c r="AJ1" s="1" t="s">
        <v>27</v>
      </c>
      <c r="AK1" s="47" t="s">
        <v>58</v>
      </c>
      <c r="AL1" s="1" t="s">
        <v>28</v>
      </c>
      <c r="AM1" s="1" t="s">
        <v>29</v>
      </c>
      <c r="AN1" s="1" t="s">
        <v>30</v>
      </c>
      <c r="AO1" s="1" t="s">
        <v>31</v>
      </c>
      <c r="AP1" s="47" t="s">
        <v>59</v>
      </c>
      <c r="AQ1" s="1" t="s">
        <v>32</v>
      </c>
      <c r="AR1" s="1" t="s">
        <v>33</v>
      </c>
      <c r="AS1" s="1" t="s">
        <v>34</v>
      </c>
      <c r="AT1" s="1" t="s">
        <v>35</v>
      </c>
      <c r="AU1" s="47" t="s">
        <v>60</v>
      </c>
      <c r="AV1" s="1" t="s">
        <v>36</v>
      </c>
      <c r="AW1" s="1" t="s">
        <v>37</v>
      </c>
      <c r="AX1" s="1" t="s">
        <v>38</v>
      </c>
      <c r="AY1" s="1" t="s">
        <v>39</v>
      </c>
      <c r="AZ1" s="47" t="s">
        <v>61</v>
      </c>
      <c r="BA1" s="1" t="s">
        <v>40</v>
      </c>
      <c r="BB1" s="1" t="s">
        <v>41</v>
      </c>
      <c r="BC1" s="1" t="s">
        <v>42</v>
      </c>
      <c r="BD1" s="1" t="s">
        <v>43</v>
      </c>
      <c r="BE1" s="47" t="s">
        <v>62</v>
      </c>
      <c r="BF1" s="1" t="s">
        <v>44</v>
      </c>
      <c r="BG1" s="1" t="s">
        <v>45</v>
      </c>
      <c r="BH1" s="1" t="s">
        <v>46</v>
      </c>
      <c r="BI1" s="1" t="s">
        <v>47</v>
      </c>
      <c r="BJ1" s="47" t="s">
        <v>63</v>
      </c>
      <c r="BK1" s="1" t="s">
        <v>48</v>
      </c>
      <c r="BL1" s="1" t="s">
        <v>49</v>
      </c>
      <c r="BM1" s="1" t="s">
        <v>50</v>
      </c>
      <c r="BN1" s="1" t="s">
        <v>51</v>
      </c>
      <c r="BO1" s="47" t="s">
        <v>64</v>
      </c>
    </row>
    <row r="2" spans="1:67" x14ac:dyDescent="0.25">
      <c r="A2" s="10">
        <v>1</v>
      </c>
      <c r="B2" s="6">
        <v>1</v>
      </c>
      <c r="C2" s="2">
        <v>0</v>
      </c>
      <c r="D2" s="2">
        <v>2</v>
      </c>
      <c r="E2" s="2">
        <v>1</v>
      </c>
      <c r="F2" s="2">
        <v>1</v>
      </c>
      <c r="G2" s="47">
        <v>4</v>
      </c>
      <c r="H2" s="2">
        <v>3</v>
      </c>
      <c r="I2" s="2">
        <v>3</v>
      </c>
      <c r="J2" s="2">
        <v>1</v>
      </c>
      <c r="K2" s="2">
        <v>1</v>
      </c>
      <c r="L2" s="47">
        <v>8</v>
      </c>
      <c r="M2" s="2">
        <v>2</v>
      </c>
      <c r="N2" s="2">
        <v>2</v>
      </c>
      <c r="O2" s="2">
        <v>1</v>
      </c>
      <c r="P2" s="2">
        <v>2</v>
      </c>
      <c r="Q2" s="47">
        <v>7</v>
      </c>
      <c r="R2" s="2">
        <v>3</v>
      </c>
      <c r="S2" s="2">
        <v>2</v>
      </c>
      <c r="T2" s="2">
        <v>2</v>
      </c>
      <c r="U2" s="2">
        <v>2</v>
      </c>
      <c r="V2" s="47">
        <v>9</v>
      </c>
      <c r="W2" s="2">
        <v>2</v>
      </c>
      <c r="X2" s="2">
        <v>2</v>
      </c>
      <c r="Y2" s="2">
        <v>3</v>
      </c>
      <c r="Z2" s="2">
        <v>2</v>
      </c>
      <c r="AA2" s="47">
        <v>9</v>
      </c>
      <c r="AB2" s="2">
        <v>2</v>
      </c>
      <c r="AC2" s="2">
        <v>3</v>
      </c>
      <c r="AD2" s="2">
        <v>3</v>
      </c>
      <c r="AE2" s="2">
        <v>2</v>
      </c>
      <c r="AF2" s="47">
        <v>10</v>
      </c>
      <c r="AG2" s="2">
        <v>2</v>
      </c>
      <c r="AH2" s="2">
        <v>2</v>
      </c>
      <c r="AI2" s="2">
        <v>2</v>
      </c>
      <c r="AJ2" s="2">
        <v>2</v>
      </c>
      <c r="AK2" s="47">
        <v>8</v>
      </c>
      <c r="AL2" s="2">
        <v>2</v>
      </c>
      <c r="AM2" s="2">
        <v>2</v>
      </c>
      <c r="AN2" s="2">
        <v>1</v>
      </c>
      <c r="AO2" s="2">
        <v>1</v>
      </c>
      <c r="AP2" s="47">
        <v>6</v>
      </c>
      <c r="AQ2" s="2">
        <v>2</v>
      </c>
      <c r="AR2" s="2">
        <v>2</v>
      </c>
      <c r="AS2" s="2">
        <v>2</v>
      </c>
      <c r="AT2" s="2">
        <v>2</v>
      </c>
      <c r="AU2" s="47">
        <v>8</v>
      </c>
      <c r="AV2" s="2">
        <v>0</v>
      </c>
      <c r="AW2" s="2">
        <v>0</v>
      </c>
      <c r="AX2" s="2">
        <v>1</v>
      </c>
      <c r="AY2" s="2">
        <v>1</v>
      </c>
      <c r="AZ2" s="47">
        <v>2</v>
      </c>
      <c r="BA2" s="2">
        <v>2</v>
      </c>
      <c r="BB2" s="2">
        <v>2</v>
      </c>
      <c r="BC2" s="2">
        <v>2</v>
      </c>
      <c r="BD2" s="2">
        <v>2</v>
      </c>
      <c r="BE2" s="47">
        <v>8</v>
      </c>
      <c r="BF2" s="2">
        <v>2</v>
      </c>
      <c r="BG2" s="2">
        <v>2</v>
      </c>
      <c r="BH2" s="2">
        <v>1</v>
      </c>
      <c r="BI2" s="2">
        <v>1</v>
      </c>
      <c r="BJ2" s="47">
        <v>6</v>
      </c>
      <c r="BK2" s="2">
        <v>3</v>
      </c>
      <c r="BL2" s="2">
        <v>2</v>
      </c>
      <c r="BM2" s="2">
        <v>2</v>
      </c>
      <c r="BN2" s="2">
        <v>2</v>
      </c>
      <c r="BO2" s="47">
        <v>9</v>
      </c>
    </row>
    <row r="3" spans="1:67" x14ac:dyDescent="0.25">
      <c r="A3" s="11">
        <v>2</v>
      </c>
      <c r="B3" s="6">
        <v>1</v>
      </c>
      <c r="C3" s="3">
        <v>3</v>
      </c>
      <c r="D3" s="3">
        <v>1</v>
      </c>
      <c r="E3" s="3">
        <v>3</v>
      </c>
      <c r="F3" s="3">
        <v>1</v>
      </c>
      <c r="G3" s="47">
        <v>8</v>
      </c>
      <c r="H3" s="3">
        <v>3</v>
      </c>
      <c r="I3" s="3">
        <v>3</v>
      </c>
      <c r="J3" s="3">
        <v>1</v>
      </c>
      <c r="K3" s="3">
        <v>2</v>
      </c>
      <c r="L3" s="47">
        <v>9</v>
      </c>
      <c r="M3" s="3">
        <v>1</v>
      </c>
      <c r="N3" s="3">
        <v>0</v>
      </c>
      <c r="O3" s="3">
        <v>0</v>
      </c>
      <c r="P3" s="3">
        <v>0</v>
      </c>
      <c r="Q3" s="47">
        <v>1</v>
      </c>
      <c r="R3" s="3">
        <v>3</v>
      </c>
      <c r="S3" s="3">
        <v>3</v>
      </c>
      <c r="T3" s="3">
        <v>3</v>
      </c>
      <c r="U3" s="3">
        <v>1</v>
      </c>
      <c r="V3" s="47">
        <v>10</v>
      </c>
      <c r="W3" s="3">
        <v>2</v>
      </c>
      <c r="X3" s="3">
        <v>3</v>
      </c>
      <c r="Y3" s="3">
        <v>2</v>
      </c>
      <c r="Z3" s="3">
        <v>1</v>
      </c>
      <c r="AA3" s="47">
        <v>8</v>
      </c>
      <c r="AB3" s="3">
        <v>3</v>
      </c>
      <c r="AC3" s="3">
        <v>3</v>
      </c>
      <c r="AD3" s="3">
        <v>2</v>
      </c>
      <c r="AE3" s="3">
        <v>1</v>
      </c>
      <c r="AF3" s="47">
        <v>9</v>
      </c>
      <c r="AG3" s="3">
        <v>3</v>
      </c>
      <c r="AH3" s="3">
        <v>2</v>
      </c>
      <c r="AI3" s="3">
        <v>3</v>
      </c>
      <c r="AJ3" s="3">
        <v>1</v>
      </c>
      <c r="AK3" s="47">
        <v>9</v>
      </c>
      <c r="AL3" s="3">
        <v>3</v>
      </c>
      <c r="AM3" s="3">
        <v>3</v>
      </c>
      <c r="AN3" s="3">
        <v>3</v>
      </c>
      <c r="AO3" s="3">
        <v>1</v>
      </c>
      <c r="AP3" s="47">
        <v>10</v>
      </c>
      <c r="AQ3" s="3">
        <v>3</v>
      </c>
      <c r="AR3" s="3">
        <v>0</v>
      </c>
      <c r="AS3" s="3">
        <v>2</v>
      </c>
      <c r="AT3" s="3">
        <v>0</v>
      </c>
      <c r="AU3" s="47">
        <v>5</v>
      </c>
      <c r="AV3" s="3">
        <v>3</v>
      </c>
      <c r="AW3" s="3">
        <v>3</v>
      </c>
      <c r="AX3" s="3">
        <v>2</v>
      </c>
      <c r="AY3" s="3">
        <v>3</v>
      </c>
      <c r="AZ3" s="47">
        <v>11</v>
      </c>
      <c r="BA3" s="3">
        <v>1</v>
      </c>
      <c r="BB3" s="3">
        <v>3</v>
      </c>
      <c r="BC3" s="3">
        <v>2</v>
      </c>
      <c r="BD3" s="3">
        <v>0</v>
      </c>
      <c r="BE3" s="47">
        <v>6</v>
      </c>
      <c r="BF3" s="3">
        <v>1</v>
      </c>
      <c r="BG3" s="3">
        <v>1</v>
      </c>
      <c r="BH3" s="3">
        <v>2</v>
      </c>
      <c r="BI3" s="3">
        <v>1</v>
      </c>
      <c r="BJ3" s="47">
        <v>5</v>
      </c>
      <c r="BK3" s="3">
        <v>3</v>
      </c>
      <c r="BL3" s="3">
        <v>2</v>
      </c>
      <c r="BM3" s="3">
        <v>2</v>
      </c>
      <c r="BN3" s="3">
        <v>3</v>
      </c>
      <c r="BO3" s="47">
        <v>10</v>
      </c>
    </row>
    <row r="4" spans="1:67" x14ac:dyDescent="0.25">
      <c r="A4" s="10">
        <v>3</v>
      </c>
      <c r="B4" s="6">
        <v>1</v>
      </c>
      <c r="C4" s="2">
        <v>2</v>
      </c>
      <c r="D4" s="2">
        <v>3</v>
      </c>
      <c r="E4" s="2">
        <v>3</v>
      </c>
      <c r="F4" s="2">
        <v>0</v>
      </c>
      <c r="G4" s="47">
        <v>8</v>
      </c>
      <c r="H4" s="2">
        <v>3</v>
      </c>
      <c r="I4" s="2">
        <v>2</v>
      </c>
      <c r="J4" s="2">
        <v>2</v>
      </c>
      <c r="K4" s="2">
        <v>2</v>
      </c>
      <c r="L4" s="47">
        <v>9</v>
      </c>
      <c r="M4" s="2">
        <v>2</v>
      </c>
      <c r="N4" s="2">
        <v>2</v>
      </c>
      <c r="O4" s="2">
        <v>3</v>
      </c>
      <c r="P4" s="2">
        <v>2</v>
      </c>
      <c r="Q4" s="47">
        <v>9</v>
      </c>
      <c r="R4" s="2">
        <v>3</v>
      </c>
      <c r="S4" s="2">
        <v>3</v>
      </c>
      <c r="T4" s="2">
        <v>3</v>
      </c>
      <c r="U4" s="2">
        <v>3</v>
      </c>
      <c r="V4" s="47">
        <v>12</v>
      </c>
      <c r="W4" s="2">
        <v>3</v>
      </c>
      <c r="X4" s="2">
        <v>3</v>
      </c>
      <c r="Y4" s="2">
        <v>3</v>
      </c>
      <c r="Z4" s="2">
        <v>2</v>
      </c>
      <c r="AA4" s="47">
        <v>11</v>
      </c>
      <c r="AB4" s="2">
        <v>3</v>
      </c>
      <c r="AC4" s="2">
        <v>3</v>
      </c>
      <c r="AD4" s="2">
        <v>3</v>
      </c>
      <c r="AE4" s="2">
        <v>3</v>
      </c>
      <c r="AF4" s="47">
        <v>12</v>
      </c>
      <c r="AG4" s="2">
        <v>2</v>
      </c>
      <c r="AH4" s="2">
        <v>3</v>
      </c>
      <c r="AI4" s="2">
        <v>2</v>
      </c>
      <c r="AJ4" s="2">
        <v>0</v>
      </c>
      <c r="AK4" s="47">
        <v>7</v>
      </c>
      <c r="AL4" s="2">
        <v>3</v>
      </c>
      <c r="AM4" s="2">
        <v>3</v>
      </c>
      <c r="AN4" s="2">
        <v>2</v>
      </c>
      <c r="AO4" s="2">
        <v>2</v>
      </c>
      <c r="AP4" s="47">
        <v>10</v>
      </c>
      <c r="AQ4" s="2">
        <v>3</v>
      </c>
      <c r="AR4" s="2">
        <v>2</v>
      </c>
      <c r="AS4" s="2">
        <v>2</v>
      </c>
      <c r="AT4" s="2">
        <v>0</v>
      </c>
      <c r="AU4" s="47">
        <v>7</v>
      </c>
      <c r="AV4" s="2">
        <v>3</v>
      </c>
      <c r="AW4" s="2">
        <v>0</v>
      </c>
      <c r="AX4" s="2">
        <v>2</v>
      </c>
      <c r="AY4" s="2">
        <v>2</v>
      </c>
      <c r="AZ4" s="47">
        <v>7</v>
      </c>
      <c r="BA4" s="2">
        <v>0</v>
      </c>
      <c r="BB4" s="2">
        <v>2</v>
      </c>
      <c r="BC4" s="2">
        <v>2</v>
      </c>
      <c r="BD4" s="2">
        <v>2</v>
      </c>
      <c r="BE4" s="47">
        <v>6</v>
      </c>
      <c r="BF4" s="2">
        <v>0</v>
      </c>
      <c r="BG4" s="2">
        <v>2</v>
      </c>
      <c r="BH4" s="2">
        <v>2</v>
      </c>
      <c r="BI4" s="2">
        <v>2</v>
      </c>
      <c r="BJ4" s="47">
        <v>6</v>
      </c>
      <c r="BK4" s="2">
        <v>3</v>
      </c>
      <c r="BL4" s="2">
        <v>3</v>
      </c>
      <c r="BM4" s="2">
        <v>3</v>
      </c>
      <c r="BN4" s="2">
        <v>2</v>
      </c>
      <c r="BO4" s="47">
        <v>11</v>
      </c>
    </row>
    <row r="5" spans="1:67" x14ac:dyDescent="0.25">
      <c r="A5" s="11">
        <v>4</v>
      </c>
      <c r="B5" s="6">
        <v>1</v>
      </c>
      <c r="C5" s="3">
        <v>3</v>
      </c>
      <c r="D5" s="3">
        <v>1</v>
      </c>
      <c r="E5" s="3">
        <v>1</v>
      </c>
      <c r="F5" s="3">
        <v>1</v>
      </c>
      <c r="G5" s="47">
        <v>6</v>
      </c>
      <c r="H5" s="3">
        <v>1</v>
      </c>
      <c r="I5" s="3">
        <v>2</v>
      </c>
      <c r="J5" s="3">
        <v>2</v>
      </c>
      <c r="K5" s="3">
        <v>1</v>
      </c>
      <c r="L5" s="47">
        <v>6</v>
      </c>
      <c r="M5" s="3">
        <v>3</v>
      </c>
      <c r="N5" s="3">
        <v>1</v>
      </c>
      <c r="O5" s="3">
        <v>2</v>
      </c>
      <c r="P5" s="3">
        <v>1</v>
      </c>
      <c r="Q5" s="47">
        <v>7</v>
      </c>
      <c r="R5" s="3">
        <v>2</v>
      </c>
      <c r="S5" s="3">
        <v>2</v>
      </c>
      <c r="T5" s="3">
        <v>2</v>
      </c>
      <c r="U5" s="3">
        <v>2</v>
      </c>
      <c r="V5" s="47">
        <v>8</v>
      </c>
      <c r="W5" s="3">
        <v>3</v>
      </c>
      <c r="X5" s="3">
        <v>3</v>
      </c>
      <c r="Y5" s="3">
        <v>2</v>
      </c>
      <c r="Z5" s="3">
        <v>2</v>
      </c>
      <c r="AA5" s="47">
        <v>10</v>
      </c>
      <c r="AB5" s="3">
        <v>3</v>
      </c>
      <c r="AC5" s="3">
        <v>2</v>
      </c>
      <c r="AD5" s="3">
        <v>2</v>
      </c>
      <c r="AE5" s="3">
        <v>2</v>
      </c>
      <c r="AF5" s="47">
        <v>9</v>
      </c>
      <c r="AG5" s="3">
        <v>2</v>
      </c>
      <c r="AH5" s="3">
        <v>1</v>
      </c>
      <c r="AI5" s="3">
        <v>1</v>
      </c>
      <c r="AJ5" s="3">
        <v>1</v>
      </c>
      <c r="AK5" s="47">
        <v>5</v>
      </c>
      <c r="AL5" s="3">
        <v>2</v>
      </c>
      <c r="AM5" s="3">
        <v>2</v>
      </c>
      <c r="AN5" s="3">
        <v>1</v>
      </c>
      <c r="AO5" s="3">
        <v>1</v>
      </c>
      <c r="AP5" s="47">
        <v>6</v>
      </c>
      <c r="AQ5" s="3">
        <v>2</v>
      </c>
      <c r="AR5" s="3">
        <v>2</v>
      </c>
      <c r="AS5" s="3">
        <v>1</v>
      </c>
      <c r="AT5" s="3">
        <v>1</v>
      </c>
      <c r="AU5" s="47">
        <v>6</v>
      </c>
      <c r="AV5" s="3">
        <v>3</v>
      </c>
      <c r="AW5" s="3">
        <v>1</v>
      </c>
      <c r="AX5" s="3">
        <v>1</v>
      </c>
      <c r="AY5" s="3">
        <v>1</v>
      </c>
      <c r="AZ5" s="47">
        <v>6</v>
      </c>
      <c r="BA5" s="3">
        <v>2</v>
      </c>
      <c r="BB5" s="3">
        <v>2</v>
      </c>
      <c r="BC5" s="3">
        <v>2</v>
      </c>
      <c r="BD5" s="3">
        <v>1</v>
      </c>
      <c r="BE5" s="47">
        <v>7</v>
      </c>
      <c r="BF5" s="3">
        <v>2</v>
      </c>
      <c r="BG5" s="3">
        <v>1</v>
      </c>
      <c r="BH5" s="3">
        <v>1</v>
      </c>
      <c r="BI5" s="3">
        <v>2</v>
      </c>
      <c r="BJ5" s="47">
        <v>6</v>
      </c>
      <c r="BK5" s="3">
        <v>1</v>
      </c>
      <c r="BL5" s="3">
        <v>1</v>
      </c>
      <c r="BM5" s="3">
        <v>1</v>
      </c>
      <c r="BN5" s="3">
        <v>1</v>
      </c>
      <c r="BO5" s="47">
        <v>4</v>
      </c>
    </row>
    <row r="6" spans="1:67" x14ac:dyDescent="0.25">
      <c r="A6" s="10">
        <v>5</v>
      </c>
      <c r="B6" s="6">
        <v>1</v>
      </c>
      <c r="C6" s="2">
        <v>3</v>
      </c>
      <c r="D6" s="2">
        <v>3</v>
      </c>
      <c r="E6" s="2">
        <v>3</v>
      </c>
      <c r="F6" s="2">
        <v>2</v>
      </c>
      <c r="G6" s="47">
        <v>11</v>
      </c>
      <c r="H6" s="2">
        <v>3</v>
      </c>
      <c r="I6" s="2">
        <v>2</v>
      </c>
      <c r="J6" s="2">
        <v>2</v>
      </c>
      <c r="K6" s="2">
        <v>1</v>
      </c>
      <c r="L6" s="47">
        <v>8</v>
      </c>
      <c r="M6" s="2">
        <v>2</v>
      </c>
      <c r="N6" s="2">
        <v>3</v>
      </c>
      <c r="O6" s="2">
        <v>2</v>
      </c>
      <c r="P6" s="2">
        <v>3</v>
      </c>
      <c r="Q6" s="47">
        <v>10</v>
      </c>
      <c r="R6" s="2">
        <v>2</v>
      </c>
      <c r="S6" s="2">
        <v>1</v>
      </c>
      <c r="T6" s="2">
        <v>1</v>
      </c>
      <c r="U6" s="2">
        <v>1</v>
      </c>
      <c r="V6" s="47">
        <v>5</v>
      </c>
      <c r="W6" s="2">
        <v>2</v>
      </c>
      <c r="X6" s="2">
        <v>3</v>
      </c>
      <c r="Y6" s="2">
        <v>2</v>
      </c>
      <c r="Z6" s="2">
        <v>2</v>
      </c>
      <c r="AA6" s="47">
        <v>9</v>
      </c>
      <c r="AB6" s="2">
        <v>3</v>
      </c>
      <c r="AC6" s="2">
        <v>3</v>
      </c>
      <c r="AD6" s="2">
        <v>2</v>
      </c>
      <c r="AE6" s="2">
        <v>2</v>
      </c>
      <c r="AF6" s="47">
        <v>10</v>
      </c>
      <c r="AG6" s="2">
        <v>3</v>
      </c>
      <c r="AH6" s="2">
        <v>2</v>
      </c>
      <c r="AI6" s="2">
        <v>3</v>
      </c>
      <c r="AJ6" s="2">
        <v>1</v>
      </c>
      <c r="AK6" s="47">
        <v>9</v>
      </c>
      <c r="AL6" s="2">
        <v>3</v>
      </c>
      <c r="AM6" s="2">
        <v>3</v>
      </c>
      <c r="AN6" s="2">
        <v>0</v>
      </c>
      <c r="AO6" s="2">
        <v>0</v>
      </c>
      <c r="AP6" s="47">
        <v>6</v>
      </c>
      <c r="AQ6" s="2">
        <v>3</v>
      </c>
      <c r="AR6" s="2">
        <v>3</v>
      </c>
      <c r="AS6" s="2">
        <v>0</v>
      </c>
      <c r="AT6" s="2">
        <v>2</v>
      </c>
      <c r="AU6" s="47">
        <v>8</v>
      </c>
      <c r="AV6" s="2">
        <v>3</v>
      </c>
      <c r="AW6" s="2">
        <v>3</v>
      </c>
      <c r="AX6" s="2">
        <v>1</v>
      </c>
      <c r="AY6" s="2">
        <v>2</v>
      </c>
      <c r="AZ6" s="47">
        <v>9</v>
      </c>
      <c r="BA6" s="2">
        <v>2</v>
      </c>
      <c r="BB6" s="2">
        <v>2</v>
      </c>
      <c r="BC6" s="2">
        <v>2</v>
      </c>
      <c r="BD6" s="2">
        <v>2</v>
      </c>
      <c r="BE6" s="47">
        <v>8</v>
      </c>
      <c r="BF6" s="2">
        <v>1</v>
      </c>
      <c r="BG6" s="2">
        <v>2</v>
      </c>
      <c r="BH6" s="2">
        <v>2</v>
      </c>
      <c r="BI6" s="2">
        <v>0</v>
      </c>
      <c r="BJ6" s="47">
        <v>5</v>
      </c>
      <c r="BK6" s="2">
        <v>2</v>
      </c>
      <c r="BL6" s="2">
        <v>2</v>
      </c>
      <c r="BM6" s="2">
        <v>2</v>
      </c>
      <c r="BN6" s="2">
        <v>2</v>
      </c>
      <c r="BO6" s="47">
        <v>8</v>
      </c>
    </row>
    <row r="7" spans="1:67" x14ac:dyDescent="0.25">
      <c r="A7" s="11">
        <v>6</v>
      </c>
      <c r="B7" s="6">
        <v>1</v>
      </c>
      <c r="C7" s="3">
        <v>3</v>
      </c>
      <c r="D7" s="3">
        <v>3</v>
      </c>
      <c r="E7" s="3">
        <v>2</v>
      </c>
      <c r="F7" s="3">
        <v>1</v>
      </c>
      <c r="G7" s="47">
        <v>9</v>
      </c>
      <c r="H7" s="3">
        <v>3</v>
      </c>
      <c r="I7" s="3">
        <v>2</v>
      </c>
      <c r="J7" s="3">
        <v>1</v>
      </c>
      <c r="K7" s="3">
        <v>1</v>
      </c>
      <c r="L7" s="47">
        <v>7</v>
      </c>
      <c r="M7" s="3">
        <v>0</v>
      </c>
      <c r="N7" s="3">
        <v>0</v>
      </c>
      <c r="O7" s="3">
        <v>0</v>
      </c>
      <c r="P7" s="3">
        <v>1</v>
      </c>
      <c r="Q7" s="47">
        <v>1</v>
      </c>
      <c r="R7" s="3">
        <v>2</v>
      </c>
      <c r="S7" s="3">
        <v>2</v>
      </c>
      <c r="T7" s="3">
        <v>2</v>
      </c>
      <c r="U7" s="3">
        <v>1</v>
      </c>
      <c r="V7" s="47">
        <v>7</v>
      </c>
      <c r="W7" s="3">
        <v>2</v>
      </c>
      <c r="X7" s="3">
        <v>2</v>
      </c>
      <c r="Y7" s="3">
        <v>2</v>
      </c>
      <c r="Z7" s="3">
        <v>2</v>
      </c>
      <c r="AA7" s="47">
        <v>8</v>
      </c>
      <c r="AB7" s="3">
        <v>2</v>
      </c>
      <c r="AC7" s="3">
        <v>2</v>
      </c>
      <c r="AD7" s="3">
        <v>3</v>
      </c>
      <c r="AE7" s="3">
        <v>2</v>
      </c>
      <c r="AF7" s="47">
        <v>9</v>
      </c>
      <c r="AG7" s="3">
        <v>1</v>
      </c>
      <c r="AH7" s="3">
        <v>1</v>
      </c>
      <c r="AI7" s="3">
        <v>1</v>
      </c>
      <c r="AJ7" s="3">
        <v>1</v>
      </c>
      <c r="AK7" s="47">
        <v>4</v>
      </c>
      <c r="AL7" s="3">
        <v>1</v>
      </c>
      <c r="AM7" s="3">
        <v>1</v>
      </c>
      <c r="AN7" s="3">
        <v>1</v>
      </c>
      <c r="AO7" s="3">
        <v>1</v>
      </c>
      <c r="AP7" s="47">
        <v>4</v>
      </c>
      <c r="AQ7" s="3">
        <v>1</v>
      </c>
      <c r="AR7" s="3">
        <v>2</v>
      </c>
      <c r="AS7" s="3">
        <v>1</v>
      </c>
      <c r="AT7" s="3">
        <v>1</v>
      </c>
      <c r="AU7" s="47">
        <v>5</v>
      </c>
      <c r="AV7" s="3">
        <v>3</v>
      </c>
      <c r="AW7" s="3">
        <v>2</v>
      </c>
      <c r="AX7" s="3">
        <v>1</v>
      </c>
      <c r="AY7" s="3">
        <v>1</v>
      </c>
      <c r="AZ7" s="47">
        <v>7</v>
      </c>
      <c r="BA7" s="3">
        <v>2</v>
      </c>
      <c r="BB7" s="3">
        <v>1</v>
      </c>
      <c r="BC7" s="3">
        <v>0</v>
      </c>
      <c r="BD7" s="3">
        <v>1</v>
      </c>
      <c r="BE7" s="47">
        <v>4</v>
      </c>
      <c r="BF7" s="3">
        <v>2</v>
      </c>
      <c r="BG7" s="3">
        <v>2</v>
      </c>
      <c r="BH7" s="3">
        <v>1</v>
      </c>
      <c r="BI7" s="3">
        <v>1</v>
      </c>
      <c r="BJ7" s="47">
        <v>6</v>
      </c>
      <c r="BK7" s="3">
        <v>1</v>
      </c>
      <c r="BL7" s="3">
        <v>1</v>
      </c>
      <c r="BM7" s="3">
        <v>1</v>
      </c>
      <c r="BN7" s="3">
        <v>1</v>
      </c>
      <c r="BO7" s="47">
        <v>4</v>
      </c>
    </row>
    <row r="8" spans="1:67" x14ac:dyDescent="0.25">
      <c r="A8" s="10">
        <v>7</v>
      </c>
      <c r="B8" s="6">
        <v>1</v>
      </c>
      <c r="C8" s="2">
        <v>3</v>
      </c>
      <c r="D8" s="2">
        <v>1</v>
      </c>
      <c r="E8" s="2">
        <v>1</v>
      </c>
      <c r="F8" s="2">
        <v>2</v>
      </c>
      <c r="G8" s="47">
        <v>7</v>
      </c>
      <c r="H8" s="2">
        <v>3</v>
      </c>
      <c r="I8" s="2">
        <v>0</v>
      </c>
      <c r="J8" s="2">
        <v>0</v>
      </c>
      <c r="K8" s="2">
        <v>0</v>
      </c>
      <c r="L8" s="47">
        <v>3</v>
      </c>
      <c r="M8" s="2">
        <v>0</v>
      </c>
      <c r="N8" s="2">
        <v>3</v>
      </c>
      <c r="O8" s="2">
        <v>3</v>
      </c>
      <c r="P8" s="2">
        <v>3</v>
      </c>
      <c r="Q8" s="47">
        <v>9</v>
      </c>
      <c r="R8" s="2">
        <v>2</v>
      </c>
      <c r="S8" s="2">
        <v>2</v>
      </c>
      <c r="T8" s="2">
        <v>2</v>
      </c>
      <c r="U8" s="2">
        <v>0</v>
      </c>
      <c r="V8" s="47">
        <v>6</v>
      </c>
      <c r="W8" s="2">
        <v>0</v>
      </c>
      <c r="X8" s="2">
        <v>2</v>
      </c>
      <c r="Y8" s="2">
        <v>2</v>
      </c>
      <c r="Z8" s="2">
        <v>2</v>
      </c>
      <c r="AA8" s="47">
        <v>6</v>
      </c>
      <c r="AB8" s="2"/>
      <c r="AC8" s="2"/>
      <c r="AD8" s="2"/>
      <c r="AE8" s="2"/>
      <c r="AF8" s="47"/>
      <c r="AG8" s="2">
        <v>3</v>
      </c>
      <c r="AH8" s="2">
        <v>2</v>
      </c>
      <c r="AI8" s="2">
        <v>0</v>
      </c>
      <c r="AJ8" s="2">
        <v>0</v>
      </c>
      <c r="AK8" s="47">
        <v>5</v>
      </c>
      <c r="AL8" s="2"/>
      <c r="AM8" s="2"/>
      <c r="AN8" s="2"/>
      <c r="AO8" s="2"/>
      <c r="AP8" s="47"/>
      <c r="AQ8" s="2"/>
      <c r="AR8" s="2"/>
      <c r="AS8" s="2"/>
      <c r="AT8" s="2"/>
      <c r="AU8" s="47"/>
      <c r="AV8" s="2">
        <v>2</v>
      </c>
      <c r="AW8" s="2">
        <v>2</v>
      </c>
      <c r="AX8" s="2">
        <v>2</v>
      </c>
      <c r="AY8" s="2">
        <v>3</v>
      </c>
      <c r="AZ8" s="47">
        <v>9</v>
      </c>
      <c r="BA8" s="2">
        <v>0</v>
      </c>
      <c r="BB8" s="2">
        <v>0</v>
      </c>
      <c r="BC8" s="2">
        <v>0</v>
      </c>
      <c r="BD8" s="2">
        <v>2</v>
      </c>
      <c r="BE8" s="47">
        <v>2</v>
      </c>
      <c r="BF8" s="2">
        <v>2</v>
      </c>
      <c r="BG8" s="2">
        <v>0</v>
      </c>
      <c r="BH8" s="2">
        <v>0</v>
      </c>
      <c r="BI8" s="2">
        <v>0</v>
      </c>
      <c r="BJ8" s="47">
        <v>2</v>
      </c>
      <c r="BK8" s="2">
        <v>1</v>
      </c>
      <c r="BL8" s="2">
        <v>2</v>
      </c>
      <c r="BM8" s="2">
        <v>1</v>
      </c>
      <c r="BN8" s="2">
        <v>1</v>
      </c>
      <c r="BO8" s="47">
        <v>5</v>
      </c>
    </row>
    <row r="9" spans="1:67" x14ac:dyDescent="0.25">
      <c r="A9" s="11">
        <v>8</v>
      </c>
      <c r="B9" s="6">
        <v>1</v>
      </c>
      <c r="C9" s="3">
        <v>3</v>
      </c>
      <c r="D9" s="3">
        <v>3</v>
      </c>
      <c r="E9" s="3">
        <v>2</v>
      </c>
      <c r="F9" s="3">
        <v>2</v>
      </c>
      <c r="G9" s="47">
        <v>10</v>
      </c>
      <c r="H9" s="3">
        <v>2</v>
      </c>
      <c r="I9" s="3">
        <v>2</v>
      </c>
      <c r="J9" s="3">
        <v>1</v>
      </c>
      <c r="K9" s="3">
        <v>1</v>
      </c>
      <c r="L9" s="47">
        <v>6</v>
      </c>
      <c r="M9" s="3">
        <v>2</v>
      </c>
      <c r="N9" s="3">
        <v>2</v>
      </c>
      <c r="O9" s="3">
        <v>1</v>
      </c>
      <c r="P9" s="3">
        <v>1</v>
      </c>
      <c r="Q9" s="47">
        <v>6</v>
      </c>
      <c r="R9" s="3">
        <v>2</v>
      </c>
      <c r="S9" s="3">
        <v>2</v>
      </c>
      <c r="T9" s="3">
        <v>0</v>
      </c>
      <c r="U9" s="3">
        <v>0</v>
      </c>
      <c r="V9" s="47">
        <v>4</v>
      </c>
      <c r="W9" s="3">
        <v>2</v>
      </c>
      <c r="X9" s="3">
        <v>2</v>
      </c>
      <c r="Y9" s="3">
        <v>2</v>
      </c>
      <c r="Z9" s="3">
        <v>2</v>
      </c>
      <c r="AA9" s="47">
        <v>8</v>
      </c>
      <c r="AB9" s="3">
        <v>2</v>
      </c>
      <c r="AC9" s="3">
        <v>3</v>
      </c>
      <c r="AD9" s="3">
        <v>2</v>
      </c>
      <c r="AE9" s="3">
        <v>2</v>
      </c>
      <c r="AF9" s="47">
        <v>9</v>
      </c>
      <c r="AG9" s="3">
        <v>3</v>
      </c>
      <c r="AH9" s="3">
        <v>3</v>
      </c>
      <c r="AI9" s="3">
        <v>2</v>
      </c>
      <c r="AJ9" s="3">
        <v>1</v>
      </c>
      <c r="AK9" s="47">
        <v>9</v>
      </c>
      <c r="AL9" s="3">
        <v>2</v>
      </c>
      <c r="AM9" s="3">
        <v>2</v>
      </c>
      <c r="AN9" s="3">
        <v>2</v>
      </c>
      <c r="AO9" s="3">
        <v>2</v>
      </c>
      <c r="AP9" s="47">
        <v>8</v>
      </c>
      <c r="AQ9" s="3">
        <v>1</v>
      </c>
      <c r="AR9" s="3">
        <v>1</v>
      </c>
      <c r="AS9" s="3">
        <v>1</v>
      </c>
      <c r="AT9" s="3">
        <v>1</v>
      </c>
      <c r="AU9" s="47">
        <v>4</v>
      </c>
      <c r="AV9" s="3">
        <v>0</v>
      </c>
      <c r="AW9" s="3">
        <v>3</v>
      </c>
      <c r="AX9" s="3">
        <v>3</v>
      </c>
      <c r="AY9" s="3">
        <v>1</v>
      </c>
      <c r="AZ9" s="47">
        <v>7</v>
      </c>
      <c r="BA9" s="3">
        <v>1</v>
      </c>
      <c r="BB9" s="3">
        <v>0</v>
      </c>
      <c r="BC9" s="3">
        <v>0</v>
      </c>
      <c r="BD9" s="3">
        <v>0</v>
      </c>
      <c r="BE9" s="47">
        <v>1</v>
      </c>
      <c r="BF9" s="3"/>
      <c r="BG9" s="3"/>
      <c r="BH9" s="3"/>
      <c r="BI9" s="3"/>
      <c r="BJ9" s="47"/>
      <c r="BK9" s="3"/>
      <c r="BL9" s="3"/>
      <c r="BM9" s="3"/>
      <c r="BN9" s="3"/>
      <c r="BO9" s="47"/>
    </row>
    <row r="10" spans="1:67" x14ac:dyDescent="0.25">
      <c r="A10" s="10">
        <v>9</v>
      </c>
      <c r="B10" s="6">
        <v>1</v>
      </c>
      <c r="C10" s="2">
        <v>3</v>
      </c>
      <c r="D10" s="2">
        <v>1</v>
      </c>
      <c r="E10" s="2">
        <v>1</v>
      </c>
      <c r="F10" s="2">
        <v>0</v>
      </c>
      <c r="G10" s="47">
        <v>5</v>
      </c>
      <c r="H10" s="2">
        <v>3</v>
      </c>
      <c r="I10" s="2">
        <v>1</v>
      </c>
      <c r="J10" s="2">
        <v>2</v>
      </c>
      <c r="K10" s="2">
        <v>1</v>
      </c>
      <c r="L10" s="47">
        <v>7</v>
      </c>
      <c r="M10" s="2">
        <v>3</v>
      </c>
      <c r="N10" s="2">
        <v>2</v>
      </c>
      <c r="O10" s="2">
        <v>0</v>
      </c>
      <c r="P10" s="2">
        <v>3</v>
      </c>
      <c r="Q10" s="47">
        <v>8</v>
      </c>
      <c r="R10" s="2">
        <v>2</v>
      </c>
      <c r="S10" s="2">
        <v>3</v>
      </c>
      <c r="T10" s="2">
        <v>0</v>
      </c>
      <c r="U10" s="2">
        <v>0</v>
      </c>
      <c r="V10" s="47">
        <v>5</v>
      </c>
      <c r="W10" s="2">
        <v>2</v>
      </c>
      <c r="X10" s="2">
        <v>0</v>
      </c>
      <c r="Y10" s="2">
        <v>0</v>
      </c>
      <c r="Z10" s="2">
        <v>1</v>
      </c>
      <c r="AA10" s="47">
        <v>3</v>
      </c>
      <c r="AB10" s="2">
        <v>0</v>
      </c>
      <c r="AC10" s="2">
        <v>3</v>
      </c>
      <c r="AD10" s="2">
        <v>3</v>
      </c>
      <c r="AE10" s="2">
        <v>2</v>
      </c>
      <c r="AF10" s="47">
        <v>8</v>
      </c>
      <c r="AG10" s="2">
        <v>1</v>
      </c>
      <c r="AH10" s="2">
        <v>1</v>
      </c>
      <c r="AI10" s="2">
        <v>0</v>
      </c>
      <c r="AJ10" s="2">
        <v>1</v>
      </c>
      <c r="AK10" s="47">
        <v>3</v>
      </c>
      <c r="AL10" s="2">
        <v>1</v>
      </c>
      <c r="AM10" s="2">
        <v>1</v>
      </c>
      <c r="AN10" s="2">
        <v>1</v>
      </c>
      <c r="AO10" s="2">
        <v>1</v>
      </c>
      <c r="AP10" s="47">
        <v>4</v>
      </c>
      <c r="AQ10" s="2">
        <v>0</v>
      </c>
      <c r="AR10" s="2">
        <v>2</v>
      </c>
      <c r="AS10" s="2">
        <v>1</v>
      </c>
      <c r="AT10" s="2">
        <v>1</v>
      </c>
      <c r="AU10" s="47">
        <v>4</v>
      </c>
      <c r="AV10" s="2">
        <v>2</v>
      </c>
      <c r="AW10" s="2">
        <v>2</v>
      </c>
      <c r="AX10" s="2">
        <v>1</v>
      </c>
      <c r="AY10" s="2">
        <v>1</v>
      </c>
      <c r="AZ10" s="47">
        <v>6</v>
      </c>
      <c r="BA10" s="2">
        <v>0</v>
      </c>
      <c r="BB10" s="2">
        <v>1</v>
      </c>
      <c r="BC10" s="2">
        <v>0</v>
      </c>
      <c r="BD10" s="2">
        <v>3</v>
      </c>
      <c r="BE10" s="47">
        <v>4</v>
      </c>
      <c r="BF10" s="2">
        <v>1</v>
      </c>
      <c r="BG10" s="2">
        <v>1</v>
      </c>
      <c r="BH10" s="2">
        <v>0</v>
      </c>
      <c r="BI10" s="2">
        <v>0</v>
      </c>
      <c r="BJ10" s="47">
        <v>2</v>
      </c>
      <c r="BK10" s="2">
        <v>1</v>
      </c>
      <c r="BL10" s="2">
        <v>2</v>
      </c>
      <c r="BM10" s="2">
        <v>2</v>
      </c>
      <c r="BN10" s="2">
        <v>0</v>
      </c>
      <c r="BO10" s="47">
        <v>5</v>
      </c>
    </row>
    <row r="11" spans="1:67" x14ac:dyDescent="0.25">
      <c r="A11" s="11">
        <v>10</v>
      </c>
      <c r="B11" s="6">
        <v>1</v>
      </c>
      <c r="C11" s="3">
        <v>2</v>
      </c>
      <c r="D11" s="3">
        <v>3</v>
      </c>
      <c r="E11" s="3">
        <v>3</v>
      </c>
      <c r="F11" s="3">
        <v>1</v>
      </c>
      <c r="G11" s="47">
        <v>9</v>
      </c>
      <c r="H11" s="3">
        <v>3</v>
      </c>
      <c r="I11" s="3">
        <v>3</v>
      </c>
      <c r="J11" s="3">
        <v>2</v>
      </c>
      <c r="K11" s="3">
        <v>1</v>
      </c>
      <c r="L11" s="47">
        <v>9</v>
      </c>
      <c r="M11" s="3">
        <v>2</v>
      </c>
      <c r="N11" s="3">
        <v>2</v>
      </c>
      <c r="O11" s="3">
        <v>0</v>
      </c>
      <c r="P11" s="3">
        <v>0</v>
      </c>
      <c r="Q11" s="47">
        <v>4</v>
      </c>
      <c r="R11" s="3">
        <v>3</v>
      </c>
      <c r="S11" s="3">
        <v>3</v>
      </c>
      <c r="T11" s="3">
        <v>2</v>
      </c>
      <c r="U11" s="3">
        <v>2</v>
      </c>
      <c r="V11" s="47">
        <v>10</v>
      </c>
      <c r="W11" s="3">
        <v>3</v>
      </c>
      <c r="X11" s="3">
        <v>3</v>
      </c>
      <c r="Y11" s="3">
        <v>2</v>
      </c>
      <c r="Z11" s="3">
        <v>2</v>
      </c>
      <c r="AA11" s="47">
        <v>10</v>
      </c>
      <c r="AB11" s="3">
        <v>3</v>
      </c>
      <c r="AC11" s="3">
        <v>3</v>
      </c>
      <c r="AD11" s="3">
        <v>3</v>
      </c>
      <c r="AE11" s="3">
        <v>2</v>
      </c>
      <c r="AF11" s="47">
        <v>11</v>
      </c>
      <c r="AG11" s="3">
        <v>3</v>
      </c>
      <c r="AH11" s="3">
        <v>1</v>
      </c>
      <c r="AI11" s="3">
        <v>0</v>
      </c>
      <c r="AJ11" s="3">
        <v>0</v>
      </c>
      <c r="AK11" s="47">
        <v>4</v>
      </c>
      <c r="AL11" s="3">
        <v>2</v>
      </c>
      <c r="AM11" s="3">
        <v>2</v>
      </c>
      <c r="AN11" s="3">
        <v>0</v>
      </c>
      <c r="AO11" s="3">
        <v>0</v>
      </c>
      <c r="AP11" s="47">
        <v>4</v>
      </c>
      <c r="AQ11" s="3">
        <v>3</v>
      </c>
      <c r="AR11" s="3">
        <v>0</v>
      </c>
      <c r="AS11" s="3">
        <v>0</v>
      </c>
      <c r="AT11" s="3">
        <v>0</v>
      </c>
      <c r="AU11" s="47">
        <v>3</v>
      </c>
      <c r="AV11" s="3">
        <v>1</v>
      </c>
      <c r="AW11" s="3">
        <v>3</v>
      </c>
      <c r="AX11" s="3">
        <v>2</v>
      </c>
      <c r="AY11" s="3">
        <v>0</v>
      </c>
      <c r="AZ11" s="47">
        <v>6</v>
      </c>
      <c r="BA11" s="3"/>
      <c r="BB11" s="3"/>
      <c r="BC11" s="3"/>
      <c r="BD11" s="3"/>
      <c r="BE11" s="47"/>
      <c r="BF11" s="3"/>
      <c r="BG11" s="3"/>
      <c r="BH11" s="3"/>
      <c r="BI11" s="3"/>
      <c r="BJ11" s="47"/>
      <c r="BK11" s="3"/>
      <c r="BL11" s="3"/>
      <c r="BM11" s="3"/>
      <c r="BN11" s="3"/>
      <c r="BO11" s="47"/>
    </row>
    <row r="12" spans="1:67" x14ac:dyDescent="0.25">
      <c r="A12" s="10">
        <v>11</v>
      </c>
      <c r="B12" s="6">
        <v>1</v>
      </c>
      <c r="C12" s="2">
        <v>2</v>
      </c>
      <c r="D12" s="2">
        <v>2</v>
      </c>
      <c r="E12" s="2">
        <v>3</v>
      </c>
      <c r="F12" s="2">
        <v>0</v>
      </c>
      <c r="G12" s="47">
        <v>7</v>
      </c>
      <c r="H12" s="2">
        <v>0</v>
      </c>
      <c r="I12" s="2">
        <v>3</v>
      </c>
      <c r="J12" s="2">
        <v>1</v>
      </c>
      <c r="K12" s="2">
        <v>1</v>
      </c>
      <c r="L12" s="47">
        <v>5</v>
      </c>
      <c r="M12" s="2">
        <v>2</v>
      </c>
      <c r="N12" s="2">
        <v>1</v>
      </c>
      <c r="O12" s="2">
        <v>2</v>
      </c>
      <c r="P12" s="2">
        <v>2</v>
      </c>
      <c r="Q12" s="47">
        <v>7</v>
      </c>
      <c r="R12" s="2">
        <v>3</v>
      </c>
      <c r="S12" s="2">
        <v>3</v>
      </c>
      <c r="T12" s="2">
        <v>2</v>
      </c>
      <c r="U12" s="2">
        <v>2</v>
      </c>
      <c r="V12" s="47">
        <v>10</v>
      </c>
      <c r="W12" s="2">
        <v>2</v>
      </c>
      <c r="X12" s="2">
        <v>3</v>
      </c>
      <c r="Y12" s="2">
        <v>1</v>
      </c>
      <c r="Z12" s="2">
        <v>1</v>
      </c>
      <c r="AA12" s="47">
        <v>7</v>
      </c>
      <c r="AB12" s="2">
        <v>3</v>
      </c>
      <c r="AC12" s="2">
        <v>2</v>
      </c>
      <c r="AD12" s="2">
        <v>2</v>
      </c>
      <c r="AE12" s="2">
        <v>1</v>
      </c>
      <c r="AF12" s="47">
        <v>8</v>
      </c>
      <c r="AG12" s="2">
        <v>0</v>
      </c>
      <c r="AH12" s="2">
        <v>1</v>
      </c>
      <c r="AI12" s="2">
        <v>0</v>
      </c>
      <c r="AJ12" s="2">
        <v>0</v>
      </c>
      <c r="AK12" s="47">
        <v>1</v>
      </c>
      <c r="AL12" s="2">
        <v>0</v>
      </c>
      <c r="AM12" s="2">
        <v>0</v>
      </c>
      <c r="AN12" s="2">
        <v>1</v>
      </c>
      <c r="AO12" s="2">
        <v>2</v>
      </c>
      <c r="AP12" s="47">
        <v>3</v>
      </c>
      <c r="AQ12" s="2">
        <v>3</v>
      </c>
      <c r="AR12" s="2">
        <v>0</v>
      </c>
      <c r="AS12" s="2">
        <v>1</v>
      </c>
      <c r="AT12" s="2">
        <v>2</v>
      </c>
      <c r="AU12" s="47">
        <v>6</v>
      </c>
      <c r="AV12" s="2">
        <v>2</v>
      </c>
      <c r="AW12" s="2">
        <v>2</v>
      </c>
      <c r="AX12" s="2">
        <v>1</v>
      </c>
      <c r="AY12" s="2">
        <v>1</v>
      </c>
      <c r="AZ12" s="47">
        <v>6</v>
      </c>
      <c r="BA12" s="2">
        <v>0</v>
      </c>
      <c r="BB12" s="2">
        <v>1</v>
      </c>
      <c r="BC12" s="2">
        <v>2</v>
      </c>
      <c r="BD12" s="2">
        <v>3</v>
      </c>
      <c r="BE12" s="47">
        <v>6</v>
      </c>
      <c r="BF12" s="2">
        <v>1</v>
      </c>
      <c r="BG12" s="2">
        <v>1</v>
      </c>
      <c r="BH12" s="2">
        <v>2</v>
      </c>
      <c r="BI12" s="2">
        <v>2</v>
      </c>
      <c r="BJ12" s="47">
        <v>6</v>
      </c>
      <c r="BK12" s="2">
        <v>1</v>
      </c>
      <c r="BL12" s="2">
        <v>1</v>
      </c>
      <c r="BM12" s="2">
        <v>1</v>
      </c>
      <c r="BN12" s="2">
        <v>1</v>
      </c>
      <c r="BO12" s="47">
        <v>4</v>
      </c>
    </row>
    <row r="13" spans="1:67" x14ac:dyDescent="0.25">
      <c r="A13" s="11">
        <v>12</v>
      </c>
      <c r="B13" s="6">
        <v>1</v>
      </c>
      <c r="C13" s="3">
        <v>2</v>
      </c>
      <c r="D13" s="3">
        <v>3</v>
      </c>
      <c r="E13" s="3">
        <v>3</v>
      </c>
      <c r="F13" s="3">
        <v>1</v>
      </c>
      <c r="G13" s="47">
        <v>9</v>
      </c>
      <c r="H13" s="3">
        <v>3</v>
      </c>
      <c r="I13" s="3">
        <v>2</v>
      </c>
      <c r="J13" s="3">
        <v>1</v>
      </c>
      <c r="K13" s="3">
        <v>1</v>
      </c>
      <c r="L13" s="47">
        <v>7</v>
      </c>
      <c r="M13" s="3">
        <v>3</v>
      </c>
      <c r="N13" s="3">
        <v>2</v>
      </c>
      <c r="O13" s="3">
        <v>2</v>
      </c>
      <c r="P13" s="3">
        <v>0</v>
      </c>
      <c r="Q13" s="47">
        <v>7</v>
      </c>
      <c r="R13" s="3">
        <v>3</v>
      </c>
      <c r="S13" s="3">
        <v>3</v>
      </c>
      <c r="T13" s="3">
        <v>2</v>
      </c>
      <c r="U13" s="3">
        <v>1</v>
      </c>
      <c r="V13" s="47">
        <v>9</v>
      </c>
      <c r="W13" s="3">
        <v>2</v>
      </c>
      <c r="X13" s="3">
        <v>3</v>
      </c>
      <c r="Y13" s="3">
        <v>2</v>
      </c>
      <c r="Z13" s="3">
        <v>2</v>
      </c>
      <c r="AA13" s="47">
        <v>9</v>
      </c>
      <c r="AB13" s="3">
        <v>3</v>
      </c>
      <c r="AC13" s="3">
        <v>3</v>
      </c>
      <c r="AD13" s="3">
        <v>2</v>
      </c>
      <c r="AE13" s="3">
        <v>2</v>
      </c>
      <c r="AF13" s="47">
        <v>10</v>
      </c>
      <c r="AG13" s="3">
        <v>3</v>
      </c>
      <c r="AH13" s="3">
        <v>2</v>
      </c>
      <c r="AI13" s="3">
        <v>2</v>
      </c>
      <c r="AJ13" s="3">
        <v>2</v>
      </c>
      <c r="AK13" s="47">
        <v>9</v>
      </c>
      <c r="AL13" s="3">
        <v>2</v>
      </c>
      <c r="AM13" s="3">
        <v>2</v>
      </c>
      <c r="AN13" s="3">
        <v>3</v>
      </c>
      <c r="AO13" s="3">
        <v>0</v>
      </c>
      <c r="AP13" s="47">
        <v>7</v>
      </c>
      <c r="AQ13" s="3">
        <v>2</v>
      </c>
      <c r="AR13" s="3">
        <v>0</v>
      </c>
      <c r="AS13" s="3">
        <v>0</v>
      </c>
      <c r="AT13" s="3">
        <v>0</v>
      </c>
      <c r="AU13" s="47">
        <v>2</v>
      </c>
      <c r="AV13" s="3">
        <v>0</v>
      </c>
      <c r="AW13" s="3">
        <v>2</v>
      </c>
      <c r="AX13" s="3">
        <v>0</v>
      </c>
      <c r="AY13" s="3">
        <v>0</v>
      </c>
      <c r="AZ13" s="47">
        <v>2</v>
      </c>
      <c r="BA13" s="3">
        <v>1</v>
      </c>
      <c r="BB13" s="3">
        <v>1</v>
      </c>
      <c r="BC13" s="3">
        <v>0</v>
      </c>
      <c r="BD13" s="3">
        <v>0</v>
      </c>
      <c r="BE13" s="47">
        <v>2</v>
      </c>
      <c r="BF13" s="3"/>
      <c r="BG13" s="3"/>
      <c r="BH13" s="3"/>
      <c r="BI13" s="3"/>
      <c r="BJ13" s="47"/>
      <c r="BK13" s="3">
        <v>2</v>
      </c>
      <c r="BL13" s="3">
        <v>2</v>
      </c>
      <c r="BM13" s="3">
        <v>2</v>
      </c>
      <c r="BN13" s="3">
        <v>2</v>
      </c>
      <c r="BO13" s="47">
        <v>8</v>
      </c>
    </row>
    <row r="14" spans="1:67" x14ac:dyDescent="0.25">
      <c r="A14" s="10">
        <v>13</v>
      </c>
      <c r="B14" s="6">
        <v>1</v>
      </c>
      <c r="C14" s="2">
        <v>3</v>
      </c>
      <c r="D14" s="2">
        <v>2</v>
      </c>
      <c r="E14" s="2">
        <v>1</v>
      </c>
      <c r="F14" s="2">
        <v>1</v>
      </c>
      <c r="G14" s="47">
        <v>7</v>
      </c>
      <c r="H14" s="2">
        <v>3</v>
      </c>
      <c r="I14" s="2">
        <v>2</v>
      </c>
      <c r="J14" s="2">
        <v>0</v>
      </c>
      <c r="K14" s="2">
        <v>1</v>
      </c>
      <c r="L14" s="47">
        <v>6</v>
      </c>
      <c r="M14" s="2">
        <v>2</v>
      </c>
      <c r="N14" s="2">
        <v>3</v>
      </c>
      <c r="O14" s="2">
        <v>1</v>
      </c>
      <c r="P14" s="2">
        <v>1</v>
      </c>
      <c r="Q14" s="47">
        <v>7</v>
      </c>
      <c r="R14" s="2">
        <v>2</v>
      </c>
      <c r="S14" s="2">
        <v>1</v>
      </c>
      <c r="T14" s="2">
        <v>2</v>
      </c>
      <c r="U14" s="2">
        <v>2</v>
      </c>
      <c r="V14" s="47">
        <v>7</v>
      </c>
      <c r="W14" s="2">
        <v>2</v>
      </c>
      <c r="X14" s="2">
        <v>2</v>
      </c>
      <c r="Y14" s="2">
        <v>2</v>
      </c>
      <c r="Z14" s="2">
        <v>2</v>
      </c>
      <c r="AA14" s="47">
        <v>8</v>
      </c>
      <c r="AB14" s="2">
        <v>3</v>
      </c>
      <c r="AC14" s="2">
        <v>3</v>
      </c>
      <c r="AD14" s="2">
        <v>3</v>
      </c>
      <c r="AE14" s="2">
        <v>2</v>
      </c>
      <c r="AF14" s="47">
        <v>11</v>
      </c>
      <c r="AG14" s="2">
        <v>3</v>
      </c>
      <c r="AH14" s="2">
        <v>2</v>
      </c>
      <c r="AI14" s="2">
        <v>2</v>
      </c>
      <c r="AJ14" s="2">
        <v>1</v>
      </c>
      <c r="AK14" s="47">
        <v>8</v>
      </c>
      <c r="AL14" s="2">
        <v>2</v>
      </c>
      <c r="AM14" s="2">
        <v>1</v>
      </c>
      <c r="AN14" s="2">
        <v>1</v>
      </c>
      <c r="AO14" s="2">
        <v>1</v>
      </c>
      <c r="AP14" s="47">
        <v>5</v>
      </c>
      <c r="AQ14" s="2">
        <v>1</v>
      </c>
      <c r="AR14" s="2">
        <v>2</v>
      </c>
      <c r="AS14" s="2">
        <v>1</v>
      </c>
      <c r="AT14" s="2">
        <v>1</v>
      </c>
      <c r="AU14" s="47">
        <v>5</v>
      </c>
      <c r="AV14" s="2">
        <v>0</v>
      </c>
      <c r="AW14" s="2">
        <v>2</v>
      </c>
      <c r="AX14" s="2">
        <v>1</v>
      </c>
      <c r="AY14" s="2">
        <v>1</v>
      </c>
      <c r="AZ14" s="47">
        <v>4</v>
      </c>
      <c r="BA14" s="2">
        <v>1</v>
      </c>
      <c r="BB14" s="2">
        <v>1</v>
      </c>
      <c r="BC14" s="2">
        <v>1</v>
      </c>
      <c r="BD14" s="2">
        <v>1</v>
      </c>
      <c r="BE14" s="47">
        <v>4</v>
      </c>
      <c r="BF14" s="2">
        <v>1</v>
      </c>
      <c r="BG14" s="2">
        <v>2</v>
      </c>
      <c r="BH14" s="2">
        <v>2</v>
      </c>
      <c r="BI14" s="2">
        <v>2</v>
      </c>
      <c r="BJ14" s="47">
        <v>7</v>
      </c>
      <c r="BK14" s="2">
        <v>3</v>
      </c>
      <c r="BL14" s="2">
        <v>3</v>
      </c>
      <c r="BM14" s="2">
        <v>2</v>
      </c>
      <c r="BN14" s="2">
        <v>2</v>
      </c>
      <c r="BO14" s="47">
        <v>10</v>
      </c>
    </row>
    <row r="15" spans="1:67" x14ac:dyDescent="0.25">
      <c r="A15" s="11">
        <v>14</v>
      </c>
      <c r="B15" s="6">
        <v>1</v>
      </c>
      <c r="C15" s="3"/>
      <c r="D15" s="3"/>
      <c r="E15" s="3"/>
      <c r="F15" s="3"/>
      <c r="G15" s="47"/>
      <c r="H15" s="3"/>
      <c r="I15" s="3"/>
      <c r="J15" s="3"/>
      <c r="K15" s="3"/>
      <c r="L15" s="47"/>
      <c r="M15" s="3"/>
      <c r="N15" s="3"/>
      <c r="O15" s="3"/>
      <c r="P15" s="3"/>
      <c r="Q15" s="47"/>
      <c r="R15" s="3">
        <v>3</v>
      </c>
      <c r="S15" s="3">
        <v>3</v>
      </c>
      <c r="T15" s="3">
        <v>3</v>
      </c>
      <c r="U15" s="3">
        <v>3</v>
      </c>
      <c r="V15" s="47">
        <v>12</v>
      </c>
      <c r="W15" s="3">
        <v>3</v>
      </c>
      <c r="X15" s="3">
        <v>3</v>
      </c>
      <c r="Y15" s="3">
        <v>3</v>
      </c>
      <c r="Z15" s="3">
        <v>2</v>
      </c>
      <c r="AA15" s="47">
        <v>11</v>
      </c>
      <c r="AB15" s="3">
        <v>0</v>
      </c>
      <c r="AC15" s="3">
        <v>0</v>
      </c>
      <c r="AD15" s="3">
        <v>3</v>
      </c>
      <c r="AE15" s="3">
        <v>3</v>
      </c>
      <c r="AF15" s="47">
        <v>6</v>
      </c>
      <c r="AG15" s="3">
        <v>3</v>
      </c>
      <c r="AH15" s="3">
        <v>0</v>
      </c>
      <c r="AI15" s="3">
        <v>0</v>
      </c>
      <c r="AJ15" s="3">
        <v>0</v>
      </c>
      <c r="AK15" s="47">
        <v>3</v>
      </c>
      <c r="AL15" s="3"/>
      <c r="AM15" s="3"/>
      <c r="AN15" s="3"/>
      <c r="AO15" s="3"/>
      <c r="AP15" s="47"/>
      <c r="AQ15" s="3"/>
      <c r="AR15" s="3"/>
      <c r="AS15" s="3"/>
      <c r="AT15" s="3"/>
      <c r="AU15" s="47"/>
      <c r="AV15" s="3"/>
      <c r="AW15" s="3"/>
      <c r="AX15" s="3"/>
      <c r="AY15" s="3"/>
      <c r="AZ15" s="47"/>
      <c r="BA15" s="3"/>
      <c r="BB15" s="3"/>
      <c r="BC15" s="3"/>
      <c r="BD15" s="3"/>
      <c r="BE15" s="47"/>
      <c r="BF15" s="3"/>
      <c r="BG15" s="3"/>
      <c r="BH15" s="3"/>
      <c r="BI15" s="3"/>
      <c r="BJ15" s="47"/>
      <c r="BK15" s="3"/>
      <c r="BL15" s="3"/>
      <c r="BM15" s="3"/>
      <c r="BN15" s="3"/>
      <c r="BO15" s="47"/>
    </row>
    <row r="16" spans="1:67" x14ac:dyDescent="0.25">
      <c r="A16" s="10">
        <v>15</v>
      </c>
      <c r="B16" s="6">
        <v>1</v>
      </c>
      <c r="C16" s="2">
        <v>3</v>
      </c>
      <c r="D16" s="2">
        <v>1</v>
      </c>
      <c r="E16" s="2">
        <v>3</v>
      </c>
      <c r="F16" s="2">
        <v>3</v>
      </c>
      <c r="G16" s="47">
        <v>10</v>
      </c>
      <c r="H16" s="2">
        <v>3</v>
      </c>
      <c r="I16" s="2">
        <v>3</v>
      </c>
      <c r="J16" s="2">
        <v>3</v>
      </c>
      <c r="K16" s="2">
        <v>3</v>
      </c>
      <c r="L16" s="47">
        <v>12</v>
      </c>
      <c r="M16" s="2">
        <v>3</v>
      </c>
      <c r="N16" s="2">
        <v>3</v>
      </c>
      <c r="O16" s="2">
        <v>3</v>
      </c>
      <c r="P16" s="2">
        <v>0</v>
      </c>
      <c r="Q16" s="47">
        <v>9</v>
      </c>
      <c r="R16" s="2">
        <v>0</v>
      </c>
      <c r="S16" s="2">
        <v>3</v>
      </c>
      <c r="T16" s="2">
        <v>3</v>
      </c>
      <c r="U16" s="2">
        <v>0</v>
      </c>
      <c r="V16" s="47">
        <v>6</v>
      </c>
      <c r="W16" s="2">
        <v>3</v>
      </c>
      <c r="X16" s="2">
        <v>3</v>
      </c>
      <c r="Y16" s="2">
        <v>3</v>
      </c>
      <c r="Z16" s="2">
        <v>3</v>
      </c>
      <c r="AA16" s="47">
        <v>12</v>
      </c>
      <c r="AB16" s="2">
        <v>0</v>
      </c>
      <c r="AC16" s="2">
        <v>3</v>
      </c>
      <c r="AD16" s="2">
        <v>3</v>
      </c>
      <c r="AE16" s="2">
        <v>3</v>
      </c>
      <c r="AF16" s="47">
        <v>9</v>
      </c>
      <c r="AG16" s="2">
        <v>3</v>
      </c>
      <c r="AH16" s="2">
        <v>0</v>
      </c>
      <c r="AI16" s="2">
        <v>0</v>
      </c>
      <c r="AJ16" s="2">
        <v>0</v>
      </c>
      <c r="AK16" s="47">
        <v>3</v>
      </c>
      <c r="AL16" s="2"/>
      <c r="AM16" s="2"/>
      <c r="AN16" s="2"/>
      <c r="AO16" s="2"/>
      <c r="AP16" s="47"/>
      <c r="AQ16" s="2"/>
      <c r="AR16" s="2"/>
      <c r="AS16" s="2"/>
      <c r="AT16" s="2"/>
      <c r="AU16" s="47"/>
      <c r="AV16" s="2"/>
      <c r="AW16" s="2"/>
      <c r="AX16" s="2"/>
      <c r="AY16" s="2"/>
      <c r="AZ16" s="47"/>
      <c r="BA16" s="2">
        <v>3</v>
      </c>
      <c r="BB16" s="2">
        <v>3</v>
      </c>
      <c r="BC16" s="2">
        <v>3</v>
      </c>
      <c r="BD16" s="2">
        <v>0</v>
      </c>
      <c r="BE16" s="47">
        <v>9</v>
      </c>
      <c r="BF16" s="2">
        <v>0</v>
      </c>
      <c r="BG16" s="2">
        <v>3</v>
      </c>
      <c r="BH16" s="2">
        <v>0</v>
      </c>
      <c r="BI16" s="2">
        <v>0</v>
      </c>
      <c r="BJ16" s="47">
        <v>3</v>
      </c>
      <c r="BK16" s="2"/>
      <c r="BL16" s="2"/>
      <c r="BM16" s="2"/>
      <c r="BN16" s="2"/>
      <c r="BO16" s="47"/>
    </row>
    <row r="17" spans="1:67" x14ac:dyDescent="0.25">
      <c r="A17" s="12">
        <v>16</v>
      </c>
      <c r="B17" s="5">
        <v>1</v>
      </c>
      <c r="C17" s="4">
        <v>2</v>
      </c>
      <c r="D17" s="4">
        <v>3</v>
      </c>
      <c r="E17" s="4">
        <v>0</v>
      </c>
      <c r="F17" s="4">
        <v>0</v>
      </c>
      <c r="G17" s="47">
        <v>5</v>
      </c>
      <c r="H17" s="4">
        <v>3</v>
      </c>
      <c r="I17" s="4">
        <v>3</v>
      </c>
      <c r="J17" s="4">
        <v>0</v>
      </c>
      <c r="K17" s="4">
        <v>0</v>
      </c>
      <c r="L17" s="47">
        <v>6</v>
      </c>
      <c r="M17" s="4">
        <v>2</v>
      </c>
      <c r="N17" s="4">
        <v>0</v>
      </c>
      <c r="O17" s="4">
        <v>0</v>
      </c>
      <c r="P17" s="4">
        <v>0</v>
      </c>
      <c r="Q17" s="47">
        <v>2</v>
      </c>
      <c r="R17" s="4"/>
      <c r="S17" s="4"/>
      <c r="T17" s="4"/>
      <c r="U17" s="4"/>
      <c r="V17" s="47"/>
      <c r="W17" s="4">
        <v>2</v>
      </c>
      <c r="X17" s="4">
        <v>2</v>
      </c>
      <c r="Y17" s="4">
        <v>1</v>
      </c>
      <c r="Z17" s="4">
        <v>2</v>
      </c>
      <c r="AA17" s="47">
        <v>7</v>
      </c>
      <c r="AB17" s="4">
        <v>2</v>
      </c>
      <c r="AC17" s="4">
        <v>3</v>
      </c>
      <c r="AD17" s="4">
        <v>2</v>
      </c>
      <c r="AE17" s="4">
        <v>2</v>
      </c>
      <c r="AF17" s="47">
        <v>9</v>
      </c>
      <c r="AG17" s="4">
        <v>1</v>
      </c>
      <c r="AH17" s="4">
        <v>1</v>
      </c>
      <c r="AI17" s="4">
        <v>0</v>
      </c>
      <c r="AJ17" s="4">
        <v>0</v>
      </c>
      <c r="AK17" s="47">
        <v>2</v>
      </c>
      <c r="AL17" s="4">
        <v>2</v>
      </c>
      <c r="AM17" s="4">
        <v>0</v>
      </c>
      <c r="AN17" s="4">
        <v>0</v>
      </c>
      <c r="AO17" s="4">
        <v>0</v>
      </c>
      <c r="AP17" s="47">
        <v>2</v>
      </c>
      <c r="AQ17" s="4"/>
      <c r="AR17" s="4"/>
      <c r="AS17" s="4"/>
      <c r="AT17" s="4"/>
      <c r="AU17" s="47"/>
      <c r="AV17" s="4">
        <v>2</v>
      </c>
      <c r="AW17" s="4">
        <v>2</v>
      </c>
      <c r="AX17" s="4">
        <v>2</v>
      </c>
      <c r="AY17" s="4">
        <v>2</v>
      </c>
      <c r="AZ17" s="47">
        <v>8</v>
      </c>
      <c r="BA17" s="4">
        <v>0</v>
      </c>
      <c r="BB17" s="4">
        <v>2</v>
      </c>
      <c r="BC17" s="4">
        <v>0</v>
      </c>
      <c r="BD17" s="4">
        <v>0</v>
      </c>
      <c r="BE17" s="47">
        <v>2</v>
      </c>
      <c r="BF17" s="4">
        <v>0</v>
      </c>
      <c r="BG17" s="4">
        <v>2</v>
      </c>
      <c r="BH17" s="4">
        <v>2</v>
      </c>
      <c r="BI17" s="4">
        <v>2</v>
      </c>
      <c r="BJ17" s="47">
        <v>6</v>
      </c>
      <c r="BK17" s="4"/>
      <c r="BL17" s="4"/>
      <c r="BM17" s="4"/>
      <c r="BN17" s="4"/>
      <c r="BO17" s="47"/>
    </row>
    <row r="18" spans="1:67" x14ac:dyDescent="0.25">
      <c r="A18" s="8"/>
      <c r="B18" s="14"/>
      <c r="C18" s="8"/>
      <c r="D18" s="8"/>
      <c r="E18" s="8"/>
      <c r="F18" s="8"/>
      <c r="G18" s="48">
        <f>AVERAGE(G2:G17)</f>
        <v>7.666666666666667</v>
      </c>
      <c r="H18" s="8"/>
      <c r="I18" s="8"/>
      <c r="J18" s="8"/>
      <c r="K18" s="8"/>
      <c r="L18" s="48">
        <f t="shared" ref="L18" si="0">AVERAGE(L2:L17)</f>
        <v>7.2</v>
      </c>
      <c r="M18" s="8"/>
      <c r="N18" s="8"/>
      <c r="O18" s="8"/>
      <c r="P18" s="8"/>
      <c r="Q18" s="48">
        <f t="shared" ref="Q18" si="1">AVERAGE(Q2:Q17)</f>
        <v>6.2666666666666666</v>
      </c>
      <c r="R18" s="8"/>
      <c r="S18" s="8"/>
      <c r="T18" s="8"/>
      <c r="U18" s="8"/>
      <c r="V18" s="48">
        <f t="shared" ref="V18" si="2">AVERAGE(V2:V17)</f>
        <v>8</v>
      </c>
      <c r="W18" s="8"/>
      <c r="X18" s="8"/>
      <c r="Y18" s="8"/>
      <c r="Z18" s="8"/>
      <c r="AA18" s="48">
        <f t="shared" ref="AA18" si="3">AVERAGE(AA2:AA17)</f>
        <v>8.5</v>
      </c>
      <c r="AB18" s="8"/>
      <c r="AC18" s="8"/>
      <c r="AD18" s="8"/>
      <c r="AE18" s="8"/>
      <c r="AF18" s="48">
        <f t="shared" ref="AF18" si="4">AVERAGE(AF2:AF17)</f>
        <v>9.3333333333333339</v>
      </c>
      <c r="AG18" s="8"/>
      <c r="AH18" s="8"/>
      <c r="AI18" s="8"/>
      <c r="AJ18" s="8"/>
      <c r="AK18" s="48">
        <f t="shared" ref="AK18" si="5">AVERAGE(AK2:AK17)</f>
        <v>5.5625</v>
      </c>
      <c r="AL18" s="8"/>
      <c r="AM18" s="8"/>
      <c r="AN18" s="8"/>
      <c r="AO18" s="8"/>
      <c r="AP18" s="48">
        <f t="shared" ref="AP18" si="6">AVERAGE(AP2:AP17)</f>
        <v>5.7692307692307692</v>
      </c>
      <c r="AQ18" s="8"/>
      <c r="AR18" s="8"/>
      <c r="AS18" s="8"/>
      <c r="AT18" s="8"/>
      <c r="AU18" s="48">
        <f t="shared" ref="AU18" si="7">AVERAGE(AU2:AU17)</f>
        <v>5.25</v>
      </c>
      <c r="AV18" s="8"/>
      <c r="AW18" s="8"/>
      <c r="AX18" s="8"/>
      <c r="AY18" s="8"/>
      <c r="AZ18" s="48">
        <f t="shared" ref="AZ18" si="8">AVERAGE(AZ2:AZ17)</f>
        <v>6.4285714285714288</v>
      </c>
      <c r="BA18" s="8"/>
      <c r="BB18" s="8"/>
      <c r="BC18" s="8"/>
      <c r="BD18" s="8"/>
      <c r="BE18" s="48">
        <f t="shared" ref="BE18" si="9">AVERAGE(BE2:BE17)</f>
        <v>4.9285714285714288</v>
      </c>
      <c r="BF18" s="8"/>
      <c r="BG18" s="8"/>
      <c r="BH18" s="8"/>
      <c r="BI18" s="8"/>
      <c r="BJ18" s="48">
        <f t="shared" ref="BJ18" si="10">AVERAGE(BJ2:BJ17)</f>
        <v>5</v>
      </c>
      <c r="BK18" s="8"/>
      <c r="BL18" s="8"/>
      <c r="BM18" s="8"/>
      <c r="BN18" s="8"/>
      <c r="BO18" s="48">
        <f t="shared" ref="BO18" si="11">AVERAGE(BO2:BO17)</f>
        <v>7.0909090909090908</v>
      </c>
    </row>
    <row r="19" spans="1:67" x14ac:dyDescent="0.25">
      <c r="A19" s="8" t="s">
        <v>69</v>
      </c>
      <c r="B19" s="14"/>
      <c r="C19" s="8">
        <f>COUNT(C2:C17)</f>
        <v>15</v>
      </c>
      <c r="D19" s="8"/>
      <c r="E19" s="8"/>
      <c r="F19" s="8"/>
      <c r="G19" s="49"/>
      <c r="H19" s="8">
        <f t="shared" ref="H19" si="12">COUNT(H2:H17)</f>
        <v>15</v>
      </c>
      <c r="I19" s="8"/>
      <c r="J19" s="8"/>
      <c r="K19" s="8"/>
      <c r="L19" s="49"/>
      <c r="M19" s="8">
        <f t="shared" ref="M19" si="13">COUNT(M2:M17)</f>
        <v>15</v>
      </c>
      <c r="N19" s="8"/>
      <c r="O19" s="8"/>
      <c r="P19" s="8"/>
      <c r="Q19" s="49"/>
      <c r="R19" s="8">
        <f t="shared" ref="R19" si="14">COUNT(R2:R17)</f>
        <v>15</v>
      </c>
      <c r="S19" s="8"/>
      <c r="T19" s="8"/>
      <c r="U19" s="8"/>
      <c r="V19" s="49"/>
      <c r="W19" s="8">
        <f t="shared" ref="W19" si="15">COUNT(W2:W17)</f>
        <v>16</v>
      </c>
      <c r="X19" s="8"/>
      <c r="Y19" s="8"/>
      <c r="Z19" s="8"/>
      <c r="AA19" s="49"/>
      <c r="AB19" s="8">
        <f t="shared" ref="AB19" si="16">COUNT(AB2:AB17)</f>
        <v>15</v>
      </c>
      <c r="AC19" s="8"/>
      <c r="AD19" s="8"/>
      <c r="AE19" s="8"/>
      <c r="AF19" s="49"/>
      <c r="AG19" s="8">
        <f t="shared" ref="AG19" si="17">COUNT(AG2:AG17)</f>
        <v>16</v>
      </c>
      <c r="AH19" s="8"/>
      <c r="AI19" s="8"/>
      <c r="AJ19" s="8"/>
      <c r="AK19" s="49"/>
      <c r="AL19" s="8">
        <f t="shared" ref="AL19" si="18">COUNT(AL2:AL17)</f>
        <v>13</v>
      </c>
      <c r="AM19" s="8"/>
      <c r="AN19" s="8"/>
      <c r="AO19" s="8"/>
      <c r="AP19" s="49"/>
      <c r="AQ19" s="8">
        <f t="shared" ref="AQ19" si="19">COUNT(AQ2:AQ17)</f>
        <v>12</v>
      </c>
      <c r="AR19" s="8"/>
      <c r="AS19" s="8"/>
      <c r="AT19" s="8"/>
      <c r="AU19" s="49"/>
      <c r="AV19" s="8">
        <f t="shared" ref="AV19" si="20">COUNT(AV2:AV17)</f>
        <v>14</v>
      </c>
      <c r="AW19" s="8"/>
      <c r="AX19" s="8"/>
      <c r="AY19" s="8"/>
      <c r="AZ19" s="49"/>
      <c r="BA19" s="8">
        <f t="shared" ref="BA19" si="21">COUNT(BA2:BA17)</f>
        <v>14</v>
      </c>
      <c r="BB19" s="8"/>
      <c r="BC19" s="8"/>
      <c r="BD19" s="8"/>
      <c r="BE19" s="49"/>
      <c r="BF19" s="8">
        <f t="shared" ref="BF19" si="22">COUNT(BF2:BF17)</f>
        <v>12</v>
      </c>
      <c r="BG19" s="8"/>
      <c r="BH19" s="8"/>
      <c r="BI19" s="8"/>
      <c r="BJ19" s="49"/>
      <c r="BK19" s="8">
        <f t="shared" ref="BK19" si="23">COUNT(BK2:BK17)</f>
        <v>11</v>
      </c>
      <c r="BL19" s="8"/>
      <c r="BM19" s="8"/>
      <c r="BN19" s="8"/>
      <c r="BO19" s="49"/>
    </row>
    <row r="20" spans="1:67" x14ac:dyDescent="0.25">
      <c r="A20" t="s">
        <v>67</v>
      </c>
      <c r="C20" s="13">
        <f>AVERAGE(C2:C17)</f>
        <v>2.4666666666666668</v>
      </c>
      <c r="D20" s="13">
        <f t="shared" ref="D20:F20" si="24">AVERAGE(D2:D17)</f>
        <v>2.1333333333333333</v>
      </c>
      <c r="E20" s="13">
        <f t="shared" si="24"/>
        <v>2</v>
      </c>
      <c r="F20" s="13">
        <f t="shared" si="24"/>
        <v>1.0666666666666667</v>
      </c>
      <c r="G20" s="48">
        <f>SUM(C20:F20)</f>
        <v>7.6666666666666661</v>
      </c>
      <c r="H20" s="13">
        <f t="shared" ref="H20" si="25">AVERAGE(H2:H17)</f>
        <v>2.6</v>
      </c>
      <c r="I20" s="13">
        <f t="shared" ref="I20" si="26">AVERAGE(I2:I17)</f>
        <v>2.2000000000000002</v>
      </c>
      <c r="J20" s="13">
        <f t="shared" ref="J20" si="27">AVERAGE(J2:J17)</f>
        <v>1.2666666666666666</v>
      </c>
      <c r="K20" s="13">
        <f t="shared" ref="K20" si="28">AVERAGE(K2:K17)</f>
        <v>1.1333333333333333</v>
      </c>
      <c r="L20" s="48">
        <f t="shared" ref="L20:L21" si="29">SUM(H20:K20)</f>
        <v>7.2000000000000011</v>
      </c>
      <c r="M20" s="13">
        <f t="shared" ref="M20" si="30">AVERAGE(M2:M17)</f>
        <v>1.9333333333333333</v>
      </c>
      <c r="N20" s="13">
        <f t="shared" ref="N20" si="31">AVERAGE(N2:N17)</f>
        <v>1.7333333333333334</v>
      </c>
      <c r="O20" s="13">
        <f t="shared" ref="O20" si="32">AVERAGE(O2:O17)</f>
        <v>1.3333333333333333</v>
      </c>
      <c r="P20" s="13">
        <f t="shared" ref="P20" si="33">AVERAGE(P2:P17)</f>
        <v>1.2666666666666666</v>
      </c>
      <c r="Q20" s="48">
        <f t="shared" ref="Q20:Q21" si="34">SUM(M20:P20)</f>
        <v>6.2666666666666666</v>
      </c>
      <c r="R20" s="13">
        <f t="shared" ref="R20" si="35">AVERAGE(R2:R17)</f>
        <v>2.3333333333333335</v>
      </c>
      <c r="S20" s="13">
        <f t="shared" ref="S20" si="36">AVERAGE(S2:S17)</f>
        <v>2.4</v>
      </c>
      <c r="T20" s="13">
        <f t="shared" ref="T20" si="37">AVERAGE(T2:T17)</f>
        <v>1.9333333333333333</v>
      </c>
      <c r="U20" s="13">
        <f t="shared" ref="U20" si="38">AVERAGE(U2:U17)</f>
        <v>1.3333333333333333</v>
      </c>
      <c r="V20" s="48">
        <f t="shared" ref="V20:V21" si="39">SUM(R20:U20)</f>
        <v>8</v>
      </c>
      <c r="W20" s="13">
        <f t="shared" ref="W20" si="40">AVERAGE(W2:W17)</f>
        <v>2.1875</v>
      </c>
      <c r="X20" s="13">
        <f t="shared" ref="X20" si="41">AVERAGE(X2:X17)</f>
        <v>2.4375</v>
      </c>
      <c r="Y20" s="13">
        <f t="shared" ref="Y20" si="42">AVERAGE(Y2:Y17)</f>
        <v>2</v>
      </c>
      <c r="Z20" s="13">
        <f t="shared" ref="Z20" si="43">AVERAGE(Z2:Z17)</f>
        <v>1.875</v>
      </c>
      <c r="AA20" s="48">
        <f t="shared" ref="AA20:AA21" si="44">SUM(W20:Z20)</f>
        <v>8.5</v>
      </c>
      <c r="AB20" s="13">
        <f t="shared" ref="AB20" si="45">AVERAGE(AB2:AB17)</f>
        <v>2.1333333333333333</v>
      </c>
      <c r="AC20" s="13">
        <f t="shared" ref="AC20" si="46">AVERAGE(AC2:AC17)</f>
        <v>2.6</v>
      </c>
      <c r="AD20" s="13">
        <f t="shared" ref="AD20" si="47">AVERAGE(AD2:AD17)</f>
        <v>2.5333333333333332</v>
      </c>
      <c r="AE20" s="13">
        <f t="shared" ref="AE20" si="48">AVERAGE(AE2:AE17)</f>
        <v>2.0666666666666669</v>
      </c>
      <c r="AF20" s="48">
        <f t="shared" ref="AF20:AF21" si="49">SUM(AB20:AE20)</f>
        <v>9.3333333333333339</v>
      </c>
      <c r="AG20" s="13">
        <f t="shared" ref="AG20" si="50">AVERAGE(AG2:AG17)</f>
        <v>2.25</v>
      </c>
      <c r="AH20" s="13">
        <f t="shared" ref="AH20" si="51">AVERAGE(AH2:AH17)</f>
        <v>1.5</v>
      </c>
      <c r="AI20" s="13">
        <f t="shared" ref="AI20" si="52">AVERAGE(AI2:AI17)</f>
        <v>1.125</v>
      </c>
      <c r="AJ20" s="13">
        <f t="shared" ref="AJ20" si="53">AVERAGE(AJ2:AJ17)</f>
        <v>0.6875</v>
      </c>
      <c r="AK20" s="48">
        <f t="shared" ref="AK20:AK21" si="54">SUM(AG20:AJ20)</f>
        <v>5.5625</v>
      </c>
      <c r="AL20" s="13">
        <f t="shared" ref="AL20" si="55">AVERAGE(AL2:AL17)</f>
        <v>1.9230769230769231</v>
      </c>
      <c r="AM20" s="13">
        <f t="shared" ref="AM20" si="56">AVERAGE(AM2:AM17)</f>
        <v>1.6923076923076923</v>
      </c>
      <c r="AN20" s="13">
        <f t="shared" ref="AN20" si="57">AVERAGE(AN2:AN17)</f>
        <v>1.2307692307692308</v>
      </c>
      <c r="AO20" s="13">
        <f t="shared" ref="AO20" si="58">AVERAGE(AO2:AO17)</f>
        <v>0.92307692307692313</v>
      </c>
      <c r="AP20" s="48">
        <f t="shared" ref="AP20:AP21" si="59">SUM(AL20:AO20)</f>
        <v>5.7692307692307701</v>
      </c>
      <c r="AQ20" s="13">
        <f t="shared" ref="AQ20" si="60">AVERAGE(AQ2:AQ17)</f>
        <v>2</v>
      </c>
      <c r="AR20" s="13">
        <f t="shared" ref="AR20" si="61">AVERAGE(AR2:AR17)</f>
        <v>1.3333333333333333</v>
      </c>
      <c r="AS20" s="13">
        <f t="shared" ref="AS20" si="62">AVERAGE(AS2:AS17)</f>
        <v>1</v>
      </c>
      <c r="AT20" s="13">
        <f t="shared" ref="AT20" si="63">AVERAGE(AT2:AT17)</f>
        <v>0.91666666666666663</v>
      </c>
      <c r="AU20" s="48">
        <f t="shared" ref="AU20:AU21" si="64">SUM(AQ20:AT20)</f>
        <v>5.25</v>
      </c>
      <c r="AV20" s="13">
        <f t="shared" ref="AV20" si="65">AVERAGE(AV2:AV17)</f>
        <v>1.7142857142857142</v>
      </c>
      <c r="AW20" s="13">
        <f t="shared" ref="AW20" si="66">AVERAGE(AW2:AW17)</f>
        <v>1.9285714285714286</v>
      </c>
      <c r="AX20" s="13">
        <f t="shared" ref="AX20" si="67">AVERAGE(AX2:AX17)</f>
        <v>1.4285714285714286</v>
      </c>
      <c r="AY20" s="13">
        <f t="shared" ref="AY20" si="68">AVERAGE(AY2:AY17)</f>
        <v>1.3571428571428572</v>
      </c>
      <c r="AZ20" s="48">
        <f t="shared" ref="AZ20:AZ21" si="69">SUM(AV20:AY20)</f>
        <v>6.4285714285714288</v>
      </c>
      <c r="BA20" s="13">
        <f t="shared" ref="BA20" si="70">AVERAGE(BA2:BA17)</f>
        <v>1.0714285714285714</v>
      </c>
      <c r="BB20" s="13">
        <f t="shared" ref="BB20" si="71">AVERAGE(BB2:BB17)</f>
        <v>1.5</v>
      </c>
      <c r="BC20" s="13">
        <f t="shared" ref="BC20" si="72">AVERAGE(BC2:BC17)</f>
        <v>1.1428571428571428</v>
      </c>
      <c r="BD20" s="13">
        <f t="shared" ref="BD20" si="73">AVERAGE(BD2:BD17)</f>
        <v>1.2142857142857142</v>
      </c>
      <c r="BE20" s="48">
        <f t="shared" ref="BE20:BE21" si="74">SUM(BA20:BD20)</f>
        <v>4.9285714285714279</v>
      </c>
      <c r="BF20" s="13">
        <f t="shared" ref="BF20" si="75">AVERAGE(BF2:BF17)</f>
        <v>1.0833333333333333</v>
      </c>
      <c r="BG20" s="13">
        <f t="shared" ref="BG20" si="76">AVERAGE(BG2:BG17)</f>
        <v>1.5833333333333333</v>
      </c>
      <c r="BH20" s="13">
        <f t="shared" ref="BH20" si="77">AVERAGE(BH2:BH17)</f>
        <v>1.25</v>
      </c>
      <c r="BI20" s="13">
        <f t="shared" ref="BI20" si="78">AVERAGE(BI2:BI17)</f>
        <v>1.0833333333333333</v>
      </c>
      <c r="BJ20" s="48">
        <f t="shared" ref="BJ20:BJ21" si="79">SUM(BF20:BI20)</f>
        <v>5</v>
      </c>
      <c r="BK20" s="13">
        <f t="shared" ref="BK20" si="80">AVERAGE(BK2:BK17)</f>
        <v>1.9090909090909092</v>
      </c>
      <c r="BL20" s="13">
        <f t="shared" ref="BL20" si="81">AVERAGE(BL2:BL17)</f>
        <v>1.9090909090909092</v>
      </c>
      <c r="BM20" s="13">
        <f t="shared" ref="BM20" si="82">AVERAGE(BM2:BM17)</f>
        <v>1.7272727272727273</v>
      </c>
      <c r="BN20" s="13">
        <f t="shared" ref="BN20" si="83">AVERAGE(BN2:BN17)</f>
        <v>1.5454545454545454</v>
      </c>
      <c r="BO20" s="48">
        <f t="shared" ref="BO20:BO21" si="84">SUM(BK20:BN20)</f>
        <v>7.0909090909090917</v>
      </c>
    </row>
    <row r="21" spans="1:67" x14ac:dyDescent="0.25">
      <c r="A21" t="s">
        <v>68</v>
      </c>
      <c r="C21" s="13">
        <f>AVERAGE(C24:C39)</f>
        <v>2.7333333333333334</v>
      </c>
      <c r="D21" s="13">
        <f t="shared" ref="D21:F21" si="85">AVERAGE(D24:D39)</f>
        <v>2.6</v>
      </c>
      <c r="E21" s="13">
        <f t="shared" si="85"/>
        <v>2.6</v>
      </c>
      <c r="F21" s="13">
        <f t="shared" si="85"/>
        <v>1.2666666666666666</v>
      </c>
      <c r="G21" s="48">
        <f>SUM(C21:F21)</f>
        <v>9.1999999999999993</v>
      </c>
      <c r="H21" s="13">
        <f t="shared" ref="H21:K21" si="86">AVERAGE(H24:H39)</f>
        <v>2.7333333333333334</v>
      </c>
      <c r="I21" s="13">
        <f t="shared" si="86"/>
        <v>2.4666666666666668</v>
      </c>
      <c r="J21" s="13">
        <f t="shared" si="86"/>
        <v>1.6666666666666667</v>
      </c>
      <c r="K21" s="13">
        <f t="shared" si="86"/>
        <v>1.2</v>
      </c>
      <c r="L21" s="48">
        <f t="shared" si="29"/>
        <v>8.0666666666666664</v>
      </c>
      <c r="M21" s="13">
        <f t="shared" ref="M21:P21" si="87">AVERAGE(M24:M39)</f>
        <v>1.7333333333333334</v>
      </c>
      <c r="N21" s="13">
        <f t="shared" si="87"/>
        <v>1.8666666666666667</v>
      </c>
      <c r="O21" s="13">
        <f t="shared" si="87"/>
        <v>1.6</v>
      </c>
      <c r="P21" s="13">
        <f t="shared" si="87"/>
        <v>1.4666666666666666</v>
      </c>
      <c r="Q21" s="48">
        <f t="shared" si="34"/>
        <v>6.666666666666667</v>
      </c>
      <c r="R21" s="13">
        <f t="shared" ref="R21:U21" si="88">AVERAGE(R24:R39)</f>
        <v>2.2000000000000002</v>
      </c>
      <c r="S21" s="13">
        <f t="shared" si="88"/>
        <v>2.3333333333333335</v>
      </c>
      <c r="T21" s="13">
        <f t="shared" si="88"/>
        <v>2</v>
      </c>
      <c r="U21" s="13">
        <f t="shared" si="88"/>
        <v>1.4666666666666666</v>
      </c>
      <c r="V21" s="48">
        <f t="shared" si="39"/>
        <v>8</v>
      </c>
      <c r="W21" s="13">
        <f t="shared" ref="W21:Z21" si="89">AVERAGE(W24:W39)</f>
        <v>1.9375</v>
      </c>
      <c r="X21" s="13">
        <f t="shared" si="89"/>
        <v>2.4375</v>
      </c>
      <c r="Y21" s="13">
        <f t="shared" si="89"/>
        <v>2.0625</v>
      </c>
      <c r="Z21" s="13">
        <f t="shared" si="89"/>
        <v>2.0625</v>
      </c>
      <c r="AA21" s="48">
        <f t="shared" si="44"/>
        <v>8.5</v>
      </c>
      <c r="AB21" s="13">
        <f t="shared" ref="AB21:AE21" si="90">AVERAGE(AB24:AB39)</f>
        <v>2.0666666666666669</v>
      </c>
      <c r="AC21" s="13">
        <f t="shared" si="90"/>
        <v>2.4</v>
      </c>
      <c r="AD21" s="13">
        <f t="shared" si="90"/>
        <v>2.6</v>
      </c>
      <c r="AE21" s="13">
        <f t="shared" si="90"/>
        <v>2.2000000000000002</v>
      </c>
      <c r="AF21" s="48">
        <f t="shared" si="49"/>
        <v>9.2666666666666657</v>
      </c>
      <c r="AG21" s="13">
        <f t="shared" ref="AG21:AJ21" si="91">AVERAGE(AG24:AG39)</f>
        <v>2.3125</v>
      </c>
      <c r="AH21" s="13">
        <f t="shared" si="91"/>
        <v>1.9375</v>
      </c>
      <c r="AI21" s="13">
        <f t="shared" si="91"/>
        <v>1.25</v>
      </c>
      <c r="AJ21" s="13">
        <f t="shared" si="91"/>
        <v>0.875</v>
      </c>
      <c r="AK21" s="48">
        <f t="shared" si="54"/>
        <v>6.375</v>
      </c>
      <c r="AL21" s="13">
        <f t="shared" ref="AL21:AO21" si="92">AVERAGE(AL24:AL39)</f>
        <v>1.9230769230769231</v>
      </c>
      <c r="AM21" s="13">
        <f t="shared" si="92"/>
        <v>1.9230769230769231</v>
      </c>
      <c r="AN21" s="13">
        <f t="shared" si="92"/>
        <v>1.3076923076923077</v>
      </c>
      <c r="AO21" s="13">
        <f t="shared" si="92"/>
        <v>0.84615384615384615</v>
      </c>
      <c r="AP21" s="48">
        <f t="shared" si="59"/>
        <v>6</v>
      </c>
      <c r="AQ21" s="13">
        <f t="shared" ref="AQ21:AT21" si="93">AVERAGE(AQ24:AQ39)</f>
        <v>1.8333333333333333</v>
      </c>
      <c r="AR21" s="13">
        <f t="shared" si="93"/>
        <v>1.1666666666666667</v>
      </c>
      <c r="AS21" s="13">
        <f t="shared" si="93"/>
        <v>1.4166666666666667</v>
      </c>
      <c r="AT21" s="13">
        <f t="shared" si="93"/>
        <v>1</v>
      </c>
      <c r="AU21" s="48">
        <f t="shared" si="64"/>
        <v>5.416666666666667</v>
      </c>
      <c r="AV21" s="13">
        <f t="shared" ref="AV21:AY21" si="94">AVERAGE(AV24:AV39)</f>
        <v>2</v>
      </c>
      <c r="AW21" s="13">
        <f t="shared" si="94"/>
        <v>2.0714285714285716</v>
      </c>
      <c r="AX21" s="13">
        <f t="shared" si="94"/>
        <v>1.8571428571428572</v>
      </c>
      <c r="AY21" s="13">
        <f t="shared" si="94"/>
        <v>1.7142857142857142</v>
      </c>
      <c r="AZ21" s="48">
        <f t="shared" si="69"/>
        <v>7.6428571428571432</v>
      </c>
      <c r="BA21" s="13">
        <f t="shared" ref="BA21:BD21" si="95">AVERAGE(BA24:BA39)</f>
        <v>1.4285714285714286</v>
      </c>
      <c r="BB21" s="13">
        <f t="shared" si="95"/>
        <v>1.3571428571428572</v>
      </c>
      <c r="BC21" s="13">
        <f t="shared" si="95"/>
        <v>1.1428571428571428</v>
      </c>
      <c r="BD21" s="13">
        <f t="shared" si="95"/>
        <v>1.2142857142857142</v>
      </c>
      <c r="BE21" s="48">
        <f t="shared" si="74"/>
        <v>5.1428571428571423</v>
      </c>
      <c r="BF21" s="13">
        <f t="shared" ref="BF21:BI21" si="96">AVERAGE(BF24:BF39)</f>
        <v>1.6666666666666667</v>
      </c>
      <c r="BG21" s="13">
        <f t="shared" si="96"/>
        <v>2</v>
      </c>
      <c r="BH21" s="13">
        <f t="shared" si="96"/>
        <v>1.6666666666666667</v>
      </c>
      <c r="BI21" s="13">
        <f t="shared" si="96"/>
        <v>1.5</v>
      </c>
      <c r="BJ21" s="48">
        <f t="shared" si="79"/>
        <v>6.8333333333333339</v>
      </c>
      <c r="BK21" s="13">
        <f t="shared" ref="BK21:BN21" si="97">AVERAGE(BK24:BK39)</f>
        <v>2.3636363636363638</v>
      </c>
      <c r="BL21" s="13">
        <f t="shared" si="97"/>
        <v>2.0909090909090908</v>
      </c>
      <c r="BM21" s="13">
        <f t="shared" si="97"/>
        <v>2.0909090909090908</v>
      </c>
      <c r="BN21" s="13">
        <f t="shared" si="97"/>
        <v>1.9090909090909092</v>
      </c>
      <c r="BO21" s="48">
        <f t="shared" si="84"/>
        <v>8.454545454545455</v>
      </c>
    </row>
    <row r="22" spans="1:67" x14ac:dyDescent="0.25">
      <c r="C22" s="8">
        <f>COUNT(C24:C39)</f>
        <v>15</v>
      </c>
      <c r="D22" s="13"/>
      <c r="E22" s="13"/>
      <c r="F22" s="13"/>
      <c r="G22" s="48">
        <f>AVERAGE(G24:G39)</f>
        <v>9.1999999999999993</v>
      </c>
      <c r="H22" s="8">
        <f t="shared" ref="H22" si="98">COUNT(H24:H39)</f>
        <v>15</v>
      </c>
      <c r="I22" s="13"/>
      <c r="J22" s="13"/>
      <c r="K22" s="13"/>
      <c r="L22" s="48">
        <f t="shared" ref="L22" si="99">AVERAGE(L24:L39)</f>
        <v>8.0666666666666664</v>
      </c>
      <c r="M22" s="8">
        <f t="shared" ref="M22" si="100">COUNT(M24:M39)</f>
        <v>15</v>
      </c>
      <c r="N22" s="13"/>
      <c r="O22" s="13"/>
      <c r="P22" s="13"/>
      <c r="Q22" s="48">
        <f t="shared" ref="Q22" si="101">AVERAGE(Q24:Q39)</f>
        <v>6.666666666666667</v>
      </c>
      <c r="R22" s="8">
        <f t="shared" ref="R22" si="102">COUNT(R24:R39)</f>
        <v>15</v>
      </c>
      <c r="S22" s="13"/>
      <c r="T22" s="13"/>
      <c r="U22" s="13"/>
      <c r="V22" s="48">
        <f t="shared" ref="V22" si="103">AVERAGE(V24:V39)</f>
        <v>8</v>
      </c>
      <c r="W22" s="8">
        <f t="shared" ref="W22" si="104">COUNT(W24:W39)</f>
        <v>16</v>
      </c>
      <c r="X22" s="13"/>
      <c r="Y22" s="13"/>
      <c r="Z22" s="13"/>
      <c r="AA22" s="48">
        <f t="shared" ref="AA22" si="105">AVERAGE(AA24:AA39)</f>
        <v>8.5</v>
      </c>
      <c r="AB22" s="8">
        <f t="shared" ref="AB22" si="106">COUNT(AB24:AB39)</f>
        <v>15</v>
      </c>
      <c r="AC22" s="13"/>
      <c r="AD22" s="13"/>
      <c r="AE22" s="13"/>
      <c r="AF22" s="48">
        <f t="shared" ref="AF22" si="107">AVERAGE(AF24:AF39)</f>
        <v>9.2666666666666675</v>
      </c>
      <c r="AG22" s="8">
        <f t="shared" ref="AG22" si="108">COUNT(AG24:AG39)</f>
        <v>16</v>
      </c>
      <c r="AH22" s="13"/>
      <c r="AI22" s="13"/>
      <c r="AJ22" s="13"/>
      <c r="AK22" s="48">
        <f t="shared" ref="AK22" si="109">AVERAGE(AK24:AK39)</f>
        <v>6.375</v>
      </c>
      <c r="AL22" s="8">
        <f t="shared" ref="AL22" si="110">COUNT(AL24:AL39)</f>
        <v>13</v>
      </c>
      <c r="AM22" s="13"/>
      <c r="AN22" s="13"/>
      <c r="AO22" s="13"/>
      <c r="AP22" s="48">
        <f t="shared" ref="AP22" si="111">AVERAGE(AP24:AP39)</f>
        <v>6</v>
      </c>
      <c r="AQ22" s="8">
        <f t="shared" ref="AQ22" si="112">COUNT(AQ24:AQ39)</f>
        <v>12</v>
      </c>
      <c r="AR22" s="13"/>
      <c r="AS22" s="13"/>
      <c r="AT22" s="13"/>
      <c r="AU22" s="48">
        <f t="shared" ref="AU22" si="113">AVERAGE(AU24:AU39)</f>
        <v>5.416666666666667</v>
      </c>
      <c r="AV22" s="8">
        <f t="shared" ref="AV22" si="114">COUNT(AV24:AV39)</f>
        <v>14</v>
      </c>
      <c r="AW22" s="13"/>
      <c r="AX22" s="13"/>
      <c r="AY22" s="13"/>
      <c r="AZ22" s="48">
        <f t="shared" ref="AZ22" si="115">AVERAGE(AZ24:AZ39)</f>
        <v>7.6428571428571432</v>
      </c>
      <c r="BA22" s="8">
        <f t="shared" ref="BA22" si="116">COUNT(BA24:BA39)</f>
        <v>14</v>
      </c>
      <c r="BB22" s="13"/>
      <c r="BC22" s="13"/>
      <c r="BD22" s="13"/>
      <c r="BE22" s="48">
        <f t="shared" ref="BE22" si="117">AVERAGE(BE24:BE39)</f>
        <v>5.1428571428571432</v>
      </c>
      <c r="BF22" s="8">
        <f t="shared" ref="BF22" si="118">COUNT(BF24:BF39)</f>
        <v>12</v>
      </c>
      <c r="BG22" s="13"/>
      <c r="BH22" s="13"/>
      <c r="BI22" s="13"/>
      <c r="BJ22" s="48">
        <f t="shared" ref="BJ22" si="119">AVERAGE(BJ24:BJ39)</f>
        <v>6.833333333333333</v>
      </c>
      <c r="BK22" s="8">
        <f t="shared" ref="BK22" si="120">COUNT(BK24:BK39)</f>
        <v>11</v>
      </c>
      <c r="BL22" s="13"/>
      <c r="BM22" s="13"/>
      <c r="BN22" s="13"/>
      <c r="BO22" s="48">
        <f t="shared" ref="BO22" si="121">AVERAGE(BO24:BO39)</f>
        <v>8.454545454545455</v>
      </c>
    </row>
    <row r="23" spans="1:67" x14ac:dyDescent="0.25">
      <c r="A23" s="9" t="s">
        <v>66</v>
      </c>
      <c r="B23" s="7" t="s">
        <v>65</v>
      </c>
      <c r="C23" s="1" t="s">
        <v>0</v>
      </c>
      <c r="D23" s="1" t="s">
        <v>1</v>
      </c>
      <c r="E23" s="1" t="s">
        <v>2</v>
      </c>
      <c r="F23" s="1" t="s">
        <v>3</v>
      </c>
      <c r="G23" s="47" t="s">
        <v>53</v>
      </c>
      <c r="H23" s="1" t="s">
        <v>4</v>
      </c>
      <c r="I23" s="1" t="s">
        <v>5</v>
      </c>
      <c r="J23" s="1" t="s">
        <v>6</v>
      </c>
      <c r="K23" s="1" t="s">
        <v>7</v>
      </c>
      <c r="L23" s="47" t="s">
        <v>54</v>
      </c>
      <c r="M23" s="1" t="s">
        <v>8</v>
      </c>
      <c r="N23" s="1" t="s">
        <v>9</v>
      </c>
      <c r="O23" s="1" t="s">
        <v>10</v>
      </c>
      <c r="P23" s="1" t="s">
        <v>11</v>
      </c>
      <c r="Q23" s="47" t="s">
        <v>55</v>
      </c>
      <c r="R23" s="1" t="s">
        <v>12</v>
      </c>
      <c r="S23" s="1" t="s">
        <v>13</v>
      </c>
      <c r="T23" s="1" t="s">
        <v>14</v>
      </c>
      <c r="U23" s="1" t="s">
        <v>15</v>
      </c>
      <c r="V23" s="47" t="s">
        <v>52</v>
      </c>
      <c r="W23" s="1" t="s">
        <v>16</v>
      </c>
      <c r="X23" s="1" t="s">
        <v>17</v>
      </c>
      <c r="Y23" s="1" t="s">
        <v>18</v>
      </c>
      <c r="Z23" s="1" t="s">
        <v>19</v>
      </c>
      <c r="AA23" s="47" t="s">
        <v>56</v>
      </c>
      <c r="AB23" s="1" t="s">
        <v>20</v>
      </c>
      <c r="AC23" s="1" t="s">
        <v>21</v>
      </c>
      <c r="AD23" s="1" t="s">
        <v>22</v>
      </c>
      <c r="AE23" s="1" t="s">
        <v>23</v>
      </c>
      <c r="AF23" s="47" t="s">
        <v>57</v>
      </c>
      <c r="AG23" s="1" t="s">
        <v>24</v>
      </c>
      <c r="AH23" s="1" t="s">
        <v>25</v>
      </c>
      <c r="AI23" s="1" t="s">
        <v>26</v>
      </c>
      <c r="AJ23" s="1" t="s">
        <v>27</v>
      </c>
      <c r="AK23" s="47" t="s">
        <v>58</v>
      </c>
      <c r="AL23" s="1" t="s">
        <v>28</v>
      </c>
      <c r="AM23" s="1" t="s">
        <v>29</v>
      </c>
      <c r="AN23" s="1" t="s">
        <v>30</v>
      </c>
      <c r="AO23" s="1" t="s">
        <v>31</v>
      </c>
      <c r="AP23" s="47" t="s">
        <v>59</v>
      </c>
      <c r="AQ23" s="1" t="s">
        <v>32</v>
      </c>
      <c r="AR23" s="1" t="s">
        <v>33</v>
      </c>
      <c r="AS23" s="1" t="s">
        <v>34</v>
      </c>
      <c r="AT23" s="1" t="s">
        <v>35</v>
      </c>
      <c r="AU23" s="47" t="s">
        <v>60</v>
      </c>
      <c r="AV23" s="1" t="s">
        <v>36</v>
      </c>
      <c r="AW23" s="1" t="s">
        <v>37</v>
      </c>
      <c r="AX23" s="1" t="s">
        <v>38</v>
      </c>
      <c r="AY23" s="1" t="s">
        <v>39</v>
      </c>
      <c r="AZ23" s="47" t="s">
        <v>61</v>
      </c>
      <c r="BA23" s="1" t="s">
        <v>40</v>
      </c>
      <c r="BB23" s="1" t="s">
        <v>41</v>
      </c>
      <c r="BC23" s="1" t="s">
        <v>42</v>
      </c>
      <c r="BD23" s="1" t="s">
        <v>43</v>
      </c>
      <c r="BE23" s="47" t="s">
        <v>62</v>
      </c>
      <c r="BF23" s="1" t="s">
        <v>44</v>
      </c>
      <c r="BG23" s="1" t="s">
        <v>45</v>
      </c>
      <c r="BH23" s="1" t="s">
        <v>46</v>
      </c>
      <c r="BI23" s="1" t="s">
        <v>47</v>
      </c>
      <c r="BJ23" s="47" t="s">
        <v>63</v>
      </c>
      <c r="BK23" s="1" t="s">
        <v>48</v>
      </c>
      <c r="BL23" s="1" t="s">
        <v>49</v>
      </c>
      <c r="BM23" s="1" t="s">
        <v>50</v>
      </c>
      <c r="BN23" s="1" t="s">
        <v>51</v>
      </c>
      <c r="BO23" s="47" t="s">
        <v>64</v>
      </c>
    </row>
    <row r="24" spans="1:67" x14ac:dyDescent="0.25">
      <c r="A24" s="10">
        <v>1</v>
      </c>
      <c r="B24" s="6">
        <v>2</v>
      </c>
      <c r="C24" s="2">
        <v>0</v>
      </c>
      <c r="D24" s="2">
        <v>3</v>
      </c>
      <c r="E24" s="2">
        <v>3</v>
      </c>
      <c r="F24" s="2">
        <v>1</v>
      </c>
      <c r="G24" s="47">
        <v>7</v>
      </c>
      <c r="H24" s="2">
        <v>3</v>
      </c>
      <c r="I24" s="2">
        <v>2</v>
      </c>
      <c r="J24" s="2">
        <v>2</v>
      </c>
      <c r="K24" s="2">
        <v>2</v>
      </c>
      <c r="L24" s="47">
        <v>9</v>
      </c>
      <c r="M24" s="2">
        <v>3</v>
      </c>
      <c r="N24" s="2">
        <v>2</v>
      </c>
      <c r="O24" s="2">
        <v>3</v>
      </c>
      <c r="P24" s="2">
        <v>3</v>
      </c>
      <c r="Q24" s="47">
        <v>11</v>
      </c>
      <c r="R24" s="2">
        <v>2</v>
      </c>
      <c r="S24" s="2">
        <v>3</v>
      </c>
      <c r="T24" s="2">
        <v>2</v>
      </c>
      <c r="U24" s="2">
        <v>1</v>
      </c>
      <c r="V24" s="47">
        <v>8</v>
      </c>
      <c r="W24" s="2">
        <v>1</v>
      </c>
      <c r="X24" s="2">
        <v>2</v>
      </c>
      <c r="Y24" s="2">
        <v>3</v>
      </c>
      <c r="Z24" s="2">
        <v>2</v>
      </c>
      <c r="AA24" s="47">
        <v>8</v>
      </c>
      <c r="AB24" s="2">
        <v>3</v>
      </c>
      <c r="AC24" s="2">
        <v>3</v>
      </c>
      <c r="AD24" s="2">
        <v>3</v>
      </c>
      <c r="AE24" s="2">
        <v>2</v>
      </c>
      <c r="AF24" s="47">
        <v>11</v>
      </c>
      <c r="AG24" s="2">
        <v>2</v>
      </c>
      <c r="AH24" s="2">
        <v>2</v>
      </c>
      <c r="AI24" s="2">
        <v>2</v>
      </c>
      <c r="AJ24" s="2">
        <v>2</v>
      </c>
      <c r="AK24" s="47">
        <v>8</v>
      </c>
      <c r="AL24" s="2">
        <v>2</v>
      </c>
      <c r="AM24" s="2">
        <v>2</v>
      </c>
      <c r="AN24" s="2">
        <v>2</v>
      </c>
      <c r="AO24" s="2">
        <v>1</v>
      </c>
      <c r="AP24" s="47">
        <v>7</v>
      </c>
      <c r="AQ24" s="2">
        <v>2</v>
      </c>
      <c r="AR24" s="2">
        <v>2</v>
      </c>
      <c r="AS24" s="2">
        <v>1</v>
      </c>
      <c r="AT24" s="2">
        <v>1</v>
      </c>
      <c r="AU24" s="47">
        <v>6</v>
      </c>
      <c r="AV24" s="2">
        <v>0</v>
      </c>
      <c r="AW24" s="2">
        <v>0</v>
      </c>
      <c r="AX24" s="2">
        <v>3</v>
      </c>
      <c r="AY24" s="2">
        <v>3</v>
      </c>
      <c r="AZ24" s="47">
        <v>6</v>
      </c>
      <c r="BA24" s="2">
        <v>2</v>
      </c>
      <c r="BB24" s="2">
        <v>2</v>
      </c>
      <c r="BC24" s="2">
        <v>1</v>
      </c>
      <c r="BD24" s="2">
        <v>1</v>
      </c>
      <c r="BE24" s="47">
        <v>6</v>
      </c>
      <c r="BF24" s="2">
        <v>3</v>
      </c>
      <c r="BG24" s="2">
        <v>3</v>
      </c>
      <c r="BH24" s="2">
        <v>2</v>
      </c>
      <c r="BI24" s="2">
        <v>2</v>
      </c>
      <c r="BJ24" s="47">
        <v>10</v>
      </c>
      <c r="BK24" s="2">
        <v>3</v>
      </c>
      <c r="BL24" s="2">
        <v>2</v>
      </c>
      <c r="BM24" s="2">
        <v>3</v>
      </c>
      <c r="BN24" s="2">
        <v>2</v>
      </c>
      <c r="BO24" s="47">
        <v>10</v>
      </c>
    </row>
    <row r="25" spans="1:67" x14ac:dyDescent="0.25">
      <c r="A25" s="11">
        <v>2</v>
      </c>
      <c r="B25" s="6">
        <v>2</v>
      </c>
      <c r="C25" s="3">
        <v>3</v>
      </c>
      <c r="D25" s="3">
        <v>3</v>
      </c>
      <c r="E25" s="3">
        <v>3</v>
      </c>
      <c r="F25" s="3">
        <v>2</v>
      </c>
      <c r="G25" s="47">
        <v>11</v>
      </c>
      <c r="H25" s="3">
        <v>3</v>
      </c>
      <c r="I25" s="3">
        <v>3</v>
      </c>
      <c r="J25" s="3">
        <v>3</v>
      </c>
      <c r="K25" s="3">
        <v>1</v>
      </c>
      <c r="L25" s="47">
        <v>10</v>
      </c>
      <c r="M25" s="3">
        <v>2</v>
      </c>
      <c r="N25" s="3">
        <v>0</v>
      </c>
      <c r="O25" s="3">
        <v>0</v>
      </c>
      <c r="P25" s="3">
        <v>0</v>
      </c>
      <c r="Q25" s="47">
        <v>2</v>
      </c>
      <c r="R25" s="3">
        <v>3</v>
      </c>
      <c r="S25" s="3">
        <v>3</v>
      </c>
      <c r="T25" s="3">
        <v>3</v>
      </c>
      <c r="U25" s="3">
        <v>3</v>
      </c>
      <c r="V25" s="47">
        <v>12</v>
      </c>
      <c r="W25" s="3">
        <v>3</v>
      </c>
      <c r="X25" s="3">
        <v>2</v>
      </c>
      <c r="Y25" s="3">
        <v>2</v>
      </c>
      <c r="Z25" s="3">
        <v>3</v>
      </c>
      <c r="AA25" s="47">
        <v>10</v>
      </c>
      <c r="AB25" s="3">
        <v>3</v>
      </c>
      <c r="AC25" s="3">
        <v>3</v>
      </c>
      <c r="AD25" s="3">
        <v>3</v>
      </c>
      <c r="AE25" s="3">
        <v>2</v>
      </c>
      <c r="AF25" s="47">
        <v>11</v>
      </c>
      <c r="AG25" s="3">
        <v>3</v>
      </c>
      <c r="AH25" s="3">
        <v>3</v>
      </c>
      <c r="AI25" s="3">
        <v>3</v>
      </c>
      <c r="AJ25" s="3">
        <v>3</v>
      </c>
      <c r="AK25" s="47">
        <v>12</v>
      </c>
      <c r="AL25" s="3">
        <v>3</v>
      </c>
      <c r="AM25" s="3">
        <v>3</v>
      </c>
      <c r="AN25" s="3">
        <v>2</v>
      </c>
      <c r="AO25" s="3">
        <v>1</v>
      </c>
      <c r="AP25" s="47">
        <v>9</v>
      </c>
      <c r="AQ25" s="3">
        <v>2</v>
      </c>
      <c r="AR25" s="3">
        <v>0</v>
      </c>
      <c r="AS25" s="3">
        <v>3</v>
      </c>
      <c r="AT25" s="3">
        <v>0</v>
      </c>
      <c r="AU25" s="47">
        <v>5</v>
      </c>
      <c r="AV25" s="3">
        <v>3</v>
      </c>
      <c r="AW25" s="3">
        <v>3</v>
      </c>
      <c r="AX25" s="3">
        <v>2</v>
      </c>
      <c r="AY25" s="3">
        <v>3</v>
      </c>
      <c r="AZ25" s="47">
        <v>11</v>
      </c>
      <c r="BA25" s="3">
        <v>3</v>
      </c>
      <c r="BB25" s="3">
        <v>1</v>
      </c>
      <c r="BC25" s="3">
        <v>2</v>
      </c>
      <c r="BD25" s="3">
        <v>0</v>
      </c>
      <c r="BE25" s="47">
        <v>6</v>
      </c>
      <c r="BF25" s="3">
        <v>2</v>
      </c>
      <c r="BG25" s="3">
        <v>2</v>
      </c>
      <c r="BH25" s="3">
        <v>2</v>
      </c>
      <c r="BI25" s="3">
        <v>2</v>
      </c>
      <c r="BJ25" s="47">
        <v>8</v>
      </c>
      <c r="BK25" s="3">
        <v>3</v>
      </c>
      <c r="BL25" s="3">
        <v>3</v>
      </c>
      <c r="BM25" s="3">
        <v>3</v>
      </c>
      <c r="BN25" s="3">
        <v>3</v>
      </c>
      <c r="BO25" s="47">
        <v>12</v>
      </c>
    </row>
    <row r="26" spans="1:67" x14ac:dyDescent="0.25">
      <c r="A26" s="10">
        <v>3</v>
      </c>
      <c r="B26" s="6">
        <v>2</v>
      </c>
      <c r="C26" s="2">
        <v>3</v>
      </c>
      <c r="D26" s="2">
        <v>2</v>
      </c>
      <c r="E26" s="2">
        <v>3</v>
      </c>
      <c r="F26" s="2">
        <v>0</v>
      </c>
      <c r="G26" s="47">
        <v>8</v>
      </c>
      <c r="H26" s="2">
        <v>3</v>
      </c>
      <c r="I26" s="2">
        <v>3</v>
      </c>
      <c r="J26" s="2">
        <v>2</v>
      </c>
      <c r="K26" s="2">
        <v>1</v>
      </c>
      <c r="L26" s="47">
        <v>9</v>
      </c>
      <c r="M26" s="2">
        <v>2</v>
      </c>
      <c r="N26" s="2">
        <v>2</v>
      </c>
      <c r="O26" s="2">
        <v>2</v>
      </c>
      <c r="P26" s="2">
        <v>2</v>
      </c>
      <c r="Q26" s="47">
        <v>8</v>
      </c>
      <c r="R26" s="2">
        <v>3</v>
      </c>
      <c r="S26" s="2">
        <v>2</v>
      </c>
      <c r="T26" s="2">
        <v>3</v>
      </c>
      <c r="U26" s="2">
        <v>3</v>
      </c>
      <c r="V26" s="47">
        <v>11</v>
      </c>
      <c r="W26" s="2">
        <v>2</v>
      </c>
      <c r="X26" s="2">
        <v>3</v>
      </c>
      <c r="Y26" s="2">
        <v>3</v>
      </c>
      <c r="Z26" s="2">
        <v>2</v>
      </c>
      <c r="AA26" s="47">
        <v>10</v>
      </c>
      <c r="AB26" s="2">
        <v>3</v>
      </c>
      <c r="AC26" s="2">
        <v>3</v>
      </c>
      <c r="AD26" s="2">
        <v>3</v>
      </c>
      <c r="AE26" s="2">
        <v>3</v>
      </c>
      <c r="AF26" s="47">
        <v>12</v>
      </c>
      <c r="AG26" s="2">
        <v>2</v>
      </c>
      <c r="AH26" s="2">
        <v>3</v>
      </c>
      <c r="AI26" s="2">
        <v>3</v>
      </c>
      <c r="AJ26" s="2">
        <v>0</v>
      </c>
      <c r="AK26" s="47">
        <v>8</v>
      </c>
      <c r="AL26" s="2">
        <v>3</v>
      </c>
      <c r="AM26" s="2">
        <v>3</v>
      </c>
      <c r="AN26" s="2">
        <v>2</v>
      </c>
      <c r="AO26" s="2">
        <v>2</v>
      </c>
      <c r="AP26" s="47">
        <v>10</v>
      </c>
      <c r="AQ26" s="2">
        <v>2</v>
      </c>
      <c r="AR26" s="2">
        <v>2</v>
      </c>
      <c r="AS26" s="2">
        <v>2</v>
      </c>
      <c r="AT26" s="2">
        <v>0</v>
      </c>
      <c r="AU26" s="47">
        <v>6</v>
      </c>
      <c r="AV26" s="2">
        <v>3</v>
      </c>
      <c r="AW26" s="2">
        <v>0</v>
      </c>
      <c r="AX26" s="2">
        <v>2</v>
      </c>
      <c r="AY26" s="2">
        <v>2</v>
      </c>
      <c r="AZ26" s="47">
        <v>7</v>
      </c>
      <c r="BA26" s="2">
        <v>0</v>
      </c>
      <c r="BB26" s="2">
        <v>2</v>
      </c>
      <c r="BC26" s="2">
        <v>2</v>
      </c>
      <c r="BD26" s="2">
        <v>2</v>
      </c>
      <c r="BE26" s="47">
        <v>6</v>
      </c>
      <c r="BF26" s="2">
        <v>0</v>
      </c>
      <c r="BG26" s="2">
        <v>2</v>
      </c>
      <c r="BH26" s="2">
        <v>2</v>
      </c>
      <c r="BI26" s="2">
        <v>2</v>
      </c>
      <c r="BJ26" s="47">
        <v>6</v>
      </c>
      <c r="BK26" s="2">
        <v>3</v>
      </c>
      <c r="BL26" s="2">
        <v>2</v>
      </c>
      <c r="BM26" s="2">
        <v>2</v>
      </c>
      <c r="BN26" s="2">
        <v>2</v>
      </c>
      <c r="BO26" s="47">
        <v>9</v>
      </c>
    </row>
    <row r="27" spans="1:67" x14ac:dyDescent="0.25">
      <c r="A27" s="11">
        <v>4</v>
      </c>
      <c r="B27" s="6">
        <v>2</v>
      </c>
      <c r="C27" s="3">
        <v>3</v>
      </c>
      <c r="D27" s="3">
        <v>3</v>
      </c>
      <c r="E27" s="3">
        <v>3</v>
      </c>
      <c r="F27" s="3">
        <v>2</v>
      </c>
      <c r="G27" s="47">
        <v>11</v>
      </c>
      <c r="H27" s="3">
        <v>3</v>
      </c>
      <c r="I27" s="3">
        <v>3</v>
      </c>
      <c r="J27" s="3">
        <v>2</v>
      </c>
      <c r="K27" s="3">
        <v>1</v>
      </c>
      <c r="L27" s="47">
        <v>9</v>
      </c>
      <c r="M27" s="3">
        <v>2</v>
      </c>
      <c r="N27" s="3">
        <v>2</v>
      </c>
      <c r="O27" s="3">
        <v>3</v>
      </c>
      <c r="P27" s="3">
        <v>2</v>
      </c>
      <c r="Q27" s="47">
        <v>9</v>
      </c>
      <c r="R27" s="3">
        <v>3</v>
      </c>
      <c r="S27" s="3">
        <v>2</v>
      </c>
      <c r="T27" s="3">
        <v>2</v>
      </c>
      <c r="U27" s="3">
        <v>1</v>
      </c>
      <c r="V27" s="47">
        <v>8</v>
      </c>
      <c r="W27" s="3">
        <v>3</v>
      </c>
      <c r="X27" s="3">
        <v>2</v>
      </c>
      <c r="Y27" s="3">
        <v>2</v>
      </c>
      <c r="Z27" s="3">
        <v>2</v>
      </c>
      <c r="AA27" s="47">
        <v>9</v>
      </c>
      <c r="AB27" s="3">
        <v>3</v>
      </c>
      <c r="AC27" s="3">
        <v>3</v>
      </c>
      <c r="AD27" s="3">
        <v>3</v>
      </c>
      <c r="AE27" s="3">
        <v>3</v>
      </c>
      <c r="AF27" s="47">
        <v>12</v>
      </c>
      <c r="AG27" s="3">
        <v>2</v>
      </c>
      <c r="AH27" s="3">
        <v>1</v>
      </c>
      <c r="AI27" s="3">
        <v>2</v>
      </c>
      <c r="AJ27" s="3">
        <v>1</v>
      </c>
      <c r="AK27" s="47">
        <v>6</v>
      </c>
      <c r="AL27" s="3">
        <v>2</v>
      </c>
      <c r="AM27" s="3">
        <v>1</v>
      </c>
      <c r="AN27" s="3">
        <v>1</v>
      </c>
      <c r="AO27" s="3">
        <v>1</v>
      </c>
      <c r="AP27" s="47">
        <v>5</v>
      </c>
      <c r="AQ27" s="3">
        <v>3</v>
      </c>
      <c r="AR27" s="3">
        <v>1</v>
      </c>
      <c r="AS27" s="3">
        <v>2</v>
      </c>
      <c r="AT27" s="3">
        <v>1</v>
      </c>
      <c r="AU27" s="47">
        <v>7</v>
      </c>
      <c r="AV27" s="3">
        <v>3</v>
      </c>
      <c r="AW27" s="3">
        <v>3</v>
      </c>
      <c r="AX27" s="3">
        <v>3</v>
      </c>
      <c r="AY27" s="3">
        <v>3</v>
      </c>
      <c r="AZ27" s="47">
        <v>12</v>
      </c>
      <c r="BA27" s="3">
        <v>2</v>
      </c>
      <c r="BB27" s="3">
        <v>2</v>
      </c>
      <c r="BC27" s="3">
        <v>2</v>
      </c>
      <c r="BD27" s="3">
        <v>2</v>
      </c>
      <c r="BE27" s="47">
        <v>8</v>
      </c>
      <c r="BF27" s="3">
        <v>3</v>
      </c>
      <c r="BG27" s="3">
        <v>3</v>
      </c>
      <c r="BH27" s="3">
        <v>2</v>
      </c>
      <c r="BI27" s="3">
        <v>2</v>
      </c>
      <c r="BJ27" s="47">
        <v>10</v>
      </c>
      <c r="BK27" s="3">
        <v>2</v>
      </c>
      <c r="BL27" s="3">
        <v>2</v>
      </c>
      <c r="BM27" s="3">
        <v>2</v>
      </c>
      <c r="BN27" s="3">
        <v>2</v>
      </c>
      <c r="BO27" s="47">
        <v>8</v>
      </c>
    </row>
    <row r="28" spans="1:67" x14ac:dyDescent="0.25">
      <c r="A28" s="10">
        <v>5</v>
      </c>
      <c r="B28" s="6">
        <v>2</v>
      </c>
      <c r="C28" s="2">
        <v>3</v>
      </c>
      <c r="D28" s="2">
        <v>2</v>
      </c>
      <c r="E28" s="2">
        <v>3</v>
      </c>
      <c r="F28" s="2">
        <v>2</v>
      </c>
      <c r="G28" s="47">
        <v>10</v>
      </c>
      <c r="H28" s="2">
        <v>3</v>
      </c>
      <c r="I28" s="2">
        <v>3</v>
      </c>
      <c r="J28" s="2">
        <v>3</v>
      </c>
      <c r="K28" s="2">
        <v>2</v>
      </c>
      <c r="L28" s="47">
        <v>11</v>
      </c>
      <c r="M28" s="2">
        <v>3</v>
      </c>
      <c r="N28" s="2">
        <v>3</v>
      </c>
      <c r="O28" s="2">
        <v>2</v>
      </c>
      <c r="P28" s="2">
        <v>2</v>
      </c>
      <c r="Q28" s="47">
        <v>10</v>
      </c>
      <c r="R28" s="2">
        <v>2</v>
      </c>
      <c r="S28" s="2">
        <v>2</v>
      </c>
      <c r="T28" s="2">
        <v>2</v>
      </c>
      <c r="U28" s="2">
        <v>2</v>
      </c>
      <c r="V28" s="47">
        <v>8</v>
      </c>
      <c r="W28" s="2">
        <v>2</v>
      </c>
      <c r="X28" s="2">
        <v>3</v>
      </c>
      <c r="Y28" s="2">
        <v>2</v>
      </c>
      <c r="Z28" s="2">
        <v>2</v>
      </c>
      <c r="AA28" s="47">
        <v>9</v>
      </c>
      <c r="AB28" s="2">
        <v>3</v>
      </c>
      <c r="AC28" s="2">
        <v>3</v>
      </c>
      <c r="AD28" s="2">
        <v>3</v>
      </c>
      <c r="AE28" s="2">
        <v>2</v>
      </c>
      <c r="AF28" s="47">
        <v>11</v>
      </c>
      <c r="AG28" s="2">
        <v>3</v>
      </c>
      <c r="AH28" s="2">
        <v>2</v>
      </c>
      <c r="AI28" s="2">
        <v>2</v>
      </c>
      <c r="AJ28" s="2">
        <v>2</v>
      </c>
      <c r="AK28" s="47">
        <v>9</v>
      </c>
      <c r="AL28" s="2">
        <v>3</v>
      </c>
      <c r="AM28" s="2">
        <v>2</v>
      </c>
      <c r="AN28" s="2">
        <v>0</v>
      </c>
      <c r="AO28" s="2">
        <v>0</v>
      </c>
      <c r="AP28" s="47">
        <v>5</v>
      </c>
      <c r="AQ28" s="2">
        <v>2</v>
      </c>
      <c r="AR28" s="2">
        <v>2</v>
      </c>
      <c r="AS28" s="2">
        <v>0</v>
      </c>
      <c r="AT28" s="2">
        <v>2</v>
      </c>
      <c r="AU28" s="47">
        <v>6</v>
      </c>
      <c r="AV28" s="2">
        <v>3</v>
      </c>
      <c r="AW28" s="2">
        <v>3</v>
      </c>
      <c r="AX28" s="2">
        <v>1</v>
      </c>
      <c r="AY28" s="2">
        <v>2</v>
      </c>
      <c r="AZ28" s="47">
        <v>9</v>
      </c>
      <c r="BA28" s="2">
        <v>2</v>
      </c>
      <c r="BB28" s="2">
        <v>2</v>
      </c>
      <c r="BC28" s="2">
        <v>3</v>
      </c>
      <c r="BD28" s="2">
        <v>3</v>
      </c>
      <c r="BE28" s="47">
        <v>10</v>
      </c>
      <c r="BF28" s="2">
        <v>2</v>
      </c>
      <c r="BG28" s="2">
        <v>3</v>
      </c>
      <c r="BH28" s="2">
        <v>3</v>
      </c>
      <c r="BI28" s="2">
        <v>0</v>
      </c>
      <c r="BJ28" s="47">
        <v>8</v>
      </c>
      <c r="BK28" s="2">
        <v>2</v>
      </c>
      <c r="BL28" s="2">
        <v>2</v>
      </c>
      <c r="BM28" s="2">
        <v>2</v>
      </c>
      <c r="BN28" s="2">
        <v>2</v>
      </c>
      <c r="BO28" s="47">
        <v>8</v>
      </c>
    </row>
    <row r="29" spans="1:67" x14ac:dyDescent="0.25">
      <c r="A29" s="11">
        <v>6</v>
      </c>
      <c r="B29" s="6">
        <v>2</v>
      </c>
      <c r="C29" s="3">
        <v>3</v>
      </c>
      <c r="D29" s="3">
        <v>3</v>
      </c>
      <c r="E29" s="3">
        <v>2</v>
      </c>
      <c r="F29" s="3">
        <v>1</v>
      </c>
      <c r="G29" s="47">
        <v>9</v>
      </c>
      <c r="H29" s="3">
        <v>3</v>
      </c>
      <c r="I29" s="3">
        <v>3</v>
      </c>
      <c r="J29" s="3">
        <v>2</v>
      </c>
      <c r="K29" s="3">
        <v>2</v>
      </c>
      <c r="L29" s="47">
        <v>10</v>
      </c>
      <c r="M29" s="3">
        <v>0</v>
      </c>
      <c r="N29" s="3">
        <v>0</v>
      </c>
      <c r="O29" s="3">
        <v>0</v>
      </c>
      <c r="P29" s="3">
        <v>2</v>
      </c>
      <c r="Q29" s="47">
        <v>2</v>
      </c>
      <c r="R29" s="3">
        <v>2</v>
      </c>
      <c r="S29" s="3">
        <v>2</v>
      </c>
      <c r="T29" s="3">
        <v>2</v>
      </c>
      <c r="U29" s="3">
        <v>1</v>
      </c>
      <c r="V29" s="47">
        <v>7</v>
      </c>
      <c r="W29" s="3">
        <v>2</v>
      </c>
      <c r="X29" s="3">
        <v>2</v>
      </c>
      <c r="Y29" s="3">
        <v>2</v>
      </c>
      <c r="Z29" s="3">
        <v>2</v>
      </c>
      <c r="AA29" s="47">
        <v>8</v>
      </c>
      <c r="AB29" s="3">
        <v>2</v>
      </c>
      <c r="AC29" s="3">
        <v>2</v>
      </c>
      <c r="AD29" s="3">
        <v>2</v>
      </c>
      <c r="AE29" s="3">
        <v>2</v>
      </c>
      <c r="AF29" s="47">
        <v>8</v>
      </c>
      <c r="AG29" s="3">
        <v>1</v>
      </c>
      <c r="AH29" s="3">
        <v>2</v>
      </c>
      <c r="AI29" s="3">
        <v>1</v>
      </c>
      <c r="AJ29" s="3">
        <v>1</v>
      </c>
      <c r="AK29" s="47">
        <v>5</v>
      </c>
      <c r="AL29" s="3">
        <v>1</v>
      </c>
      <c r="AM29" s="3">
        <v>2</v>
      </c>
      <c r="AN29" s="3">
        <v>2</v>
      </c>
      <c r="AO29" s="3">
        <v>1</v>
      </c>
      <c r="AP29" s="47">
        <v>6</v>
      </c>
      <c r="AQ29" s="3">
        <v>2</v>
      </c>
      <c r="AR29" s="3">
        <v>2</v>
      </c>
      <c r="AS29" s="3">
        <v>1</v>
      </c>
      <c r="AT29" s="3">
        <v>1</v>
      </c>
      <c r="AU29" s="47">
        <v>6</v>
      </c>
      <c r="AV29" s="3">
        <v>3</v>
      </c>
      <c r="AW29" s="3">
        <v>2</v>
      </c>
      <c r="AX29" s="3">
        <v>3</v>
      </c>
      <c r="AY29" s="3">
        <v>1</v>
      </c>
      <c r="AZ29" s="47">
        <v>9</v>
      </c>
      <c r="BA29" s="3">
        <v>3</v>
      </c>
      <c r="BB29" s="3">
        <v>1</v>
      </c>
      <c r="BC29" s="3">
        <v>0</v>
      </c>
      <c r="BD29" s="3">
        <v>3</v>
      </c>
      <c r="BE29" s="47">
        <v>7</v>
      </c>
      <c r="BF29" s="3">
        <v>2</v>
      </c>
      <c r="BG29" s="3">
        <v>2</v>
      </c>
      <c r="BH29" s="3">
        <v>2</v>
      </c>
      <c r="BI29" s="3">
        <v>2</v>
      </c>
      <c r="BJ29" s="47">
        <v>8</v>
      </c>
      <c r="BK29" s="3">
        <v>2</v>
      </c>
      <c r="BL29" s="3">
        <v>2</v>
      </c>
      <c r="BM29" s="3">
        <v>2</v>
      </c>
      <c r="BN29" s="3">
        <v>2</v>
      </c>
      <c r="BO29" s="47">
        <v>8</v>
      </c>
    </row>
    <row r="30" spans="1:67" x14ac:dyDescent="0.25">
      <c r="A30" s="10">
        <v>7</v>
      </c>
      <c r="B30" s="6">
        <v>2</v>
      </c>
      <c r="C30" s="2">
        <v>3</v>
      </c>
      <c r="D30" s="2">
        <v>3</v>
      </c>
      <c r="E30" s="2">
        <v>3</v>
      </c>
      <c r="F30" s="2">
        <v>3</v>
      </c>
      <c r="G30" s="47">
        <v>12</v>
      </c>
      <c r="H30" s="2">
        <v>3</v>
      </c>
      <c r="I30" s="2">
        <v>0</v>
      </c>
      <c r="J30" s="2">
        <v>0</v>
      </c>
      <c r="K30" s="2">
        <v>0</v>
      </c>
      <c r="L30" s="47">
        <v>3</v>
      </c>
      <c r="M30" s="2">
        <v>0</v>
      </c>
      <c r="N30" s="2">
        <v>3</v>
      </c>
      <c r="O30" s="2">
        <v>3</v>
      </c>
      <c r="P30" s="2">
        <v>3</v>
      </c>
      <c r="Q30" s="47">
        <v>9</v>
      </c>
      <c r="R30" s="2">
        <v>3</v>
      </c>
      <c r="S30" s="2">
        <v>3</v>
      </c>
      <c r="T30" s="2">
        <v>3</v>
      </c>
      <c r="U30" s="2">
        <v>0</v>
      </c>
      <c r="V30" s="47">
        <v>9</v>
      </c>
      <c r="W30" s="2">
        <v>0</v>
      </c>
      <c r="X30" s="2">
        <v>3</v>
      </c>
      <c r="Y30" s="2">
        <v>3</v>
      </c>
      <c r="Z30" s="2">
        <v>3</v>
      </c>
      <c r="AA30" s="47">
        <v>9</v>
      </c>
      <c r="AB30" s="2"/>
      <c r="AC30" s="2"/>
      <c r="AD30" s="2"/>
      <c r="AE30" s="2"/>
      <c r="AF30" s="47"/>
      <c r="AG30" s="2">
        <v>3</v>
      </c>
      <c r="AH30" s="2">
        <v>2</v>
      </c>
      <c r="AI30" s="2">
        <v>0</v>
      </c>
      <c r="AJ30" s="2">
        <v>0</v>
      </c>
      <c r="AK30" s="47">
        <v>5</v>
      </c>
      <c r="AL30" s="2"/>
      <c r="AM30" s="2"/>
      <c r="AN30" s="2"/>
      <c r="AO30" s="2"/>
      <c r="AP30" s="47"/>
      <c r="AQ30" s="2"/>
      <c r="AR30" s="2"/>
      <c r="AS30" s="2"/>
      <c r="AT30" s="2"/>
      <c r="AU30" s="47"/>
      <c r="AV30" s="2">
        <v>3</v>
      </c>
      <c r="AW30" s="2">
        <v>3</v>
      </c>
      <c r="AX30" s="2">
        <v>2</v>
      </c>
      <c r="AY30" s="2">
        <v>2</v>
      </c>
      <c r="AZ30" s="47">
        <v>10</v>
      </c>
      <c r="BA30" s="2">
        <v>0</v>
      </c>
      <c r="BB30" s="2">
        <v>0</v>
      </c>
      <c r="BC30" s="2">
        <v>0</v>
      </c>
      <c r="BD30" s="2">
        <v>2</v>
      </c>
      <c r="BE30" s="47">
        <v>2</v>
      </c>
      <c r="BF30" s="2">
        <v>3</v>
      </c>
      <c r="BG30" s="2">
        <v>0</v>
      </c>
      <c r="BH30" s="2">
        <v>0</v>
      </c>
      <c r="BI30" s="2">
        <v>0</v>
      </c>
      <c r="BJ30" s="47">
        <v>3</v>
      </c>
      <c r="BK30" s="2">
        <v>2</v>
      </c>
      <c r="BL30" s="2">
        <v>2</v>
      </c>
      <c r="BM30" s="2">
        <v>2</v>
      </c>
      <c r="BN30" s="2">
        <v>2</v>
      </c>
      <c r="BO30" s="47">
        <v>8</v>
      </c>
    </row>
    <row r="31" spans="1:67" x14ac:dyDescent="0.25">
      <c r="A31" s="11">
        <v>8</v>
      </c>
      <c r="B31" s="6">
        <v>2</v>
      </c>
      <c r="C31" s="3">
        <v>3</v>
      </c>
      <c r="D31" s="3">
        <v>2</v>
      </c>
      <c r="E31" s="3">
        <v>2</v>
      </c>
      <c r="F31" s="3">
        <v>2</v>
      </c>
      <c r="G31" s="47">
        <v>9</v>
      </c>
      <c r="H31" s="3">
        <v>2</v>
      </c>
      <c r="I31" s="3">
        <v>3</v>
      </c>
      <c r="J31" s="3">
        <v>1</v>
      </c>
      <c r="K31" s="3">
        <v>1</v>
      </c>
      <c r="L31" s="47">
        <v>7</v>
      </c>
      <c r="M31" s="3">
        <v>2</v>
      </c>
      <c r="N31" s="3">
        <v>3</v>
      </c>
      <c r="O31" s="3">
        <v>3</v>
      </c>
      <c r="P31" s="3">
        <v>1</v>
      </c>
      <c r="Q31" s="47">
        <v>9</v>
      </c>
      <c r="R31" s="3">
        <v>2</v>
      </c>
      <c r="S31" s="3">
        <v>1</v>
      </c>
      <c r="T31" s="3">
        <v>0</v>
      </c>
      <c r="U31" s="3">
        <v>0</v>
      </c>
      <c r="V31" s="47">
        <v>3</v>
      </c>
      <c r="W31" s="3">
        <v>2</v>
      </c>
      <c r="X31" s="3">
        <v>3</v>
      </c>
      <c r="Y31" s="3">
        <v>2</v>
      </c>
      <c r="Z31" s="3">
        <v>1</v>
      </c>
      <c r="AA31" s="47">
        <v>8</v>
      </c>
      <c r="AB31" s="3">
        <v>2</v>
      </c>
      <c r="AC31" s="3">
        <v>3</v>
      </c>
      <c r="AD31" s="3">
        <v>2</v>
      </c>
      <c r="AE31" s="3">
        <v>2</v>
      </c>
      <c r="AF31" s="47">
        <v>9</v>
      </c>
      <c r="AG31" s="3">
        <v>3</v>
      </c>
      <c r="AH31" s="3">
        <v>3</v>
      </c>
      <c r="AI31" s="3">
        <v>3</v>
      </c>
      <c r="AJ31" s="3">
        <v>1</v>
      </c>
      <c r="AK31" s="47">
        <v>10</v>
      </c>
      <c r="AL31" s="3">
        <v>2</v>
      </c>
      <c r="AM31" s="3">
        <v>2</v>
      </c>
      <c r="AN31" s="3">
        <v>1</v>
      </c>
      <c r="AO31" s="3">
        <v>1</v>
      </c>
      <c r="AP31" s="47">
        <v>6</v>
      </c>
      <c r="AQ31" s="3">
        <v>2</v>
      </c>
      <c r="AR31" s="3">
        <v>1</v>
      </c>
      <c r="AS31" s="3">
        <v>1</v>
      </c>
      <c r="AT31" s="3">
        <v>1</v>
      </c>
      <c r="AU31" s="47">
        <v>5</v>
      </c>
      <c r="AV31" s="3">
        <v>0</v>
      </c>
      <c r="AW31" s="3">
        <v>2</v>
      </c>
      <c r="AX31" s="3">
        <v>2</v>
      </c>
      <c r="AY31" s="3">
        <v>2</v>
      </c>
      <c r="AZ31" s="47">
        <v>6</v>
      </c>
      <c r="BA31" s="3">
        <v>2</v>
      </c>
      <c r="BB31" s="3">
        <v>0</v>
      </c>
      <c r="BC31" s="3">
        <v>0</v>
      </c>
      <c r="BD31" s="3">
        <v>0</v>
      </c>
      <c r="BE31" s="47">
        <v>2</v>
      </c>
      <c r="BF31" s="3"/>
      <c r="BG31" s="3"/>
      <c r="BH31" s="3"/>
      <c r="BI31" s="3"/>
      <c r="BJ31" s="47"/>
      <c r="BK31" s="3"/>
      <c r="BL31" s="3"/>
      <c r="BM31" s="3"/>
      <c r="BN31" s="3"/>
      <c r="BO31" s="47"/>
    </row>
    <row r="32" spans="1:67" x14ac:dyDescent="0.25">
      <c r="A32" s="10">
        <v>9</v>
      </c>
      <c r="B32" s="6">
        <v>2</v>
      </c>
      <c r="C32" s="2">
        <v>3</v>
      </c>
      <c r="D32" s="2">
        <v>3</v>
      </c>
      <c r="E32" s="2">
        <v>3</v>
      </c>
      <c r="F32" s="2">
        <v>0</v>
      </c>
      <c r="G32" s="47">
        <v>9</v>
      </c>
      <c r="H32" s="2">
        <v>3</v>
      </c>
      <c r="I32" s="2">
        <v>2</v>
      </c>
      <c r="J32" s="2">
        <v>1</v>
      </c>
      <c r="K32" s="2">
        <v>1</v>
      </c>
      <c r="L32" s="47">
        <v>7</v>
      </c>
      <c r="M32" s="2">
        <v>1</v>
      </c>
      <c r="N32" s="2">
        <v>2</v>
      </c>
      <c r="O32" s="2">
        <v>0</v>
      </c>
      <c r="P32" s="2">
        <v>3</v>
      </c>
      <c r="Q32" s="47">
        <v>6</v>
      </c>
      <c r="R32" s="2">
        <v>2</v>
      </c>
      <c r="S32" s="2">
        <v>2</v>
      </c>
      <c r="T32" s="2">
        <v>0</v>
      </c>
      <c r="U32" s="2">
        <v>0</v>
      </c>
      <c r="V32" s="47">
        <v>4</v>
      </c>
      <c r="W32" s="2">
        <v>2</v>
      </c>
      <c r="X32" s="2">
        <v>0</v>
      </c>
      <c r="Y32" s="2">
        <v>0</v>
      </c>
      <c r="Z32" s="2">
        <v>1</v>
      </c>
      <c r="AA32" s="47">
        <v>3</v>
      </c>
      <c r="AB32" s="2">
        <v>0</v>
      </c>
      <c r="AC32" s="2">
        <v>3</v>
      </c>
      <c r="AD32" s="2">
        <v>2</v>
      </c>
      <c r="AE32" s="2">
        <v>2</v>
      </c>
      <c r="AF32" s="47">
        <v>7</v>
      </c>
      <c r="AG32" s="2">
        <v>1</v>
      </c>
      <c r="AH32" s="2">
        <v>2</v>
      </c>
      <c r="AI32" s="2">
        <v>0</v>
      </c>
      <c r="AJ32" s="2">
        <v>2</v>
      </c>
      <c r="AK32" s="47">
        <v>5</v>
      </c>
      <c r="AL32" s="2">
        <v>1</v>
      </c>
      <c r="AM32" s="2">
        <v>1</v>
      </c>
      <c r="AN32" s="2">
        <v>1</v>
      </c>
      <c r="AO32" s="2">
        <v>1</v>
      </c>
      <c r="AP32" s="47">
        <v>4</v>
      </c>
      <c r="AQ32" s="2">
        <v>0</v>
      </c>
      <c r="AR32" s="2">
        <v>1</v>
      </c>
      <c r="AS32" s="2">
        <v>3</v>
      </c>
      <c r="AT32" s="2">
        <v>3</v>
      </c>
      <c r="AU32" s="47">
        <v>7</v>
      </c>
      <c r="AV32" s="2">
        <v>2</v>
      </c>
      <c r="AW32" s="2">
        <v>2</v>
      </c>
      <c r="AX32" s="2">
        <v>1</v>
      </c>
      <c r="AY32" s="2">
        <v>2</v>
      </c>
      <c r="AZ32" s="47">
        <v>7</v>
      </c>
      <c r="BA32" s="2">
        <v>0</v>
      </c>
      <c r="BB32" s="2">
        <v>1</v>
      </c>
      <c r="BC32" s="2">
        <v>0</v>
      </c>
      <c r="BD32" s="2">
        <v>1</v>
      </c>
      <c r="BE32" s="47">
        <v>2</v>
      </c>
      <c r="BF32" s="2">
        <v>1</v>
      </c>
      <c r="BG32" s="2">
        <v>2</v>
      </c>
      <c r="BH32" s="2">
        <v>0</v>
      </c>
      <c r="BI32" s="2">
        <v>0</v>
      </c>
      <c r="BJ32" s="47">
        <v>3</v>
      </c>
      <c r="BK32" s="2">
        <v>2</v>
      </c>
      <c r="BL32" s="2">
        <v>1</v>
      </c>
      <c r="BM32" s="2">
        <v>2</v>
      </c>
      <c r="BN32" s="2">
        <v>0</v>
      </c>
      <c r="BO32" s="47">
        <v>5</v>
      </c>
    </row>
    <row r="33" spans="1:67" x14ac:dyDescent="0.25">
      <c r="A33" s="11">
        <v>10</v>
      </c>
      <c r="B33" s="6">
        <v>2</v>
      </c>
      <c r="C33" s="3">
        <v>3</v>
      </c>
      <c r="D33" s="3">
        <v>2</v>
      </c>
      <c r="E33" s="3">
        <v>3</v>
      </c>
      <c r="F33" s="3">
        <v>1</v>
      </c>
      <c r="G33" s="47">
        <v>9</v>
      </c>
      <c r="H33" s="3">
        <v>3</v>
      </c>
      <c r="I33" s="3">
        <v>2</v>
      </c>
      <c r="J33" s="3">
        <v>3</v>
      </c>
      <c r="K33" s="3">
        <v>1</v>
      </c>
      <c r="L33" s="47">
        <v>9</v>
      </c>
      <c r="M33" s="3">
        <v>2</v>
      </c>
      <c r="N33" s="3">
        <v>1</v>
      </c>
      <c r="O33" s="3">
        <v>0</v>
      </c>
      <c r="P33" s="3">
        <v>0</v>
      </c>
      <c r="Q33" s="47">
        <v>3</v>
      </c>
      <c r="R33" s="3">
        <v>3</v>
      </c>
      <c r="S33" s="3">
        <v>3</v>
      </c>
      <c r="T33" s="3">
        <v>2</v>
      </c>
      <c r="U33" s="3">
        <v>2</v>
      </c>
      <c r="V33" s="47">
        <v>10</v>
      </c>
      <c r="W33" s="3">
        <v>2</v>
      </c>
      <c r="X33" s="3">
        <v>3</v>
      </c>
      <c r="Y33" s="3">
        <v>2</v>
      </c>
      <c r="Z33" s="3">
        <v>2</v>
      </c>
      <c r="AA33" s="47">
        <v>9</v>
      </c>
      <c r="AB33" s="3">
        <v>2</v>
      </c>
      <c r="AC33" s="3">
        <v>3</v>
      </c>
      <c r="AD33" s="3">
        <v>3</v>
      </c>
      <c r="AE33" s="3">
        <v>2</v>
      </c>
      <c r="AF33" s="47">
        <v>10</v>
      </c>
      <c r="AG33" s="3">
        <v>3</v>
      </c>
      <c r="AH33" s="3">
        <v>3</v>
      </c>
      <c r="AI33" s="3">
        <v>0</v>
      </c>
      <c r="AJ33" s="3">
        <v>0</v>
      </c>
      <c r="AK33" s="47">
        <v>6</v>
      </c>
      <c r="AL33" s="3">
        <v>2</v>
      </c>
      <c r="AM33" s="3">
        <v>3</v>
      </c>
      <c r="AN33" s="3">
        <v>0</v>
      </c>
      <c r="AO33" s="3">
        <v>0</v>
      </c>
      <c r="AP33" s="47">
        <v>5</v>
      </c>
      <c r="AQ33" s="3">
        <v>2</v>
      </c>
      <c r="AR33" s="3">
        <v>0</v>
      </c>
      <c r="AS33" s="3">
        <v>0</v>
      </c>
      <c r="AT33" s="3">
        <v>0</v>
      </c>
      <c r="AU33" s="47">
        <v>2</v>
      </c>
      <c r="AV33" s="3">
        <v>3</v>
      </c>
      <c r="AW33" s="3">
        <v>2</v>
      </c>
      <c r="AX33" s="3">
        <v>3</v>
      </c>
      <c r="AY33" s="3">
        <v>0</v>
      </c>
      <c r="AZ33" s="47">
        <v>8</v>
      </c>
      <c r="BA33" s="3"/>
      <c r="BB33" s="3"/>
      <c r="BC33" s="3"/>
      <c r="BD33" s="3"/>
      <c r="BE33" s="47"/>
      <c r="BF33" s="3"/>
      <c r="BG33" s="3"/>
      <c r="BH33" s="3"/>
      <c r="BI33" s="3"/>
      <c r="BJ33" s="47"/>
      <c r="BK33" s="3"/>
      <c r="BL33" s="3"/>
      <c r="BM33" s="3"/>
      <c r="BN33" s="3"/>
      <c r="BO33" s="47"/>
    </row>
    <row r="34" spans="1:67" x14ac:dyDescent="0.25">
      <c r="A34" s="10">
        <v>11</v>
      </c>
      <c r="B34" s="6">
        <v>2</v>
      </c>
      <c r="C34" s="2">
        <v>3</v>
      </c>
      <c r="D34" s="2">
        <v>3</v>
      </c>
      <c r="E34" s="2">
        <v>3</v>
      </c>
      <c r="F34" s="2">
        <v>0</v>
      </c>
      <c r="G34" s="47">
        <v>9</v>
      </c>
      <c r="H34" s="2">
        <v>0</v>
      </c>
      <c r="I34" s="2">
        <v>2</v>
      </c>
      <c r="J34" s="2">
        <v>1</v>
      </c>
      <c r="K34" s="2">
        <v>1</v>
      </c>
      <c r="L34" s="47">
        <v>4</v>
      </c>
      <c r="M34" s="2">
        <v>2</v>
      </c>
      <c r="N34" s="2">
        <v>2</v>
      </c>
      <c r="O34" s="2">
        <v>2</v>
      </c>
      <c r="P34" s="2">
        <v>2</v>
      </c>
      <c r="Q34" s="47">
        <v>8</v>
      </c>
      <c r="R34" s="2">
        <v>2</v>
      </c>
      <c r="S34" s="2">
        <v>1</v>
      </c>
      <c r="T34" s="2">
        <v>2</v>
      </c>
      <c r="U34" s="2">
        <v>3</v>
      </c>
      <c r="V34" s="47">
        <v>8</v>
      </c>
      <c r="W34" s="2">
        <v>1</v>
      </c>
      <c r="X34" s="2">
        <v>3</v>
      </c>
      <c r="Y34" s="2">
        <v>2</v>
      </c>
      <c r="Z34" s="2">
        <v>1</v>
      </c>
      <c r="AA34" s="47">
        <v>7</v>
      </c>
      <c r="AB34" s="2">
        <v>3</v>
      </c>
      <c r="AC34" s="2">
        <v>1</v>
      </c>
      <c r="AD34" s="2">
        <v>3</v>
      </c>
      <c r="AE34" s="2">
        <v>3</v>
      </c>
      <c r="AF34" s="47">
        <v>10</v>
      </c>
      <c r="AG34" s="2">
        <v>0</v>
      </c>
      <c r="AH34" s="2">
        <v>1</v>
      </c>
      <c r="AI34" s="2">
        <v>0</v>
      </c>
      <c r="AJ34" s="2">
        <v>0</v>
      </c>
      <c r="AK34" s="47">
        <v>1</v>
      </c>
      <c r="AL34" s="2">
        <v>0</v>
      </c>
      <c r="AM34" s="2">
        <v>0</v>
      </c>
      <c r="AN34" s="2">
        <v>2</v>
      </c>
      <c r="AO34" s="2">
        <v>2</v>
      </c>
      <c r="AP34" s="47">
        <v>4</v>
      </c>
      <c r="AQ34" s="2">
        <v>2</v>
      </c>
      <c r="AR34" s="2">
        <v>0</v>
      </c>
      <c r="AS34" s="2">
        <v>3</v>
      </c>
      <c r="AT34" s="2">
        <v>2</v>
      </c>
      <c r="AU34" s="47">
        <v>7</v>
      </c>
      <c r="AV34" s="2">
        <v>3</v>
      </c>
      <c r="AW34" s="2">
        <v>1</v>
      </c>
      <c r="AX34" s="2">
        <v>1</v>
      </c>
      <c r="AY34" s="2">
        <v>1</v>
      </c>
      <c r="AZ34" s="47">
        <v>6</v>
      </c>
      <c r="BA34" s="2">
        <v>0</v>
      </c>
      <c r="BB34" s="2">
        <v>2</v>
      </c>
      <c r="BC34" s="2">
        <v>2</v>
      </c>
      <c r="BD34" s="2">
        <v>2</v>
      </c>
      <c r="BE34" s="47">
        <v>6</v>
      </c>
      <c r="BF34" s="2">
        <v>1</v>
      </c>
      <c r="BG34" s="2">
        <v>1</v>
      </c>
      <c r="BH34" s="2">
        <v>3</v>
      </c>
      <c r="BI34" s="2">
        <v>3</v>
      </c>
      <c r="BJ34" s="47">
        <v>8</v>
      </c>
      <c r="BK34" s="2">
        <v>3</v>
      </c>
      <c r="BL34" s="2">
        <v>3</v>
      </c>
      <c r="BM34" s="2">
        <v>1</v>
      </c>
      <c r="BN34" s="2">
        <v>2</v>
      </c>
      <c r="BO34" s="47">
        <v>9</v>
      </c>
    </row>
    <row r="35" spans="1:67" x14ac:dyDescent="0.25">
      <c r="A35" s="11">
        <v>12</v>
      </c>
      <c r="B35" s="6">
        <v>2</v>
      </c>
      <c r="C35" s="3">
        <v>3</v>
      </c>
      <c r="D35" s="3">
        <v>3</v>
      </c>
      <c r="E35" s="3">
        <v>3</v>
      </c>
      <c r="F35" s="3">
        <v>1</v>
      </c>
      <c r="G35" s="47">
        <v>10</v>
      </c>
      <c r="H35" s="3">
        <v>3</v>
      </c>
      <c r="I35" s="3">
        <v>2</v>
      </c>
      <c r="J35" s="3">
        <v>2</v>
      </c>
      <c r="K35" s="3">
        <v>1</v>
      </c>
      <c r="L35" s="47">
        <v>8</v>
      </c>
      <c r="M35" s="3">
        <v>1</v>
      </c>
      <c r="N35" s="3">
        <v>2</v>
      </c>
      <c r="O35" s="3">
        <v>2</v>
      </c>
      <c r="P35" s="3">
        <v>0</v>
      </c>
      <c r="Q35" s="47">
        <v>5</v>
      </c>
      <c r="R35" s="3">
        <v>1</v>
      </c>
      <c r="S35" s="3">
        <v>2</v>
      </c>
      <c r="T35" s="3">
        <v>1</v>
      </c>
      <c r="U35" s="3">
        <v>1</v>
      </c>
      <c r="V35" s="47">
        <v>5</v>
      </c>
      <c r="W35" s="3">
        <v>2</v>
      </c>
      <c r="X35" s="3">
        <v>3</v>
      </c>
      <c r="Y35" s="3">
        <v>3</v>
      </c>
      <c r="Z35" s="3">
        <v>2</v>
      </c>
      <c r="AA35" s="47">
        <v>10</v>
      </c>
      <c r="AB35" s="3">
        <v>3</v>
      </c>
      <c r="AC35" s="3">
        <v>3</v>
      </c>
      <c r="AD35" s="3">
        <v>3</v>
      </c>
      <c r="AE35" s="3">
        <v>2</v>
      </c>
      <c r="AF35" s="47">
        <v>11</v>
      </c>
      <c r="AG35" s="3">
        <v>2</v>
      </c>
      <c r="AH35" s="3">
        <v>3</v>
      </c>
      <c r="AI35" s="3">
        <v>2</v>
      </c>
      <c r="AJ35" s="3">
        <v>1</v>
      </c>
      <c r="AK35" s="47">
        <v>8</v>
      </c>
      <c r="AL35" s="3">
        <v>2</v>
      </c>
      <c r="AM35" s="3">
        <v>3</v>
      </c>
      <c r="AN35" s="3">
        <v>3</v>
      </c>
      <c r="AO35" s="3">
        <v>0</v>
      </c>
      <c r="AP35" s="47">
        <v>8</v>
      </c>
      <c r="AQ35" s="3">
        <v>2</v>
      </c>
      <c r="AR35" s="3">
        <v>0</v>
      </c>
      <c r="AS35" s="3">
        <v>0</v>
      </c>
      <c r="AT35" s="3">
        <v>0</v>
      </c>
      <c r="AU35" s="47">
        <v>2</v>
      </c>
      <c r="AV35" s="3">
        <v>0</v>
      </c>
      <c r="AW35" s="3">
        <v>3</v>
      </c>
      <c r="AX35" s="3">
        <v>0</v>
      </c>
      <c r="AY35" s="3">
        <v>0</v>
      </c>
      <c r="AZ35" s="47">
        <v>3</v>
      </c>
      <c r="BA35" s="3">
        <v>1</v>
      </c>
      <c r="BB35" s="3">
        <v>1</v>
      </c>
      <c r="BC35" s="3">
        <v>0</v>
      </c>
      <c r="BD35" s="3">
        <v>0</v>
      </c>
      <c r="BE35" s="47">
        <v>2</v>
      </c>
      <c r="BF35" s="3"/>
      <c r="BG35" s="3"/>
      <c r="BH35" s="3"/>
      <c r="BI35" s="3"/>
      <c r="BJ35" s="47"/>
      <c r="BK35" s="3">
        <v>1</v>
      </c>
      <c r="BL35" s="3">
        <v>1</v>
      </c>
      <c r="BM35" s="3">
        <v>1</v>
      </c>
      <c r="BN35" s="3">
        <v>1</v>
      </c>
      <c r="BO35" s="47">
        <v>4</v>
      </c>
    </row>
    <row r="36" spans="1:67" x14ac:dyDescent="0.25">
      <c r="A36" s="10">
        <v>13</v>
      </c>
      <c r="B36" s="6">
        <v>2</v>
      </c>
      <c r="C36" s="2">
        <v>3</v>
      </c>
      <c r="D36" s="2">
        <v>2</v>
      </c>
      <c r="E36" s="2">
        <v>2</v>
      </c>
      <c r="F36" s="2">
        <v>1</v>
      </c>
      <c r="G36" s="47">
        <v>8</v>
      </c>
      <c r="H36" s="2">
        <v>3</v>
      </c>
      <c r="I36" s="2">
        <v>3</v>
      </c>
      <c r="J36" s="2">
        <v>0</v>
      </c>
      <c r="K36" s="2">
        <v>1</v>
      </c>
      <c r="L36" s="47">
        <v>7</v>
      </c>
      <c r="M36" s="2">
        <v>1</v>
      </c>
      <c r="N36" s="2">
        <v>3</v>
      </c>
      <c r="O36" s="2">
        <v>1</v>
      </c>
      <c r="P36" s="2">
        <v>2</v>
      </c>
      <c r="Q36" s="47">
        <v>7</v>
      </c>
      <c r="R36" s="2">
        <v>2</v>
      </c>
      <c r="S36" s="2">
        <v>3</v>
      </c>
      <c r="T36" s="2">
        <v>2</v>
      </c>
      <c r="U36" s="2">
        <v>2</v>
      </c>
      <c r="V36" s="47">
        <v>9</v>
      </c>
      <c r="W36" s="2">
        <v>2</v>
      </c>
      <c r="X36" s="2">
        <v>2</v>
      </c>
      <c r="Y36" s="2">
        <v>2</v>
      </c>
      <c r="Z36" s="2">
        <v>2</v>
      </c>
      <c r="AA36" s="47">
        <v>8</v>
      </c>
      <c r="AB36" s="2">
        <v>2</v>
      </c>
      <c r="AC36" s="2">
        <v>1</v>
      </c>
      <c r="AD36" s="2">
        <v>1</v>
      </c>
      <c r="AE36" s="2">
        <v>1</v>
      </c>
      <c r="AF36" s="47">
        <v>5</v>
      </c>
      <c r="AG36" s="2">
        <v>3</v>
      </c>
      <c r="AH36" s="2">
        <v>3</v>
      </c>
      <c r="AI36" s="2">
        <v>2</v>
      </c>
      <c r="AJ36" s="2">
        <v>1</v>
      </c>
      <c r="AK36" s="47">
        <v>9</v>
      </c>
      <c r="AL36" s="2">
        <v>3</v>
      </c>
      <c r="AM36" s="2">
        <v>3</v>
      </c>
      <c r="AN36" s="2">
        <v>1</v>
      </c>
      <c r="AO36" s="2">
        <v>1</v>
      </c>
      <c r="AP36" s="47">
        <v>8</v>
      </c>
      <c r="AQ36" s="2">
        <v>1</v>
      </c>
      <c r="AR36" s="2">
        <v>3</v>
      </c>
      <c r="AS36" s="2">
        <v>1</v>
      </c>
      <c r="AT36" s="2">
        <v>1</v>
      </c>
      <c r="AU36" s="47">
        <v>6</v>
      </c>
      <c r="AV36" s="2">
        <v>0</v>
      </c>
      <c r="AW36" s="2">
        <v>3</v>
      </c>
      <c r="AX36" s="2">
        <v>1</v>
      </c>
      <c r="AY36" s="2">
        <v>1</v>
      </c>
      <c r="AZ36" s="47">
        <v>5</v>
      </c>
      <c r="BA36" s="2">
        <v>2</v>
      </c>
      <c r="BB36" s="2">
        <v>1</v>
      </c>
      <c r="BC36" s="2">
        <v>1</v>
      </c>
      <c r="BD36" s="2">
        <v>1</v>
      </c>
      <c r="BE36" s="47">
        <v>5</v>
      </c>
      <c r="BF36" s="2">
        <v>3</v>
      </c>
      <c r="BG36" s="2">
        <v>1</v>
      </c>
      <c r="BH36" s="2">
        <v>3</v>
      </c>
      <c r="BI36" s="2">
        <v>3</v>
      </c>
      <c r="BJ36" s="47">
        <v>10</v>
      </c>
      <c r="BK36" s="2">
        <v>3</v>
      </c>
      <c r="BL36" s="2">
        <v>3</v>
      </c>
      <c r="BM36" s="2">
        <v>3</v>
      </c>
      <c r="BN36" s="2">
        <v>3</v>
      </c>
      <c r="BO36" s="47">
        <v>12</v>
      </c>
    </row>
    <row r="37" spans="1:67" x14ac:dyDescent="0.25">
      <c r="A37" s="11">
        <v>14</v>
      </c>
      <c r="B37" s="6">
        <v>2</v>
      </c>
      <c r="C37" s="3"/>
      <c r="D37" s="3"/>
      <c r="E37" s="3"/>
      <c r="F37" s="3"/>
      <c r="G37" s="47"/>
      <c r="H37" s="3"/>
      <c r="I37" s="3"/>
      <c r="J37" s="3"/>
      <c r="K37" s="3"/>
      <c r="L37" s="47"/>
      <c r="M37" s="3"/>
      <c r="N37" s="3"/>
      <c r="O37" s="3"/>
      <c r="P37" s="3"/>
      <c r="Q37" s="47"/>
      <c r="R37" s="3">
        <v>3</v>
      </c>
      <c r="S37" s="3">
        <v>3</v>
      </c>
      <c r="T37" s="3">
        <v>3</v>
      </c>
      <c r="U37" s="3">
        <v>3</v>
      </c>
      <c r="V37" s="47">
        <v>12</v>
      </c>
      <c r="W37" s="3">
        <v>3</v>
      </c>
      <c r="X37" s="3">
        <v>3</v>
      </c>
      <c r="Y37" s="3">
        <v>2</v>
      </c>
      <c r="Z37" s="3">
        <v>3</v>
      </c>
      <c r="AA37" s="47">
        <v>11</v>
      </c>
      <c r="AB37" s="3">
        <v>0</v>
      </c>
      <c r="AC37" s="3">
        <v>0</v>
      </c>
      <c r="AD37" s="3">
        <v>3</v>
      </c>
      <c r="AE37" s="3">
        <v>3</v>
      </c>
      <c r="AF37" s="47">
        <v>6</v>
      </c>
      <c r="AG37" s="3">
        <v>3</v>
      </c>
      <c r="AH37" s="3">
        <v>0</v>
      </c>
      <c r="AI37" s="3">
        <v>0</v>
      </c>
      <c r="AJ37" s="3">
        <v>0</v>
      </c>
      <c r="AK37" s="47">
        <v>3</v>
      </c>
      <c r="AL37" s="3"/>
      <c r="AM37" s="3"/>
      <c r="AN37" s="3"/>
      <c r="AO37" s="3"/>
      <c r="AP37" s="47"/>
      <c r="AQ37" s="3"/>
      <c r="AR37" s="3"/>
      <c r="AS37" s="3"/>
      <c r="AT37" s="3"/>
      <c r="AU37" s="47"/>
      <c r="AV37" s="3"/>
      <c r="AW37" s="3"/>
      <c r="AX37" s="3"/>
      <c r="AY37" s="3"/>
      <c r="AZ37" s="47"/>
      <c r="BA37" s="3"/>
      <c r="BB37" s="3"/>
      <c r="BC37" s="3"/>
      <c r="BD37" s="3"/>
      <c r="BE37" s="47"/>
      <c r="BF37" s="3"/>
      <c r="BG37" s="3"/>
      <c r="BH37" s="3"/>
      <c r="BI37" s="3"/>
      <c r="BJ37" s="47"/>
      <c r="BK37" s="3"/>
      <c r="BL37" s="3"/>
      <c r="BM37" s="3"/>
      <c r="BN37" s="3"/>
      <c r="BO37" s="47"/>
    </row>
    <row r="38" spans="1:67" x14ac:dyDescent="0.25">
      <c r="A38" s="10">
        <v>15</v>
      </c>
      <c r="B38" s="6">
        <v>2</v>
      </c>
      <c r="C38" s="2">
        <v>3</v>
      </c>
      <c r="D38" s="2">
        <v>3</v>
      </c>
      <c r="E38" s="2">
        <v>3</v>
      </c>
      <c r="F38" s="2">
        <v>3</v>
      </c>
      <c r="G38" s="47">
        <v>12</v>
      </c>
      <c r="H38" s="2">
        <v>3</v>
      </c>
      <c r="I38" s="2">
        <v>3</v>
      </c>
      <c r="J38" s="2">
        <v>3</v>
      </c>
      <c r="K38" s="2">
        <v>3</v>
      </c>
      <c r="L38" s="47">
        <v>12</v>
      </c>
      <c r="M38" s="2">
        <v>3</v>
      </c>
      <c r="N38" s="2">
        <v>3</v>
      </c>
      <c r="O38" s="2">
        <v>3</v>
      </c>
      <c r="P38" s="2">
        <v>0</v>
      </c>
      <c r="Q38" s="47">
        <v>9</v>
      </c>
      <c r="R38" s="2">
        <v>0</v>
      </c>
      <c r="S38" s="2">
        <v>3</v>
      </c>
      <c r="T38" s="2">
        <v>3</v>
      </c>
      <c r="U38" s="2">
        <v>0</v>
      </c>
      <c r="V38" s="47">
        <v>6</v>
      </c>
      <c r="W38" s="2">
        <v>3</v>
      </c>
      <c r="X38" s="2">
        <v>3</v>
      </c>
      <c r="Y38" s="2">
        <v>1</v>
      </c>
      <c r="Z38" s="2">
        <v>3</v>
      </c>
      <c r="AA38" s="47">
        <v>10</v>
      </c>
      <c r="AB38" s="2">
        <v>0</v>
      </c>
      <c r="AC38" s="2">
        <v>3</v>
      </c>
      <c r="AD38" s="2">
        <v>3</v>
      </c>
      <c r="AE38" s="2">
        <v>3</v>
      </c>
      <c r="AF38" s="47">
        <v>9</v>
      </c>
      <c r="AG38" s="2">
        <v>3</v>
      </c>
      <c r="AH38" s="2">
        <v>0</v>
      </c>
      <c r="AI38" s="2">
        <v>0</v>
      </c>
      <c r="AJ38" s="2">
        <v>0</v>
      </c>
      <c r="AK38" s="47">
        <v>3</v>
      </c>
      <c r="AL38" s="2"/>
      <c r="AM38" s="2"/>
      <c r="AN38" s="2"/>
      <c r="AO38" s="2"/>
      <c r="AP38" s="47"/>
      <c r="AQ38" s="2"/>
      <c r="AR38" s="2"/>
      <c r="AS38" s="2"/>
      <c r="AT38" s="2"/>
      <c r="AU38" s="47"/>
      <c r="AV38" s="2"/>
      <c r="AW38" s="2"/>
      <c r="AX38" s="2"/>
      <c r="AY38" s="2"/>
      <c r="AZ38" s="47"/>
      <c r="BA38" s="2">
        <v>3</v>
      </c>
      <c r="BB38" s="2">
        <v>3</v>
      </c>
      <c r="BC38" s="2">
        <v>3</v>
      </c>
      <c r="BD38" s="2">
        <v>0</v>
      </c>
      <c r="BE38" s="47">
        <v>9</v>
      </c>
      <c r="BF38" s="2">
        <v>0</v>
      </c>
      <c r="BG38" s="2">
        <v>3</v>
      </c>
      <c r="BH38" s="2">
        <v>0</v>
      </c>
      <c r="BI38" s="2">
        <v>0</v>
      </c>
      <c r="BJ38" s="47">
        <v>3</v>
      </c>
      <c r="BK38" s="2"/>
      <c r="BL38" s="2"/>
      <c r="BM38" s="2"/>
      <c r="BN38" s="2"/>
      <c r="BO38" s="47"/>
    </row>
    <row r="39" spans="1:67" x14ac:dyDescent="0.25">
      <c r="A39" s="12">
        <v>16</v>
      </c>
      <c r="B39" s="5">
        <v>2</v>
      </c>
      <c r="C39" s="4">
        <v>2</v>
      </c>
      <c r="D39" s="4">
        <v>2</v>
      </c>
      <c r="E39" s="4">
        <v>0</v>
      </c>
      <c r="F39" s="4">
        <v>0</v>
      </c>
      <c r="G39" s="47">
        <v>4</v>
      </c>
      <c r="H39" s="4">
        <v>3</v>
      </c>
      <c r="I39" s="4">
        <v>3</v>
      </c>
      <c r="J39" s="4">
        <v>0</v>
      </c>
      <c r="K39" s="4">
        <v>0</v>
      </c>
      <c r="L39" s="47">
        <v>6</v>
      </c>
      <c r="M39" s="4">
        <v>2</v>
      </c>
      <c r="N39" s="4">
        <v>0</v>
      </c>
      <c r="O39" s="4">
        <v>0</v>
      </c>
      <c r="P39" s="4">
        <v>0</v>
      </c>
      <c r="Q39" s="47">
        <v>2</v>
      </c>
      <c r="R39" s="4"/>
      <c r="S39" s="4"/>
      <c r="T39" s="4"/>
      <c r="U39" s="4"/>
      <c r="V39" s="47"/>
      <c r="W39" s="4">
        <v>1</v>
      </c>
      <c r="X39" s="4">
        <v>2</v>
      </c>
      <c r="Y39" s="4">
        <v>2</v>
      </c>
      <c r="Z39" s="4">
        <v>2</v>
      </c>
      <c r="AA39" s="47">
        <v>7</v>
      </c>
      <c r="AB39" s="4">
        <v>2</v>
      </c>
      <c r="AC39" s="4">
        <v>2</v>
      </c>
      <c r="AD39" s="4">
        <v>2</v>
      </c>
      <c r="AE39" s="4">
        <v>1</v>
      </c>
      <c r="AF39" s="47">
        <v>7</v>
      </c>
      <c r="AG39" s="4">
        <v>3</v>
      </c>
      <c r="AH39" s="4">
        <v>1</v>
      </c>
      <c r="AI39" s="4">
        <v>0</v>
      </c>
      <c r="AJ39" s="4">
        <v>0</v>
      </c>
      <c r="AK39" s="47">
        <v>4</v>
      </c>
      <c r="AL39" s="4">
        <v>1</v>
      </c>
      <c r="AM39" s="4">
        <v>0</v>
      </c>
      <c r="AN39" s="4">
        <v>0</v>
      </c>
      <c r="AO39" s="4">
        <v>0</v>
      </c>
      <c r="AP39" s="47">
        <v>1</v>
      </c>
      <c r="AQ39" s="4"/>
      <c r="AR39" s="4"/>
      <c r="AS39" s="4"/>
      <c r="AT39" s="4"/>
      <c r="AU39" s="47"/>
      <c r="AV39" s="4">
        <v>2</v>
      </c>
      <c r="AW39" s="4">
        <v>2</v>
      </c>
      <c r="AX39" s="4">
        <v>2</v>
      </c>
      <c r="AY39" s="4">
        <v>2</v>
      </c>
      <c r="AZ39" s="47">
        <v>8</v>
      </c>
      <c r="BA39" s="4">
        <v>0</v>
      </c>
      <c r="BB39" s="4">
        <v>1</v>
      </c>
      <c r="BC39" s="4">
        <v>0</v>
      </c>
      <c r="BD39" s="4">
        <v>0</v>
      </c>
      <c r="BE39" s="47">
        <v>1</v>
      </c>
      <c r="BF39" s="4">
        <v>0</v>
      </c>
      <c r="BG39" s="4">
        <v>2</v>
      </c>
      <c r="BH39" s="4">
        <v>1</v>
      </c>
      <c r="BI39" s="4">
        <v>2</v>
      </c>
      <c r="BJ39" s="47">
        <v>5</v>
      </c>
      <c r="BK39" s="4"/>
      <c r="BL39" s="4"/>
      <c r="BM39" s="4"/>
      <c r="BN39" s="4"/>
      <c r="BO39" s="47"/>
    </row>
    <row r="43" spans="1:67" x14ac:dyDescent="0.25">
      <c r="A43" s="10">
        <v>1</v>
      </c>
      <c r="C43">
        <f>C24-C2</f>
        <v>0</v>
      </c>
      <c r="D43">
        <f t="shared" ref="D43:G43" si="122">D24-D2</f>
        <v>1</v>
      </c>
      <c r="E43">
        <f t="shared" si="122"/>
        <v>2</v>
      </c>
      <c r="F43">
        <f t="shared" si="122"/>
        <v>0</v>
      </c>
      <c r="G43" s="50">
        <f t="shared" si="122"/>
        <v>3</v>
      </c>
      <c r="H43">
        <f t="shared" ref="H43:BJ43" si="123">H24-H2</f>
        <v>0</v>
      </c>
      <c r="I43">
        <f t="shared" si="123"/>
        <v>-1</v>
      </c>
      <c r="J43">
        <f t="shared" si="123"/>
        <v>1</v>
      </c>
      <c r="K43">
        <f t="shared" si="123"/>
        <v>1</v>
      </c>
      <c r="L43" s="50">
        <f t="shared" si="123"/>
        <v>1</v>
      </c>
      <c r="M43">
        <f t="shared" si="123"/>
        <v>1</v>
      </c>
      <c r="N43">
        <f t="shared" si="123"/>
        <v>0</v>
      </c>
      <c r="O43">
        <f t="shared" si="123"/>
        <v>2</v>
      </c>
      <c r="P43">
        <f t="shared" si="123"/>
        <v>1</v>
      </c>
      <c r="Q43" s="50">
        <f t="shared" si="123"/>
        <v>4</v>
      </c>
      <c r="R43">
        <f t="shared" si="123"/>
        <v>-1</v>
      </c>
      <c r="S43">
        <f t="shared" si="123"/>
        <v>1</v>
      </c>
      <c r="T43">
        <f t="shared" si="123"/>
        <v>0</v>
      </c>
      <c r="U43">
        <f t="shared" si="123"/>
        <v>-1</v>
      </c>
      <c r="V43" s="50">
        <f t="shared" si="123"/>
        <v>-1</v>
      </c>
      <c r="W43">
        <f t="shared" si="123"/>
        <v>-1</v>
      </c>
      <c r="X43">
        <f t="shared" si="123"/>
        <v>0</v>
      </c>
      <c r="Y43">
        <f t="shared" si="123"/>
        <v>0</v>
      </c>
      <c r="Z43">
        <f t="shared" si="123"/>
        <v>0</v>
      </c>
      <c r="AA43" s="50">
        <f t="shared" si="123"/>
        <v>-1</v>
      </c>
      <c r="AB43">
        <f t="shared" si="123"/>
        <v>1</v>
      </c>
      <c r="AC43">
        <f t="shared" si="123"/>
        <v>0</v>
      </c>
      <c r="AD43">
        <f t="shared" si="123"/>
        <v>0</v>
      </c>
      <c r="AE43">
        <f t="shared" si="123"/>
        <v>0</v>
      </c>
      <c r="AF43" s="50">
        <f t="shared" si="123"/>
        <v>1</v>
      </c>
      <c r="AG43">
        <f t="shared" si="123"/>
        <v>0</v>
      </c>
      <c r="AH43">
        <f t="shared" si="123"/>
        <v>0</v>
      </c>
      <c r="AI43">
        <f t="shared" si="123"/>
        <v>0</v>
      </c>
      <c r="AJ43">
        <f t="shared" si="123"/>
        <v>0</v>
      </c>
      <c r="AK43" s="50">
        <f t="shared" si="123"/>
        <v>0</v>
      </c>
      <c r="AL43">
        <f t="shared" si="123"/>
        <v>0</v>
      </c>
      <c r="AM43">
        <f t="shared" si="123"/>
        <v>0</v>
      </c>
      <c r="AN43">
        <f t="shared" si="123"/>
        <v>1</v>
      </c>
      <c r="AO43">
        <f t="shared" si="123"/>
        <v>0</v>
      </c>
      <c r="AP43" s="50">
        <f t="shared" si="123"/>
        <v>1</v>
      </c>
      <c r="AQ43">
        <f t="shared" si="123"/>
        <v>0</v>
      </c>
      <c r="AR43">
        <f t="shared" si="123"/>
        <v>0</v>
      </c>
      <c r="AS43">
        <f t="shared" si="123"/>
        <v>-1</v>
      </c>
      <c r="AT43">
        <f t="shared" si="123"/>
        <v>-1</v>
      </c>
      <c r="AU43" s="50">
        <f t="shared" si="123"/>
        <v>-2</v>
      </c>
      <c r="AV43">
        <f t="shared" si="123"/>
        <v>0</v>
      </c>
      <c r="AW43">
        <f t="shared" si="123"/>
        <v>0</v>
      </c>
      <c r="AX43">
        <f t="shared" si="123"/>
        <v>2</v>
      </c>
      <c r="AY43">
        <f t="shared" si="123"/>
        <v>2</v>
      </c>
      <c r="AZ43" s="50">
        <f t="shared" si="123"/>
        <v>4</v>
      </c>
      <c r="BA43">
        <f t="shared" si="123"/>
        <v>0</v>
      </c>
      <c r="BB43">
        <f t="shared" si="123"/>
        <v>0</v>
      </c>
      <c r="BC43">
        <f t="shared" si="123"/>
        <v>-1</v>
      </c>
      <c r="BD43">
        <f t="shared" si="123"/>
        <v>-1</v>
      </c>
      <c r="BE43" s="50">
        <f t="shared" si="123"/>
        <v>-2</v>
      </c>
      <c r="BF43">
        <f t="shared" si="123"/>
        <v>1</v>
      </c>
      <c r="BG43">
        <f t="shared" si="123"/>
        <v>1</v>
      </c>
      <c r="BH43">
        <f t="shared" si="123"/>
        <v>1</v>
      </c>
      <c r="BI43">
        <f t="shared" si="123"/>
        <v>1</v>
      </c>
      <c r="BJ43" s="50">
        <f t="shared" si="123"/>
        <v>4</v>
      </c>
      <c r="BK43">
        <f t="shared" ref="BK43:BN43" si="124">BK24-BK2</f>
        <v>0</v>
      </c>
      <c r="BL43">
        <f t="shared" si="124"/>
        <v>0</v>
      </c>
      <c r="BM43">
        <f t="shared" si="124"/>
        <v>1</v>
      </c>
      <c r="BN43">
        <f t="shared" si="124"/>
        <v>0</v>
      </c>
      <c r="BO43" s="50">
        <f t="shared" ref="BO43" si="125">BO24-BO2</f>
        <v>1</v>
      </c>
    </row>
    <row r="44" spans="1:67" x14ac:dyDescent="0.25">
      <c r="A44" s="11">
        <v>2</v>
      </c>
      <c r="C44">
        <f t="shared" ref="C44:F58" si="126">C25-C3</f>
        <v>0</v>
      </c>
      <c r="D44">
        <f t="shared" si="126"/>
        <v>2</v>
      </c>
      <c r="E44">
        <f t="shared" si="126"/>
        <v>0</v>
      </c>
      <c r="F44">
        <f t="shared" si="126"/>
        <v>1</v>
      </c>
      <c r="G44" s="50">
        <f t="shared" ref="G44:BJ44" si="127">G25-G3</f>
        <v>3</v>
      </c>
      <c r="H44">
        <f t="shared" si="127"/>
        <v>0</v>
      </c>
      <c r="I44">
        <f t="shared" si="127"/>
        <v>0</v>
      </c>
      <c r="J44">
        <f t="shared" si="127"/>
        <v>2</v>
      </c>
      <c r="K44">
        <f t="shared" si="127"/>
        <v>-1</v>
      </c>
      <c r="L44" s="50">
        <f t="shared" si="127"/>
        <v>1</v>
      </c>
      <c r="M44">
        <f t="shared" si="127"/>
        <v>1</v>
      </c>
      <c r="N44">
        <f t="shared" si="127"/>
        <v>0</v>
      </c>
      <c r="O44">
        <f t="shared" si="127"/>
        <v>0</v>
      </c>
      <c r="P44">
        <f t="shared" si="127"/>
        <v>0</v>
      </c>
      <c r="Q44" s="50">
        <f t="shared" si="127"/>
        <v>1</v>
      </c>
      <c r="R44">
        <f t="shared" si="127"/>
        <v>0</v>
      </c>
      <c r="S44">
        <f t="shared" si="127"/>
        <v>0</v>
      </c>
      <c r="T44">
        <f t="shared" si="127"/>
        <v>0</v>
      </c>
      <c r="U44">
        <f t="shared" si="127"/>
        <v>2</v>
      </c>
      <c r="V44" s="50">
        <f t="shared" si="127"/>
        <v>2</v>
      </c>
      <c r="W44">
        <f t="shared" si="127"/>
        <v>1</v>
      </c>
      <c r="X44">
        <f t="shared" si="127"/>
        <v>-1</v>
      </c>
      <c r="Y44">
        <f t="shared" si="127"/>
        <v>0</v>
      </c>
      <c r="Z44">
        <f t="shared" si="127"/>
        <v>2</v>
      </c>
      <c r="AA44" s="50">
        <f t="shared" si="127"/>
        <v>2</v>
      </c>
      <c r="AB44">
        <f t="shared" si="127"/>
        <v>0</v>
      </c>
      <c r="AC44">
        <f t="shared" si="127"/>
        <v>0</v>
      </c>
      <c r="AD44">
        <f t="shared" si="127"/>
        <v>1</v>
      </c>
      <c r="AE44">
        <f t="shared" si="127"/>
        <v>1</v>
      </c>
      <c r="AF44" s="50">
        <f t="shared" si="127"/>
        <v>2</v>
      </c>
      <c r="AG44">
        <f t="shared" si="127"/>
        <v>0</v>
      </c>
      <c r="AH44">
        <f t="shared" si="127"/>
        <v>1</v>
      </c>
      <c r="AI44">
        <f t="shared" si="127"/>
        <v>0</v>
      </c>
      <c r="AJ44">
        <f t="shared" si="127"/>
        <v>2</v>
      </c>
      <c r="AK44" s="50">
        <f t="shared" si="127"/>
        <v>3</v>
      </c>
      <c r="AL44">
        <f t="shared" si="127"/>
        <v>0</v>
      </c>
      <c r="AM44">
        <f t="shared" si="127"/>
        <v>0</v>
      </c>
      <c r="AN44">
        <f t="shared" si="127"/>
        <v>-1</v>
      </c>
      <c r="AO44">
        <f t="shared" si="127"/>
        <v>0</v>
      </c>
      <c r="AP44" s="50">
        <f t="shared" si="127"/>
        <v>-1</v>
      </c>
      <c r="AQ44">
        <f t="shared" si="127"/>
        <v>-1</v>
      </c>
      <c r="AR44">
        <f t="shared" si="127"/>
        <v>0</v>
      </c>
      <c r="AS44">
        <f t="shared" si="127"/>
        <v>1</v>
      </c>
      <c r="AT44">
        <f t="shared" si="127"/>
        <v>0</v>
      </c>
      <c r="AU44" s="50">
        <f t="shared" si="127"/>
        <v>0</v>
      </c>
      <c r="AV44">
        <f t="shared" si="127"/>
        <v>0</v>
      </c>
      <c r="AW44">
        <f t="shared" si="127"/>
        <v>0</v>
      </c>
      <c r="AX44">
        <f t="shared" si="127"/>
        <v>0</v>
      </c>
      <c r="AY44">
        <f t="shared" si="127"/>
        <v>0</v>
      </c>
      <c r="AZ44" s="50">
        <f t="shared" si="127"/>
        <v>0</v>
      </c>
      <c r="BA44">
        <f t="shared" si="127"/>
        <v>2</v>
      </c>
      <c r="BB44">
        <f t="shared" si="127"/>
        <v>-2</v>
      </c>
      <c r="BC44">
        <f t="shared" si="127"/>
        <v>0</v>
      </c>
      <c r="BD44">
        <f t="shared" si="127"/>
        <v>0</v>
      </c>
      <c r="BE44" s="50">
        <f t="shared" si="127"/>
        <v>0</v>
      </c>
      <c r="BF44">
        <f t="shared" si="127"/>
        <v>1</v>
      </c>
      <c r="BG44">
        <f t="shared" si="127"/>
        <v>1</v>
      </c>
      <c r="BH44">
        <f t="shared" si="127"/>
        <v>0</v>
      </c>
      <c r="BI44">
        <f t="shared" si="127"/>
        <v>1</v>
      </c>
      <c r="BJ44" s="50">
        <f t="shared" si="127"/>
        <v>3</v>
      </c>
      <c r="BK44">
        <f t="shared" ref="BK44:BN44" si="128">BK25-BK3</f>
        <v>0</v>
      </c>
      <c r="BL44">
        <f t="shared" si="128"/>
        <v>1</v>
      </c>
      <c r="BM44">
        <f t="shared" si="128"/>
        <v>1</v>
      </c>
      <c r="BN44">
        <f t="shared" si="128"/>
        <v>0</v>
      </c>
      <c r="BO44" s="50">
        <f t="shared" ref="BO44" si="129">BO25-BO3</f>
        <v>2</v>
      </c>
    </row>
    <row r="45" spans="1:67" x14ac:dyDescent="0.25">
      <c r="A45" s="10">
        <v>3</v>
      </c>
      <c r="C45">
        <f t="shared" si="126"/>
        <v>1</v>
      </c>
      <c r="D45">
        <f t="shared" si="126"/>
        <v>-1</v>
      </c>
      <c r="E45">
        <f t="shared" si="126"/>
        <v>0</v>
      </c>
      <c r="F45">
        <f t="shared" si="126"/>
        <v>0</v>
      </c>
      <c r="G45" s="50">
        <f t="shared" ref="G45:BJ45" si="130">G26-G4</f>
        <v>0</v>
      </c>
      <c r="H45">
        <f t="shared" si="130"/>
        <v>0</v>
      </c>
      <c r="I45">
        <f t="shared" si="130"/>
        <v>1</v>
      </c>
      <c r="J45">
        <f t="shared" si="130"/>
        <v>0</v>
      </c>
      <c r="K45">
        <f t="shared" si="130"/>
        <v>-1</v>
      </c>
      <c r="L45" s="50">
        <f t="shared" si="130"/>
        <v>0</v>
      </c>
      <c r="M45">
        <f t="shared" si="130"/>
        <v>0</v>
      </c>
      <c r="N45">
        <f t="shared" si="130"/>
        <v>0</v>
      </c>
      <c r="O45">
        <f t="shared" si="130"/>
        <v>-1</v>
      </c>
      <c r="P45">
        <f t="shared" si="130"/>
        <v>0</v>
      </c>
      <c r="Q45" s="50">
        <f t="shared" si="130"/>
        <v>-1</v>
      </c>
      <c r="R45">
        <f t="shared" si="130"/>
        <v>0</v>
      </c>
      <c r="S45">
        <f t="shared" si="130"/>
        <v>-1</v>
      </c>
      <c r="T45">
        <f t="shared" si="130"/>
        <v>0</v>
      </c>
      <c r="U45">
        <f t="shared" si="130"/>
        <v>0</v>
      </c>
      <c r="V45" s="50">
        <f t="shared" si="130"/>
        <v>-1</v>
      </c>
      <c r="W45">
        <f t="shared" si="130"/>
        <v>-1</v>
      </c>
      <c r="X45">
        <f t="shared" si="130"/>
        <v>0</v>
      </c>
      <c r="Y45">
        <f t="shared" si="130"/>
        <v>0</v>
      </c>
      <c r="Z45">
        <f t="shared" si="130"/>
        <v>0</v>
      </c>
      <c r="AA45" s="50">
        <f t="shared" si="130"/>
        <v>-1</v>
      </c>
      <c r="AB45">
        <f t="shared" si="130"/>
        <v>0</v>
      </c>
      <c r="AC45">
        <f t="shared" si="130"/>
        <v>0</v>
      </c>
      <c r="AD45">
        <f t="shared" si="130"/>
        <v>0</v>
      </c>
      <c r="AE45">
        <f t="shared" si="130"/>
        <v>0</v>
      </c>
      <c r="AF45" s="50">
        <f t="shared" si="130"/>
        <v>0</v>
      </c>
      <c r="AG45">
        <f t="shared" si="130"/>
        <v>0</v>
      </c>
      <c r="AH45">
        <f t="shared" si="130"/>
        <v>0</v>
      </c>
      <c r="AI45">
        <f t="shared" si="130"/>
        <v>1</v>
      </c>
      <c r="AJ45">
        <f t="shared" si="130"/>
        <v>0</v>
      </c>
      <c r="AK45" s="50">
        <f t="shared" si="130"/>
        <v>1</v>
      </c>
      <c r="AL45">
        <f t="shared" si="130"/>
        <v>0</v>
      </c>
      <c r="AM45">
        <f t="shared" si="130"/>
        <v>0</v>
      </c>
      <c r="AN45">
        <f t="shared" si="130"/>
        <v>0</v>
      </c>
      <c r="AO45">
        <f t="shared" si="130"/>
        <v>0</v>
      </c>
      <c r="AP45" s="50">
        <f t="shared" si="130"/>
        <v>0</v>
      </c>
      <c r="AQ45">
        <f t="shared" si="130"/>
        <v>-1</v>
      </c>
      <c r="AR45">
        <f t="shared" si="130"/>
        <v>0</v>
      </c>
      <c r="AS45">
        <f t="shared" si="130"/>
        <v>0</v>
      </c>
      <c r="AT45">
        <f t="shared" si="130"/>
        <v>0</v>
      </c>
      <c r="AU45" s="50">
        <f t="shared" si="130"/>
        <v>-1</v>
      </c>
      <c r="AV45">
        <f t="shared" si="130"/>
        <v>0</v>
      </c>
      <c r="AW45">
        <f t="shared" si="130"/>
        <v>0</v>
      </c>
      <c r="AX45">
        <f t="shared" si="130"/>
        <v>0</v>
      </c>
      <c r="AY45">
        <f t="shared" si="130"/>
        <v>0</v>
      </c>
      <c r="AZ45" s="50">
        <f t="shared" si="130"/>
        <v>0</v>
      </c>
      <c r="BA45">
        <f t="shared" si="130"/>
        <v>0</v>
      </c>
      <c r="BB45">
        <f t="shared" si="130"/>
        <v>0</v>
      </c>
      <c r="BC45">
        <f t="shared" si="130"/>
        <v>0</v>
      </c>
      <c r="BD45">
        <f t="shared" si="130"/>
        <v>0</v>
      </c>
      <c r="BE45" s="50">
        <f t="shared" si="130"/>
        <v>0</v>
      </c>
      <c r="BF45">
        <f t="shared" si="130"/>
        <v>0</v>
      </c>
      <c r="BG45">
        <f t="shared" si="130"/>
        <v>0</v>
      </c>
      <c r="BH45">
        <f t="shared" si="130"/>
        <v>0</v>
      </c>
      <c r="BI45">
        <f t="shared" si="130"/>
        <v>0</v>
      </c>
      <c r="BJ45" s="50">
        <f t="shared" si="130"/>
        <v>0</v>
      </c>
      <c r="BK45">
        <f t="shared" ref="BK45:BN45" si="131">BK26-BK4</f>
        <v>0</v>
      </c>
      <c r="BL45">
        <f t="shared" si="131"/>
        <v>-1</v>
      </c>
      <c r="BM45">
        <f t="shared" si="131"/>
        <v>-1</v>
      </c>
      <c r="BN45">
        <f t="shared" si="131"/>
        <v>0</v>
      </c>
      <c r="BO45" s="50">
        <f t="shared" ref="BO45" si="132">BO26-BO4</f>
        <v>-2</v>
      </c>
    </row>
    <row r="46" spans="1:67" x14ac:dyDescent="0.25">
      <c r="A46" s="11">
        <v>4</v>
      </c>
      <c r="C46">
        <f t="shared" si="126"/>
        <v>0</v>
      </c>
      <c r="D46">
        <f t="shared" si="126"/>
        <v>2</v>
      </c>
      <c r="E46">
        <f t="shared" si="126"/>
        <v>2</v>
      </c>
      <c r="F46">
        <f t="shared" si="126"/>
        <v>1</v>
      </c>
      <c r="G46" s="50">
        <f t="shared" ref="G46:BJ46" si="133">G27-G5</f>
        <v>5</v>
      </c>
      <c r="H46">
        <f t="shared" si="133"/>
        <v>2</v>
      </c>
      <c r="I46">
        <f t="shared" si="133"/>
        <v>1</v>
      </c>
      <c r="J46">
        <f t="shared" si="133"/>
        <v>0</v>
      </c>
      <c r="K46">
        <f t="shared" si="133"/>
        <v>0</v>
      </c>
      <c r="L46" s="50">
        <f t="shared" si="133"/>
        <v>3</v>
      </c>
      <c r="M46">
        <f t="shared" si="133"/>
        <v>-1</v>
      </c>
      <c r="N46">
        <f t="shared" si="133"/>
        <v>1</v>
      </c>
      <c r="O46">
        <f t="shared" si="133"/>
        <v>1</v>
      </c>
      <c r="P46">
        <f t="shared" si="133"/>
        <v>1</v>
      </c>
      <c r="Q46" s="50">
        <f t="shared" si="133"/>
        <v>2</v>
      </c>
      <c r="R46">
        <f t="shared" si="133"/>
        <v>1</v>
      </c>
      <c r="S46">
        <f t="shared" si="133"/>
        <v>0</v>
      </c>
      <c r="T46">
        <f t="shared" si="133"/>
        <v>0</v>
      </c>
      <c r="U46">
        <f t="shared" si="133"/>
        <v>-1</v>
      </c>
      <c r="V46" s="50">
        <f t="shared" si="133"/>
        <v>0</v>
      </c>
      <c r="W46">
        <f t="shared" si="133"/>
        <v>0</v>
      </c>
      <c r="X46">
        <f t="shared" si="133"/>
        <v>-1</v>
      </c>
      <c r="Y46">
        <f t="shared" si="133"/>
        <v>0</v>
      </c>
      <c r="Z46">
        <f t="shared" si="133"/>
        <v>0</v>
      </c>
      <c r="AA46" s="50">
        <f t="shared" si="133"/>
        <v>-1</v>
      </c>
      <c r="AB46">
        <f t="shared" si="133"/>
        <v>0</v>
      </c>
      <c r="AC46">
        <f t="shared" si="133"/>
        <v>1</v>
      </c>
      <c r="AD46">
        <f t="shared" si="133"/>
        <v>1</v>
      </c>
      <c r="AE46">
        <f t="shared" si="133"/>
        <v>1</v>
      </c>
      <c r="AF46" s="50">
        <f t="shared" si="133"/>
        <v>3</v>
      </c>
      <c r="AG46">
        <f t="shared" si="133"/>
        <v>0</v>
      </c>
      <c r="AH46">
        <f t="shared" si="133"/>
        <v>0</v>
      </c>
      <c r="AI46">
        <f t="shared" si="133"/>
        <v>1</v>
      </c>
      <c r="AJ46">
        <f t="shared" si="133"/>
        <v>0</v>
      </c>
      <c r="AK46" s="50">
        <f t="shared" si="133"/>
        <v>1</v>
      </c>
      <c r="AL46">
        <f t="shared" si="133"/>
        <v>0</v>
      </c>
      <c r="AM46">
        <f t="shared" si="133"/>
        <v>-1</v>
      </c>
      <c r="AN46">
        <f t="shared" si="133"/>
        <v>0</v>
      </c>
      <c r="AO46">
        <f t="shared" si="133"/>
        <v>0</v>
      </c>
      <c r="AP46" s="50">
        <f t="shared" si="133"/>
        <v>-1</v>
      </c>
      <c r="AQ46">
        <f t="shared" si="133"/>
        <v>1</v>
      </c>
      <c r="AR46">
        <f t="shared" si="133"/>
        <v>-1</v>
      </c>
      <c r="AS46">
        <f t="shared" si="133"/>
        <v>1</v>
      </c>
      <c r="AT46">
        <f t="shared" si="133"/>
        <v>0</v>
      </c>
      <c r="AU46" s="50">
        <f t="shared" si="133"/>
        <v>1</v>
      </c>
      <c r="AV46">
        <f t="shared" si="133"/>
        <v>0</v>
      </c>
      <c r="AW46">
        <f t="shared" si="133"/>
        <v>2</v>
      </c>
      <c r="AX46">
        <f t="shared" si="133"/>
        <v>2</v>
      </c>
      <c r="AY46">
        <f t="shared" si="133"/>
        <v>2</v>
      </c>
      <c r="AZ46" s="50">
        <f t="shared" si="133"/>
        <v>6</v>
      </c>
      <c r="BA46">
        <f t="shared" si="133"/>
        <v>0</v>
      </c>
      <c r="BB46">
        <f t="shared" si="133"/>
        <v>0</v>
      </c>
      <c r="BC46">
        <f t="shared" si="133"/>
        <v>0</v>
      </c>
      <c r="BD46">
        <f t="shared" si="133"/>
        <v>1</v>
      </c>
      <c r="BE46" s="50">
        <f t="shared" si="133"/>
        <v>1</v>
      </c>
      <c r="BF46">
        <f t="shared" si="133"/>
        <v>1</v>
      </c>
      <c r="BG46">
        <f t="shared" si="133"/>
        <v>2</v>
      </c>
      <c r="BH46">
        <f t="shared" si="133"/>
        <v>1</v>
      </c>
      <c r="BI46">
        <f t="shared" si="133"/>
        <v>0</v>
      </c>
      <c r="BJ46" s="50">
        <f t="shared" si="133"/>
        <v>4</v>
      </c>
      <c r="BK46">
        <f t="shared" ref="BK46:BN46" si="134">BK27-BK5</f>
        <v>1</v>
      </c>
      <c r="BL46">
        <f t="shared" si="134"/>
        <v>1</v>
      </c>
      <c r="BM46">
        <f t="shared" si="134"/>
        <v>1</v>
      </c>
      <c r="BN46">
        <f t="shared" si="134"/>
        <v>1</v>
      </c>
      <c r="BO46" s="50">
        <f t="shared" ref="BO46" si="135">BO27-BO5</f>
        <v>4</v>
      </c>
    </row>
    <row r="47" spans="1:67" x14ac:dyDescent="0.25">
      <c r="A47" s="10">
        <v>5</v>
      </c>
      <c r="C47">
        <f t="shared" si="126"/>
        <v>0</v>
      </c>
      <c r="D47">
        <f t="shared" si="126"/>
        <v>-1</v>
      </c>
      <c r="E47">
        <f t="shared" si="126"/>
        <v>0</v>
      </c>
      <c r="F47">
        <f t="shared" si="126"/>
        <v>0</v>
      </c>
      <c r="G47" s="50">
        <f t="shared" ref="G47:BJ47" si="136">G28-G6</f>
        <v>-1</v>
      </c>
      <c r="H47">
        <f t="shared" si="136"/>
        <v>0</v>
      </c>
      <c r="I47">
        <f t="shared" si="136"/>
        <v>1</v>
      </c>
      <c r="J47">
        <f t="shared" si="136"/>
        <v>1</v>
      </c>
      <c r="K47">
        <f t="shared" si="136"/>
        <v>1</v>
      </c>
      <c r="L47" s="50">
        <f t="shared" si="136"/>
        <v>3</v>
      </c>
      <c r="M47">
        <f t="shared" si="136"/>
        <v>1</v>
      </c>
      <c r="N47">
        <f t="shared" si="136"/>
        <v>0</v>
      </c>
      <c r="O47">
        <f t="shared" si="136"/>
        <v>0</v>
      </c>
      <c r="P47">
        <f t="shared" si="136"/>
        <v>-1</v>
      </c>
      <c r="Q47" s="50">
        <f t="shared" si="136"/>
        <v>0</v>
      </c>
      <c r="R47">
        <f t="shared" si="136"/>
        <v>0</v>
      </c>
      <c r="S47">
        <f t="shared" si="136"/>
        <v>1</v>
      </c>
      <c r="T47">
        <f t="shared" si="136"/>
        <v>1</v>
      </c>
      <c r="U47">
        <f t="shared" si="136"/>
        <v>1</v>
      </c>
      <c r="V47" s="50">
        <f t="shared" si="136"/>
        <v>3</v>
      </c>
      <c r="W47">
        <f t="shared" si="136"/>
        <v>0</v>
      </c>
      <c r="X47">
        <f t="shared" si="136"/>
        <v>0</v>
      </c>
      <c r="Y47">
        <f t="shared" si="136"/>
        <v>0</v>
      </c>
      <c r="Z47">
        <f t="shared" si="136"/>
        <v>0</v>
      </c>
      <c r="AA47" s="50">
        <f t="shared" si="136"/>
        <v>0</v>
      </c>
      <c r="AB47">
        <f t="shared" si="136"/>
        <v>0</v>
      </c>
      <c r="AC47">
        <f t="shared" si="136"/>
        <v>0</v>
      </c>
      <c r="AD47">
        <f t="shared" si="136"/>
        <v>1</v>
      </c>
      <c r="AE47">
        <f t="shared" si="136"/>
        <v>0</v>
      </c>
      <c r="AF47" s="50">
        <f t="shared" si="136"/>
        <v>1</v>
      </c>
      <c r="AG47">
        <f t="shared" si="136"/>
        <v>0</v>
      </c>
      <c r="AH47">
        <f t="shared" si="136"/>
        <v>0</v>
      </c>
      <c r="AI47">
        <f t="shared" si="136"/>
        <v>-1</v>
      </c>
      <c r="AJ47">
        <f t="shared" si="136"/>
        <v>1</v>
      </c>
      <c r="AK47" s="50">
        <f t="shared" si="136"/>
        <v>0</v>
      </c>
      <c r="AL47">
        <f t="shared" si="136"/>
        <v>0</v>
      </c>
      <c r="AM47">
        <f t="shared" si="136"/>
        <v>-1</v>
      </c>
      <c r="AN47">
        <f t="shared" si="136"/>
        <v>0</v>
      </c>
      <c r="AO47">
        <f t="shared" si="136"/>
        <v>0</v>
      </c>
      <c r="AP47" s="50">
        <f t="shared" si="136"/>
        <v>-1</v>
      </c>
      <c r="AQ47">
        <f t="shared" si="136"/>
        <v>-1</v>
      </c>
      <c r="AR47">
        <f t="shared" si="136"/>
        <v>-1</v>
      </c>
      <c r="AS47">
        <f t="shared" si="136"/>
        <v>0</v>
      </c>
      <c r="AT47">
        <f t="shared" si="136"/>
        <v>0</v>
      </c>
      <c r="AU47" s="50">
        <f t="shared" si="136"/>
        <v>-2</v>
      </c>
      <c r="AV47">
        <f t="shared" si="136"/>
        <v>0</v>
      </c>
      <c r="AW47">
        <f t="shared" si="136"/>
        <v>0</v>
      </c>
      <c r="AX47">
        <f t="shared" si="136"/>
        <v>0</v>
      </c>
      <c r="AY47">
        <f t="shared" si="136"/>
        <v>0</v>
      </c>
      <c r="AZ47" s="50">
        <f t="shared" si="136"/>
        <v>0</v>
      </c>
      <c r="BA47">
        <f t="shared" si="136"/>
        <v>0</v>
      </c>
      <c r="BB47">
        <f t="shared" si="136"/>
        <v>0</v>
      </c>
      <c r="BC47">
        <f t="shared" si="136"/>
        <v>1</v>
      </c>
      <c r="BD47">
        <f t="shared" si="136"/>
        <v>1</v>
      </c>
      <c r="BE47" s="50">
        <f t="shared" si="136"/>
        <v>2</v>
      </c>
      <c r="BF47">
        <f t="shared" si="136"/>
        <v>1</v>
      </c>
      <c r="BG47">
        <f t="shared" si="136"/>
        <v>1</v>
      </c>
      <c r="BH47">
        <f t="shared" si="136"/>
        <v>1</v>
      </c>
      <c r="BI47">
        <f t="shared" si="136"/>
        <v>0</v>
      </c>
      <c r="BJ47" s="50">
        <f t="shared" si="136"/>
        <v>3</v>
      </c>
      <c r="BK47">
        <f t="shared" ref="BK47:BN47" si="137">BK28-BK6</f>
        <v>0</v>
      </c>
      <c r="BL47">
        <f t="shared" si="137"/>
        <v>0</v>
      </c>
      <c r="BM47">
        <f t="shared" si="137"/>
        <v>0</v>
      </c>
      <c r="BN47">
        <f t="shared" si="137"/>
        <v>0</v>
      </c>
      <c r="BO47" s="50">
        <f t="shared" ref="BO47" si="138">BO28-BO6</f>
        <v>0</v>
      </c>
    </row>
    <row r="48" spans="1:67" x14ac:dyDescent="0.25">
      <c r="A48" s="11">
        <v>6</v>
      </c>
      <c r="C48">
        <f t="shared" si="126"/>
        <v>0</v>
      </c>
      <c r="D48">
        <f t="shared" si="126"/>
        <v>0</v>
      </c>
      <c r="E48">
        <f t="shared" si="126"/>
        <v>0</v>
      </c>
      <c r="F48">
        <f t="shared" si="126"/>
        <v>0</v>
      </c>
      <c r="G48" s="50">
        <f t="shared" ref="G48:BJ48" si="139">G29-G7</f>
        <v>0</v>
      </c>
      <c r="H48">
        <f t="shared" si="139"/>
        <v>0</v>
      </c>
      <c r="I48">
        <f t="shared" si="139"/>
        <v>1</v>
      </c>
      <c r="J48">
        <f t="shared" si="139"/>
        <v>1</v>
      </c>
      <c r="K48">
        <f t="shared" si="139"/>
        <v>1</v>
      </c>
      <c r="L48" s="50">
        <f t="shared" si="139"/>
        <v>3</v>
      </c>
      <c r="M48">
        <f t="shared" si="139"/>
        <v>0</v>
      </c>
      <c r="N48">
        <f t="shared" si="139"/>
        <v>0</v>
      </c>
      <c r="O48">
        <f t="shared" si="139"/>
        <v>0</v>
      </c>
      <c r="P48">
        <f t="shared" si="139"/>
        <v>1</v>
      </c>
      <c r="Q48" s="50">
        <f t="shared" si="139"/>
        <v>1</v>
      </c>
      <c r="R48">
        <f t="shared" si="139"/>
        <v>0</v>
      </c>
      <c r="S48">
        <f t="shared" si="139"/>
        <v>0</v>
      </c>
      <c r="T48">
        <f t="shared" si="139"/>
        <v>0</v>
      </c>
      <c r="U48">
        <f t="shared" si="139"/>
        <v>0</v>
      </c>
      <c r="V48" s="50">
        <f t="shared" si="139"/>
        <v>0</v>
      </c>
      <c r="W48">
        <f t="shared" si="139"/>
        <v>0</v>
      </c>
      <c r="X48">
        <f t="shared" si="139"/>
        <v>0</v>
      </c>
      <c r="Y48">
        <f t="shared" si="139"/>
        <v>0</v>
      </c>
      <c r="Z48">
        <f t="shared" si="139"/>
        <v>0</v>
      </c>
      <c r="AA48" s="50">
        <f t="shared" si="139"/>
        <v>0</v>
      </c>
      <c r="AB48">
        <f t="shared" si="139"/>
        <v>0</v>
      </c>
      <c r="AC48">
        <f t="shared" si="139"/>
        <v>0</v>
      </c>
      <c r="AD48">
        <f t="shared" si="139"/>
        <v>-1</v>
      </c>
      <c r="AE48">
        <f t="shared" si="139"/>
        <v>0</v>
      </c>
      <c r="AF48" s="50">
        <f t="shared" si="139"/>
        <v>-1</v>
      </c>
      <c r="AG48">
        <f t="shared" si="139"/>
        <v>0</v>
      </c>
      <c r="AH48">
        <f t="shared" si="139"/>
        <v>1</v>
      </c>
      <c r="AI48">
        <f t="shared" si="139"/>
        <v>0</v>
      </c>
      <c r="AJ48">
        <f t="shared" si="139"/>
        <v>0</v>
      </c>
      <c r="AK48" s="50">
        <f t="shared" si="139"/>
        <v>1</v>
      </c>
      <c r="AL48">
        <f t="shared" si="139"/>
        <v>0</v>
      </c>
      <c r="AM48">
        <f t="shared" si="139"/>
        <v>1</v>
      </c>
      <c r="AN48">
        <f t="shared" si="139"/>
        <v>1</v>
      </c>
      <c r="AO48">
        <f t="shared" si="139"/>
        <v>0</v>
      </c>
      <c r="AP48" s="50">
        <f t="shared" si="139"/>
        <v>2</v>
      </c>
      <c r="AQ48">
        <f t="shared" si="139"/>
        <v>1</v>
      </c>
      <c r="AR48">
        <f t="shared" si="139"/>
        <v>0</v>
      </c>
      <c r="AS48">
        <f t="shared" si="139"/>
        <v>0</v>
      </c>
      <c r="AT48">
        <f t="shared" si="139"/>
        <v>0</v>
      </c>
      <c r="AU48" s="50">
        <f t="shared" si="139"/>
        <v>1</v>
      </c>
      <c r="AV48">
        <f t="shared" si="139"/>
        <v>0</v>
      </c>
      <c r="AW48">
        <f t="shared" si="139"/>
        <v>0</v>
      </c>
      <c r="AX48">
        <f t="shared" si="139"/>
        <v>2</v>
      </c>
      <c r="AY48">
        <f t="shared" si="139"/>
        <v>0</v>
      </c>
      <c r="AZ48" s="50">
        <f t="shared" si="139"/>
        <v>2</v>
      </c>
      <c r="BA48">
        <f t="shared" si="139"/>
        <v>1</v>
      </c>
      <c r="BB48">
        <f t="shared" si="139"/>
        <v>0</v>
      </c>
      <c r="BC48">
        <f t="shared" si="139"/>
        <v>0</v>
      </c>
      <c r="BD48">
        <f t="shared" si="139"/>
        <v>2</v>
      </c>
      <c r="BE48" s="50">
        <f t="shared" si="139"/>
        <v>3</v>
      </c>
      <c r="BF48">
        <f t="shared" si="139"/>
        <v>0</v>
      </c>
      <c r="BG48">
        <f t="shared" si="139"/>
        <v>0</v>
      </c>
      <c r="BH48">
        <f t="shared" si="139"/>
        <v>1</v>
      </c>
      <c r="BI48">
        <f t="shared" si="139"/>
        <v>1</v>
      </c>
      <c r="BJ48" s="50">
        <f t="shared" si="139"/>
        <v>2</v>
      </c>
      <c r="BK48">
        <f t="shared" ref="BK48:BN48" si="140">BK29-BK7</f>
        <v>1</v>
      </c>
      <c r="BL48">
        <f t="shared" si="140"/>
        <v>1</v>
      </c>
      <c r="BM48">
        <f t="shared" si="140"/>
        <v>1</v>
      </c>
      <c r="BN48">
        <f t="shared" si="140"/>
        <v>1</v>
      </c>
      <c r="BO48" s="50">
        <f t="shared" ref="BO48" si="141">BO29-BO7</f>
        <v>4</v>
      </c>
    </row>
    <row r="49" spans="1:67" x14ac:dyDescent="0.25">
      <c r="A49" s="10">
        <v>7</v>
      </c>
      <c r="C49">
        <f t="shared" si="126"/>
        <v>0</v>
      </c>
      <c r="D49">
        <f t="shared" si="126"/>
        <v>2</v>
      </c>
      <c r="E49">
        <f t="shared" si="126"/>
        <v>2</v>
      </c>
      <c r="F49">
        <f t="shared" si="126"/>
        <v>1</v>
      </c>
      <c r="G49" s="50">
        <f t="shared" ref="G49:BJ49" si="142">G30-G8</f>
        <v>5</v>
      </c>
      <c r="H49">
        <f t="shared" si="142"/>
        <v>0</v>
      </c>
      <c r="I49">
        <f t="shared" si="142"/>
        <v>0</v>
      </c>
      <c r="J49">
        <f t="shared" si="142"/>
        <v>0</v>
      </c>
      <c r="K49">
        <f t="shared" si="142"/>
        <v>0</v>
      </c>
      <c r="L49" s="50">
        <f t="shared" si="142"/>
        <v>0</v>
      </c>
      <c r="M49">
        <f t="shared" si="142"/>
        <v>0</v>
      </c>
      <c r="N49">
        <f t="shared" si="142"/>
        <v>0</v>
      </c>
      <c r="O49">
        <f t="shared" si="142"/>
        <v>0</v>
      </c>
      <c r="P49">
        <f t="shared" si="142"/>
        <v>0</v>
      </c>
      <c r="Q49" s="50">
        <f t="shared" si="142"/>
        <v>0</v>
      </c>
      <c r="R49">
        <f t="shared" si="142"/>
        <v>1</v>
      </c>
      <c r="S49">
        <f t="shared" si="142"/>
        <v>1</v>
      </c>
      <c r="T49">
        <f t="shared" si="142"/>
        <v>1</v>
      </c>
      <c r="U49">
        <f t="shared" si="142"/>
        <v>0</v>
      </c>
      <c r="V49" s="50">
        <f t="shared" si="142"/>
        <v>3</v>
      </c>
      <c r="W49">
        <f t="shared" si="142"/>
        <v>0</v>
      </c>
      <c r="X49">
        <f t="shared" si="142"/>
        <v>1</v>
      </c>
      <c r="Y49">
        <f t="shared" si="142"/>
        <v>1</v>
      </c>
      <c r="Z49">
        <f t="shared" si="142"/>
        <v>1</v>
      </c>
      <c r="AA49" s="50">
        <f t="shared" si="142"/>
        <v>3</v>
      </c>
      <c r="AB49">
        <f t="shared" si="142"/>
        <v>0</v>
      </c>
      <c r="AC49">
        <f t="shared" si="142"/>
        <v>0</v>
      </c>
      <c r="AD49">
        <f t="shared" si="142"/>
        <v>0</v>
      </c>
      <c r="AE49">
        <f t="shared" si="142"/>
        <v>0</v>
      </c>
      <c r="AF49" s="50">
        <f t="shared" si="142"/>
        <v>0</v>
      </c>
      <c r="AG49">
        <f t="shared" si="142"/>
        <v>0</v>
      </c>
      <c r="AH49">
        <f t="shared" si="142"/>
        <v>0</v>
      </c>
      <c r="AI49">
        <f t="shared" si="142"/>
        <v>0</v>
      </c>
      <c r="AJ49">
        <f t="shared" si="142"/>
        <v>0</v>
      </c>
      <c r="AK49" s="50">
        <f t="shared" si="142"/>
        <v>0</v>
      </c>
      <c r="AL49">
        <f t="shared" si="142"/>
        <v>0</v>
      </c>
      <c r="AM49">
        <f t="shared" si="142"/>
        <v>0</v>
      </c>
      <c r="AN49">
        <f t="shared" si="142"/>
        <v>0</v>
      </c>
      <c r="AO49">
        <f t="shared" si="142"/>
        <v>0</v>
      </c>
      <c r="AP49" s="50">
        <f t="shared" si="142"/>
        <v>0</v>
      </c>
      <c r="AQ49">
        <f t="shared" si="142"/>
        <v>0</v>
      </c>
      <c r="AR49">
        <f t="shared" si="142"/>
        <v>0</v>
      </c>
      <c r="AS49">
        <f t="shared" si="142"/>
        <v>0</v>
      </c>
      <c r="AT49">
        <f t="shared" si="142"/>
        <v>0</v>
      </c>
      <c r="AU49" s="50">
        <f t="shared" si="142"/>
        <v>0</v>
      </c>
      <c r="AV49">
        <f t="shared" si="142"/>
        <v>1</v>
      </c>
      <c r="AW49">
        <f t="shared" si="142"/>
        <v>1</v>
      </c>
      <c r="AX49">
        <f t="shared" si="142"/>
        <v>0</v>
      </c>
      <c r="AY49">
        <f t="shared" si="142"/>
        <v>-1</v>
      </c>
      <c r="AZ49" s="50">
        <f t="shared" si="142"/>
        <v>1</v>
      </c>
      <c r="BA49">
        <f t="shared" si="142"/>
        <v>0</v>
      </c>
      <c r="BB49">
        <f t="shared" si="142"/>
        <v>0</v>
      </c>
      <c r="BC49">
        <f t="shared" si="142"/>
        <v>0</v>
      </c>
      <c r="BD49">
        <f t="shared" si="142"/>
        <v>0</v>
      </c>
      <c r="BE49" s="50">
        <f t="shared" si="142"/>
        <v>0</v>
      </c>
      <c r="BF49">
        <f t="shared" si="142"/>
        <v>1</v>
      </c>
      <c r="BG49">
        <f t="shared" si="142"/>
        <v>0</v>
      </c>
      <c r="BH49">
        <f t="shared" si="142"/>
        <v>0</v>
      </c>
      <c r="BI49">
        <f t="shared" si="142"/>
        <v>0</v>
      </c>
      <c r="BJ49" s="50">
        <f t="shared" si="142"/>
        <v>1</v>
      </c>
      <c r="BK49">
        <f t="shared" ref="BK49:BN49" si="143">BK30-BK8</f>
        <v>1</v>
      </c>
      <c r="BL49">
        <f t="shared" si="143"/>
        <v>0</v>
      </c>
      <c r="BM49">
        <f t="shared" si="143"/>
        <v>1</v>
      </c>
      <c r="BN49">
        <f t="shared" si="143"/>
        <v>1</v>
      </c>
      <c r="BO49" s="50">
        <f t="shared" ref="BO49" si="144">BO30-BO8</f>
        <v>3</v>
      </c>
    </row>
    <row r="50" spans="1:67" x14ac:dyDescent="0.25">
      <c r="A50" s="11">
        <v>8</v>
      </c>
      <c r="C50">
        <f t="shared" si="126"/>
        <v>0</v>
      </c>
      <c r="D50">
        <f t="shared" si="126"/>
        <v>-1</v>
      </c>
      <c r="E50">
        <f t="shared" si="126"/>
        <v>0</v>
      </c>
      <c r="F50">
        <f t="shared" si="126"/>
        <v>0</v>
      </c>
      <c r="G50" s="50">
        <f t="shared" ref="G50:BJ50" si="145">G31-G9</f>
        <v>-1</v>
      </c>
      <c r="H50">
        <f t="shared" si="145"/>
        <v>0</v>
      </c>
      <c r="I50">
        <f t="shared" si="145"/>
        <v>1</v>
      </c>
      <c r="J50">
        <f t="shared" si="145"/>
        <v>0</v>
      </c>
      <c r="K50">
        <f t="shared" si="145"/>
        <v>0</v>
      </c>
      <c r="L50" s="50">
        <f t="shared" si="145"/>
        <v>1</v>
      </c>
      <c r="M50">
        <f t="shared" si="145"/>
        <v>0</v>
      </c>
      <c r="N50">
        <f t="shared" si="145"/>
        <v>1</v>
      </c>
      <c r="O50">
        <f t="shared" si="145"/>
        <v>2</v>
      </c>
      <c r="P50">
        <f t="shared" si="145"/>
        <v>0</v>
      </c>
      <c r="Q50" s="50">
        <f t="shared" si="145"/>
        <v>3</v>
      </c>
      <c r="R50">
        <f t="shared" si="145"/>
        <v>0</v>
      </c>
      <c r="S50">
        <f t="shared" si="145"/>
        <v>-1</v>
      </c>
      <c r="T50">
        <f t="shared" si="145"/>
        <v>0</v>
      </c>
      <c r="U50">
        <f t="shared" si="145"/>
        <v>0</v>
      </c>
      <c r="V50" s="50">
        <f t="shared" si="145"/>
        <v>-1</v>
      </c>
      <c r="W50">
        <f t="shared" si="145"/>
        <v>0</v>
      </c>
      <c r="X50">
        <f t="shared" si="145"/>
        <v>1</v>
      </c>
      <c r="Y50">
        <f t="shared" si="145"/>
        <v>0</v>
      </c>
      <c r="Z50">
        <f t="shared" si="145"/>
        <v>-1</v>
      </c>
      <c r="AA50" s="50">
        <f t="shared" si="145"/>
        <v>0</v>
      </c>
      <c r="AB50">
        <f t="shared" si="145"/>
        <v>0</v>
      </c>
      <c r="AC50">
        <f t="shared" si="145"/>
        <v>0</v>
      </c>
      <c r="AD50">
        <f t="shared" si="145"/>
        <v>0</v>
      </c>
      <c r="AE50">
        <f t="shared" si="145"/>
        <v>0</v>
      </c>
      <c r="AF50" s="50">
        <f t="shared" si="145"/>
        <v>0</v>
      </c>
      <c r="AG50">
        <f t="shared" si="145"/>
        <v>0</v>
      </c>
      <c r="AH50">
        <f t="shared" si="145"/>
        <v>0</v>
      </c>
      <c r="AI50">
        <f t="shared" si="145"/>
        <v>1</v>
      </c>
      <c r="AJ50">
        <f t="shared" si="145"/>
        <v>0</v>
      </c>
      <c r="AK50" s="50">
        <f t="shared" si="145"/>
        <v>1</v>
      </c>
      <c r="AL50">
        <f t="shared" si="145"/>
        <v>0</v>
      </c>
      <c r="AM50">
        <f t="shared" si="145"/>
        <v>0</v>
      </c>
      <c r="AN50">
        <f t="shared" si="145"/>
        <v>-1</v>
      </c>
      <c r="AO50">
        <f t="shared" si="145"/>
        <v>-1</v>
      </c>
      <c r="AP50" s="50">
        <f t="shared" si="145"/>
        <v>-2</v>
      </c>
      <c r="AQ50">
        <f t="shared" si="145"/>
        <v>1</v>
      </c>
      <c r="AR50">
        <f t="shared" si="145"/>
        <v>0</v>
      </c>
      <c r="AS50">
        <f t="shared" si="145"/>
        <v>0</v>
      </c>
      <c r="AT50">
        <f t="shared" si="145"/>
        <v>0</v>
      </c>
      <c r="AU50" s="50">
        <f t="shared" si="145"/>
        <v>1</v>
      </c>
      <c r="AV50">
        <f t="shared" si="145"/>
        <v>0</v>
      </c>
      <c r="AW50">
        <f t="shared" si="145"/>
        <v>-1</v>
      </c>
      <c r="AX50">
        <f t="shared" si="145"/>
        <v>-1</v>
      </c>
      <c r="AY50">
        <f t="shared" si="145"/>
        <v>1</v>
      </c>
      <c r="AZ50" s="50">
        <f t="shared" si="145"/>
        <v>-1</v>
      </c>
      <c r="BA50">
        <f t="shared" si="145"/>
        <v>1</v>
      </c>
      <c r="BB50">
        <f t="shared" si="145"/>
        <v>0</v>
      </c>
      <c r="BC50">
        <f t="shared" si="145"/>
        <v>0</v>
      </c>
      <c r="BD50">
        <f t="shared" si="145"/>
        <v>0</v>
      </c>
      <c r="BE50" s="50">
        <f t="shared" si="145"/>
        <v>1</v>
      </c>
      <c r="BF50">
        <f t="shared" si="145"/>
        <v>0</v>
      </c>
      <c r="BG50">
        <f t="shared" si="145"/>
        <v>0</v>
      </c>
      <c r="BH50">
        <f t="shared" si="145"/>
        <v>0</v>
      </c>
      <c r="BI50">
        <f t="shared" si="145"/>
        <v>0</v>
      </c>
      <c r="BJ50" s="50">
        <f t="shared" si="145"/>
        <v>0</v>
      </c>
      <c r="BK50">
        <f t="shared" ref="BK50:BN50" si="146">BK31-BK9</f>
        <v>0</v>
      </c>
      <c r="BL50">
        <f t="shared" si="146"/>
        <v>0</v>
      </c>
      <c r="BM50">
        <f t="shared" si="146"/>
        <v>0</v>
      </c>
      <c r="BN50">
        <f t="shared" si="146"/>
        <v>0</v>
      </c>
      <c r="BO50" s="50">
        <f t="shared" ref="BO50" si="147">BO31-BO9</f>
        <v>0</v>
      </c>
    </row>
    <row r="51" spans="1:67" x14ac:dyDescent="0.25">
      <c r="A51" s="10">
        <v>9</v>
      </c>
      <c r="C51">
        <f t="shared" si="126"/>
        <v>0</v>
      </c>
      <c r="D51">
        <f t="shared" si="126"/>
        <v>2</v>
      </c>
      <c r="E51">
        <f t="shared" si="126"/>
        <v>2</v>
      </c>
      <c r="F51">
        <f t="shared" si="126"/>
        <v>0</v>
      </c>
      <c r="G51" s="50">
        <f t="shared" ref="G51:BJ51" si="148">G32-G10</f>
        <v>4</v>
      </c>
      <c r="H51">
        <f t="shared" si="148"/>
        <v>0</v>
      </c>
      <c r="I51">
        <f t="shared" si="148"/>
        <v>1</v>
      </c>
      <c r="J51">
        <f t="shared" si="148"/>
        <v>-1</v>
      </c>
      <c r="K51">
        <f t="shared" si="148"/>
        <v>0</v>
      </c>
      <c r="L51" s="50">
        <f t="shared" si="148"/>
        <v>0</v>
      </c>
      <c r="M51">
        <f t="shared" si="148"/>
        <v>-2</v>
      </c>
      <c r="N51">
        <f t="shared" si="148"/>
        <v>0</v>
      </c>
      <c r="O51">
        <f t="shared" si="148"/>
        <v>0</v>
      </c>
      <c r="P51">
        <f t="shared" si="148"/>
        <v>0</v>
      </c>
      <c r="Q51" s="50">
        <f t="shared" si="148"/>
        <v>-2</v>
      </c>
      <c r="R51">
        <f t="shared" si="148"/>
        <v>0</v>
      </c>
      <c r="S51">
        <f t="shared" si="148"/>
        <v>-1</v>
      </c>
      <c r="T51">
        <f t="shared" si="148"/>
        <v>0</v>
      </c>
      <c r="U51">
        <f t="shared" si="148"/>
        <v>0</v>
      </c>
      <c r="V51" s="50">
        <f t="shared" si="148"/>
        <v>-1</v>
      </c>
      <c r="W51">
        <f t="shared" si="148"/>
        <v>0</v>
      </c>
      <c r="X51">
        <f t="shared" si="148"/>
        <v>0</v>
      </c>
      <c r="Y51">
        <f t="shared" si="148"/>
        <v>0</v>
      </c>
      <c r="Z51">
        <f t="shared" si="148"/>
        <v>0</v>
      </c>
      <c r="AA51" s="50">
        <f t="shared" si="148"/>
        <v>0</v>
      </c>
      <c r="AB51">
        <f t="shared" si="148"/>
        <v>0</v>
      </c>
      <c r="AC51">
        <f t="shared" si="148"/>
        <v>0</v>
      </c>
      <c r="AD51">
        <f t="shared" si="148"/>
        <v>-1</v>
      </c>
      <c r="AE51">
        <f t="shared" si="148"/>
        <v>0</v>
      </c>
      <c r="AF51" s="50">
        <f t="shared" si="148"/>
        <v>-1</v>
      </c>
      <c r="AG51">
        <f t="shared" si="148"/>
        <v>0</v>
      </c>
      <c r="AH51">
        <f t="shared" si="148"/>
        <v>1</v>
      </c>
      <c r="AI51">
        <f t="shared" si="148"/>
        <v>0</v>
      </c>
      <c r="AJ51">
        <f t="shared" si="148"/>
        <v>1</v>
      </c>
      <c r="AK51" s="50">
        <f t="shared" si="148"/>
        <v>2</v>
      </c>
      <c r="AL51">
        <f t="shared" si="148"/>
        <v>0</v>
      </c>
      <c r="AM51">
        <f t="shared" si="148"/>
        <v>0</v>
      </c>
      <c r="AN51">
        <f t="shared" si="148"/>
        <v>0</v>
      </c>
      <c r="AO51">
        <f t="shared" si="148"/>
        <v>0</v>
      </c>
      <c r="AP51" s="50">
        <f t="shared" si="148"/>
        <v>0</v>
      </c>
      <c r="AQ51">
        <f t="shared" si="148"/>
        <v>0</v>
      </c>
      <c r="AR51">
        <f t="shared" si="148"/>
        <v>-1</v>
      </c>
      <c r="AS51">
        <f t="shared" si="148"/>
        <v>2</v>
      </c>
      <c r="AT51">
        <f t="shared" si="148"/>
        <v>2</v>
      </c>
      <c r="AU51" s="50">
        <f t="shared" si="148"/>
        <v>3</v>
      </c>
      <c r="AV51">
        <f t="shared" si="148"/>
        <v>0</v>
      </c>
      <c r="AW51">
        <f t="shared" si="148"/>
        <v>0</v>
      </c>
      <c r="AX51">
        <f t="shared" si="148"/>
        <v>0</v>
      </c>
      <c r="AY51">
        <f t="shared" si="148"/>
        <v>1</v>
      </c>
      <c r="AZ51" s="50">
        <f t="shared" si="148"/>
        <v>1</v>
      </c>
      <c r="BA51">
        <f t="shared" si="148"/>
        <v>0</v>
      </c>
      <c r="BB51">
        <f t="shared" si="148"/>
        <v>0</v>
      </c>
      <c r="BC51">
        <f t="shared" si="148"/>
        <v>0</v>
      </c>
      <c r="BD51">
        <f t="shared" si="148"/>
        <v>-2</v>
      </c>
      <c r="BE51" s="50">
        <f t="shared" si="148"/>
        <v>-2</v>
      </c>
      <c r="BF51">
        <f t="shared" si="148"/>
        <v>0</v>
      </c>
      <c r="BG51">
        <f t="shared" si="148"/>
        <v>1</v>
      </c>
      <c r="BH51">
        <f t="shared" si="148"/>
        <v>0</v>
      </c>
      <c r="BI51">
        <f t="shared" si="148"/>
        <v>0</v>
      </c>
      <c r="BJ51" s="50">
        <f t="shared" si="148"/>
        <v>1</v>
      </c>
      <c r="BK51">
        <f t="shared" ref="BK51:BN51" si="149">BK32-BK10</f>
        <v>1</v>
      </c>
      <c r="BL51">
        <f t="shared" si="149"/>
        <v>-1</v>
      </c>
      <c r="BM51">
        <f t="shared" si="149"/>
        <v>0</v>
      </c>
      <c r="BN51">
        <f t="shared" si="149"/>
        <v>0</v>
      </c>
      <c r="BO51" s="50">
        <f t="shared" ref="BO51" si="150">BO32-BO10</f>
        <v>0</v>
      </c>
    </row>
    <row r="52" spans="1:67" x14ac:dyDescent="0.25">
      <c r="A52" s="11">
        <v>10</v>
      </c>
      <c r="C52">
        <f t="shared" si="126"/>
        <v>1</v>
      </c>
      <c r="D52">
        <f t="shared" si="126"/>
        <v>-1</v>
      </c>
      <c r="E52">
        <f t="shared" si="126"/>
        <v>0</v>
      </c>
      <c r="F52">
        <f t="shared" si="126"/>
        <v>0</v>
      </c>
      <c r="G52" s="50">
        <f t="shared" ref="G52:BJ52" si="151">G33-G11</f>
        <v>0</v>
      </c>
      <c r="H52">
        <f t="shared" si="151"/>
        <v>0</v>
      </c>
      <c r="I52">
        <f t="shared" si="151"/>
        <v>-1</v>
      </c>
      <c r="J52">
        <f t="shared" si="151"/>
        <v>1</v>
      </c>
      <c r="K52">
        <f t="shared" si="151"/>
        <v>0</v>
      </c>
      <c r="L52" s="50">
        <f t="shared" si="151"/>
        <v>0</v>
      </c>
      <c r="M52">
        <f t="shared" si="151"/>
        <v>0</v>
      </c>
      <c r="N52">
        <f t="shared" si="151"/>
        <v>-1</v>
      </c>
      <c r="O52">
        <f t="shared" si="151"/>
        <v>0</v>
      </c>
      <c r="P52">
        <f t="shared" si="151"/>
        <v>0</v>
      </c>
      <c r="Q52" s="50">
        <f t="shared" si="151"/>
        <v>-1</v>
      </c>
      <c r="R52">
        <f t="shared" si="151"/>
        <v>0</v>
      </c>
      <c r="S52">
        <f t="shared" si="151"/>
        <v>0</v>
      </c>
      <c r="T52">
        <f t="shared" si="151"/>
        <v>0</v>
      </c>
      <c r="U52">
        <f t="shared" si="151"/>
        <v>0</v>
      </c>
      <c r="V52" s="50">
        <f t="shared" si="151"/>
        <v>0</v>
      </c>
      <c r="W52">
        <f t="shared" si="151"/>
        <v>-1</v>
      </c>
      <c r="X52">
        <f t="shared" si="151"/>
        <v>0</v>
      </c>
      <c r="Y52">
        <f t="shared" si="151"/>
        <v>0</v>
      </c>
      <c r="Z52">
        <f t="shared" si="151"/>
        <v>0</v>
      </c>
      <c r="AA52" s="50">
        <f t="shared" si="151"/>
        <v>-1</v>
      </c>
      <c r="AB52">
        <f t="shared" si="151"/>
        <v>-1</v>
      </c>
      <c r="AC52">
        <f t="shared" si="151"/>
        <v>0</v>
      </c>
      <c r="AD52">
        <f t="shared" si="151"/>
        <v>0</v>
      </c>
      <c r="AE52">
        <f t="shared" si="151"/>
        <v>0</v>
      </c>
      <c r="AF52" s="50">
        <f t="shared" si="151"/>
        <v>-1</v>
      </c>
      <c r="AG52">
        <f t="shared" si="151"/>
        <v>0</v>
      </c>
      <c r="AH52">
        <f t="shared" si="151"/>
        <v>2</v>
      </c>
      <c r="AI52">
        <f t="shared" si="151"/>
        <v>0</v>
      </c>
      <c r="AJ52">
        <f t="shared" si="151"/>
        <v>0</v>
      </c>
      <c r="AK52" s="50">
        <f t="shared" si="151"/>
        <v>2</v>
      </c>
      <c r="AL52">
        <f t="shared" si="151"/>
        <v>0</v>
      </c>
      <c r="AM52">
        <f t="shared" si="151"/>
        <v>1</v>
      </c>
      <c r="AN52">
        <f t="shared" si="151"/>
        <v>0</v>
      </c>
      <c r="AO52">
        <f t="shared" si="151"/>
        <v>0</v>
      </c>
      <c r="AP52" s="50">
        <f t="shared" si="151"/>
        <v>1</v>
      </c>
      <c r="AQ52">
        <f t="shared" si="151"/>
        <v>-1</v>
      </c>
      <c r="AR52">
        <f t="shared" si="151"/>
        <v>0</v>
      </c>
      <c r="AS52">
        <f t="shared" si="151"/>
        <v>0</v>
      </c>
      <c r="AT52">
        <f t="shared" si="151"/>
        <v>0</v>
      </c>
      <c r="AU52" s="50">
        <f t="shared" si="151"/>
        <v>-1</v>
      </c>
      <c r="AV52">
        <f t="shared" si="151"/>
        <v>2</v>
      </c>
      <c r="AW52">
        <f t="shared" si="151"/>
        <v>-1</v>
      </c>
      <c r="AX52">
        <f t="shared" si="151"/>
        <v>1</v>
      </c>
      <c r="AY52">
        <f t="shared" si="151"/>
        <v>0</v>
      </c>
      <c r="AZ52" s="50">
        <f t="shared" si="151"/>
        <v>2</v>
      </c>
      <c r="BA52">
        <f t="shared" si="151"/>
        <v>0</v>
      </c>
      <c r="BB52">
        <f t="shared" si="151"/>
        <v>0</v>
      </c>
      <c r="BC52">
        <f t="shared" si="151"/>
        <v>0</v>
      </c>
      <c r="BD52">
        <f t="shared" si="151"/>
        <v>0</v>
      </c>
      <c r="BE52" s="50">
        <f t="shared" si="151"/>
        <v>0</v>
      </c>
      <c r="BF52">
        <f t="shared" si="151"/>
        <v>0</v>
      </c>
      <c r="BG52">
        <f t="shared" si="151"/>
        <v>0</v>
      </c>
      <c r="BH52">
        <f t="shared" si="151"/>
        <v>0</v>
      </c>
      <c r="BI52">
        <f t="shared" si="151"/>
        <v>0</v>
      </c>
      <c r="BJ52" s="50">
        <f t="shared" si="151"/>
        <v>0</v>
      </c>
      <c r="BK52">
        <f t="shared" ref="BK52:BN52" si="152">BK33-BK11</f>
        <v>0</v>
      </c>
      <c r="BL52">
        <f t="shared" si="152"/>
        <v>0</v>
      </c>
      <c r="BM52">
        <f t="shared" si="152"/>
        <v>0</v>
      </c>
      <c r="BN52">
        <f t="shared" si="152"/>
        <v>0</v>
      </c>
      <c r="BO52" s="50">
        <f t="shared" ref="BO52" si="153">BO33-BO11</f>
        <v>0</v>
      </c>
    </row>
    <row r="53" spans="1:67" x14ac:dyDescent="0.25">
      <c r="A53" s="10">
        <v>11</v>
      </c>
      <c r="C53">
        <f t="shared" si="126"/>
        <v>1</v>
      </c>
      <c r="D53">
        <f t="shared" si="126"/>
        <v>1</v>
      </c>
      <c r="E53">
        <f t="shared" si="126"/>
        <v>0</v>
      </c>
      <c r="F53">
        <f t="shared" si="126"/>
        <v>0</v>
      </c>
      <c r="G53" s="50">
        <f t="shared" ref="G53:BJ53" si="154">G34-G12</f>
        <v>2</v>
      </c>
      <c r="H53">
        <f t="shared" si="154"/>
        <v>0</v>
      </c>
      <c r="I53">
        <f t="shared" si="154"/>
        <v>-1</v>
      </c>
      <c r="J53">
        <f t="shared" si="154"/>
        <v>0</v>
      </c>
      <c r="K53">
        <f t="shared" si="154"/>
        <v>0</v>
      </c>
      <c r="L53" s="50">
        <f t="shared" si="154"/>
        <v>-1</v>
      </c>
      <c r="M53">
        <f t="shared" si="154"/>
        <v>0</v>
      </c>
      <c r="N53">
        <f t="shared" si="154"/>
        <v>1</v>
      </c>
      <c r="O53">
        <f t="shared" si="154"/>
        <v>0</v>
      </c>
      <c r="P53">
        <f t="shared" si="154"/>
        <v>0</v>
      </c>
      <c r="Q53" s="50">
        <f t="shared" si="154"/>
        <v>1</v>
      </c>
      <c r="R53">
        <f t="shared" si="154"/>
        <v>-1</v>
      </c>
      <c r="S53">
        <f t="shared" si="154"/>
        <v>-2</v>
      </c>
      <c r="T53">
        <f t="shared" si="154"/>
        <v>0</v>
      </c>
      <c r="U53">
        <f t="shared" si="154"/>
        <v>1</v>
      </c>
      <c r="V53" s="50">
        <f t="shared" si="154"/>
        <v>-2</v>
      </c>
      <c r="W53">
        <f t="shared" si="154"/>
        <v>-1</v>
      </c>
      <c r="X53">
        <f t="shared" si="154"/>
        <v>0</v>
      </c>
      <c r="Y53">
        <f t="shared" si="154"/>
        <v>1</v>
      </c>
      <c r="Z53">
        <f t="shared" si="154"/>
        <v>0</v>
      </c>
      <c r="AA53" s="50">
        <f t="shared" si="154"/>
        <v>0</v>
      </c>
      <c r="AB53">
        <f t="shared" si="154"/>
        <v>0</v>
      </c>
      <c r="AC53">
        <f t="shared" si="154"/>
        <v>-1</v>
      </c>
      <c r="AD53">
        <f t="shared" si="154"/>
        <v>1</v>
      </c>
      <c r="AE53">
        <f t="shared" si="154"/>
        <v>2</v>
      </c>
      <c r="AF53" s="50">
        <f t="shared" si="154"/>
        <v>2</v>
      </c>
      <c r="AG53">
        <f t="shared" si="154"/>
        <v>0</v>
      </c>
      <c r="AH53">
        <f t="shared" si="154"/>
        <v>0</v>
      </c>
      <c r="AI53">
        <f t="shared" si="154"/>
        <v>0</v>
      </c>
      <c r="AJ53">
        <f t="shared" si="154"/>
        <v>0</v>
      </c>
      <c r="AK53" s="50">
        <f t="shared" si="154"/>
        <v>0</v>
      </c>
      <c r="AL53">
        <f t="shared" si="154"/>
        <v>0</v>
      </c>
      <c r="AM53">
        <f t="shared" si="154"/>
        <v>0</v>
      </c>
      <c r="AN53">
        <f t="shared" si="154"/>
        <v>1</v>
      </c>
      <c r="AO53">
        <f t="shared" si="154"/>
        <v>0</v>
      </c>
      <c r="AP53" s="50">
        <f t="shared" si="154"/>
        <v>1</v>
      </c>
      <c r="AQ53">
        <f t="shared" si="154"/>
        <v>-1</v>
      </c>
      <c r="AR53">
        <f t="shared" si="154"/>
        <v>0</v>
      </c>
      <c r="AS53">
        <f t="shared" si="154"/>
        <v>2</v>
      </c>
      <c r="AT53">
        <f t="shared" si="154"/>
        <v>0</v>
      </c>
      <c r="AU53" s="50">
        <f t="shared" si="154"/>
        <v>1</v>
      </c>
      <c r="AV53">
        <f t="shared" si="154"/>
        <v>1</v>
      </c>
      <c r="AW53">
        <f t="shared" si="154"/>
        <v>-1</v>
      </c>
      <c r="AX53">
        <f t="shared" si="154"/>
        <v>0</v>
      </c>
      <c r="AY53">
        <f t="shared" si="154"/>
        <v>0</v>
      </c>
      <c r="AZ53" s="50">
        <f t="shared" si="154"/>
        <v>0</v>
      </c>
      <c r="BA53">
        <f t="shared" si="154"/>
        <v>0</v>
      </c>
      <c r="BB53">
        <f t="shared" si="154"/>
        <v>1</v>
      </c>
      <c r="BC53">
        <f t="shared" si="154"/>
        <v>0</v>
      </c>
      <c r="BD53">
        <f t="shared" si="154"/>
        <v>-1</v>
      </c>
      <c r="BE53" s="50">
        <f t="shared" si="154"/>
        <v>0</v>
      </c>
      <c r="BF53">
        <f t="shared" si="154"/>
        <v>0</v>
      </c>
      <c r="BG53">
        <f t="shared" si="154"/>
        <v>0</v>
      </c>
      <c r="BH53">
        <f t="shared" si="154"/>
        <v>1</v>
      </c>
      <c r="BI53">
        <f t="shared" si="154"/>
        <v>1</v>
      </c>
      <c r="BJ53" s="50">
        <f t="shared" si="154"/>
        <v>2</v>
      </c>
      <c r="BK53">
        <f t="shared" ref="BK53:BN53" si="155">BK34-BK12</f>
        <v>2</v>
      </c>
      <c r="BL53">
        <f t="shared" si="155"/>
        <v>2</v>
      </c>
      <c r="BM53">
        <f t="shared" si="155"/>
        <v>0</v>
      </c>
      <c r="BN53">
        <f t="shared" si="155"/>
        <v>1</v>
      </c>
      <c r="BO53" s="50">
        <f t="shared" ref="BO53" si="156">BO34-BO12</f>
        <v>5</v>
      </c>
    </row>
    <row r="54" spans="1:67" x14ac:dyDescent="0.25">
      <c r="A54" s="11">
        <v>12</v>
      </c>
      <c r="C54">
        <f t="shared" si="126"/>
        <v>1</v>
      </c>
      <c r="D54">
        <f t="shared" si="126"/>
        <v>0</v>
      </c>
      <c r="E54">
        <f t="shared" si="126"/>
        <v>0</v>
      </c>
      <c r="F54">
        <f t="shared" si="126"/>
        <v>0</v>
      </c>
      <c r="G54" s="50">
        <f t="shared" ref="G54:BJ54" si="157">G35-G13</f>
        <v>1</v>
      </c>
      <c r="H54">
        <f t="shared" si="157"/>
        <v>0</v>
      </c>
      <c r="I54">
        <f t="shared" si="157"/>
        <v>0</v>
      </c>
      <c r="J54">
        <f t="shared" si="157"/>
        <v>1</v>
      </c>
      <c r="K54">
        <f t="shared" si="157"/>
        <v>0</v>
      </c>
      <c r="L54" s="50">
        <f t="shared" si="157"/>
        <v>1</v>
      </c>
      <c r="M54">
        <f t="shared" si="157"/>
        <v>-2</v>
      </c>
      <c r="N54">
        <f t="shared" si="157"/>
        <v>0</v>
      </c>
      <c r="O54">
        <f t="shared" si="157"/>
        <v>0</v>
      </c>
      <c r="P54">
        <f t="shared" si="157"/>
        <v>0</v>
      </c>
      <c r="Q54" s="50">
        <f t="shared" si="157"/>
        <v>-2</v>
      </c>
      <c r="R54">
        <f t="shared" si="157"/>
        <v>-2</v>
      </c>
      <c r="S54">
        <f t="shared" si="157"/>
        <v>-1</v>
      </c>
      <c r="T54">
        <f t="shared" si="157"/>
        <v>-1</v>
      </c>
      <c r="U54">
        <f t="shared" si="157"/>
        <v>0</v>
      </c>
      <c r="V54" s="50">
        <f t="shared" si="157"/>
        <v>-4</v>
      </c>
      <c r="W54">
        <f t="shared" si="157"/>
        <v>0</v>
      </c>
      <c r="X54">
        <f t="shared" si="157"/>
        <v>0</v>
      </c>
      <c r="Y54">
        <f t="shared" si="157"/>
        <v>1</v>
      </c>
      <c r="Z54">
        <f t="shared" si="157"/>
        <v>0</v>
      </c>
      <c r="AA54" s="50">
        <f t="shared" si="157"/>
        <v>1</v>
      </c>
      <c r="AB54">
        <f t="shared" si="157"/>
        <v>0</v>
      </c>
      <c r="AC54">
        <f t="shared" si="157"/>
        <v>0</v>
      </c>
      <c r="AD54">
        <f t="shared" si="157"/>
        <v>1</v>
      </c>
      <c r="AE54">
        <f t="shared" si="157"/>
        <v>0</v>
      </c>
      <c r="AF54" s="50">
        <f t="shared" si="157"/>
        <v>1</v>
      </c>
      <c r="AG54">
        <f t="shared" si="157"/>
        <v>-1</v>
      </c>
      <c r="AH54">
        <f t="shared" si="157"/>
        <v>1</v>
      </c>
      <c r="AI54">
        <f t="shared" si="157"/>
        <v>0</v>
      </c>
      <c r="AJ54">
        <f t="shared" si="157"/>
        <v>-1</v>
      </c>
      <c r="AK54" s="50">
        <f t="shared" si="157"/>
        <v>-1</v>
      </c>
      <c r="AL54">
        <f t="shared" si="157"/>
        <v>0</v>
      </c>
      <c r="AM54">
        <f t="shared" si="157"/>
        <v>1</v>
      </c>
      <c r="AN54">
        <f t="shared" si="157"/>
        <v>0</v>
      </c>
      <c r="AO54">
        <f t="shared" si="157"/>
        <v>0</v>
      </c>
      <c r="AP54" s="50">
        <f t="shared" si="157"/>
        <v>1</v>
      </c>
      <c r="AQ54">
        <f t="shared" si="157"/>
        <v>0</v>
      </c>
      <c r="AR54">
        <f t="shared" si="157"/>
        <v>0</v>
      </c>
      <c r="AS54">
        <f t="shared" si="157"/>
        <v>0</v>
      </c>
      <c r="AT54">
        <f t="shared" si="157"/>
        <v>0</v>
      </c>
      <c r="AU54" s="50">
        <f t="shared" si="157"/>
        <v>0</v>
      </c>
      <c r="AV54">
        <f t="shared" si="157"/>
        <v>0</v>
      </c>
      <c r="AW54">
        <f t="shared" si="157"/>
        <v>1</v>
      </c>
      <c r="AX54">
        <f t="shared" si="157"/>
        <v>0</v>
      </c>
      <c r="AY54">
        <f t="shared" si="157"/>
        <v>0</v>
      </c>
      <c r="AZ54" s="50">
        <f t="shared" si="157"/>
        <v>1</v>
      </c>
      <c r="BA54">
        <f t="shared" si="157"/>
        <v>0</v>
      </c>
      <c r="BB54">
        <f t="shared" si="157"/>
        <v>0</v>
      </c>
      <c r="BC54">
        <f t="shared" si="157"/>
        <v>0</v>
      </c>
      <c r="BD54">
        <f t="shared" si="157"/>
        <v>0</v>
      </c>
      <c r="BE54" s="50">
        <f t="shared" si="157"/>
        <v>0</v>
      </c>
      <c r="BF54">
        <f t="shared" si="157"/>
        <v>0</v>
      </c>
      <c r="BG54">
        <f t="shared" si="157"/>
        <v>0</v>
      </c>
      <c r="BH54">
        <f t="shared" si="157"/>
        <v>0</v>
      </c>
      <c r="BI54">
        <f t="shared" si="157"/>
        <v>0</v>
      </c>
      <c r="BJ54" s="50">
        <f t="shared" si="157"/>
        <v>0</v>
      </c>
      <c r="BK54">
        <f t="shared" ref="BK54:BN54" si="158">BK35-BK13</f>
        <v>-1</v>
      </c>
      <c r="BL54">
        <f t="shared" si="158"/>
        <v>-1</v>
      </c>
      <c r="BM54">
        <f t="shared" si="158"/>
        <v>-1</v>
      </c>
      <c r="BN54">
        <f t="shared" si="158"/>
        <v>-1</v>
      </c>
      <c r="BO54" s="50">
        <f t="shared" ref="BO54" si="159">BO35-BO13</f>
        <v>-4</v>
      </c>
    </row>
    <row r="55" spans="1:67" x14ac:dyDescent="0.25">
      <c r="A55" s="10">
        <v>13</v>
      </c>
      <c r="C55">
        <f t="shared" si="126"/>
        <v>0</v>
      </c>
      <c r="D55">
        <f t="shared" si="126"/>
        <v>0</v>
      </c>
      <c r="E55">
        <f t="shared" si="126"/>
        <v>1</v>
      </c>
      <c r="F55">
        <f t="shared" si="126"/>
        <v>0</v>
      </c>
      <c r="G55" s="50">
        <f t="shared" ref="G55:BJ55" si="160">G36-G14</f>
        <v>1</v>
      </c>
      <c r="H55">
        <f t="shared" si="160"/>
        <v>0</v>
      </c>
      <c r="I55">
        <f t="shared" si="160"/>
        <v>1</v>
      </c>
      <c r="J55">
        <f t="shared" si="160"/>
        <v>0</v>
      </c>
      <c r="K55">
        <f t="shared" si="160"/>
        <v>0</v>
      </c>
      <c r="L55" s="50">
        <f t="shared" si="160"/>
        <v>1</v>
      </c>
      <c r="M55">
        <f t="shared" si="160"/>
        <v>-1</v>
      </c>
      <c r="N55">
        <f t="shared" si="160"/>
        <v>0</v>
      </c>
      <c r="O55">
        <f t="shared" si="160"/>
        <v>0</v>
      </c>
      <c r="P55">
        <f t="shared" si="160"/>
        <v>1</v>
      </c>
      <c r="Q55" s="50">
        <f t="shared" si="160"/>
        <v>0</v>
      </c>
      <c r="R55">
        <f t="shared" si="160"/>
        <v>0</v>
      </c>
      <c r="S55">
        <f t="shared" si="160"/>
        <v>2</v>
      </c>
      <c r="T55">
        <f t="shared" si="160"/>
        <v>0</v>
      </c>
      <c r="U55">
        <f t="shared" si="160"/>
        <v>0</v>
      </c>
      <c r="V55" s="50">
        <f t="shared" si="160"/>
        <v>2</v>
      </c>
      <c r="W55">
        <f t="shared" si="160"/>
        <v>0</v>
      </c>
      <c r="X55">
        <f t="shared" si="160"/>
        <v>0</v>
      </c>
      <c r="Y55">
        <f t="shared" si="160"/>
        <v>0</v>
      </c>
      <c r="Z55">
        <f t="shared" si="160"/>
        <v>0</v>
      </c>
      <c r="AA55" s="50">
        <f t="shared" si="160"/>
        <v>0</v>
      </c>
      <c r="AB55">
        <f t="shared" si="160"/>
        <v>-1</v>
      </c>
      <c r="AC55">
        <f t="shared" si="160"/>
        <v>-2</v>
      </c>
      <c r="AD55">
        <f t="shared" si="160"/>
        <v>-2</v>
      </c>
      <c r="AE55">
        <f t="shared" si="160"/>
        <v>-1</v>
      </c>
      <c r="AF55" s="50">
        <f t="shared" si="160"/>
        <v>-6</v>
      </c>
      <c r="AG55">
        <f t="shared" si="160"/>
        <v>0</v>
      </c>
      <c r="AH55">
        <f t="shared" si="160"/>
        <v>1</v>
      </c>
      <c r="AI55">
        <f t="shared" si="160"/>
        <v>0</v>
      </c>
      <c r="AJ55">
        <f t="shared" si="160"/>
        <v>0</v>
      </c>
      <c r="AK55" s="50">
        <f t="shared" si="160"/>
        <v>1</v>
      </c>
      <c r="AL55">
        <f t="shared" si="160"/>
        <v>1</v>
      </c>
      <c r="AM55">
        <f t="shared" si="160"/>
        <v>2</v>
      </c>
      <c r="AN55">
        <f t="shared" si="160"/>
        <v>0</v>
      </c>
      <c r="AO55">
        <f t="shared" si="160"/>
        <v>0</v>
      </c>
      <c r="AP55" s="50">
        <f t="shared" si="160"/>
        <v>3</v>
      </c>
      <c r="AQ55">
        <f t="shared" si="160"/>
        <v>0</v>
      </c>
      <c r="AR55">
        <f t="shared" si="160"/>
        <v>1</v>
      </c>
      <c r="AS55">
        <f t="shared" si="160"/>
        <v>0</v>
      </c>
      <c r="AT55">
        <f t="shared" si="160"/>
        <v>0</v>
      </c>
      <c r="AU55" s="50">
        <f t="shared" si="160"/>
        <v>1</v>
      </c>
      <c r="AV55">
        <f t="shared" si="160"/>
        <v>0</v>
      </c>
      <c r="AW55">
        <f t="shared" si="160"/>
        <v>1</v>
      </c>
      <c r="AX55">
        <f t="shared" si="160"/>
        <v>0</v>
      </c>
      <c r="AY55">
        <f t="shared" si="160"/>
        <v>0</v>
      </c>
      <c r="AZ55" s="50">
        <f t="shared" si="160"/>
        <v>1</v>
      </c>
      <c r="BA55">
        <f t="shared" si="160"/>
        <v>1</v>
      </c>
      <c r="BB55">
        <f t="shared" si="160"/>
        <v>0</v>
      </c>
      <c r="BC55">
        <f t="shared" si="160"/>
        <v>0</v>
      </c>
      <c r="BD55">
        <f t="shared" si="160"/>
        <v>0</v>
      </c>
      <c r="BE55" s="50">
        <f t="shared" si="160"/>
        <v>1</v>
      </c>
      <c r="BF55">
        <f t="shared" si="160"/>
        <v>2</v>
      </c>
      <c r="BG55">
        <f t="shared" si="160"/>
        <v>-1</v>
      </c>
      <c r="BH55">
        <f t="shared" si="160"/>
        <v>1</v>
      </c>
      <c r="BI55">
        <f t="shared" si="160"/>
        <v>1</v>
      </c>
      <c r="BJ55" s="50">
        <f t="shared" si="160"/>
        <v>3</v>
      </c>
      <c r="BK55">
        <f t="shared" ref="BK55:BN55" si="161">BK36-BK14</f>
        <v>0</v>
      </c>
      <c r="BL55">
        <f t="shared" si="161"/>
        <v>0</v>
      </c>
      <c r="BM55">
        <f t="shared" si="161"/>
        <v>1</v>
      </c>
      <c r="BN55">
        <f t="shared" si="161"/>
        <v>1</v>
      </c>
      <c r="BO55" s="50">
        <f t="shared" ref="BO55" si="162">BO36-BO14</f>
        <v>2</v>
      </c>
    </row>
    <row r="56" spans="1:67" x14ac:dyDescent="0.25">
      <c r="A56" s="11">
        <v>14</v>
      </c>
      <c r="C56">
        <f t="shared" si="126"/>
        <v>0</v>
      </c>
      <c r="D56">
        <f t="shared" si="126"/>
        <v>0</v>
      </c>
      <c r="E56">
        <f t="shared" si="126"/>
        <v>0</v>
      </c>
      <c r="F56">
        <f t="shared" si="126"/>
        <v>0</v>
      </c>
      <c r="G56" s="50">
        <f t="shared" ref="G56:BJ56" si="163">G37-G15</f>
        <v>0</v>
      </c>
      <c r="H56">
        <f t="shared" si="163"/>
        <v>0</v>
      </c>
      <c r="I56">
        <f t="shared" si="163"/>
        <v>0</v>
      </c>
      <c r="J56">
        <f t="shared" si="163"/>
        <v>0</v>
      </c>
      <c r="K56">
        <f t="shared" si="163"/>
        <v>0</v>
      </c>
      <c r="L56" s="50">
        <f t="shared" si="163"/>
        <v>0</v>
      </c>
      <c r="M56">
        <f t="shared" si="163"/>
        <v>0</v>
      </c>
      <c r="N56">
        <f t="shared" si="163"/>
        <v>0</v>
      </c>
      <c r="O56">
        <f t="shared" si="163"/>
        <v>0</v>
      </c>
      <c r="P56">
        <f t="shared" si="163"/>
        <v>0</v>
      </c>
      <c r="Q56" s="50">
        <f t="shared" si="163"/>
        <v>0</v>
      </c>
      <c r="R56">
        <f t="shared" si="163"/>
        <v>0</v>
      </c>
      <c r="S56">
        <f t="shared" si="163"/>
        <v>0</v>
      </c>
      <c r="T56">
        <f t="shared" si="163"/>
        <v>0</v>
      </c>
      <c r="U56">
        <f t="shared" si="163"/>
        <v>0</v>
      </c>
      <c r="V56" s="50">
        <f t="shared" si="163"/>
        <v>0</v>
      </c>
      <c r="W56">
        <f t="shared" si="163"/>
        <v>0</v>
      </c>
      <c r="X56">
        <f t="shared" si="163"/>
        <v>0</v>
      </c>
      <c r="Y56">
        <f t="shared" si="163"/>
        <v>-1</v>
      </c>
      <c r="Z56">
        <f t="shared" si="163"/>
        <v>1</v>
      </c>
      <c r="AA56" s="50">
        <f t="shared" si="163"/>
        <v>0</v>
      </c>
      <c r="AB56">
        <f t="shared" si="163"/>
        <v>0</v>
      </c>
      <c r="AC56">
        <f t="shared" si="163"/>
        <v>0</v>
      </c>
      <c r="AD56">
        <f t="shared" si="163"/>
        <v>0</v>
      </c>
      <c r="AE56">
        <f t="shared" si="163"/>
        <v>0</v>
      </c>
      <c r="AF56" s="50">
        <f t="shared" si="163"/>
        <v>0</v>
      </c>
      <c r="AG56">
        <f t="shared" si="163"/>
        <v>0</v>
      </c>
      <c r="AH56">
        <f t="shared" si="163"/>
        <v>0</v>
      </c>
      <c r="AI56">
        <f t="shared" si="163"/>
        <v>0</v>
      </c>
      <c r="AJ56">
        <f t="shared" si="163"/>
        <v>0</v>
      </c>
      <c r="AK56" s="50">
        <f t="shared" si="163"/>
        <v>0</v>
      </c>
      <c r="AL56">
        <f t="shared" si="163"/>
        <v>0</v>
      </c>
      <c r="AM56">
        <f t="shared" si="163"/>
        <v>0</v>
      </c>
      <c r="AN56">
        <f t="shared" si="163"/>
        <v>0</v>
      </c>
      <c r="AO56">
        <f t="shared" si="163"/>
        <v>0</v>
      </c>
      <c r="AP56" s="50">
        <f t="shared" si="163"/>
        <v>0</v>
      </c>
      <c r="AQ56">
        <f t="shared" si="163"/>
        <v>0</v>
      </c>
      <c r="AR56">
        <f t="shared" si="163"/>
        <v>0</v>
      </c>
      <c r="AS56">
        <f t="shared" si="163"/>
        <v>0</v>
      </c>
      <c r="AT56">
        <f t="shared" si="163"/>
        <v>0</v>
      </c>
      <c r="AU56" s="50">
        <f t="shared" si="163"/>
        <v>0</v>
      </c>
      <c r="AV56">
        <f t="shared" si="163"/>
        <v>0</v>
      </c>
      <c r="AW56">
        <f t="shared" si="163"/>
        <v>0</v>
      </c>
      <c r="AX56">
        <f t="shared" si="163"/>
        <v>0</v>
      </c>
      <c r="AY56">
        <f t="shared" si="163"/>
        <v>0</v>
      </c>
      <c r="AZ56" s="50">
        <f t="shared" si="163"/>
        <v>0</v>
      </c>
      <c r="BA56">
        <f t="shared" si="163"/>
        <v>0</v>
      </c>
      <c r="BB56">
        <f t="shared" si="163"/>
        <v>0</v>
      </c>
      <c r="BC56">
        <f t="shared" si="163"/>
        <v>0</v>
      </c>
      <c r="BD56">
        <f t="shared" si="163"/>
        <v>0</v>
      </c>
      <c r="BE56" s="50">
        <f t="shared" si="163"/>
        <v>0</v>
      </c>
      <c r="BF56">
        <f t="shared" si="163"/>
        <v>0</v>
      </c>
      <c r="BG56">
        <f t="shared" si="163"/>
        <v>0</v>
      </c>
      <c r="BH56">
        <f t="shared" si="163"/>
        <v>0</v>
      </c>
      <c r="BI56">
        <f t="shared" si="163"/>
        <v>0</v>
      </c>
      <c r="BJ56" s="50">
        <f t="shared" si="163"/>
        <v>0</v>
      </c>
      <c r="BK56">
        <f t="shared" ref="BK56:BN56" si="164">BK37-BK15</f>
        <v>0</v>
      </c>
      <c r="BL56">
        <f t="shared" si="164"/>
        <v>0</v>
      </c>
      <c r="BM56">
        <f t="shared" si="164"/>
        <v>0</v>
      </c>
      <c r="BN56">
        <f t="shared" si="164"/>
        <v>0</v>
      </c>
      <c r="BO56" s="50">
        <f t="shared" ref="BO56" si="165">BO37-BO15</f>
        <v>0</v>
      </c>
    </row>
    <row r="57" spans="1:67" x14ac:dyDescent="0.25">
      <c r="A57" s="10">
        <v>15</v>
      </c>
      <c r="C57">
        <f t="shared" si="126"/>
        <v>0</v>
      </c>
      <c r="D57">
        <f t="shared" si="126"/>
        <v>2</v>
      </c>
      <c r="E57">
        <f t="shared" si="126"/>
        <v>0</v>
      </c>
      <c r="F57">
        <f t="shared" si="126"/>
        <v>0</v>
      </c>
      <c r="G57" s="50">
        <f t="shared" ref="G57:BJ57" si="166">G38-G16</f>
        <v>2</v>
      </c>
      <c r="H57">
        <f t="shared" si="166"/>
        <v>0</v>
      </c>
      <c r="I57">
        <f t="shared" si="166"/>
        <v>0</v>
      </c>
      <c r="J57">
        <f t="shared" si="166"/>
        <v>0</v>
      </c>
      <c r="K57">
        <f t="shared" si="166"/>
        <v>0</v>
      </c>
      <c r="L57" s="50">
        <f t="shared" si="166"/>
        <v>0</v>
      </c>
      <c r="M57">
        <f t="shared" si="166"/>
        <v>0</v>
      </c>
      <c r="N57">
        <f t="shared" si="166"/>
        <v>0</v>
      </c>
      <c r="O57">
        <f t="shared" si="166"/>
        <v>0</v>
      </c>
      <c r="P57">
        <f t="shared" si="166"/>
        <v>0</v>
      </c>
      <c r="Q57" s="50">
        <f t="shared" si="166"/>
        <v>0</v>
      </c>
      <c r="R57">
        <f t="shared" si="166"/>
        <v>0</v>
      </c>
      <c r="S57">
        <f t="shared" si="166"/>
        <v>0</v>
      </c>
      <c r="T57">
        <f t="shared" si="166"/>
        <v>0</v>
      </c>
      <c r="U57">
        <f t="shared" si="166"/>
        <v>0</v>
      </c>
      <c r="V57" s="50">
        <f t="shared" si="166"/>
        <v>0</v>
      </c>
      <c r="W57">
        <f t="shared" si="166"/>
        <v>0</v>
      </c>
      <c r="X57">
        <f t="shared" si="166"/>
        <v>0</v>
      </c>
      <c r="Y57">
        <f t="shared" si="166"/>
        <v>-2</v>
      </c>
      <c r="Z57">
        <f t="shared" si="166"/>
        <v>0</v>
      </c>
      <c r="AA57" s="50">
        <f t="shared" si="166"/>
        <v>-2</v>
      </c>
      <c r="AB57">
        <f t="shared" si="166"/>
        <v>0</v>
      </c>
      <c r="AC57">
        <f t="shared" si="166"/>
        <v>0</v>
      </c>
      <c r="AD57">
        <f t="shared" si="166"/>
        <v>0</v>
      </c>
      <c r="AE57">
        <f t="shared" si="166"/>
        <v>0</v>
      </c>
      <c r="AF57" s="50">
        <f t="shared" si="166"/>
        <v>0</v>
      </c>
      <c r="AG57">
        <f t="shared" si="166"/>
        <v>0</v>
      </c>
      <c r="AH57">
        <f t="shared" si="166"/>
        <v>0</v>
      </c>
      <c r="AI57">
        <f t="shared" si="166"/>
        <v>0</v>
      </c>
      <c r="AJ57">
        <f t="shared" si="166"/>
        <v>0</v>
      </c>
      <c r="AK57" s="50">
        <f t="shared" si="166"/>
        <v>0</v>
      </c>
      <c r="AL57">
        <f t="shared" si="166"/>
        <v>0</v>
      </c>
      <c r="AM57">
        <f t="shared" si="166"/>
        <v>0</v>
      </c>
      <c r="AN57">
        <f t="shared" si="166"/>
        <v>0</v>
      </c>
      <c r="AO57">
        <f t="shared" si="166"/>
        <v>0</v>
      </c>
      <c r="AP57" s="50">
        <f t="shared" si="166"/>
        <v>0</v>
      </c>
      <c r="AQ57">
        <f t="shared" si="166"/>
        <v>0</v>
      </c>
      <c r="AR57">
        <f t="shared" si="166"/>
        <v>0</v>
      </c>
      <c r="AS57">
        <f t="shared" si="166"/>
        <v>0</v>
      </c>
      <c r="AT57">
        <f t="shared" si="166"/>
        <v>0</v>
      </c>
      <c r="AU57" s="50">
        <f t="shared" si="166"/>
        <v>0</v>
      </c>
      <c r="AV57">
        <f t="shared" si="166"/>
        <v>0</v>
      </c>
      <c r="AW57">
        <f t="shared" si="166"/>
        <v>0</v>
      </c>
      <c r="AX57">
        <f t="shared" si="166"/>
        <v>0</v>
      </c>
      <c r="AY57">
        <f t="shared" si="166"/>
        <v>0</v>
      </c>
      <c r="AZ57" s="50">
        <f t="shared" si="166"/>
        <v>0</v>
      </c>
      <c r="BA57">
        <f t="shared" si="166"/>
        <v>0</v>
      </c>
      <c r="BB57">
        <f t="shared" si="166"/>
        <v>0</v>
      </c>
      <c r="BC57">
        <f t="shared" si="166"/>
        <v>0</v>
      </c>
      <c r="BD57">
        <f t="shared" si="166"/>
        <v>0</v>
      </c>
      <c r="BE57" s="50">
        <f t="shared" si="166"/>
        <v>0</v>
      </c>
      <c r="BF57">
        <f t="shared" si="166"/>
        <v>0</v>
      </c>
      <c r="BG57">
        <f t="shared" si="166"/>
        <v>0</v>
      </c>
      <c r="BH57">
        <f t="shared" si="166"/>
        <v>0</v>
      </c>
      <c r="BI57">
        <f t="shared" si="166"/>
        <v>0</v>
      </c>
      <c r="BJ57" s="50">
        <f t="shared" si="166"/>
        <v>0</v>
      </c>
      <c r="BK57">
        <f t="shared" ref="BK57:BN57" si="167">BK38-BK16</f>
        <v>0</v>
      </c>
      <c r="BL57">
        <f t="shared" si="167"/>
        <v>0</v>
      </c>
      <c r="BM57">
        <f t="shared" si="167"/>
        <v>0</v>
      </c>
      <c r="BN57">
        <f t="shared" si="167"/>
        <v>0</v>
      </c>
      <c r="BO57" s="50">
        <f t="shared" ref="BO57" si="168">BO38-BO16</f>
        <v>0</v>
      </c>
    </row>
    <row r="58" spans="1:67" x14ac:dyDescent="0.25">
      <c r="A58" s="12">
        <v>16</v>
      </c>
      <c r="C58">
        <f t="shared" si="126"/>
        <v>0</v>
      </c>
      <c r="D58">
        <f t="shared" si="126"/>
        <v>-1</v>
      </c>
      <c r="E58">
        <f t="shared" si="126"/>
        <v>0</v>
      </c>
      <c r="F58">
        <f t="shared" si="126"/>
        <v>0</v>
      </c>
      <c r="G58" s="50">
        <f t="shared" ref="G58:BJ58" si="169">G39-G17</f>
        <v>-1</v>
      </c>
      <c r="H58">
        <f t="shared" si="169"/>
        <v>0</v>
      </c>
      <c r="I58">
        <f t="shared" si="169"/>
        <v>0</v>
      </c>
      <c r="J58">
        <f t="shared" si="169"/>
        <v>0</v>
      </c>
      <c r="K58">
        <f t="shared" si="169"/>
        <v>0</v>
      </c>
      <c r="L58" s="50">
        <f t="shared" si="169"/>
        <v>0</v>
      </c>
      <c r="M58">
        <f t="shared" si="169"/>
        <v>0</v>
      </c>
      <c r="N58">
        <f t="shared" si="169"/>
        <v>0</v>
      </c>
      <c r="O58">
        <f t="shared" si="169"/>
        <v>0</v>
      </c>
      <c r="P58">
        <f t="shared" si="169"/>
        <v>0</v>
      </c>
      <c r="Q58" s="50">
        <f t="shared" si="169"/>
        <v>0</v>
      </c>
      <c r="R58">
        <f t="shared" si="169"/>
        <v>0</v>
      </c>
      <c r="S58">
        <f t="shared" si="169"/>
        <v>0</v>
      </c>
      <c r="T58">
        <f t="shared" si="169"/>
        <v>0</v>
      </c>
      <c r="U58">
        <f t="shared" si="169"/>
        <v>0</v>
      </c>
      <c r="V58" s="50">
        <f t="shared" si="169"/>
        <v>0</v>
      </c>
      <c r="W58">
        <f t="shared" si="169"/>
        <v>-1</v>
      </c>
      <c r="X58">
        <f t="shared" si="169"/>
        <v>0</v>
      </c>
      <c r="Y58">
        <f t="shared" si="169"/>
        <v>1</v>
      </c>
      <c r="Z58">
        <f t="shared" si="169"/>
        <v>0</v>
      </c>
      <c r="AA58" s="50">
        <f t="shared" si="169"/>
        <v>0</v>
      </c>
      <c r="AB58">
        <f t="shared" si="169"/>
        <v>0</v>
      </c>
      <c r="AC58">
        <f t="shared" si="169"/>
        <v>-1</v>
      </c>
      <c r="AD58">
        <f t="shared" si="169"/>
        <v>0</v>
      </c>
      <c r="AE58">
        <f t="shared" si="169"/>
        <v>-1</v>
      </c>
      <c r="AF58" s="50">
        <f t="shared" si="169"/>
        <v>-2</v>
      </c>
      <c r="AG58">
        <f t="shared" si="169"/>
        <v>2</v>
      </c>
      <c r="AH58">
        <f t="shared" si="169"/>
        <v>0</v>
      </c>
      <c r="AI58">
        <f t="shared" si="169"/>
        <v>0</v>
      </c>
      <c r="AJ58">
        <f t="shared" si="169"/>
        <v>0</v>
      </c>
      <c r="AK58" s="50">
        <f t="shared" si="169"/>
        <v>2</v>
      </c>
      <c r="AL58">
        <f t="shared" si="169"/>
        <v>-1</v>
      </c>
      <c r="AM58">
        <f t="shared" si="169"/>
        <v>0</v>
      </c>
      <c r="AN58">
        <f t="shared" si="169"/>
        <v>0</v>
      </c>
      <c r="AO58">
        <f t="shared" si="169"/>
        <v>0</v>
      </c>
      <c r="AP58" s="50">
        <f t="shared" si="169"/>
        <v>-1</v>
      </c>
      <c r="AQ58">
        <f t="shared" si="169"/>
        <v>0</v>
      </c>
      <c r="AR58">
        <f t="shared" si="169"/>
        <v>0</v>
      </c>
      <c r="AS58">
        <f t="shared" si="169"/>
        <v>0</v>
      </c>
      <c r="AT58">
        <f t="shared" si="169"/>
        <v>0</v>
      </c>
      <c r="AU58" s="50">
        <f t="shared" si="169"/>
        <v>0</v>
      </c>
      <c r="AV58">
        <f t="shared" si="169"/>
        <v>0</v>
      </c>
      <c r="AW58">
        <f t="shared" si="169"/>
        <v>0</v>
      </c>
      <c r="AX58">
        <f t="shared" si="169"/>
        <v>0</v>
      </c>
      <c r="AY58">
        <f t="shared" si="169"/>
        <v>0</v>
      </c>
      <c r="AZ58" s="50">
        <f t="shared" si="169"/>
        <v>0</v>
      </c>
      <c r="BA58">
        <f t="shared" si="169"/>
        <v>0</v>
      </c>
      <c r="BB58">
        <f t="shared" si="169"/>
        <v>-1</v>
      </c>
      <c r="BC58">
        <f t="shared" si="169"/>
        <v>0</v>
      </c>
      <c r="BD58">
        <f t="shared" si="169"/>
        <v>0</v>
      </c>
      <c r="BE58" s="50">
        <f t="shared" si="169"/>
        <v>-1</v>
      </c>
      <c r="BF58">
        <f t="shared" si="169"/>
        <v>0</v>
      </c>
      <c r="BG58">
        <f t="shared" si="169"/>
        <v>0</v>
      </c>
      <c r="BH58">
        <f t="shared" si="169"/>
        <v>-1</v>
      </c>
      <c r="BI58">
        <f t="shared" si="169"/>
        <v>0</v>
      </c>
      <c r="BJ58" s="50">
        <f t="shared" si="169"/>
        <v>-1</v>
      </c>
      <c r="BK58">
        <f t="shared" ref="BK58:BN58" si="170">BK39-BK17</f>
        <v>0</v>
      </c>
      <c r="BL58">
        <f t="shared" si="170"/>
        <v>0</v>
      </c>
      <c r="BM58">
        <f t="shared" si="170"/>
        <v>0</v>
      </c>
      <c r="BN58">
        <f t="shared" si="170"/>
        <v>0</v>
      </c>
      <c r="BO58" s="50">
        <f t="shared" ref="BO58" si="171">BO39-BO17</f>
        <v>0</v>
      </c>
    </row>
    <row r="60" spans="1:67" x14ac:dyDescent="0.25">
      <c r="B60" t="s">
        <v>149</v>
      </c>
      <c r="C60">
        <f>_xlfn.STDEV.P(C43:C58)</f>
        <v>0.4330127018922193</v>
      </c>
      <c r="D60">
        <f t="shared" ref="D60:BO60" si="172">_xlfn.STDEV.P(D43:D58)</f>
        <v>1.2231491119238078</v>
      </c>
      <c r="E60">
        <f t="shared" si="172"/>
        <v>0.86376718506782835</v>
      </c>
      <c r="F60">
        <f t="shared" si="172"/>
        <v>0.39031237489989989</v>
      </c>
      <c r="G60">
        <f t="shared" si="172"/>
        <v>1.9990231989649345</v>
      </c>
      <c r="H60">
        <f t="shared" si="172"/>
        <v>0.48412291827592713</v>
      </c>
      <c r="I60">
        <f t="shared" si="172"/>
        <v>0.75</v>
      </c>
      <c r="J60">
        <f t="shared" si="172"/>
        <v>0.69597054535375269</v>
      </c>
      <c r="K60">
        <f t="shared" si="172"/>
        <v>0.55551215108222429</v>
      </c>
      <c r="L60">
        <f t="shared" si="172"/>
        <v>1.184205957593526</v>
      </c>
      <c r="M60">
        <f t="shared" si="172"/>
        <v>0.88167099872911781</v>
      </c>
      <c r="N60">
        <f t="shared" si="172"/>
        <v>0.48412291827592713</v>
      </c>
      <c r="O60">
        <f t="shared" si="172"/>
        <v>0.75</v>
      </c>
      <c r="P60">
        <f t="shared" si="172"/>
        <v>0.52663436082352244</v>
      </c>
      <c r="Q60">
        <f t="shared" si="172"/>
        <v>1.5761900266148114</v>
      </c>
      <c r="R60">
        <f t="shared" si="172"/>
        <v>0.69597054535375269</v>
      </c>
      <c r="S60">
        <f t="shared" si="172"/>
        <v>0.96622655210876918</v>
      </c>
      <c r="T60">
        <f t="shared" si="172"/>
        <v>0.42847841252506524</v>
      </c>
      <c r="U60">
        <f t="shared" si="172"/>
        <v>0.69597054535375269</v>
      </c>
      <c r="V60">
        <f t="shared" si="172"/>
        <v>1.7677669529663689</v>
      </c>
      <c r="W60">
        <f t="shared" si="172"/>
        <v>0.55901699437494745</v>
      </c>
      <c r="X60">
        <f t="shared" si="172"/>
        <v>0.5</v>
      </c>
      <c r="Y60">
        <f t="shared" si="172"/>
        <v>0.74739129644383739</v>
      </c>
      <c r="Z60">
        <f t="shared" si="172"/>
        <v>0.6343057228182637</v>
      </c>
      <c r="AA60">
        <f t="shared" si="172"/>
        <v>1.1726039399558574</v>
      </c>
      <c r="AB60">
        <f t="shared" si="172"/>
        <v>0.42847841252506524</v>
      </c>
      <c r="AC60">
        <f t="shared" si="172"/>
        <v>0.6343057228182637</v>
      </c>
      <c r="AD60">
        <f t="shared" si="172"/>
        <v>0.82679728470768454</v>
      </c>
      <c r="AE60">
        <f t="shared" si="172"/>
        <v>0.69597054535375269</v>
      </c>
      <c r="AF60">
        <f t="shared" si="172"/>
        <v>1.9833289565778038</v>
      </c>
      <c r="AG60">
        <f t="shared" si="172"/>
        <v>0.55551215108222429</v>
      </c>
      <c r="AH60">
        <f t="shared" si="172"/>
        <v>0.60917464655056019</v>
      </c>
      <c r="AI60">
        <f t="shared" si="172"/>
        <v>0.48412291827592713</v>
      </c>
      <c r="AJ60">
        <f t="shared" si="172"/>
        <v>0.6343057228182637</v>
      </c>
      <c r="AK60">
        <f t="shared" si="172"/>
        <v>1.0135796712641785</v>
      </c>
      <c r="AL60">
        <f t="shared" si="172"/>
        <v>0.35355339059327379</v>
      </c>
      <c r="AM60">
        <f t="shared" si="172"/>
        <v>0.72618437741389064</v>
      </c>
      <c r="AN60">
        <f t="shared" si="172"/>
        <v>0.55551215108222429</v>
      </c>
      <c r="AO60">
        <f t="shared" si="172"/>
        <v>0.24206145913796356</v>
      </c>
      <c r="AP60">
        <f t="shared" si="172"/>
        <v>1.2358574958303243</v>
      </c>
      <c r="AQ60">
        <f t="shared" si="172"/>
        <v>0.69597054535375269</v>
      </c>
      <c r="AR60">
        <f t="shared" si="172"/>
        <v>0.48412291827592713</v>
      </c>
      <c r="AS60">
        <f t="shared" si="172"/>
        <v>0.76801285796528174</v>
      </c>
      <c r="AT60">
        <f t="shared" si="172"/>
        <v>0.55551215108222429</v>
      </c>
      <c r="AU60">
        <f t="shared" si="172"/>
        <v>1.2183492931011204</v>
      </c>
      <c r="AV60">
        <f t="shared" si="172"/>
        <v>0.55901699437494745</v>
      </c>
      <c r="AW60">
        <f t="shared" si="172"/>
        <v>0.78062474979979979</v>
      </c>
      <c r="AX60">
        <f t="shared" si="172"/>
        <v>0.85695682505013049</v>
      </c>
      <c r="AY60">
        <f t="shared" si="172"/>
        <v>0.76801285796528174</v>
      </c>
      <c r="AZ60">
        <f>_xlfn.STDEV.P(AZ43:AZ58)</f>
        <v>1.7127737007555901</v>
      </c>
      <c r="BA60">
        <f t="shared" si="172"/>
        <v>0.58296119081805098</v>
      </c>
      <c r="BB60">
        <f t="shared" si="172"/>
        <v>0.59947894041408989</v>
      </c>
      <c r="BC60">
        <f t="shared" si="172"/>
        <v>0.35355339059327379</v>
      </c>
      <c r="BD60">
        <f t="shared" si="172"/>
        <v>0.8660254037844386</v>
      </c>
      <c r="BE60">
        <f t="shared" si="172"/>
        <v>1.2358574958303243</v>
      </c>
      <c r="BF60">
        <f t="shared" si="172"/>
        <v>0.60917464655056019</v>
      </c>
      <c r="BG60">
        <f t="shared" si="172"/>
        <v>0.68179450716473211</v>
      </c>
      <c r="BH60">
        <f t="shared" si="172"/>
        <v>0.58296119081805098</v>
      </c>
      <c r="BI60">
        <f t="shared" si="172"/>
        <v>0.46351240544347894</v>
      </c>
      <c r="BJ60">
        <f t="shared" si="172"/>
        <v>1.5761900266148114</v>
      </c>
      <c r="BK60">
        <f t="shared" si="172"/>
        <v>0.68179450716473211</v>
      </c>
      <c r="BL60">
        <f t="shared" si="172"/>
        <v>0.78062474979979979</v>
      </c>
      <c r="BM60">
        <f t="shared" si="172"/>
        <v>0.66143782776614768</v>
      </c>
      <c r="BN60">
        <f t="shared" si="172"/>
        <v>0.55901699437494745</v>
      </c>
      <c r="BO60">
        <f t="shared" si="172"/>
        <v>2.2491317769308226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93"/>
  <sheetViews>
    <sheetView topLeftCell="A4" zoomScale="70" zoomScaleNormal="70" workbookViewId="0">
      <selection activeCell="D7" sqref="D7"/>
    </sheetView>
  </sheetViews>
  <sheetFormatPr defaultColWidth="9.140625" defaultRowHeight="15" x14ac:dyDescent="0.25"/>
  <cols>
    <col min="1" max="1" width="9.140625" style="18"/>
    <col min="2" max="2" width="5" style="18" customWidth="1"/>
    <col min="3" max="3" width="4.85546875" style="18" customWidth="1"/>
    <col min="4" max="7" width="25.28515625" style="18" customWidth="1"/>
    <col min="8" max="8" width="14" style="18" customWidth="1"/>
    <col min="9" max="9" width="9.140625" style="37" customWidth="1"/>
    <col min="10" max="69" width="10.5703125" style="18" bestFit="1" customWidth="1"/>
    <col min="70" max="16384" width="9.140625" style="18"/>
  </cols>
  <sheetData>
    <row r="3" spans="2:18" ht="15.75" thickBot="1" x14ac:dyDescent="0.3"/>
    <row r="4" spans="2:18" ht="19.5" thickBot="1" x14ac:dyDescent="0.3">
      <c r="B4" s="59" t="s">
        <v>76</v>
      </c>
      <c r="C4" s="60"/>
      <c r="D4" s="60"/>
      <c r="E4" s="60"/>
      <c r="F4" s="60"/>
      <c r="G4" s="60"/>
      <c r="H4" s="60"/>
      <c r="I4" s="61"/>
    </row>
    <row r="5" spans="2:18" ht="15.75" thickBot="1" x14ac:dyDescent="0.3">
      <c r="B5" s="51" t="s">
        <v>142</v>
      </c>
      <c r="C5" s="52"/>
      <c r="D5" s="44" t="s">
        <v>72</v>
      </c>
      <c r="E5" s="45" t="s">
        <v>73</v>
      </c>
      <c r="F5" s="45" t="s">
        <v>74</v>
      </c>
      <c r="G5" s="46" t="s">
        <v>75</v>
      </c>
      <c r="H5" s="62" t="s">
        <v>147</v>
      </c>
      <c r="I5" s="63"/>
    </row>
    <row r="6" spans="2:18" ht="105" customHeight="1" thickBot="1" x14ac:dyDescent="0.3">
      <c r="B6" s="53"/>
      <c r="C6" s="54"/>
      <c r="D6" s="15" t="s">
        <v>77</v>
      </c>
      <c r="E6" s="16" t="s">
        <v>78</v>
      </c>
      <c r="F6" s="16" t="s">
        <v>79</v>
      </c>
      <c r="G6" s="17" t="s">
        <v>80</v>
      </c>
      <c r="H6" s="40"/>
      <c r="I6" s="35"/>
    </row>
    <row r="7" spans="2:18" x14ac:dyDescent="0.25">
      <c r="B7" s="55" t="s">
        <v>70</v>
      </c>
      <c r="C7" s="56"/>
      <c r="D7" s="20">
        <f>'PRE-POST'!C20</f>
        <v>2.4666666666666668</v>
      </c>
      <c r="E7" s="21">
        <f>'PRE-POST'!D20</f>
        <v>2.1333333333333333</v>
      </c>
      <c r="F7" s="21">
        <f>'PRE-POST'!E20</f>
        <v>2</v>
      </c>
      <c r="G7" s="22">
        <f>'PRE-POST'!F20</f>
        <v>1.0666666666666667</v>
      </c>
      <c r="H7" s="38">
        <f>'PRE-POST'!G20</f>
        <v>7.6666666666666661</v>
      </c>
      <c r="I7" s="43">
        <v>2532</v>
      </c>
    </row>
    <row r="8" spans="2:18" ht="15.75" thickBot="1" x14ac:dyDescent="0.3">
      <c r="B8" s="57" t="s">
        <v>71</v>
      </c>
      <c r="C8" s="58"/>
      <c r="D8" s="29">
        <f>'PRE-POST'!C21</f>
        <v>2.7333333333333334</v>
      </c>
      <c r="E8" s="30">
        <f>'PRE-POST'!D21</f>
        <v>2.6</v>
      </c>
      <c r="F8" s="30">
        <f>'PRE-POST'!E21</f>
        <v>2.6</v>
      </c>
      <c r="G8" s="31">
        <f>'PRE-POST'!F21</f>
        <v>1.2666666666666666</v>
      </c>
      <c r="H8" s="39">
        <f>'PRE-POST'!G21</f>
        <v>9.1999999999999993</v>
      </c>
      <c r="I8" s="42">
        <v>1995</v>
      </c>
    </row>
    <row r="9" spans="2:18" x14ac:dyDescent="0.25">
      <c r="D9" s="23"/>
      <c r="E9" s="23"/>
      <c r="F9" s="23"/>
      <c r="G9" s="23"/>
      <c r="H9" s="23"/>
      <c r="I9" s="41"/>
      <c r="J9" s="23"/>
    </row>
    <row r="10" spans="2:18" ht="15.75" thickBot="1" x14ac:dyDescent="0.3"/>
    <row r="11" spans="2:18" ht="19.5" thickBot="1" x14ac:dyDescent="0.3">
      <c r="B11" s="59" t="s">
        <v>54</v>
      </c>
      <c r="C11" s="60"/>
      <c r="D11" s="60"/>
      <c r="E11" s="60"/>
      <c r="F11" s="60"/>
      <c r="G11" s="60"/>
      <c r="H11" s="60"/>
      <c r="I11" s="61"/>
    </row>
    <row r="12" spans="2:18" ht="15.75" customHeight="1" thickBot="1" x14ac:dyDescent="0.3">
      <c r="B12" s="51" t="s">
        <v>142</v>
      </c>
      <c r="C12" s="52"/>
      <c r="D12" s="44" t="s">
        <v>72</v>
      </c>
      <c r="E12" s="45" t="s">
        <v>73</v>
      </c>
      <c r="F12" s="45" t="s">
        <v>74</v>
      </c>
      <c r="G12" s="46" t="s">
        <v>75</v>
      </c>
      <c r="H12" s="62" t="s">
        <v>147</v>
      </c>
      <c r="I12" s="63"/>
    </row>
    <row r="13" spans="2:18" ht="90" customHeight="1" thickBot="1" x14ac:dyDescent="0.3">
      <c r="B13" s="53"/>
      <c r="C13" s="54"/>
      <c r="D13" s="15" t="s">
        <v>82</v>
      </c>
      <c r="E13" s="16" t="s">
        <v>83</v>
      </c>
      <c r="F13" s="16" t="s">
        <v>84</v>
      </c>
      <c r="G13" s="17" t="s">
        <v>85</v>
      </c>
      <c r="H13" s="40"/>
      <c r="I13" s="36"/>
      <c r="L13" s="18" t="s">
        <v>69</v>
      </c>
      <c r="R13" s="19"/>
    </row>
    <row r="14" spans="2:18" x14ac:dyDescent="0.25">
      <c r="B14" s="55" t="s">
        <v>70</v>
      </c>
      <c r="C14" s="56"/>
      <c r="D14" s="20">
        <v>2.6</v>
      </c>
      <c r="E14" s="21">
        <v>2.2000000000000002</v>
      </c>
      <c r="F14" s="21">
        <v>1.2666666666666666</v>
      </c>
      <c r="G14" s="22">
        <v>1.1333333333333333</v>
      </c>
      <c r="H14" s="38">
        <v>7.2000000000000011</v>
      </c>
      <c r="I14" s="43">
        <v>2111</v>
      </c>
      <c r="L14" s="18" t="s">
        <v>70</v>
      </c>
      <c r="N14" s="24">
        <f>'PRE-POST'!H20</f>
        <v>2.6</v>
      </c>
      <c r="O14" s="24">
        <f>'PRE-POST'!I20</f>
        <v>2.2000000000000002</v>
      </c>
      <c r="P14" s="24">
        <f>'PRE-POST'!J20</f>
        <v>1.2666666666666666</v>
      </c>
      <c r="Q14" s="24">
        <f>'PRE-POST'!K20</f>
        <v>1.1333333333333333</v>
      </c>
      <c r="R14" s="25">
        <f>'PRE-POST'!L20</f>
        <v>7.2000000000000011</v>
      </c>
    </row>
    <row r="15" spans="2:18" ht="15.75" thickBot="1" x14ac:dyDescent="0.3">
      <c r="B15" s="57" t="s">
        <v>71</v>
      </c>
      <c r="C15" s="58"/>
      <c r="D15" s="29">
        <v>2.7333333333333334</v>
      </c>
      <c r="E15" s="30">
        <v>2.4666666666666668</v>
      </c>
      <c r="F15" s="30">
        <v>1.6666666666666667</v>
      </c>
      <c r="G15" s="31">
        <v>1.2</v>
      </c>
      <c r="H15" s="39">
        <v>8.0666666666666664</v>
      </c>
      <c r="I15" s="42">
        <v>2463</v>
      </c>
      <c r="L15" s="18" t="s">
        <v>71</v>
      </c>
      <c r="N15" s="24">
        <f>'PRE-POST'!H21</f>
        <v>2.7333333333333334</v>
      </c>
      <c r="O15" s="24">
        <f>'PRE-POST'!I21</f>
        <v>2.4666666666666668</v>
      </c>
      <c r="P15" s="24">
        <f>'PRE-POST'!J21</f>
        <v>1.6666666666666667</v>
      </c>
      <c r="Q15" s="24">
        <f>'PRE-POST'!K21</f>
        <v>1.2</v>
      </c>
      <c r="R15" s="25">
        <f>'PRE-POST'!L21</f>
        <v>8.0666666666666664</v>
      </c>
    </row>
    <row r="17" spans="2:18" ht="15.75" thickBot="1" x14ac:dyDescent="0.3">
      <c r="R17" s="19"/>
    </row>
    <row r="18" spans="2:18" ht="19.5" thickBot="1" x14ac:dyDescent="0.3">
      <c r="B18" s="59" t="s">
        <v>81</v>
      </c>
      <c r="C18" s="60"/>
      <c r="D18" s="60"/>
      <c r="E18" s="60"/>
      <c r="F18" s="60"/>
      <c r="G18" s="60"/>
      <c r="H18" s="60"/>
      <c r="I18" s="61"/>
    </row>
    <row r="19" spans="2:18" ht="15.75" customHeight="1" thickBot="1" x14ac:dyDescent="0.3">
      <c r="B19" s="51" t="s">
        <v>142</v>
      </c>
      <c r="C19" s="52"/>
      <c r="D19" s="44" t="s">
        <v>72</v>
      </c>
      <c r="E19" s="45" t="s">
        <v>73</v>
      </c>
      <c r="F19" s="45" t="s">
        <v>74</v>
      </c>
      <c r="G19" s="46" t="s">
        <v>75</v>
      </c>
      <c r="H19" s="62" t="s">
        <v>147</v>
      </c>
      <c r="I19" s="63"/>
    </row>
    <row r="20" spans="2:18" ht="105" customHeight="1" thickBot="1" x14ac:dyDescent="0.3">
      <c r="B20" s="53"/>
      <c r="C20" s="54"/>
      <c r="D20" s="15" t="s">
        <v>86</v>
      </c>
      <c r="E20" s="16" t="s">
        <v>87</v>
      </c>
      <c r="F20" s="16" t="s">
        <v>88</v>
      </c>
      <c r="G20" s="17" t="s">
        <v>89</v>
      </c>
      <c r="H20" s="40"/>
      <c r="I20" s="36"/>
      <c r="M20" s="18">
        <f>'PRE-POST'!M19</f>
        <v>15</v>
      </c>
    </row>
    <row r="21" spans="2:18" x14ac:dyDescent="0.25">
      <c r="B21" s="55" t="s">
        <v>70</v>
      </c>
      <c r="C21" s="56"/>
      <c r="D21" s="20">
        <v>1.9333333333333333</v>
      </c>
      <c r="E21" s="21">
        <v>1.7333333333333334</v>
      </c>
      <c r="F21" s="21">
        <v>1.3333333333333333</v>
      </c>
      <c r="G21" s="22">
        <v>1.2666666666666666</v>
      </c>
      <c r="H21" s="38">
        <v>6.2666666666666666</v>
      </c>
      <c r="I21" s="43">
        <v>2939</v>
      </c>
      <c r="N21" s="24">
        <f>'PRE-POST'!M20</f>
        <v>1.9333333333333333</v>
      </c>
      <c r="O21" s="24">
        <f>'PRE-POST'!N20</f>
        <v>1.7333333333333334</v>
      </c>
      <c r="P21" s="24">
        <f>'PRE-POST'!O20</f>
        <v>1.3333333333333333</v>
      </c>
      <c r="Q21" s="24">
        <f>'PRE-POST'!P20</f>
        <v>1.2666666666666666</v>
      </c>
      <c r="R21" s="25">
        <f>'PRE-POST'!Q20</f>
        <v>6.2666666666666666</v>
      </c>
    </row>
    <row r="22" spans="2:18" ht="15.75" thickBot="1" x14ac:dyDescent="0.3">
      <c r="B22" s="57" t="s">
        <v>71</v>
      </c>
      <c r="C22" s="58"/>
      <c r="D22" s="29">
        <v>1.7333333333333334</v>
      </c>
      <c r="E22" s="30">
        <v>1.8666666666666667</v>
      </c>
      <c r="F22" s="30">
        <v>1.6</v>
      </c>
      <c r="G22" s="31">
        <v>1.4666666666666666</v>
      </c>
      <c r="H22" s="39">
        <v>6.666666666666667</v>
      </c>
      <c r="I22" s="42">
        <v>3132</v>
      </c>
      <c r="N22" s="24">
        <f>'PRE-POST'!M21</f>
        <v>1.7333333333333334</v>
      </c>
      <c r="O22" s="24">
        <f>'PRE-POST'!N21</f>
        <v>1.8666666666666667</v>
      </c>
      <c r="P22" s="24">
        <f>'PRE-POST'!O21</f>
        <v>1.6</v>
      </c>
      <c r="Q22" s="24">
        <f>'PRE-POST'!P21</f>
        <v>1.4666666666666666</v>
      </c>
      <c r="R22" s="25">
        <f>'PRE-POST'!Q21</f>
        <v>6.666666666666667</v>
      </c>
    </row>
    <row r="24" spans="2:18" ht="15.75" thickBot="1" x14ac:dyDescent="0.3"/>
    <row r="25" spans="2:18" ht="19.5" thickBot="1" x14ac:dyDescent="0.3">
      <c r="B25" s="59" t="s">
        <v>94</v>
      </c>
      <c r="C25" s="60"/>
      <c r="D25" s="60"/>
      <c r="E25" s="60"/>
      <c r="F25" s="60"/>
      <c r="G25" s="60"/>
      <c r="H25" s="60"/>
      <c r="I25" s="61"/>
    </row>
    <row r="26" spans="2:18" ht="15.75" customHeight="1" thickBot="1" x14ac:dyDescent="0.3">
      <c r="B26" s="51" t="s">
        <v>142</v>
      </c>
      <c r="C26" s="52"/>
      <c r="D26" s="44" t="s">
        <v>72</v>
      </c>
      <c r="E26" s="45" t="s">
        <v>73</v>
      </c>
      <c r="F26" s="45" t="s">
        <v>74</v>
      </c>
      <c r="G26" s="46" t="s">
        <v>75</v>
      </c>
      <c r="H26" s="62" t="s">
        <v>147</v>
      </c>
      <c r="I26" s="63"/>
    </row>
    <row r="27" spans="2:18" ht="135.75" thickBot="1" x14ac:dyDescent="0.3">
      <c r="B27" s="53"/>
      <c r="C27" s="54"/>
      <c r="D27" s="15" t="s">
        <v>91</v>
      </c>
      <c r="E27" s="16" t="s">
        <v>92</v>
      </c>
      <c r="F27" s="16" t="s">
        <v>93</v>
      </c>
      <c r="G27" s="17" t="s">
        <v>90</v>
      </c>
      <c r="H27" s="40"/>
      <c r="I27" s="36"/>
    </row>
    <row r="28" spans="2:18" x14ac:dyDescent="0.25">
      <c r="B28" s="55" t="s">
        <v>70</v>
      </c>
      <c r="C28" s="56"/>
      <c r="D28" s="20">
        <v>2.3333333333333335</v>
      </c>
      <c r="E28" s="21">
        <v>2.4</v>
      </c>
      <c r="F28" s="21">
        <v>1.9333333333333333</v>
      </c>
      <c r="G28" s="22">
        <v>1.3333333333333333</v>
      </c>
      <c r="H28" s="38">
        <v>8</v>
      </c>
      <c r="I28" s="43">
        <v>2535</v>
      </c>
      <c r="N28" s="24">
        <f>'PRE-POST'!R20</f>
        <v>2.3333333333333335</v>
      </c>
      <c r="O28" s="24">
        <f>'PRE-POST'!S20</f>
        <v>2.4</v>
      </c>
      <c r="P28" s="24">
        <f>'PRE-POST'!T20</f>
        <v>1.9333333333333333</v>
      </c>
      <c r="Q28" s="24">
        <f>'PRE-POST'!U20</f>
        <v>1.3333333333333333</v>
      </c>
      <c r="R28" s="24">
        <f>'PRE-POST'!V20</f>
        <v>8</v>
      </c>
    </row>
    <row r="29" spans="2:18" ht="15.75" thickBot="1" x14ac:dyDescent="0.3">
      <c r="B29" s="57" t="s">
        <v>71</v>
      </c>
      <c r="C29" s="58"/>
      <c r="D29" s="29">
        <v>2.2000000000000002</v>
      </c>
      <c r="E29" s="30">
        <v>2.3333333333333335</v>
      </c>
      <c r="F29" s="30">
        <v>2</v>
      </c>
      <c r="G29" s="31">
        <v>1.4666666666666666</v>
      </c>
      <c r="H29" s="39">
        <v>8</v>
      </c>
      <c r="I29" s="42">
        <v>2699</v>
      </c>
      <c r="N29" s="24">
        <f>'PRE-POST'!R21</f>
        <v>2.2000000000000002</v>
      </c>
      <c r="O29" s="24">
        <f>'PRE-POST'!S21</f>
        <v>2.3333333333333335</v>
      </c>
      <c r="P29" s="24">
        <f>'PRE-POST'!T21</f>
        <v>2</v>
      </c>
      <c r="Q29" s="24">
        <f>'PRE-POST'!U21</f>
        <v>1.4666666666666666</v>
      </c>
      <c r="R29" s="24">
        <f>'PRE-POST'!V21</f>
        <v>8</v>
      </c>
    </row>
    <row r="30" spans="2:18" x14ac:dyDescent="0.25">
      <c r="N30" s="18">
        <f>'PRE-POST'!R19</f>
        <v>15</v>
      </c>
    </row>
    <row r="31" spans="2:18" ht="15.75" thickBot="1" x14ac:dyDescent="0.3"/>
    <row r="32" spans="2:18" ht="19.5" thickBot="1" x14ac:dyDescent="0.3">
      <c r="B32" s="59" t="s">
        <v>95</v>
      </c>
      <c r="C32" s="60"/>
      <c r="D32" s="60"/>
      <c r="E32" s="60"/>
      <c r="F32" s="60"/>
      <c r="G32" s="60"/>
      <c r="H32" s="60"/>
      <c r="I32" s="61"/>
    </row>
    <row r="33" spans="2:18" ht="15.75" customHeight="1" thickBot="1" x14ac:dyDescent="0.3">
      <c r="B33" s="51" t="s">
        <v>141</v>
      </c>
      <c r="C33" s="52"/>
      <c r="D33" s="44" t="s">
        <v>72</v>
      </c>
      <c r="E33" s="45" t="s">
        <v>73</v>
      </c>
      <c r="F33" s="45" t="s">
        <v>74</v>
      </c>
      <c r="G33" s="46" t="s">
        <v>75</v>
      </c>
      <c r="H33" s="62" t="s">
        <v>147</v>
      </c>
      <c r="I33" s="63"/>
    </row>
    <row r="34" spans="2:18" ht="45" customHeight="1" thickBot="1" x14ac:dyDescent="0.3">
      <c r="B34" s="53"/>
      <c r="C34" s="54"/>
      <c r="D34" s="15" t="s">
        <v>103</v>
      </c>
      <c r="E34" s="16" t="s">
        <v>104</v>
      </c>
      <c r="F34" s="16" t="s">
        <v>105</v>
      </c>
      <c r="G34" s="17" t="s">
        <v>106</v>
      </c>
      <c r="H34" s="40"/>
      <c r="I34" s="36"/>
      <c r="N34" s="24">
        <f>'PRE-POST'!W20</f>
        <v>2.1875</v>
      </c>
      <c r="O34" s="24">
        <f>'PRE-POST'!X20</f>
        <v>2.4375</v>
      </c>
      <c r="P34" s="24">
        <f>'PRE-POST'!Y20</f>
        <v>2</v>
      </c>
      <c r="Q34" s="24">
        <f>'PRE-POST'!Z20</f>
        <v>1.875</v>
      </c>
      <c r="R34" s="24">
        <f>'PRE-POST'!AA20</f>
        <v>8.5</v>
      </c>
    </row>
    <row r="35" spans="2:18" x14ac:dyDescent="0.25">
      <c r="B35" s="55" t="s">
        <v>70</v>
      </c>
      <c r="C35" s="56"/>
      <c r="D35" s="20">
        <v>2.1875</v>
      </c>
      <c r="E35" s="21">
        <v>2.4375</v>
      </c>
      <c r="F35" s="21">
        <v>2</v>
      </c>
      <c r="G35" s="22">
        <v>1.875</v>
      </c>
      <c r="H35" s="38">
        <v>8.5</v>
      </c>
      <c r="I35" s="43">
        <v>2191</v>
      </c>
      <c r="N35" s="24">
        <f>'PRE-POST'!W21</f>
        <v>1.9375</v>
      </c>
      <c r="O35" s="24">
        <f>'PRE-POST'!X21</f>
        <v>2.4375</v>
      </c>
      <c r="P35" s="24">
        <f>'PRE-POST'!Y21</f>
        <v>2.0625</v>
      </c>
      <c r="Q35" s="24">
        <f>'PRE-POST'!Z21</f>
        <v>2.0625</v>
      </c>
      <c r="R35" s="24">
        <f>'PRE-POST'!AA21</f>
        <v>8.5</v>
      </c>
    </row>
    <row r="36" spans="2:18" ht="15.75" thickBot="1" x14ac:dyDescent="0.3">
      <c r="B36" s="57" t="s">
        <v>71</v>
      </c>
      <c r="C36" s="58"/>
      <c r="D36" s="29">
        <v>1.9375</v>
      </c>
      <c r="E36" s="30">
        <v>2.4375</v>
      </c>
      <c r="F36" s="30">
        <v>2.0625</v>
      </c>
      <c r="G36" s="31">
        <v>2.0625</v>
      </c>
      <c r="H36" s="39">
        <v>8.5</v>
      </c>
      <c r="I36" s="42">
        <v>1862</v>
      </c>
    </row>
    <row r="38" spans="2:18" ht="15.75" thickBot="1" x14ac:dyDescent="0.3"/>
    <row r="39" spans="2:18" ht="19.5" thickBot="1" x14ac:dyDescent="0.3">
      <c r="B39" s="59" t="s">
        <v>96</v>
      </c>
      <c r="C39" s="60"/>
      <c r="D39" s="60"/>
      <c r="E39" s="60"/>
      <c r="F39" s="60"/>
      <c r="G39" s="60"/>
      <c r="H39" s="60"/>
      <c r="I39" s="61"/>
    </row>
    <row r="40" spans="2:18" ht="15.75" customHeight="1" thickBot="1" x14ac:dyDescent="0.3">
      <c r="B40" s="51" t="s">
        <v>142</v>
      </c>
      <c r="C40" s="52"/>
      <c r="D40" s="44" t="s">
        <v>72</v>
      </c>
      <c r="E40" s="45" t="s">
        <v>73</v>
      </c>
      <c r="F40" s="45" t="s">
        <v>74</v>
      </c>
      <c r="G40" s="46" t="s">
        <v>75</v>
      </c>
      <c r="H40" s="62" t="s">
        <v>147</v>
      </c>
      <c r="I40" s="63"/>
    </row>
    <row r="41" spans="2:18" ht="90" customHeight="1" thickBot="1" x14ac:dyDescent="0.3">
      <c r="B41" s="53"/>
      <c r="C41" s="54"/>
      <c r="D41" s="15" t="s">
        <v>97</v>
      </c>
      <c r="E41" s="16" t="s">
        <v>107</v>
      </c>
      <c r="F41" s="16" t="s">
        <v>108</v>
      </c>
      <c r="G41" s="17" t="s">
        <v>109</v>
      </c>
      <c r="H41" s="40"/>
      <c r="I41" s="36"/>
      <c r="N41" s="24">
        <f>'PRE-POST'!AB20</f>
        <v>2.1333333333333333</v>
      </c>
      <c r="O41" s="24">
        <f>'PRE-POST'!AC20</f>
        <v>2.6</v>
      </c>
      <c r="P41" s="24">
        <f>'PRE-POST'!AD20</f>
        <v>2.5333333333333332</v>
      </c>
      <c r="Q41" s="24">
        <f>'PRE-POST'!AE20</f>
        <v>2.0666666666666669</v>
      </c>
      <c r="R41" s="24">
        <f>'PRE-POST'!AF20</f>
        <v>9.3333333333333339</v>
      </c>
    </row>
    <row r="42" spans="2:18" x14ac:dyDescent="0.25">
      <c r="B42" s="55" t="s">
        <v>70</v>
      </c>
      <c r="C42" s="56"/>
      <c r="D42" s="20">
        <v>2.1333333333333333</v>
      </c>
      <c r="E42" s="21">
        <v>2.6</v>
      </c>
      <c r="F42" s="21">
        <v>2.5333333333333332</v>
      </c>
      <c r="G42" s="22">
        <v>2.0666666666666669</v>
      </c>
      <c r="H42" s="38">
        <v>9.3333333333333339</v>
      </c>
      <c r="I42" s="43">
        <v>1447</v>
      </c>
      <c r="N42" s="24">
        <f>'PRE-POST'!AB21</f>
        <v>2.0666666666666669</v>
      </c>
      <c r="O42" s="24">
        <f>'PRE-POST'!AC21</f>
        <v>2.4</v>
      </c>
      <c r="P42" s="24">
        <f>'PRE-POST'!AD21</f>
        <v>2.6</v>
      </c>
      <c r="Q42" s="24">
        <f>'PRE-POST'!AE21</f>
        <v>2.2000000000000002</v>
      </c>
      <c r="R42" s="24">
        <f>'PRE-POST'!AF21</f>
        <v>9.2666666666666657</v>
      </c>
    </row>
    <row r="43" spans="2:18" ht="15.75" thickBot="1" x14ac:dyDescent="0.3">
      <c r="B43" s="57" t="s">
        <v>71</v>
      </c>
      <c r="C43" s="58"/>
      <c r="D43" s="29">
        <v>2.0666666666666669</v>
      </c>
      <c r="E43" s="30">
        <v>2.4</v>
      </c>
      <c r="F43" s="30">
        <v>2.6</v>
      </c>
      <c r="G43" s="31">
        <v>2.2000000000000002</v>
      </c>
      <c r="H43" s="39">
        <v>9.2666666666666657</v>
      </c>
      <c r="I43" s="42">
        <v>2219</v>
      </c>
    </row>
    <row r="45" spans="2:18" ht="15.75" thickBot="1" x14ac:dyDescent="0.3"/>
    <row r="46" spans="2:18" ht="19.5" thickBot="1" x14ac:dyDescent="0.3">
      <c r="B46" s="59" t="s">
        <v>98</v>
      </c>
      <c r="C46" s="60"/>
      <c r="D46" s="60"/>
      <c r="E46" s="60"/>
      <c r="F46" s="60"/>
      <c r="G46" s="60"/>
      <c r="H46" s="60"/>
      <c r="I46" s="61"/>
    </row>
    <row r="47" spans="2:18" ht="15.75" customHeight="1" thickBot="1" x14ac:dyDescent="0.3">
      <c r="B47" s="51" t="s">
        <v>141</v>
      </c>
      <c r="C47" s="52"/>
      <c r="D47" s="44" t="s">
        <v>72</v>
      </c>
      <c r="E47" s="45" t="s">
        <v>73</v>
      </c>
      <c r="F47" s="45" t="s">
        <v>74</v>
      </c>
      <c r="G47" s="46" t="s">
        <v>75</v>
      </c>
      <c r="H47" s="62" t="s">
        <v>147</v>
      </c>
      <c r="I47" s="63"/>
    </row>
    <row r="48" spans="2:18" ht="90.75" thickBot="1" x14ac:dyDescent="0.3">
      <c r="B48" s="53"/>
      <c r="C48" s="54"/>
      <c r="D48" s="15" t="s">
        <v>99</v>
      </c>
      <c r="E48" s="16" t="s">
        <v>100</v>
      </c>
      <c r="F48" s="16" t="s">
        <v>101</v>
      </c>
      <c r="G48" s="17" t="s">
        <v>102</v>
      </c>
      <c r="H48" s="40"/>
      <c r="I48" s="36"/>
      <c r="N48" s="24">
        <f>'PRE-POST'!AG20</f>
        <v>2.25</v>
      </c>
      <c r="O48" s="24">
        <f>'PRE-POST'!AH20</f>
        <v>1.5</v>
      </c>
      <c r="P48" s="24">
        <f>'PRE-POST'!AI20</f>
        <v>1.125</v>
      </c>
      <c r="Q48" s="24">
        <f>'PRE-POST'!AJ20</f>
        <v>0.6875</v>
      </c>
      <c r="R48" s="24">
        <f>'PRE-POST'!AK20</f>
        <v>5.5625</v>
      </c>
    </row>
    <row r="49" spans="2:18" x14ac:dyDescent="0.25">
      <c r="B49" s="55" t="s">
        <v>70</v>
      </c>
      <c r="C49" s="56"/>
      <c r="D49" s="20">
        <v>2.25</v>
      </c>
      <c r="E49" s="21">
        <v>1.5</v>
      </c>
      <c r="F49" s="21">
        <v>1.125</v>
      </c>
      <c r="G49" s="22">
        <v>0.6875</v>
      </c>
      <c r="H49" s="38">
        <v>5.5625</v>
      </c>
      <c r="I49" s="43">
        <v>2828</v>
      </c>
      <c r="N49" s="24">
        <f>'PRE-POST'!AG21</f>
        <v>2.3125</v>
      </c>
      <c r="O49" s="24">
        <f>'PRE-POST'!AH21</f>
        <v>1.9375</v>
      </c>
      <c r="P49" s="24">
        <f>'PRE-POST'!AI21</f>
        <v>1.25</v>
      </c>
      <c r="Q49" s="24">
        <f>'PRE-POST'!AJ21</f>
        <v>0.875</v>
      </c>
      <c r="R49" s="24">
        <f>'PRE-POST'!AK21</f>
        <v>6.375</v>
      </c>
    </row>
    <row r="50" spans="2:18" ht="15.75" thickBot="1" x14ac:dyDescent="0.3">
      <c r="B50" s="57" t="s">
        <v>71</v>
      </c>
      <c r="C50" s="58"/>
      <c r="D50" s="29">
        <v>2.3125</v>
      </c>
      <c r="E50" s="30">
        <v>1.9375</v>
      </c>
      <c r="F50" s="30">
        <v>1.25</v>
      </c>
      <c r="G50" s="31">
        <v>0.875</v>
      </c>
      <c r="H50" s="39">
        <v>6.375</v>
      </c>
      <c r="I50" s="42">
        <v>2941</v>
      </c>
    </row>
    <row r="52" spans="2:18" ht="15.75" thickBot="1" x14ac:dyDescent="0.3"/>
    <row r="53" spans="2:18" ht="19.5" thickBot="1" x14ac:dyDescent="0.3">
      <c r="B53" s="59" t="s">
        <v>110</v>
      </c>
      <c r="C53" s="60"/>
      <c r="D53" s="60"/>
      <c r="E53" s="60"/>
      <c r="F53" s="60"/>
      <c r="G53" s="60"/>
      <c r="H53" s="60"/>
      <c r="I53" s="61"/>
    </row>
    <row r="54" spans="2:18" ht="15.75" customHeight="1" thickBot="1" x14ac:dyDescent="0.3">
      <c r="B54" s="51" t="s">
        <v>140</v>
      </c>
      <c r="C54" s="52"/>
      <c r="D54" s="44" t="s">
        <v>72</v>
      </c>
      <c r="E54" s="45" t="s">
        <v>73</v>
      </c>
      <c r="F54" s="45" t="s">
        <v>74</v>
      </c>
      <c r="G54" s="46" t="s">
        <v>75</v>
      </c>
      <c r="H54" s="62" t="s">
        <v>147</v>
      </c>
      <c r="I54" s="63"/>
    </row>
    <row r="55" spans="2:18" ht="150" customHeight="1" thickBot="1" x14ac:dyDescent="0.3">
      <c r="B55" s="53"/>
      <c r="C55" s="54"/>
      <c r="D55" s="15" t="s">
        <v>111</v>
      </c>
      <c r="E55" s="16" t="s">
        <v>112</v>
      </c>
      <c r="F55" s="16" t="s">
        <v>113</v>
      </c>
      <c r="G55" s="17" t="s">
        <v>114</v>
      </c>
      <c r="H55" s="40"/>
      <c r="I55" s="36"/>
    </row>
    <row r="56" spans="2:18" x14ac:dyDescent="0.25">
      <c r="B56" s="55" t="s">
        <v>70</v>
      </c>
      <c r="C56" s="56"/>
      <c r="D56" s="26">
        <v>1.9230769230769231</v>
      </c>
      <c r="E56" s="27">
        <v>1.6923076923076923</v>
      </c>
      <c r="F56" s="27">
        <v>1.2307692307692308</v>
      </c>
      <c r="G56" s="28">
        <v>0.92307692307692313</v>
      </c>
      <c r="H56" s="38">
        <v>5.7692307692307701</v>
      </c>
      <c r="I56" s="43">
        <v>2488</v>
      </c>
      <c r="N56" s="24">
        <f>'PRE-POST'!AL20</f>
        <v>1.9230769230769231</v>
      </c>
      <c r="O56" s="24">
        <f>'PRE-POST'!AM20</f>
        <v>1.6923076923076923</v>
      </c>
      <c r="P56" s="24">
        <f>'PRE-POST'!AN20</f>
        <v>1.2307692307692308</v>
      </c>
      <c r="Q56" s="24">
        <f>'PRE-POST'!AO20</f>
        <v>0.92307692307692313</v>
      </c>
      <c r="R56" s="24">
        <f>'PRE-POST'!AP20</f>
        <v>5.7692307692307701</v>
      </c>
    </row>
    <row r="57" spans="2:18" ht="15.75" thickBot="1" x14ac:dyDescent="0.3">
      <c r="B57" s="57" t="s">
        <v>71</v>
      </c>
      <c r="C57" s="58"/>
      <c r="D57" s="32">
        <v>1.9230769230769231</v>
      </c>
      <c r="E57" s="33">
        <v>1.9230769230769231</v>
      </c>
      <c r="F57" s="33">
        <v>1.3076923076923077</v>
      </c>
      <c r="G57" s="34">
        <v>0.84615384615384615</v>
      </c>
      <c r="H57" s="39">
        <v>6</v>
      </c>
      <c r="I57" s="42">
        <v>2415</v>
      </c>
      <c r="N57" s="24">
        <f>'PRE-POST'!AL21</f>
        <v>1.9230769230769231</v>
      </c>
      <c r="O57" s="24">
        <f>'PRE-POST'!AM21</f>
        <v>1.9230769230769231</v>
      </c>
      <c r="P57" s="24">
        <f>'PRE-POST'!AN21</f>
        <v>1.3076923076923077</v>
      </c>
      <c r="Q57" s="24">
        <f>'PRE-POST'!AO21</f>
        <v>0.84615384615384615</v>
      </c>
      <c r="R57" s="24">
        <f>'PRE-POST'!AP21</f>
        <v>6</v>
      </c>
    </row>
    <row r="58" spans="2:18" x14ac:dyDescent="0.25">
      <c r="N58" s="18">
        <f>'PRE-POST'!AL19</f>
        <v>13</v>
      </c>
    </row>
    <row r="59" spans="2:18" ht="15.75" thickBot="1" x14ac:dyDescent="0.3"/>
    <row r="60" spans="2:18" ht="19.5" thickBot="1" x14ac:dyDescent="0.3">
      <c r="B60" s="59" t="s">
        <v>115</v>
      </c>
      <c r="C60" s="60"/>
      <c r="D60" s="60"/>
      <c r="E60" s="60"/>
      <c r="F60" s="60"/>
      <c r="G60" s="60"/>
      <c r="H60" s="60"/>
      <c r="I60" s="61"/>
    </row>
    <row r="61" spans="2:18" ht="15.75" customHeight="1" thickBot="1" x14ac:dyDescent="0.3">
      <c r="B61" s="51" t="s">
        <v>138</v>
      </c>
      <c r="C61" s="52"/>
      <c r="D61" s="44" t="s">
        <v>72</v>
      </c>
      <c r="E61" s="45" t="s">
        <v>73</v>
      </c>
      <c r="F61" s="45" t="s">
        <v>74</v>
      </c>
      <c r="G61" s="46" t="s">
        <v>75</v>
      </c>
      <c r="H61" s="62" t="s">
        <v>147</v>
      </c>
      <c r="I61" s="63"/>
    </row>
    <row r="62" spans="2:18" ht="120" customHeight="1" thickBot="1" x14ac:dyDescent="0.3">
      <c r="B62" s="53"/>
      <c r="C62" s="54"/>
      <c r="D62" s="15" t="s">
        <v>116</v>
      </c>
      <c r="E62" s="16" t="s">
        <v>117</v>
      </c>
      <c r="F62" s="16" t="s">
        <v>118</v>
      </c>
      <c r="G62" s="17" t="s">
        <v>119</v>
      </c>
      <c r="H62" s="40"/>
      <c r="I62" s="36"/>
    </row>
    <row r="63" spans="2:18" x14ac:dyDescent="0.25">
      <c r="B63" s="55" t="s">
        <v>70</v>
      </c>
      <c r="C63" s="56"/>
      <c r="D63" s="20">
        <v>2</v>
      </c>
      <c r="E63" s="21">
        <v>1.3333333333333333</v>
      </c>
      <c r="F63" s="21">
        <v>1</v>
      </c>
      <c r="G63" s="22">
        <v>0.91666666666666663</v>
      </c>
      <c r="H63" s="38">
        <v>5.25</v>
      </c>
      <c r="I63" s="43">
        <v>1865</v>
      </c>
      <c r="N63" s="24">
        <f>'PRE-POST'!AQ20</f>
        <v>2</v>
      </c>
      <c r="O63" s="24">
        <f>'PRE-POST'!AR20</f>
        <v>1.3333333333333333</v>
      </c>
      <c r="P63" s="24">
        <f>'PRE-POST'!AS20</f>
        <v>1</v>
      </c>
      <c r="Q63" s="24">
        <f>'PRE-POST'!AT20</f>
        <v>0.91666666666666663</v>
      </c>
      <c r="R63" s="24">
        <f>'PRE-POST'!AU20</f>
        <v>5.25</v>
      </c>
    </row>
    <row r="64" spans="2:18" ht="15.75" thickBot="1" x14ac:dyDescent="0.3">
      <c r="B64" s="57" t="s">
        <v>71</v>
      </c>
      <c r="C64" s="58"/>
      <c r="D64" s="29">
        <v>1.8333333333333333</v>
      </c>
      <c r="E64" s="30">
        <v>1.1666666666666667</v>
      </c>
      <c r="F64" s="30">
        <v>1.4166666666666667</v>
      </c>
      <c r="G64" s="31">
        <v>1</v>
      </c>
      <c r="H64" s="39">
        <v>5.416666666666667</v>
      </c>
      <c r="I64" s="42">
        <v>1730</v>
      </c>
      <c r="N64" s="24">
        <f>'PRE-POST'!AQ21</f>
        <v>1.8333333333333333</v>
      </c>
      <c r="O64" s="24">
        <f>'PRE-POST'!AR21</f>
        <v>1.1666666666666667</v>
      </c>
      <c r="P64" s="24">
        <f>'PRE-POST'!AS21</f>
        <v>1.4166666666666667</v>
      </c>
      <c r="Q64" s="24">
        <f>'PRE-POST'!AT21</f>
        <v>1</v>
      </c>
      <c r="R64" s="24">
        <f>'PRE-POST'!AU21</f>
        <v>5.416666666666667</v>
      </c>
    </row>
    <row r="65" spans="2:18" x14ac:dyDescent="0.25">
      <c r="N65" s="18">
        <f>'PRE-POST'!AQ19</f>
        <v>12</v>
      </c>
    </row>
    <row r="66" spans="2:18" ht="15.75" thickBot="1" x14ac:dyDescent="0.3"/>
    <row r="67" spans="2:18" ht="19.5" thickBot="1" x14ac:dyDescent="0.3">
      <c r="B67" s="59" t="s">
        <v>120</v>
      </c>
      <c r="C67" s="60"/>
      <c r="D67" s="60"/>
      <c r="E67" s="60"/>
      <c r="F67" s="60"/>
      <c r="G67" s="60"/>
      <c r="H67" s="60"/>
      <c r="I67" s="61"/>
    </row>
    <row r="68" spans="2:18" ht="15" customHeight="1" thickBot="1" x14ac:dyDescent="0.3">
      <c r="B68" s="51" t="s">
        <v>139</v>
      </c>
      <c r="C68" s="52"/>
      <c r="D68" s="44" t="s">
        <v>72</v>
      </c>
      <c r="E68" s="45" t="s">
        <v>73</v>
      </c>
      <c r="F68" s="45" t="s">
        <v>74</v>
      </c>
      <c r="G68" s="46" t="s">
        <v>75</v>
      </c>
      <c r="H68" s="62" t="s">
        <v>147</v>
      </c>
      <c r="I68" s="63"/>
    </row>
    <row r="69" spans="2:18" ht="90.75" thickBot="1" x14ac:dyDescent="0.3">
      <c r="B69" s="53"/>
      <c r="C69" s="54"/>
      <c r="D69" s="15" t="s">
        <v>121</v>
      </c>
      <c r="E69" s="16" t="s">
        <v>122</v>
      </c>
      <c r="F69" s="16" t="s">
        <v>123</v>
      </c>
      <c r="G69" s="17" t="s">
        <v>124</v>
      </c>
      <c r="H69" s="40"/>
      <c r="I69" s="36"/>
      <c r="N69" s="24">
        <f>'PRE-POST'!AV20</f>
        <v>1.7142857142857142</v>
      </c>
      <c r="O69" s="24">
        <f>'PRE-POST'!AW20</f>
        <v>1.9285714285714286</v>
      </c>
      <c r="P69" s="24">
        <f>'PRE-POST'!AX20</f>
        <v>1.4285714285714286</v>
      </c>
      <c r="Q69" s="24">
        <f>'PRE-POST'!AY20</f>
        <v>1.3571428571428572</v>
      </c>
      <c r="R69" s="24">
        <f>'PRE-POST'!AZ20</f>
        <v>6.4285714285714288</v>
      </c>
    </row>
    <row r="70" spans="2:18" x14ac:dyDescent="0.25">
      <c r="B70" s="55" t="s">
        <v>70</v>
      </c>
      <c r="C70" s="56"/>
      <c r="D70" s="20">
        <v>1.7142857142857142</v>
      </c>
      <c r="E70" s="21">
        <v>1.9285714285714286</v>
      </c>
      <c r="F70" s="21">
        <v>1.4285714285714286</v>
      </c>
      <c r="G70" s="22">
        <v>1.3571428571428572</v>
      </c>
      <c r="H70" s="38">
        <v>6.4285714285714288</v>
      </c>
      <c r="I70" s="43">
        <v>2533</v>
      </c>
      <c r="N70" s="24">
        <f>'PRE-POST'!AV21</f>
        <v>2</v>
      </c>
      <c r="O70" s="24">
        <f>'PRE-POST'!AW21</f>
        <v>2.0714285714285716</v>
      </c>
      <c r="P70" s="24">
        <f>'PRE-POST'!AX21</f>
        <v>1.8571428571428572</v>
      </c>
      <c r="Q70" s="24">
        <f>'PRE-POST'!AY21</f>
        <v>1.7142857142857142</v>
      </c>
      <c r="R70" s="24">
        <f>'PRE-POST'!AZ21</f>
        <v>7.6428571428571432</v>
      </c>
    </row>
    <row r="71" spans="2:18" ht="15.75" thickBot="1" x14ac:dyDescent="0.3">
      <c r="B71" s="57" t="s">
        <v>71</v>
      </c>
      <c r="C71" s="58"/>
      <c r="D71" s="29">
        <v>2</v>
      </c>
      <c r="E71" s="30">
        <v>2.0714285714285716</v>
      </c>
      <c r="F71" s="30">
        <v>1.8571428571428572</v>
      </c>
      <c r="G71" s="31">
        <v>1.7142857142857142</v>
      </c>
      <c r="H71" s="39">
        <v>7.6428571428571432</v>
      </c>
      <c r="I71" s="42">
        <v>2437</v>
      </c>
    </row>
    <row r="73" spans="2:18" ht="15.75" thickBot="1" x14ac:dyDescent="0.3"/>
    <row r="74" spans="2:18" ht="19.5" thickBot="1" x14ac:dyDescent="0.3">
      <c r="B74" s="59" t="s">
        <v>125</v>
      </c>
      <c r="C74" s="60"/>
      <c r="D74" s="60"/>
      <c r="E74" s="60"/>
      <c r="F74" s="60"/>
      <c r="G74" s="60"/>
      <c r="H74" s="60"/>
      <c r="I74" s="61"/>
    </row>
    <row r="75" spans="2:18" ht="15.75" customHeight="1" thickBot="1" x14ac:dyDescent="0.3">
      <c r="B75" s="51" t="s">
        <v>136</v>
      </c>
      <c r="C75" s="52"/>
      <c r="D75" s="44" t="s">
        <v>72</v>
      </c>
      <c r="E75" s="45" t="s">
        <v>73</v>
      </c>
      <c r="F75" s="45" t="s">
        <v>74</v>
      </c>
      <c r="G75" s="46" t="s">
        <v>75</v>
      </c>
      <c r="H75" s="62" t="s">
        <v>148</v>
      </c>
      <c r="I75" s="63"/>
    </row>
    <row r="76" spans="2:18" ht="105" customHeight="1" thickBot="1" x14ac:dyDescent="0.3">
      <c r="B76" s="53"/>
      <c r="C76" s="54"/>
      <c r="D76" s="15" t="s">
        <v>126</v>
      </c>
      <c r="E76" s="16" t="s">
        <v>127</v>
      </c>
      <c r="F76" s="16" t="s">
        <v>129</v>
      </c>
      <c r="G76" s="17" t="s">
        <v>128</v>
      </c>
      <c r="H76" s="40"/>
      <c r="I76" s="36"/>
    </row>
    <row r="77" spans="2:18" x14ac:dyDescent="0.25">
      <c r="B77" s="55" t="s">
        <v>70</v>
      </c>
      <c r="C77" s="56"/>
      <c r="D77" s="20">
        <v>1.0714285714285714</v>
      </c>
      <c r="E77" s="21">
        <v>1.5</v>
      </c>
      <c r="F77" s="21">
        <v>1.1428571428571428</v>
      </c>
      <c r="G77" s="22">
        <v>1.2142857142857142</v>
      </c>
      <c r="H77" s="38">
        <v>4.9285714285714279</v>
      </c>
      <c r="I77" s="43">
        <v>2586</v>
      </c>
      <c r="N77" s="24">
        <f>'PRE-POST'!BA20</f>
        <v>1.0714285714285714</v>
      </c>
      <c r="O77" s="24">
        <f>'PRE-POST'!BB20</f>
        <v>1.5</v>
      </c>
      <c r="P77" s="24">
        <f>'PRE-POST'!BC20</f>
        <v>1.1428571428571428</v>
      </c>
      <c r="Q77" s="24">
        <f>'PRE-POST'!BD20</f>
        <v>1.2142857142857142</v>
      </c>
      <c r="R77" s="24">
        <f>'PRE-POST'!BE20</f>
        <v>4.9285714285714279</v>
      </c>
    </row>
    <row r="78" spans="2:18" ht="15.75" thickBot="1" x14ac:dyDescent="0.3">
      <c r="B78" s="57" t="s">
        <v>71</v>
      </c>
      <c r="C78" s="58"/>
      <c r="D78" s="29">
        <v>1.4285714285714286</v>
      </c>
      <c r="E78" s="30">
        <v>1.3571428571428572</v>
      </c>
      <c r="F78" s="30">
        <v>1.1428571428571428</v>
      </c>
      <c r="G78" s="31">
        <v>1.2142857142857142</v>
      </c>
      <c r="H78" s="39">
        <v>5.1428571428571423</v>
      </c>
      <c r="I78" s="42">
        <v>2905</v>
      </c>
      <c r="N78" s="24">
        <f>'PRE-POST'!BA21</f>
        <v>1.4285714285714286</v>
      </c>
      <c r="O78" s="24">
        <f>'PRE-POST'!BB21</f>
        <v>1.3571428571428572</v>
      </c>
      <c r="P78" s="24">
        <f>'PRE-POST'!BC21</f>
        <v>1.1428571428571428</v>
      </c>
      <c r="Q78" s="24">
        <f>'PRE-POST'!BD21</f>
        <v>1.2142857142857142</v>
      </c>
      <c r="R78" s="24">
        <f>'PRE-POST'!BE21</f>
        <v>5.1428571428571423</v>
      </c>
    </row>
    <row r="79" spans="2:18" x14ac:dyDescent="0.25">
      <c r="N79" s="18">
        <f>'PRE-POST'!BA19</f>
        <v>14</v>
      </c>
    </row>
    <row r="80" spans="2:18" ht="15.75" thickBot="1" x14ac:dyDescent="0.3"/>
    <row r="81" spans="2:18" ht="19.5" thickBot="1" x14ac:dyDescent="0.3">
      <c r="B81" s="59" t="s">
        <v>130</v>
      </c>
      <c r="C81" s="60"/>
      <c r="D81" s="60"/>
      <c r="E81" s="60"/>
      <c r="F81" s="60"/>
      <c r="G81" s="60"/>
      <c r="H81" s="60"/>
      <c r="I81" s="61"/>
    </row>
    <row r="82" spans="2:18" ht="15.75" customHeight="1" thickBot="1" x14ac:dyDescent="0.3">
      <c r="B82" s="51" t="s">
        <v>138</v>
      </c>
      <c r="C82" s="52"/>
      <c r="D82" s="44" t="s">
        <v>72</v>
      </c>
      <c r="E82" s="45" t="s">
        <v>73</v>
      </c>
      <c r="F82" s="45" t="s">
        <v>74</v>
      </c>
      <c r="G82" s="46" t="s">
        <v>75</v>
      </c>
      <c r="H82" s="62" t="s">
        <v>147</v>
      </c>
      <c r="I82" s="63"/>
    </row>
    <row r="83" spans="2:18" ht="60" customHeight="1" thickBot="1" x14ac:dyDescent="0.3">
      <c r="B83" s="53"/>
      <c r="C83" s="54"/>
      <c r="D83" s="15" t="s">
        <v>131</v>
      </c>
      <c r="E83" s="16" t="s">
        <v>132</v>
      </c>
      <c r="F83" s="16" t="s">
        <v>133</v>
      </c>
      <c r="G83" s="17" t="s">
        <v>134</v>
      </c>
      <c r="H83" s="40"/>
      <c r="I83" s="36"/>
    </row>
    <row r="84" spans="2:18" x14ac:dyDescent="0.25">
      <c r="B84" s="55" t="s">
        <v>70</v>
      </c>
      <c r="C84" s="56"/>
      <c r="D84" s="20">
        <v>1.0833333333333333</v>
      </c>
      <c r="E84" s="21">
        <v>1.5833333333333333</v>
      </c>
      <c r="F84" s="21">
        <v>1.25</v>
      </c>
      <c r="G84" s="22">
        <v>1.0833333333333333</v>
      </c>
      <c r="H84" s="38">
        <v>5</v>
      </c>
      <c r="I84" s="43">
        <v>1706</v>
      </c>
      <c r="N84" s="24">
        <f>'PRE-POST'!BF20</f>
        <v>1.0833333333333333</v>
      </c>
      <c r="O84" s="24">
        <f>'PRE-POST'!BG20</f>
        <v>1.5833333333333333</v>
      </c>
      <c r="P84" s="24">
        <f>'PRE-POST'!BH20</f>
        <v>1.25</v>
      </c>
      <c r="Q84" s="24">
        <f>'PRE-POST'!BI20</f>
        <v>1.0833333333333333</v>
      </c>
      <c r="R84" s="24">
        <f>'PRE-POST'!BJ20</f>
        <v>5</v>
      </c>
    </row>
    <row r="85" spans="2:18" ht="15.75" thickBot="1" x14ac:dyDescent="0.3">
      <c r="B85" s="57" t="s">
        <v>71</v>
      </c>
      <c r="C85" s="58"/>
      <c r="D85" s="29">
        <v>1.6666666666666667</v>
      </c>
      <c r="E85" s="30">
        <v>2</v>
      </c>
      <c r="F85" s="30">
        <v>1.6666666666666667</v>
      </c>
      <c r="G85" s="31">
        <v>1.5</v>
      </c>
      <c r="H85" s="39">
        <v>6.8333333333333339</v>
      </c>
      <c r="I85" s="42">
        <v>2758</v>
      </c>
      <c r="N85" s="24">
        <f>'PRE-POST'!BF21</f>
        <v>1.6666666666666667</v>
      </c>
      <c r="O85" s="24">
        <f>'PRE-POST'!BG21</f>
        <v>2</v>
      </c>
      <c r="P85" s="24">
        <f>'PRE-POST'!BH21</f>
        <v>1.6666666666666667</v>
      </c>
      <c r="Q85" s="24">
        <f>'PRE-POST'!BI21</f>
        <v>1.5</v>
      </c>
      <c r="R85" s="24">
        <f>'PRE-POST'!BJ21</f>
        <v>6.8333333333333339</v>
      </c>
    </row>
    <row r="86" spans="2:18" x14ac:dyDescent="0.25">
      <c r="N86" s="18">
        <f>'PRE-POST'!BF19</f>
        <v>12</v>
      </c>
    </row>
    <row r="87" spans="2:18" ht="15.75" thickBot="1" x14ac:dyDescent="0.3"/>
    <row r="88" spans="2:18" ht="19.5" thickBot="1" x14ac:dyDescent="0.3">
      <c r="B88" s="59" t="s">
        <v>135</v>
      </c>
      <c r="C88" s="60"/>
      <c r="D88" s="60"/>
      <c r="E88" s="60"/>
      <c r="F88" s="60"/>
      <c r="G88" s="60"/>
      <c r="H88" s="60"/>
      <c r="I88" s="61"/>
    </row>
    <row r="89" spans="2:18" ht="15.75" customHeight="1" thickBot="1" x14ac:dyDescent="0.3">
      <c r="B89" s="51" t="s">
        <v>137</v>
      </c>
      <c r="C89" s="52"/>
      <c r="D89" s="44" t="s">
        <v>72</v>
      </c>
      <c r="E89" s="45" t="s">
        <v>73</v>
      </c>
      <c r="F89" s="45" t="s">
        <v>74</v>
      </c>
      <c r="G89" s="46" t="s">
        <v>75</v>
      </c>
      <c r="H89" s="62" t="s">
        <v>147</v>
      </c>
      <c r="I89" s="63"/>
    </row>
    <row r="90" spans="2:18" ht="90" customHeight="1" thickBot="1" x14ac:dyDescent="0.3">
      <c r="B90" s="53"/>
      <c r="C90" s="54"/>
      <c r="D90" s="15" t="s">
        <v>143</v>
      </c>
      <c r="E90" s="16" t="s">
        <v>144</v>
      </c>
      <c r="F90" s="16" t="s">
        <v>145</v>
      </c>
      <c r="G90" s="17" t="s">
        <v>146</v>
      </c>
      <c r="H90" s="40"/>
      <c r="I90" s="36"/>
    </row>
    <row r="91" spans="2:18" x14ac:dyDescent="0.25">
      <c r="B91" s="55" t="s">
        <v>70</v>
      </c>
      <c r="C91" s="56"/>
      <c r="D91" s="20">
        <v>1.9090909090909092</v>
      </c>
      <c r="E91" s="21">
        <v>1.9090909090909092</v>
      </c>
      <c r="F91" s="21">
        <v>1.7272727272727273</v>
      </c>
      <c r="G91" s="22">
        <v>1.5454545454545454</v>
      </c>
      <c r="H91" s="38">
        <v>7.0909090909090917</v>
      </c>
      <c r="I91" s="43">
        <v>2737</v>
      </c>
      <c r="N91" s="24">
        <f>'PRE-POST'!BK20</f>
        <v>1.9090909090909092</v>
      </c>
      <c r="O91" s="24">
        <f>'PRE-POST'!BL20</f>
        <v>1.9090909090909092</v>
      </c>
      <c r="P91" s="24">
        <f>'PRE-POST'!BM20</f>
        <v>1.7272727272727273</v>
      </c>
      <c r="Q91" s="24">
        <f>'PRE-POST'!BN20</f>
        <v>1.5454545454545454</v>
      </c>
      <c r="R91" s="24">
        <f>'PRE-POST'!BO20</f>
        <v>7.0909090909090917</v>
      </c>
    </row>
    <row r="92" spans="2:18" ht="15.75" thickBot="1" x14ac:dyDescent="0.3">
      <c r="B92" s="57" t="s">
        <v>71</v>
      </c>
      <c r="C92" s="58"/>
      <c r="D92" s="29">
        <v>2.3636363636363638</v>
      </c>
      <c r="E92" s="30">
        <v>2.0909090909090908</v>
      </c>
      <c r="F92" s="30">
        <v>2.0909090909090908</v>
      </c>
      <c r="G92" s="31">
        <v>1.9090909090909092</v>
      </c>
      <c r="H92" s="39">
        <v>8.454545454545455</v>
      </c>
      <c r="I92" s="42">
        <v>2464</v>
      </c>
      <c r="N92" s="24">
        <f>'PRE-POST'!BK21</f>
        <v>2.3636363636363638</v>
      </c>
      <c r="O92" s="24">
        <f>'PRE-POST'!BL21</f>
        <v>2.0909090909090908</v>
      </c>
      <c r="P92" s="24">
        <f>'PRE-POST'!BM21</f>
        <v>2.0909090909090908</v>
      </c>
      <c r="Q92" s="24">
        <f>'PRE-POST'!BN21</f>
        <v>1.9090909090909092</v>
      </c>
      <c r="R92" s="24">
        <f>'PRE-POST'!BO21</f>
        <v>8.454545454545455</v>
      </c>
    </row>
    <row r="93" spans="2:18" x14ac:dyDescent="0.25">
      <c r="N93" s="18">
        <f>'PRE-POST'!BK19</f>
        <v>11</v>
      </c>
    </row>
  </sheetData>
  <mergeCells count="65">
    <mergeCell ref="H82:I82"/>
    <mergeCell ref="H89:I89"/>
    <mergeCell ref="H75:I75"/>
    <mergeCell ref="H61:I61"/>
    <mergeCell ref="H54:I54"/>
    <mergeCell ref="H68:I68"/>
    <mergeCell ref="B60:I60"/>
    <mergeCell ref="B63:C63"/>
    <mergeCell ref="B64:C64"/>
    <mergeCell ref="B67:I67"/>
    <mergeCell ref="B68:C69"/>
    <mergeCell ref="B61:C62"/>
    <mergeCell ref="B4:I4"/>
    <mergeCell ref="B7:C7"/>
    <mergeCell ref="B8:C8"/>
    <mergeCell ref="H33:I33"/>
    <mergeCell ref="H26:I26"/>
    <mergeCell ref="H19:I19"/>
    <mergeCell ref="H12:I12"/>
    <mergeCell ref="H5:I5"/>
    <mergeCell ref="B18:I18"/>
    <mergeCell ref="B21:C21"/>
    <mergeCell ref="B22:C22"/>
    <mergeCell ref="B19:C20"/>
    <mergeCell ref="B11:I11"/>
    <mergeCell ref="B14:C14"/>
    <mergeCell ref="B15:C15"/>
    <mergeCell ref="B25:I25"/>
    <mergeCell ref="B28:C28"/>
    <mergeCell ref="B29:C29"/>
    <mergeCell ref="B32:I32"/>
    <mergeCell ref="B26:C27"/>
    <mergeCell ref="B42:C42"/>
    <mergeCell ref="B43:C43"/>
    <mergeCell ref="B46:I46"/>
    <mergeCell ref="H40:I40"/>
    <mergeCell ref="B33:C34"/>
    <mergeCell ref="B47:C48"/>
    <mergeCell ref="B35:C35"/>
    <mergeCell ref="B36:C36"/>
    <mergeCell ref="B39:I39"/>
    <mergeCell ref="B40:C41"/>
    <mergeCell ref="H47:I47"/>
    <mergeCell ref="B49:C49"/>
    <mergeCell ref="B50:C50"/>
    <mergeCell ref="B53:I53"/>
    <mergeCell ref="B56:C56"/>
    <mergeCell ref="B57:C57"/>
    <mergeCell ref="B54:C55"/>
    <mergeCell ref="B12:C13"/>
    <mergeCell ref="B5:C6"/>
    <mergeCell ref="B91:C91"/>
    <mergeCell ref="B92:C92"/>
    <mergeCell ref="B89:C90"/>
    <mergeCell ref="B82:C83"/>
    <mergeCell ref="B75:C76"/>
    <mergeCell ref="B81:I81"/>
    <mergeCell ref="B84:C84"/>
    <mergeCell ref="B85:C85"/>
    <mergeCell ref="B88:I88"/>
    <mergeCell ref="B70:C70"/>
    <mergeCell ref="B71:C71"/>
    <mergeCell ref="B74:I74"/>
    <mergeCell ref="B77:C77"/>
    <mergeCell ref="B78:C78"/>
  </mergeCells>
  <conditionalFormatting sqref="D7:G8">
    <cfRule type="cellIs" dxfId="38" priority="56" operator="between">
      <formula>2.5</formula>
      <formula>3</formula>
    </cfRule>
    <cfRule type="cellIs" dxfId="37" priority="57" operator="between">
      <formula>1.5</formula>
      <formula>2.5</formula>
    </cfRule>
    <cfRule type="cellIs" dxfId="36" priority="58" operator="between">
      <formula>0</formula>
      <formula>1.5</formula>
    </cfRule>
  </conditionalFormatting>
  <conditionalFormatting sqref="D14:G15">
    <cfRule type="cellIs" dxfId="35" priority="34" operator="between">
      <formula>2.5</formula>
      <formula>3</formula>
    </cfRule>
    <cfRule type="cellIs" dxfId="34" priority="35" operator="between">
      <formula>1.5</formula>
      <formula>2.5</formula>
    </cfRule>
    <cfRule type="cellIs" dxfId="33" priority="36" operator="between">
      <formula>0</formula>
      <formula>1.5</formula>
    </cfRule>
  </conditionalFormatting>
  <conditionalFormatting sqref="D21:G22">
    <cfRule type="cellIs" dxfId="32" priority="31" operator="between">
      <formula>2.5</formula>
      <formula>3</formula>
    </cfRule>
    <cfRule type="cellIs" dxfId="31" priority="32" operator="between">
      <formula>1.5</formula>
      <formula>2.5</formula>
    </cfRule>
    <cfRule type="cellIs" dxfId="30" priority="33" operator="between">
      <formula>0</formula>
      <formula>1.5</formula>
    </cfRule>
  </conditionalFormatting>
  <conditionalFormatting sqref="D28:G29">
    <cfRule type="cellIs" dxfId="29" priority="28" operator="between">
      <formula>2.5</formula>
      <formula>3</formula>
    </cfRule>
    <cfRule type="cellIs" dxfId="28" priority="29" operator="between">
      <formula>1.5</formula>
      <formula>2.5</formula>
    </cfRule>
    <cfRule type="cellIs" dxfId="27" priority="30" operator="between">
      <formula>0</formula>
      <formula>1.5</formula>
    </cfRule>
  </conditionalFormatting>
  <conditionalFormatting sqref="D35:G36">
    <cfRule type="cellIs" dxfId="26" priority="25" operator="between">
      <formula>2.5</formula>
      <formula>3</formula>
    </cfRule>
    <cfRule type="cellIs" dxfId="25" priority="26" operator="between">
      <formula>1.5</formula>
      <formula>2.5</formula>
    </cfRule>
    <cfRule type="cellIs" dxfId="24" priority="27" operator="between">
      <formula>0</formula>
      <formula>1.5</formula>
    </cfRule>
  </conditionalFormatting>
  <conditionalFormatting sqref="D42:G43">
    <cfRule type="cellIs" dxfId="23" priority="22" operator="between">
      <formula>2.5</formula>
      <formula>3</formula>
    </cfRule>
    <cfRule type="cellIs" dxfId="22" priority="23" operator="between">
      <formula>1.5</formula>
      <formula>2.5</formula>
    </cfRule>
    <cfRule type="cellIs" dxfId="21" priority="24" operator="between">
      <formula>0</formula>
      <formula>1.5</formula>
    </cfRule>
  </conditionalFormatting>
  <conditionalFormatting sqref="D49:G50">
    <cfRule type="cellIs" dxfId="20" priority="19" operator="between">
      <formula>2.5</formula>
      <formula>3</formula>
    </cfRule>
    <cfRule type="cellIs" dxfId="19" priority="20" operator="between">
      <formula>1.5</formula>
      <formula>2.5</formula>
    </cfRule>
    <cfRule type="cellIs" dxfId="18" priority="21" operator="between">
      <formula>0</formula>
      <formula>1.5</formula>
    </cfRule>
  </conditionalFormatting>
  <conditionalFormatting sqref="D56:G57">
    <cfRule type="cellIs" dxfId="17" priority="16" operator="between">
      <formula>2.5</formula>
      <formula>3</formula>
    </cfRule>
    <cfRule type="cellIs" dxfId="16" priority="17" operator="between">
      <formula>1.5</formula>
      <formula>2.5</formula>
    </cfRule>
    <cfRule type="cellIs" dxfId="15" priority="18" operator="between">
      <formula>0</formula>
      <formula>1.5</formula>
    </cfRule>
  </conditionalFormatting>
  <conditionalFormatting sqref="D63:G64">
    <cfRule type="cellIs" dxfId="14" priority="13" operator="between">
      <formula>2.5</formula>
      <formula>3</formula>
    </cfRule>
    <cfRule type="cellIs" dxfId="13" priority="14" operator="between">
      <formula>1.5</formula>
      <formula>2.5</formula>
    </cfRule>
    <cfRule type="cellIs" dxfId="12" priority="15" operator="between">
      <formula>0</formula>
      <formula>1.5</formula>
    </cfRule>
  </conditionalFormatting>
  <conditionalFormatting sqref="D70:G71">
    <cfRule type="cellIs" dxfId="11" priority="10" operator="between">
      <formula>2.5</formula>
      <formula>3</formula>
    </cfRule>
    <cfRule type="cellIs" dxfId="10" priority="11" operator="between">
      <formula>1.5</formula>
      <formula>2.5</formula>
    </cfRule>
    <cfRule type="cellIs" dxfId="9" priority="12" operator="between">
      <formula>0</formula>
      <formula>1.5</formula>
    </cfRule>
  </conditionalFormatting>
  <conditionalFormatting sqref="D77:G78">
    <cfRule type="cellIs" dxfId="8" priority="7" operator="between">
      <formula>2.5</formula>
      <formula>3</formula>
    </cfRule>
    <cfRule type="cellIs" dxfId="7" priority="8" operator="between">
      <formula>1.5</formula>
      <formula>2.5</formula>
    </cfRule>
    <cfRule type="cellIs" dxfId="6" priority="9" operator="between">
      <formula>0</formula>
      <formula>1.5</formula>
    </cfRule>
  </conditionalFormatting>
  <conditionalFormatting sqref="D84:G85">
    <cfRule type="cellIs" dxfId="5" priority="4" operator="between">
      <formula>2.5</formula>
      <formula>3</formula>
    </cfRule>
    <cfRule type="cellIs" dxfId="4" priority="5" operator="between">
      <formula>1.5</formula>
      <formula>2.5</formula>
    </cfRule>
    <cfRule type="cellIs" dxfId="3" priority="6" operator="between">
      <formula>0</formula>
      <formula>1.5</formula>
    </cfRule>
  </conditionalFormatting>
  <conditionalFormatting sqref="D91:G92">
    <cfRule type="cellIs" dxfId="2" priority="1" operator="between">
      <formula>2.5</formula>
      <formula>3</formula>
    </cfRule>
    <cfRule type="cellIs" dxfId="1" priority="2" operator="between">
      <formula>1.5</formula>
      <formula>2.5</formula>
    </cfRule>
    <cfRule type="cellIs" dxfId="0" priority="3" operator="between">
      <formula>0</formula>
      <formula>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PEMMPR</vt:lpstr>
      <vt:lpstr>PEMMPST</vt:lpstr>
      <vt:lpstr>PRE-POST</vt:lpstr>
      <vt:lpstr>Thesis sub enablers</vt:lpstr>
    </vt:vector>
  </TitlesOfParts>
  <Company>TUe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Koops</dc:creator>
  <cp:lastModifiedBy>baris ozkan</cp:lastModifiedBy>
  <dcterms:created xsi:type="dcterms:W3CDTF">2016-06-12T09:59:24Z</dcterms:created>
  <dcterms:modified xsi:type="dcterms:W3CDTF">2018-10-24T19:46:03Z</dcterms:modified>
</cp:coreProperties>
</file>