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İŞE ALIM SÜREÇLERİ\SunExpress - İşe Alım Süreci\2 - Mollymawk\SO - Practice\"/>
    </mc:Choice>
  </mc:AlternateContent>
  <bookViews>
    <workbookView xWindow="10095" yWindow="4395" windowWidth="17745" windowHeight="12855" tabRatio="896" firstSheet="1" activeTab="1"/>
  </bookViews>
  <sheets>
    <sheet name="Formulas" sheetId="25" state="hidden" r:id="rId1"/>
    <sheet name="Item 01" sheetId="27" r:id="rId2"/>
    <sheet name="Item 08" sheetId="28" r:id="rId3"/>
    <sheet name="Item 10" sheetId="30" r:id="rId4"/>
    <sheet name="Item 12" sheetId="31" r:id="rId5"/>
    <sheet name="Item 02" sheetId="29" r:id="rId6"/>
    <sheet name="Backup" sheetId="26" state="hidden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1" l="1"/>
  <c r="F44" i="31"/>
  <c r="F42" i="31"/>
  <c r="F40" i="31"/>
  <c r="F38" i="31"/>
  <c r="F36" i="31"/>
  <c r="F34" i="31"/>
  <c r="F32" i="31"/>
  <c r="F28" i="31"/>
  <c r="F26" i="31"/>
  <c r="F24" i="31"/>
  <c r="F22" i="31"/>
  <c r="F20" i="31"/>
  <c r="F16" i="31"/>
  <c r="F14" i="31"/>
  <c r="F12" i="31"/>
  <c r="F10" i="31"/>
  <c r="F8" i="31"/>
  <c r="F44" i="29"/>
  <c r="F42" i="29"/>
  <c r="F42" i="30"/>
  <c r="F40" i="30"/>
  <c r="F38" i="30"/>
  <c r="F36" i="30"/>
  <c r="F34" i="30"/>
  <c r="F32" i="30"/>
  <c r="F28" i="30"/>
  <c r="F26" i="30"/>
  <c r="F24" i="30"/>
  <c r="F22" i="30"/>
  <c r="F20" i="30"/>
  <c r="F16" i="30"/>
  <c r="F14" i="30"/>
  <c r="F12" i="30"/>
  <c r="F10" i="30"/>
  <c r="F8" i="30"/>
  <c r="F40" i="29"/>
  <c r="F38" i="29"/>
  <c r="F36" i="29"/>
  <c r="F34" i="29"/>
  <c r="F32" i="29"/>
  <c r="F28" i="29"/>
  <c r="F26" i="29"/>
  <c r="F24" i="29"/>
  <c r="F22" i="29"/>
  <c r="F20" i="29"/>
  <c r="F16" i="29"/>
  <c r="F14" i="29"/>
  <c r="F12" i="29"/>
  <c r="F10" i="29"/>
  <c r="F8" i="29"/>
  <c r="F40" i="28" l="1"/>
  <c r="F38" i="28"/>
  <c r="F36" i="28"/>
  <c r="F34" i="28"/>
  <c r="F32" i="28"/>
  <c r="F28" i="28"/>
  <c r="F26" i="28"/>
  <c r="F24" i="28"/>
  <c r="F22" i="28"/>
  <c r="F20" i="28"/>
  <c r="F16" i="28"/>
  <c r="F14" i="28"/>
  <c r="F12" i="28"/>
  <c r="F10" i="28"/>
  <c r="F8" i="28"/>
  <c r="F40" i="27" l="1"/>
  <c r="F38" i="27"/>
  <c r="F36" i="27"/>
  <c r="F34" i="27"/>
  <c r="F32" i="27"/>
  <c r="F28" i="27"/>
  <c r="F26" i="27"/>
  <c r="F24" i="27"/>
  <c r="F22" i="27"/>
  <c r="F20" i="27"/>
  <c r="F16" i="27"/>
  <c r="F14" i="27"/>
  <c r="F12" i="27"/>
  <c r="F10" i="27"/>
  <c r="F8" i="27"/>
  <c r="G13" i="26" l="1"/>
  <c r="F13" i="26"/>
  <c r="H10" i="26"/>
  <c r="D11" i="26" s="1"/>
  <c r="G10" i="26"/>
  <c r="U8" i="26"/>
  <c r="S8" i="26"/>
  <c r="R8" i="26"/>
  <c r="T8" i="26" s="1"/>
  <c r="U7" i="26"/>
  <c r="S7" i="26"/>
  <c r="R7" i="26"/>
  <c r="T7" i="26" s="1"/>
  <c r="G7" i="26"/>
  <c r="F7" i="26"/>
  <c r="U6" i="26"/>
  <c r="T6" i="26"/>
  <c r="S6" i="26"/>
  <c r="R6" i="26"/>
  <c r="U5" i="26"/>
  <c r="S5" i="26"/>
  <c r="R5" i="26"/>
  <c r="T5" i="26" s="1"/>
  <c r="U4" i="26"/>
  <c r="S4" i="26"/>
  <c r="R4" i="26"/>
  <c r="T4" i="26" s="1"/>
  <c r="G4" i="26"/>
  <c r="F4" i="26"/>
  <c r="U3" i="26"/>
  <c r="S3" i="26"/>
  <c r="R3" i="26"/>
  <c r="T3" i="26" s="1"/>
  <c r="U2" i="26"/>
  <c r="S2" i="26"/>
  <c r="R2" i="26"/>
  <c r="T2" i="26" s="1"/>
  <c r="U1" i="26"/>
  <c r="S1" i="26"/>
  <c r="R1" i="26"/>
  <c r="T1" i="26" s="1"/>
  <c r="G1" i="26"/>
  <c r="F1" i="26"/>
  <c r="E4" i="25"/>
  <c r="D10" i="25"/>
  <c r="E10" i="25"/>
  <c r="E7" i="25"/>
  <c r="F7" i="25"/>
  <c r="D1" i="25"/>
  <c r="D4" i="25"/>
  <c r="E1" i="25"/>
  <c r="A1" i="26" l="1"/>
  <c r="B1" i="26" s="1"/>
  <c r="A7" i="26"/>
  <c r="B7" i="26" s="1"/>
  <c r="H4" i="26"/>
  <c r="D5" i="26" s="1"/>
  <c r="F10" i="26"/>
  <c r="A10" i="26" s="1"/>
  <c r="B10" i="26" s="1"/>
  <c r="H13" i="26"/>
  <c r="D14" i="26" s="1"/>
  <c r="A4" i="26"/>
  <c r="B4" i="26" s="1"/>
  <c r="A13" i="26"/>
  <c r="B13" i="26" s="1"/>
  <c r="H7" i="26"/>
  <c r="D8" i="26" s="1"/>
  <c r="H1" i="26"/>
  <c r="D2" i="26" s="1"/>
  <c r="A10" i="25"/>
  <c r="B10" i="25" s="1"/>
  <c r="A4" i="25"/>
  <c r="B4" i="25" s="1"/>
  <c r="A1" i="25"/>
  <c r="B1" i="25" s="1"/>
  <c r="F1" i="25"/>
  <c r="H2" i="25" s="1"/>
  <c r="F10" i="25"/>
  <c r="H11" i="25" s="1"/>
  <c r="D7" i="25"/>
  <c r="H8" i="25"/>
  <c r="F4" i="25"/>
  <c r="H5" i="25" s="1"/>
  <c r="A7" i="25" l="1"/>
  <c r="B7" i="25" s="1"/>
</calcChain>
</file>

<file path=xl/sharedStrings.xml><?xml version="1.0" encoding="utf-8"?>
<sst xmlns="http://schemas.openxmlformats.org/spreadsheetml/2006/main" count="295" uniqueCount="56">
  <si>
    <t>Question</t>
  </si>
  <si>
    <t>Your Answer</t>
  </si>
  <si>
    <t>Result</t>
  </si>
  <si>
    <t>Move ahead. Turn right. Turn around. Move back. Move right. Turn left. Turn around.</t>
  </si>
  <si>
    <t>.</t>
  </si>
  <si>
    <t>Level 2</t>
  </si>
  <si>
    <t>Level 1</t>
  </si>
  <si>
    <t>Level 3</t>
  </si>
  <si>
    <t>Turn Left. Move ahead. Move ahead. Move Left. Turn right. Move back. Move right.</t>
  </si>
  <si>
    <t>Move back. Turn right. Move back. Turn right. Move right. Turn around. Move left.</t>
  </si>
  <si>
    <t>Move ahead. Move right. Move right. Turn around. Turn left. Move left. Move ahead.</t>
  </si>
  <si>
    <t>Move right. Move right. Turn right. Move ahead. Turn left. Move back. Move right.</t>
  </si>
  <si>
    <t>Move right, Turn left, Turn right, Move ahead, Move right, Turn around, Move left.</t>
  </si>
  <si>
    <t>Turn right, Move ahead, Move left, Turn around, Turn left, Move left, Turn right.</t>
  </si>
  <si>
    <t>Move right, Move ahead, Turn left, Turn around, Move ahead, Move right, Turn around.</t>
  </si>
  <si>
    <t>Turn around, Move ahead, Move right, Move ahead, Turn around, Move ahead, Move right.</t>
  </si>
  <si>
    <t>Move left, Turn right, Move back, Turn left, Move back, Move Left, Move back.</t>
  </si>
  <si>
    <t>Turn around, Move right, Turn left, Move right, Turn left, Turn right, Move ahead, Move right, Turn around, Move left.</t>
  </si>
  <si>
    <t>Move right, Move left, Move left, Turn right, Move ahead, Move left, Turn around, Turn left, Move left, Turn right.</t>
  </si>
  <si>
    <t>Turn left, Move ahead, Turn right, Move right, Move ahead, Turn left, Turn around, Move ahead, Move right, Turn around.</t>
  </si>
  <si>
    <t>Move back, Move left, Turn around, Turn around, Move ahead, Move right, Move ahead, Turn around, Move ahead, Move right.</t>
  </si>
  <si>
    <t>Move back, Move back, Turn left, Move left, Turn right, Move back, Turn left, Move back, Move Left, Move back.</t>
  </si>
  <si>
    <t>green bottom</t>
  </si>
  <si>
    <t>blue top</t>
  </si>
  <si>
    <t>blue rear</t>
  </si>
  <si>
    <t>yellow bottom</t>
  </si>
  <si>
    <t>blue bottom</t>
  </si>
  <si>
    <t>green rear</t>
  </si>
  <si>
    <t>Yanıtınızı renk yüz şeklinde girin: red bottom, yellow front, blue rear, green left gibi…</t>
  </si>
  <si>
    <t>green left</t>
  </si>
  <si>
    <t>blue right</t>
  </si>
  <si>
    <t>green top</t>
  </si>
  <si>
    <t>red top</t>
  </si>
  <si>
    <t>red left</t>
  </si>
  <si>
    <t>yellow top</t>
  </si>
  <si>
    <t>yellow front</t>
  </si>
  <si>
    <t>yellow left</t>
  </si>
  <si>
    <t>red front</t>
  </si>
  <si>
    <t>blue left</t>
  </si>
  <si>
    <t>red rear</t>
  </si>
  <si>
    <t>red bottom</t>
  </si>
  <si>
    <t>green front</t>
  </si>
  <si>
    <t>green right</t>
  </si>
  <si>
    <t>Turn Left. Move ahead. Move ahead. Move Left. Turn right. Move back. Move left.</t>
  </si>
  <si>
    <t>red right</t>
  </si>
  <si>
    <t>Move back. Turn right. Move back. Turn right. Move right. Turn around. Move ahead.</t>
  </si>
  <si>
    <t>yellow rear</t>
  </si>
  <si>
    <t>Move back, Turn left, Move ahead, Move ahead, Move right, Turn Left, Move Left, Move ahead, Turn Around, Move back</t>
  </si>
  <si>
    <t>Move back, Turn right, Move back, Turn left, Move Left, Turn right, Move Right, Turn around, Turn right, Move left.</t>
  </si>
  <si>
    <t>Move ahead, Move left, Move ahead, Move right, Turn left, Turn around, Move left, Move back, Move back</t>
  </si>
  <si>
    <t>Move ahead. Turn right. Turn around. Move back. Move right. Turn left. Move back.</t>
  </si>
  <si>
    <t>yellow right</t>
  </si>
  <si>
    <t>Move right, Move back, Turn right, Move right, Turn left, Move right, Turn left, Move back, Turn around, Move ahead</t>
  </si>
  <si>
    <t>https://drive.google.com/drive/folders/1nQqGMC9V53bgz6CDmHSKO-cmHD5CSLme?usp=sharing</t>
  </si>
  <si>
    <t>Mülakat Süreçleri:</t>
  </si>
  <si>
    <t>No Input!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</si>
</sst>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0"/>
      <color theme="3"/>
      <name val="Arial"/>
      <family val="2"/>
      <scheme val="minor"/>
    </font>
    <font>
      <sz val="22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4" tint="0.59999389629810485"/>
      <name val="Arial"/>
      <family val="2"/>
      <scheme val="minor"/>
    </font>
    <font>
      <sz val="1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 tint="-0.14999847407452621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color theme="1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theme="2" tint="0.59996337778862885"/>
      </top>
      <bottom style="hair">
        <color theme="2" tint="0.59996337778862885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4" fillId="0" borderId="10" applyNumberFormat="0" applyFill="0" applyAlignment="0"/>
    <xf numFmtId="0" fontId="3" fillId="0" borderId="11" applyNumberFormat="0" applyFill="0" applyAlignment="0"/>
    <xf numFmtId="0" fontId="4" fillId="0" borderId="12" applyNumberFormat="0" applyFill="0" applyAlignment="0"/>
    <xf numFmtId="0" fontId="23" fillId="0" borderId="0" applyNumberFormat="0" applyFill="0" applyBorder="0" applyAlignment="0"/>
    <xf numFmtId="0" fontId="21" fillId="0" borderId="0" applyNumberFormat="0" applyFill="0" applyBorder="0" applyAlignment="0"/>
    <xf numFmtId="0" fontId="4" fillId="0" borderId="0" applyNumberFormat="0" applyFill="0" applyBorder="0" applyAlignment="0"/>
    <xf numFmtId="0" fontId="5" fillId="33" borderId="0" applyNumberFormat="0" applyBorder="0" applyAlignment="0"/>
  </cellStyleXfs>
  <cellXfs count="25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1" fontId="0" fillId="0" borderId="0" xfId="0" applyNumberFormat="1"/>
    <xf numFmtId="0" fontId="24" fillId="0" borderId="0" xfId="0" applyFont="1"/>
    <xf numFmtId="2" fontId="24" fillId="0" borderId="0" xfId="0" applyNumberFormat="1" applyFont="1"/>
    <xf numFmtId="0" fontId="0" fillId="37" borderId="0" xfId="0" applyFill="1"/>
    <xf numFmtId="0" fontId="25" fillId="38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26" fillId="40" borderId="0" xfId="0" applyFont="1" applyFill="1"/>
    <xf numFmtId="0" fontId="0" fillId="40" borderId="0" xfId="0" applyFill="1" applyAlignment="1">
      <alignment horizontal="center"/>
    </xf>
    <xf numFmtId="0" fontId="27" fillId="39" borderId="0" xfId="0" applyFont="1" applyFill="1" applyAlignment="1">
      <alignment horizontal="center"/>
    </xf>
    <xf numFmtId="0" fontId="26" fillId="38" borderId="0" xfId="0" applyFont="1" applyFill="1" applyAlignment="1">
      <alignment horizontal="center"/>
    </xf>
    <xf numFmtId="0" fontId="28" fillId="40" borderId="0" xfId="0" applyFont="1" applyFill="1" applyAlignment="1">
      <alignment horizontal="center"/>
    </xf>
    <xf numFmtId="0" fontId="28" fillId="40" borderId="0" xfId="0" applyFont="1" applyFill="1"/>
    <xf numFmtId="0" fontId="29" fillId="4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2" fillId="0" borderId="0" xfId="42"/>
    <xf numFmtId="0" fontId="30" fillId="0" borderId="0" xfId="0" applyFont="1"/>
    <xf numFmtId="0" fontId="25" fillId="0" borderId="0" xfId="0" applyFont="1"/>
    <xf numFmtId="0" fontId="29" fillId="0" borderId="0" xfId="0" applyFont="1" applyAlignment="1">
      <alignment horizontal="left" wrapText="1"/>
    </xf>
    <xf numFmtId="0" fontId="4" fillId="40" borderId="0" xfId="0" applyFont="1" applyFill="1" applyAlignment="1">
      <alignment horizontal="center"/>
    </xf>
  </cellXfs>
  <cellStyles count="50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Headline 1" xfId="46"/>
    <cellStyle name="Headline 2" xfId="47"/>
    <cellStyle name="Headline 3" xfId="48"/>
    <cellStyle name="Hyperlink" xfId="42" builtinId="8" customBuiltin="1"/>
    <cellStyle name="Information" xfId="49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Table content" xfId="44"/>
    <cellStyle name="Table header" xfId="43"/>
    <cellStyle name="Table result" xfId="45"/>
    <cellStyle name="Title" xfId="1" builtinId="15" hidden="1"/>
    <cellStyle name="Total" xfId="17" builtinId="25" hidden="1"/>
    <cellStyle name="Warning Text" xfId="14" builtinId="11" hidden="1"/>
  </cellStyles>
  <dxfs count="16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diagonalUp="0" diagonalDown="0">
        <left/>
        <right/>
        <top/>
        <bottom style="hair">
          <color theme="2" tint="0.59996337778862885"/>
        </bottom>
        <vertical/>
        <horizontal style="hair">
          <color theme="2" tint="0.59996337778862885"/>
        </horizontal>
      </border>
    </dxf>
  </dxfs>
  <tableStyles count="1" defaultTableStyle="TableStyleMedium2" defaultPivotStyle="PivotStyleLight16">
    <tableStyle name="Standard" pivot="0" count="2">
      <tableStyleElement type="wholeTable" dxfId="165"/>
      <tableStyleElement type="headerRow" dxfId="164"/>
    </tableStyle>
  </tableStyles>
  <colors>
    <mruColors>
      <color rgb="FFF9B200"/>
      <color rgb="FFFF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114301</xdr:colOff>
      <xdr:row>7</xdr:row>
      <xdr:rowOff>28575</xdr:rowOff>
    </xdr:from>
    <xdr:to>
      <xdr:col>14</xdr:col>
      <xdr:colOff>314973</xdr:colOff>
      <xdr:row>31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6" y="1162050"/>
          <a:ext cx="4467872" cy="3867150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33</xdr:row>
      <xdr:rowOff>114300</xdr:rowOff>
    </xdr:from>
    <xdr:to>
      <xdr:col>14</xdr:col>
      <xdr:colOff>95250</xdr:colOff>
      <xdr:row>60</xdr:row>
      <xdr:rowOff>144025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5457825"/>
          <a:ext cx="4200525" cy="4401700"/>
        </a:xfrm>
        <a:prstGeom prst="rect">
          <a:avLst/>
        </a:prstGeom>
        <a:ln w="38100">
          <a:solidFill>
            <a:srgbClr val="002060"/>
          </a:solidFill>
        </a:ln>
      </xdr:spPr>
    </xdr:pic>
    <xdr:clientData/>
  </xdr:twoCellAnchor>
  <xdr:twoCellAnchor editAs="oneCell">
    <xdr:from>
      <xdr:col>14</xdr:col>
      <xdr:colOff>323850</xdr:colOff>
      <xdr:row>33</xdr:row>
      <xdr:rowOff>114300</xdr:rowOff>
    </xdr:from>
    <xdr:to>
      <xdr:col>24</xdr:col>
      <xdr:colOff>600074</xdr:colOff>
      <xdr:row>66</xdr:row>
      <xdr:rowOff>14425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525" y="5457825"/>
          <a:ext cx="6372224" cy="5243650"/>
        </a:xfrm>
        <a:prstGeom prst="rect">
          <a:avLst/>
        </a:prstGeom>
        <a:ln w="38100">
          <a:solidFill>
            <a:srgbClr val="002060"/>
          </a:solidFill>
        </a:ln>
      </xdr:spPr>
    </xdr:pic>
    <xdr:clientData/>
  </xdr:twoCellAnchor>
  <xdr:twoCellAnchor editAs="oneCell">
    <xdr:from>
      <xdr:col>7</xdr:col>
      <xdr:colOff>133350</xdr:colOff>
      <xdr:row>67</xdr:row>
      <xdr:rowOff>66675</xdr:rowOff>
    </xdr:from>
    <xdr:to>
      <xdr:col>17</xdr:col>
      <xdr:colOff>272892</xdr:colOff>
      <xdr:row>101</xdr:row>
      <xdr:rowOff>48502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10915650"/>
          <a:ext cx="6235542" cy="5487277"/>
        </a:xfrm>
        <a:prstGeom prst="rect">
          <a:avLst/>
        </a:prstGeom>
        <a:ln w="38100">
          <a:solidFill>
            <a:srgbClr val="002060"/>
          </a:solidFill>
        </a:ln>
      </xdr:spPr>
    </xdr:pic>
    <xdr:clientData/>
  </xdr:twoCellAnchor>
  <xdr:twoCellAnchor editAs="oneCell">
    <xdr:from>
      <xdr:col>17</xdr:col>
      <xdr:colOff>495300</xdr:colOff>
      <xdr:row>72</xdr:row>
      <xdr:rowOff>9525</xdr:rowOff>
    </xdr:from>
    <xdr:to>
      <xdr:col>27</xdr:col>
      <xdr:colOff>448519</xdr:colOff>
      <xdr:row>96</xdr:row>
      <xdr:rowOff>105331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775" y="11668125"/>
          <a:ext cx="6049219" cy="3982006"/>
        </a:xfrm>
        <a:prstGeom prst="rect">
          <a:avLst/>
        </a:prstGeom>
        <a:ln w="38100">
          <a:solidFill>
            <a:srgbClr val="00206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110999</xdr:colOff>
      <xdr:row>7</xdr:row>
      <xdr:rowOff>104776</xdr:rowOff>
    </xdr:from>
    <xdr:to>
      <xdr:col>13</xdr:col>
      <xdr:colOff>132363</xdr:colOff>
      <xdr:row>34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674" y="1238251"/>
          <a:ext cx="3678964" cy="4352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8</xdr:row>
      <xdr:rowOff>66675</xdr:rowOff>
    </xdr:from>
    <xdr:to>
      <xdr:col>13</xdr:col>
      <xdr:colOff>504825</xdr:colOff>
      <xdr:row>33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1362075"/>
          <a:ext cx="4048125" cy="404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104776</xdr:colOff>
      <xdr:row>13</xdr:row>
      <xdr:rowOff>28575</xdr:rowOff>
    </xdr:from>
    <xdr:to>
      <xdr:col>12</xdr:col>
      <xdr:colOff>112582</xdr:colOff>
      <xdr:row>39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1" y="2133600"/>
          <a:ext cx="3055806" cy="4324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76201</xdr:colOff>
      <xdr:row>7</xdr:row>
      <xdr:rowOff>114300</xdr:rowOff>
    </xdr:from>
    <xdr:to>
      <xdr:col>15</xdr:col>
      <xdr:colOff>190501</xdr:colOff>
      <xdr:row>29</xdr:row>
      <xdr:rowOff>142187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6" y="1247775"/>
          <a:ext cx="4991100" cy="3590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fK_BendefClr">
  <a:themeElements>
    <a:clrScheme name="GfK Group">
      <a:dk1>
        <a:srgbClr val="000000"/>
      </a:dk1>
      <a:lt1>
        <a:srgbClr val="FFFFFF"/>
      </a:lt1>
      <a:dk2>
        <a:srgbClr val="E55A00"/>
      </a:dk2>
      <a:lt2>
        <a:srgbClr val="8E8581"/>
      </a:lt2>
      <a:accent1>
        <a:srgbClr val="264283"/>
      </a:accent1>
      <a:accent2>
        <a:srgbClr val="007DC3"/>
      </a:accent2>
      <a:accent3>
        <a:srgbClr val="A2AD00"/>
      </a:accent3>
      <a:accent4>
        <a:srgbClr val="C1BB00"/>
      </a:accent4>
      <a:accent5>
        <a:srgbClr val="9B1F23"/>
      </a:accent5>
      <a:accent6>
        <a:srgbClr val="DC291E"/>
      </a:accent6>
      <a:hlink>
        <a:srgbClr val="A2AD00"/>
      </a:hlink>
      <a:folHlink>
        <a:srgbClr val="C1BB00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bg1"/>
        </a:solidFill>
        <a:ln w="6350">
          <a:solidFill>
            <a:srgbClr val="D2CBC9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marL="0" indent="0" algn="l">
          <a:spcBef>
            <a:spcPts val="300"/>
          </a:spcBef>
          <a:buFont typeface="Courier New" pitchFamily="49" charset="0"/>
          <a:buNone/>
          <a:defRPr sz="1600" dirty="0" smtClean="0">
            <a:solidFill>
              <a:schemeClr val="tx1"/>
            </a:solidFill>
            <a:latin typeface="Arial" pitchFamily="34" charset="0"/>
            <a:cs typeface="Arial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rgbClr val="D2CBC9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 bwMode="gray">
        <a:noFill/>
        <a:ln>
          <a:noFill/>
        </a:ln>
      </a:spPr>
      <a:bodyPr vertOverflow="clip" horzOverflow="clip" wrap="square" lIns="0" tIns="0" rIns="0" bIns="0" rtlCol="0" anchor="t">
        <a:spAutoFit/>
      </a:bodyPr>
      <a:lstStyle>
        <a:defPPr>
          <a:spcBef>
            <a:spcPts val="300"/>
          </a:spcBef>
          <a:defRPr sz="1000" dirty="0" err="1" smtClean="0">
            <a:latin typeface="Arial" pitchFamily="34" charset="0"/>
            <a:cs typeface="Arial" pitchFamily="34" charset="0"/>
          </a:defRPr>
        </a:defPPr>
      </a:lstStyle>
    </a:txDef>
  </a:objectDefaults>
  <a:extraClrSchemeLst/>
  <a:custClrLst>
    <a:custClr name="dark yellow 100%">
      <a:srgbClr val="F0AB00"/>
    </a:custClr>
    <a:custClr name="light yellow 100%">
      <a:srgbClr val="F6D50F"/>
    </a:custClr>
    <a:custClr name="warm grey 100%">
      <a:srgbClr val="8E8581"/>
    </a:custClr>
    <a:custClr name="GfK orange">
      <a:srgbClr val="E55A00"/>
    </a:custClr>
    <a:custClr name="dark blue 100%">
      <a:srgbClr val="264283"/>
    </a:custClr>
    <a:custClr name="light blue 100%">
      <a:srgbClr val="007DC3"/>
    </a:custClr>
    <a:custClr name="dark green 100%">
      <a:srgbClr val="A2AD00"/>
    </a:custClr>
    <a:custClr name="light green 100%">
      <a:srgbClr val="C1BB00"/>
    </a:custClr>
    <a:custClr name="dark red 100%">
      <a:srgbClr val="9B1F23"/>
    </a:custClr>
    <a:custClr name="light red 100%">
      <a:srgbClr val="DC291E"/>
    </a:custClr>
    <a:custClr name="dark yellow 80%">
      <a:srgbClr val="FCC000"/>
    </a:custClr>
    <a:custClr name="light yellow 80%">
      <a:srgbClr val="FFDD44"/>
    </a:custClr>
    <a:custClr name="warm grey 80%">
      <a:srgbClr val="A79D98"/>
    </a:custClr>
    <a:custClr>
      <a:srgbClr val="FFFFFF"/>
    </a:custClr>
    <a:custClr name="dark blue 80%">
      <a:srgbClr val="405B9B"/>
    </a:custClr>
    <a:custClr name="light blue 80%">
      <a:srgbClr val="389DD7"/>
    </a:custClr>
    <a:custClr name="dark green 80%">
      <a:srgbClr val="B4BE46"/>
    </a:custClr>
    <a:custClr name="light green 80%">
      <a:srgbClr val="D7CF42"/>
    </a:custClr>
    <a:custClr name="dark red 80%">
      <a:srgbClr val="C34A3A"/>
    </a:custClr>
    <a:custClr name="light red 80%">
      <a:srgbClr val="E94F35"/>
    </a:custClr>
    <a:custClr name="dark yellow 60%">
      <a:srgbClr val="FED07A"/>
    </a:custClr>
    <a:custClr name="light yellow 60%">
      <a:srgbClr val="FFE67F"/>
    </a:custClr>
    <a:custClr name="warm grey 60%">
      <a:srgbClr val="BCB4B0"/>
    </a:custClr>
    <a:custClr>
      <a:srgbClr val="FFFFFF"/>
    </a:custClr>
    <a:custClr name="dark blue 60%">
      <a:srgbClr val="6E7EB3"/>
    </a:custClr>
    <a:custClr name="light blue 60%">
      <a:srgbClr val="7DB4E2"/>
    </a:custClr>
    <a:custClr name="dark green 60%">
      <a:srgbClr val="C6CE79"/>
    </a:custClr>
    <a:custClr name="light green 60%">
      <a:srgbClr val="E2DA7A"/>
    </a:custClr>
    <a:custClr name="dark red 60%">
      <a:srgbClr val="D27863"/>
    </a:custClr>
    <a:custClr name="light red 60%">
      <a:srgbClr val="F08262"/>
    </a:custClr>
    <a:custClr name="dark yellow 40%">
      <a:srgbClr val="FFE0A9"/>
    </a:custClr>
    <a:custClr name="light yellow 40%">
      <a:srgbClr val="FFEEAF"/>
    </a:custClr>
    <a:custClr name="warm grey 40%">
      <a:srgbClr val="D2CBC9"/>
    </a:custClr>
    <a:custClr>
      <a:srgbClr val="FFFFFF"/>
    </a:custClr>
    <a:custClr name="dark blue 40%">
      <a:srgbClr val="9EA5CD"/>
    </a:custClr>
    <a:custClr name="light blue 40%">
      <a:srgbClr val="ADCDED"/>
    </a:custClr>
    <a:custClr name="dark green 40%">
      <a:srgbClr val="D8DEA8"/>
    </a:custClr>
    <a:custClr name="light green 40%">
      <a:srgbClr val="ECE6AA"/>
    </a:custClr>
    <a:custClr name="dark red 40%">
      <a:srgbClr val="E1A693"/>
    </a:custClr>
    <a:custClr name="light red 40%">
      <a:srgbClr val="F6AF95"/>
    </a:custClr>
  </a:custClr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nQqGMC9V53bgz6CDmHSKO-cmHD5CSLme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H11"/>
  <sheetViews>
    <sheetView workbookViewId="0">
      <selection sqref="A1:H11"/>
    </sheetView>
  </sheetViews>
  <sheetFormatPr defaultRowHeight="12.75" x14ac:dyDescent="0.2"/>
  <cols>
    <col min="1" max="1" width="22.28515625" customWidth="1"/>
    <col min="2" max="3" width="1.140625" customWidth="1"/>
    <col min="4" max="6" width="1.28515625" customWidth="1"/>
    <col min="7" max="7" width="1.5703125" customWidth="1"/>
  </cols>
  <sheetData>
    <row r="1" spans="1:8" x14ac:dyDescent="0.2">
      <c r="A1" s="9" t="str">
        <f ca="1">D1&amp;" plus "&amp;E1</f>
        <v>19 plus 60</v>
      </c>
      <c r="B1" s="6" t="str">
        <f ca="1">LEFT(A1,1)&amp;" "&amp;RIGHT(LEFT(A1,2),1)&amp;" plus "&amp;LEFT(RIGHT(A1,2))&amp;" "&amp;RIGHT(A1,1)</f>
        <v>1 9 plus 6 0</v>
      </c>
      <c r="C1" s="6"/>
      <c r="D1" s="6">
        <f ca="1">RANDBETWEEN(11,99)</f>
        <v>19</v>
      </c>
      <c r="E1" s="6">
        <f ca="1">RANDBETWEEN(11,99)</f>
        <v>60</v>
      </c>
      <c r="F1" s="6">
        <f ca="1">D1+E1</f>
        <v>79</v>
      </c>
      <c r="G1" s="6"/>
    </row>
    <row r="2" spans="1:8" x14ac:dyDescent="0.2">
      <c r="A2" s="8"/>
      <c r="B2" s="6"/>
      <c r="C2" s="6"/>
      <c r="D2" s="6"/>
      <c r="E2" s="6"/>
      <c r="F2" s="6"/>
      <c r="G2" s="6"/>
      <c r="H2" t="b">
        <f ca="1">A2=F1</f>
        <v>0</v>
      </c>
    </row>
    <row r="3" spans="1:8" x14ac:dyDescent="0.2">
      <c r="B3" s="6"/>
      <c r="C3" s="6"/>
      <c r="D3" s="6"/>
      <c r="E3" s="6"/>
      <c r="F3" s="6"/>
      <c r="G3" s="6"/>
    </row>
    <row r="4" spans="1:8" x14ac:dyDescent="0.2">
      <c r="A4" s="9" t="str">
        <f ca="1">D4&amp;" times "&amp;E4</f>
        <v>7 times 2</v>
      </c>
      <c r="B4" s="6" t="str">
        <f ca="1">LEFT(A4,1)&amp;" "&amp;RIGHT(LEFT(A4,2),1)&amp;" times "&amp;LEFT(RIGHT(A4,2))&amp;" "&amp;RIGHT(A4,1)</f>
        <v>7   times   2</v>
      </c>
      <c r="C4" s="6"/>
      <c r="D4" s="6">
        <f ca="1">RANDBETWEEN(2,19)</f>
        <v>7</v>
      </c>
      <c r="E4" s="6">
        <f ca="1">RANDBETWEEN(2,19)</f>
        <v>2</v>
      </c>
      <c r="F4" s="6">
        <f ca="1">D4*E4</f>
        <v>14</v>
      </c>
      <c r="G4" s="6"/>
    </row>
    <row r="5" spans="1:8" x14ac:dyDescent="0.2">
      <c r="A5" s="8"/>
      <c r="B5" s="6"/>
      <c r="C5" s="6"/>
      <c r="D5" s="6"/>
      <c r="E5" s="6"/>
      <c r="F5" s="6"/>
      <c r="G5" s="6"/>
      <c r="H5" t="b">
        <f ca="1">A5=F4</f>
        <v>0</v>
      </c>
    </row>
    <row r="6" spans="1:8" x14ac:dyDescent="0.2">
      <c r="B6" s="6"/>
      <c r="C6" s="6"/>
      <c r="D6" s="6"/>
      <c r="E6" s="6"/>
      <c r="F6" s="6"/>
      <c r="G6" s="6"/>
    </row>
    <row r="7" spans="1:8" x14ac:dyDescent="0.2">
      <c r="A7" s="9" t="str">
        <f ca="1">D7&amp;" divided by "&amp;E7</f>
        <v>395 divided by 5</v>
      </c>
      <c r="B7" s="6" t="str">
        <f ca="1">LEFT(A7,1)&amp;" "&amp;RIGHT(LEFT(A7,2),1)&amp;" "&amp;RIGHT(LEFT(A7,3),1)&amp;" divided by "&amp;LEFT(RIGHT(A7,2))&amp;" "&amp;RIGHT(A7,1)</f>
        <v>3 9 5 divided by   5</v>
      </c>
      <c r="C7" s="6"/>
      <c r="D7" s="6">
        <f ca="1">E7*F7</f>
        <v>395</v>
      </c>
      <c r="E7" s="6">
        <f ca="1">RANDBETWEEN(2,9)</f>
        <v>5</v>
      </c>
      <c r="F7" s="6">
        <f ca="1">RANDBETWEEN(11,99)</f>
        <v>79</v>
      </c>
      <c r="G7" s="6"/>
    </row>
    <row r="8" spans="1:8" x14ac:dyDescent="0.2">
      <c r="A8" s="8"/>
      <c r="B8" s="6"/>
      <c r="C8" s="6"/>
      <c r="D8" s="6"/>
      <c r="E8" s="6"/>
      <c r="F8" s="6"/>
      <c r="G8" s="6"/>
      <c r="H8" t="b">
        <f ca="1">A8=F7</f>
        <v>0</v>
      </c>
    </row>
    <row r="9" spans="1:8" x14ac:dyDescent="0.2">
      <c r="B9" s="6"/>
      <c r="C9" s="6"/>
      <c r="D9" s="6"/>
      <c r="E9" s="6"/>
      <c r="F9" s="6"/>
      <c r="G9" s="6"/>
    </row>
    <row r="10" spans="1:8" x14ac:dyDescent="0.2">
      <c r="A10" s="9" t="str">
        <f ca="1">D10&amp;" percent of "&amp;E10</f>
        <v>65 percent of 3800</v>
      </c>
      <c r="B10" s="6" t="str">
        <f ca="1">LEFT(A10,1)&amp;" "&amp;RIGHT(LEFT(A10,2),1)&amp;" percent of "&amp;LEFT(RIGHT(A10,4))&amp;" "&amp;LEFT(RIGHT(A10,3))&amp;" "&amp;LEFT(RIGHT(A10,2))&amp;" "&amp;RIGHT(A10,1)</f>
        <v>6 5 percent of 3 8 0 0</v>
      </c>
      <c r="C10" s="6"/>
      <c r="D10" s="6">
        <f ca="1">CHOOSE(RANDBETWEEN(1,12),35,45,55,65,75,85,30,40,50,60,70,80)</f>
        <v>65</v>
      </c>
      <c r="E10" s="6">
        <f ca="1">CHOOSE(RANDBETWEEN(1,2),(RANDBETWEEN(6,20)*20),(RANDBETWEEN(6,20)*200))</f>
        <v>3800</v>
      </c>
      <c r="F10" s="7">
        <f ca="1">D10*E10/100</f>
        <v>2470</v>
      </c>
      <c r="G10" s="6"/>
    </row>
    <row r="11" spans="1:8" x14ac:dyDescent="0.2">
      <c r="A11" s="8"/>
      <c r="B11" s="6"/>
      <c r="C11" s="6"/>
      <c r="D11" s="6"/>
      <c r="E11" s="6"/>
      <c r="F11" s="6"/>
      <c r="G11" s="6"/>
      <c r="H11" t="b">
        <f ca="1">A11=F10</f>
        <v>0</v>
      </c>
    </row>
  </sheetData>
  <conditionalFormatting sqref="H2 H5 H8 H11">
    <cfRule type="cellIs" dxfId="163" priority="1" operator="equal">
      <formula>FALSE</formula>
    </cfRule>
    <cfRule type="cellIs" dxfId="162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3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22.7109375" customWidth="1"/>
    <col min="2" max="2" width="1.7109375" style="17" customWidth="1"/>
    <col min="3" max="3" width="1.7109375" style="11" customWidth="1"/>
    <col min="4" max="4" width="18.85546875" style="13" customWidth="1"/>
    <col min="5" max="5" width="20.85546875" style="10" customWidth="1"/>
    <col min="6" max="6" width="10.5703125" customWidth="1"/>
  </cols>
  <sheetData>
    <row r="1" spans="1:6" x14ac:dyDescent="0.2">
      <c r="A1" s="14" t="s">
        <v>0</v>
      </c>
      <c r="B1" s="24" t="s">
        <v>55</v>
      </c>
      <c r="C1" s="24"/>
      <c r="D1" s="24"/>
      <c r="E1" s="14" t="s">
        <v>1</v>
      </c>
      <c r="F1" s="14" t="s">
        <v>2</v>
      </c>
    </row>
    <row r="3" spans="1:6" ht="12.75" customHeight="1" x14ac:dyDescent="0.2">
      <c r="E3" s="23" t="s">
        <v>28</v>
      </c>
      <c r="F3" s="23"/>
    </row>
    <row r="4" spans="1:6" x14ac:dyDescent="0.2">
      <c r="E4" s="23"/>
      <c r="F4" s="23"/>
    </row>
    <row r="5" spans="1:6" x14ac:dyDescent="0.2">
      <c r="E5" s="23"/>
      <c r="F5" s="23"/>
    </row>
    <row r="6" spans="1:6" x14ac:dyDescent="0.2">
      <c r="A6" s="18" t="s">
        <v>6</v>
      </c>
      <c r="B6" s="16"/>
      <c r="C6" s="13"/>
      <c r="F6" s="10"/>
    </row>
    <row r="7" spans="1:6" x14ac:dyDescent="0.2">
      <c r="E7" s="19"/>
    </row>
    <row r="8" spans="1:6" x14ac:dyDescent="0.2">
      <c r="A8" s="9" t="s">
        <v>3</v>
      </c>
      <c r="B8" s="17" t="s">
        <v>4</v>
      </c>
      <c r="C8" s="12"/>
      <c r="D8" s="16" t="s">
        <v>22</v>
      </c>
      <c r="E8" s="15"/>
      <c r="F8" t="b">
        <f>E8=D8</f>
        <v>0</v>
      </c>
    </row>
    <row r="9" spans="1:6" x14ac:dyDescent="0.2">
      <c r="A9" s="22"/>
      <c r="D9" s="16"/>
    </row>
    <row r="10" spans="1:6" x14ac:dyDescent="0.2">
      <c r="A10" s="9" t="s">
        <v>8</v>
      </c>
      <c r="B10" s="17" t="s">
        <v>4</v>
      </c>
      <c r="C10" s="12"/>
      <c r="D10" s="16" t="s">
        <v>23</v>
      </c>
      <c r="E10" s="15"/>
      <c r="F10" t="b">
        <f>E10=D10</f>
        <v>0</v>
      </c>
    </row>
    <row r="11" spans="1:6" x14ac:dyDescent="0.2">
      <c r="A11" s="22"/>
      <c r="D11" s="16"/>
    </row>
    <row r="12" spans="1:6" x14ac:dyDescent="0.2">
      <c r="A12" s="9" t="s">
        <v>9</v>
      </c>
      <c r="B12" s="17" t="s">
        <v>4</v>
      </c>
      <c r="C12" s="12"/>
      <c r="D12" s="16" t="s">
        <v>24</v>
      </c>
      <c r="E12" s="15"/>
      <c r="F12" t="b">
        <f>E12=D12</f>
        <v>0</v>
      </c>
    </row>
    <row r="13" spans="1:6" x14ac:dyDescent="0.2">
      <c r="A13" s="22"/>
      <c r="D13" s="16"/>
    </row>
    <row r="14" spans="1:6" x14ac:dyDescent="0.2">
      <c r="A14" s="9" t="s">
        <v>10</v>
      </c>
      <c r="B14" s="17" t="s">
        <v>4</v>
      </c>
      <c r="C14" s="12"/>
      <c r="D14" s="16" t="s">
        <v>25</v>
      </c>
      <c r="E14" s="15"/>
      <c r="F14" t="b">
        <f>E14=D14</f>
        <v>0</v>
      </c>
    </row>
    <row r="15" spans="1:6" x14ac:dyDescent="0.2">
      <c r="A15" s="22"/>
      <c r="D15" s="16"/>
    </row>
    <row r="16" spans="1:6" x14ac:dyDescent="0.2">
      <c r="A16" s="9" t="s">
        <v>11</v>
      </c>
      <c r="B16" s="17" t="s">
        <v>4</v>
      </c>
      <c r="C16" s="12"/>
      <c r="D16" s="16" t="s">
        <v>26</v>
      </c>
      <c r="E16" s="15"/>
      <c r="F16" t="b">
        <f>E16=D16</f>
        <v>0</v>
      </c>
    </row>
    <row r="17" spans="1:6" x14ac:dyDescent="0.2">
      <c r="D17" s="16"/>
    </row>
    <row r="18" spans="1:6" x14ac:dyDescent="0.2">
      <c r="A18" s="18" t="s">
        <v>5</v>
      </c>
      <c r="B18" s="17" t="s">
        <v>4</v>
      </c>
      <c r="D18" s="16"/>
    </row>
    <row r="19" spans="1:6" x14ac:dyDescent="0.2">
      <c r="D19" s="16"/>
    </row>
    <row r="20" spans="1:6" x14ac:dyDescent="0.2">
      <c r="A20" s="9" t="s">
        <v>12</v>
      </c>
      <c r="B20" s="17" t="s">
        <v>4</v>
      </c>
      <c r="C20" s="12"/>
      <c r="D20" s="16" t="s">
        <v>27</v>
      </c>
      <c r="E20" s="15"/>
      <c r="F20" t="b">
        <f>E20=D20</f>
        <v>0</v>
      </c>
    </row>
    <row r="21" spans="1:6" x14ac:dyDescent="0.2">
      <c r="A21" s="22"/>
      <c r="D21" s="16"/>
    </row>
    <row r="22" spans="1:6" x14ac:dyDescent="0.2">
      <c r="A22" s="9" t="s">
        <v>13</v>
      </c>
      <c r="B22" s="17" t="s">
        <v>4</v>
      </c>
      <c r="C22" s="12"/>
      <c r="D22" s="16" t="s">
        <v>22</v>
      </c>
      <c r="E22" s="15"/>
      <c r="F22" t="b">
        <f>E22=D22</f>
        <v>0</v>
      </c>
    </row>
    <row r="23" spans="1:6" x14ac:dyDescent="0.2">
      <c r="A23" s="22"/>
      <c r="D23" s="16"/>
    </row>
    <row r="24" spans="1:6" x14ac:dyDescent="0.2">
      <c r="A24" s="9" t="s">
        <v>14</v>
      </c>
      <c r="B24" s="17" t="s">
        <v>4</v>
      </c>
      <c r="C24" s="12"/>
      <c r="D24" s="16" t="s">
        <v>29</v>
      </c>
      <c r="E24" s="15"/>
      <c r="F24" t="b">
        <f>E24=D24</f>
        <v>0</v>
      </c>
    </row>
    <row r="25" spans="1:6" x14ac:dyDescent="0.2">
      <c r="A25" s="22"/>
      <c r="D25" s="16"/>
    </row>
    <row r="26" spans="1:6" x14ac:dyDescent="0.2">
      <c r="A26" s="9" t="s">
        <v>15</v>
      </c>
      <c r="B26" s="17" t="s">
        <v>4</v>
      </c>
      <c r="C26" s="12"/>
      <c r="D26" s="16" t="s">
        <v>27</v>
      </c>
      <c r="E26" s="15"/>
      <c r="F26" t="b">
        <f>E26=D26</f>
        <v>0</v>
      </c>
    </row>
    <row r="27" spans="1:6" x14ac:dyDescent="0.2">
      <c r="A27" s="22"/>
      <c r="D27" s="16"/>
    </row>
    <row r="28" spans="1:6" x14ac:dyDescent="0.2">
      <c r="A28" s="9" t="s">
        <v>16</v>
      </c>
      <c r="B28" s="17" t="s">
        <v>4</v>
      </c>
      <c r="C28" s="12"/>
      <c r="D28" s="16" t="s">
        <v>30</v>
      </c>
      <c r="E28" s="15"/>
      <c r="F28" t="b">
        <f>E28=D28</f>
        <v>0</v>
      </c>
    </row>
    <row r="29" spans="1:6" x14ac:dyDescent="0.2">
      <c r="D29" s="16"/>
    </row>
    <row r="30" spans="1:6" x14ac:dyDescent="0.2">
      <c r="A30" s="18" t="s">
        <v>7</v>
      </c>
      <c r="B30" s="17" t="s">
        <v>4</v>
      </c>
      <c r="D30" s="16"/>
    </row>
    <row r="31" spans="1:6" x14ac:dyDescent="0.2">
      <c r="D31" s="16"/>
    </row>
    <row r="32" spans="1:6" x14ac:dyDescent="0.2">
      <c r="A32" s="9" t="s">
        <v>17</v>
      </c>
      <c r="B32" s="17" t="s">
        <v>4</v>
      </c>
      <c r="C32" s="12"/>
      <c r="D32" s="16" t="s">
        <v>24</v>
      </c>
      <c r="E32" s="15"/>
      <c r="F32" t="b">
        <f>E32=D32</f>
        <v>0</v>
      </c>
    </row>
    <row r="33" spans="1:6" x14ac:dyDescent="0.2">
      <c r="A33" s="22"/>
      <c r="D33" s="16"/>
    </row>
    <row r="34" spans="1:6" x14ac:dyDescent="0.2">
      <c r="A34" s="9" t="s">
        <v>18</v>
      </c>
      <c r="B34" s="17" t="s">
        <v>4</v>
      </c>
      <c r="C34" s="12"/>
      <c r="D34" s="16" t="s">
        <v>29</v>
      </c>
      <c r="E34" s="15"/>
      <c r="F34" t="b">
        <f>E34=D34</f>
        <v>0</v>
      </c>
    </row>
    <row r="35" spans="1:6" x14ac:dyDescent="0.2">
      <c r="A35" s="22"/>
      <c r="D35" s="16"/>
    </row>
    <row r="36" spans="1:6" x14ac:dyDescent="0.2">
      <c r="A36" s="9" t="s">
        <v>19</v>
      </c>
      <c r="B36" s="17" t="s">
        <v>4</v>
      </c>
      <c r="C36" s="12"/>
      <c r="D36" s="16" t="s">
        <v>31</v>
      </c>
      <c r="E36" s="15"/>
      <c r="F36" t="b">
        <f>E36=D36</f>
        <v>0</v>
      </c>
    </row>
    <row r="37" spans="1:6" x14ac:dyDescent="0.2">
      <c r="A37" s="22"/>
      <c r="D37" s="16"/>
    </row>
    <row r="38" spans="1:6" x14ac:dyDescent="0.2">
      <c r="A38" s="9" t="s">
        <v>20</v>
      </c>
      <c r="B38" s="17" t="s">
        <v>4</v>
      </c>
      <c r="C38" s="12"/>
      <c r="D38" s="16" t="s">
        <v>32</v>
      </c>
      <c r="E38" s="15"/>
      <c r="F38" t="b">
        <f>E38=D38</f>
        <v>0</v>
      </c>
    </row>
    <row r="39" spans="1:6" x14ac:dyDescent="0.2">
      <c r="A39" s="22"/>
      <c r="D39" s="16"/>
    </row>
    <row r="40" spans="1:6" x14ac:dyDescent="0.2">
      <c r="A40" s="9" t="s">
        <v>21</v>
      </c>
      <c r="B40" s="17" t="s">
        <v>4</v>
      </c>
      <c r="C40" s="12"/>
      <c r="D40" s="16" t="s">
        <v>22</v>
      </c>
      <c r="E40" s="15"/>
      <c r="F40" t="b">
        <f>E40=D40</f>
        <v>0</v>
      </c>
    </row>
    <row r="42" spans="1:6" x14ac:dyDescent="0.2">
      <c r="A42" s="21" t="s">
        <v>54</v>
      </c>
    </row>
    <row r="43" spans="1:6" x14ac:dyDescent="0.2">
      <c r="A43" s="20" t="s">
        <v>53</v>
      </c>
    </row>
  </sheetData>
  <mergeCells count="2">
    <mergeCell ref="E3:F5"/>
    <mergeCell ref="B1:D1"/>
  </mergeCells>
  <conditionalFormatting sqref="F8">
    <cfRule type="cellIs" dxfId="161" priority="365" operator="equal">
      <formula>FALSE</formula>
    </cfRule>
    <cfRule type="cellIs" dxfId="160" priority="366" operator="equal">
      <formula>TRUE</formula>
    </cfRule>
  </conditionalFormatting>
  <conditionalFormatting sqref="F10">
    <cfRule type="cellIs" dxfId="159" priority="363" operator="equal">
      <formula>FALSE</formula>
    </cfRule>
    <cfRule type="cellIs" dxfId="158" priority="364" operator="equal">
      <formula>TRUE</formula>
    </cfRule>
  </conditionalFormatting>
  <conditionalFormatting sqref="F12">
    <cfRule type="cellIs" dxfId="157" priority="361" operator="equal">
      <formula>FALSE</formula>
    </cfRule>
    <cfRule type="cellIs" dxfId="156" priority="362" operator="equal">
      <formula>TRUE</formula>
    </cfRule>
  </conditionalFormatting>
  <conditionalFormatting sqref="F14">
    <cfRule type="cellIs" dxfId="155" priority="349" operator="equal">
      <formula>FALSE</formula>
    </cfRule>
    <cfRule type="cellIs" dxfId="154" priority="350" operator="equal">
      <formula>TRUE</formula>
    </cfRule>
  </conditionalFormatting>
  <conditionalFormatting sqref="F16">
    <cfRule type="cellIs" dxfId="153" priority="347" operator="equal">
      <formula>FALSE</formula>
    </cfRule>
    <cfRule type="cellIs" dxfId="152" priority="348" operator="equal">
      <formula>TRUE</formula>
    </cfRule>
  </conditionalFormatting>
  <conditionalFormatting sqref="F20">
    <cfRule type="cellIs" dxfId="151" priority="345" operator="equal">
      <formula>FALSE</formula>
    </cfRule>
    <cfRule type="cellIs" dxfId="150" priority="346" operator="equal">
      <formula>TRUE</formula>
    </cfRule>
  </conditionalFormatting>
  <conditionalFormatting sqref="F22">
    <cfRule type="cellIs" dxfId="149" priority="343" operator="equal">
      <formula>FALSE</formula>
    </cfRule>
    <cfRule type="cellIs" dxfId="148" priority="344" operator="equal">
      <formula>TRUE</formula>
    </cfRule>
  </conditionalFormatting>
  <conditionalFormatting sqref="F24">
    <cfRule type="cellIs" dxfId="147" priority="341" operator="equal">
      <formula>FALSE</formula>
    </cfRule>
    <cfRule type="cellIs" dxfId="146" priority="342" operator="equal">
      <formula>TRUE</formula>
    </cfRule>
  </conditionalFormatting>
  <conditionalFormatting sqref="F26">
    <cfRule type="cellIs" dxfId="145" priority="339" operator="equal">
      <formula>FALSE</formula>
    </cfRule>
    <cfRule type="cellIs" dxfId="144" priority="340" operator="equal">
      <formula>TRUE</formula>
    </cfRule>
  </conditionalFormatting>
  <conditionalFormatting sqref="F28">
    <cfRule type="cellIs" dxfId="143" priority="337" operator="equal">
      <formula>FALSE</formula>
    </cfRule>
    <cfRule type="cellIs" dxfId="142" priority="338" operator="equal">
      <formula>TRUE</formula>
    </cfRule>
  </conditionalFormatting>
  <conditionalFormatting sqref="F32">
    <cfRule type="cellIs" dxfId="141" priority="335" operator="equal">
      <formula>FALSE</formula>
    </cfRule>
    <cfRule type="cellIs" dxfId="140" priority="336" operator="equal">
      <formula>TRUE</formula>
    </cfRule>
  </conditionalFormatting>
  <conditionalFormatting sqref="F34">
    <cfRule type="cellIs" dxfId="139" priority="333" operator="equal">
      <formula>FALSE</formula>
    </cfRule>
    <cfRule type="cellIs" dxfId="138" priority="334" operator="equal">
      <formula>TRUE</formula>
    </cfRule>
  </conditionalFormatting>
  <conditionalFormatting sqref="F36">
    <cfRule type="cellIs" dxfId="137" priority="331" operator="equal">
      <formula>FALSE</formula>
    </cfRule>
    <cfRule type="cellIs" dxfId="136" priority="332" operator="equal">
      <formula>TRUE</formula>
    </cfRule>
  </conditionalFormatting>
  <conditionalFormatting sqref="F38">
    <cfRule type="cellIs" dxfId="135" priority="329" operator="equal">
      <formula>FALSE</formula>
    </cfRule>
    <cfRule type="cellIs" dxfId="134" priority="330" operator="equal">
      <formula>TRUE</formula>
    </cfRule>
  </conditionalFormatting>
  <conditionalFormatting sqref="F40">
    <cfRule type="cellIs" dxfId="133" priority="327" operator="equal">
      <formula>FALSE</formula>
    </cfRule>
    <cfRule type="cellIs" dxfId="132" priority="328" operator="equal">
      <formula>TRUE</formula>
    </cfRule>
  </conditionalFormatting>
  <hyperlinks>
    <hyperlink ref="A43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2.75" x14ac:dyDescent="0.2"/>
  <cols>
    <col min="1" max="1" width="22.85546875" customWidth="1"/>
    <col min="2" max="2" width="1.7109375" style="17" customWidth="1"/>
    <col min="3" max="3" width="1.7109375" style="11" customWidth="1"/>
    <col min="4" max="4" width="18.85546875" style="13" customWidth="1"/>
    <col min="5" max="5" width="20.85546875" style="10" customWidth="1"/>
    <col min="6" max="6" width="10.5703125" customWidth="1"/>
  </cols>
  <sheetData>
    <row r="1" spans="1:6" x14ac:dyDescent="0.2">
      <c r="A1" s="14" t="s">
        <v>0</v>
      </c>
      <c r="B1" s="24" t="s">
        <v>55</v>
      </c>
      <c r="C1" s="24"/>
      <c r="D1" s="24"/>
      <c r="E1" s="14" t="s">
        <v>1</v>
      </c>
      <c r="F1" s="14" t="s">
        <v>2</v>
      </c>
    </row>
    <row r="3" spans="1:6" ht="12.75" customHeight="1" x14ac:dyDescent="0.2">
      <c r="E3" s="23" t="s">
        <v>28</v>
      </c>
      <c r="F3" s="23"/>
    </row>
    <row r="4" spans="1:6" x14ac:dyDescent="0.2">
      <c r="E4" s="23"/>
      <c r="F4" s="23"/>
    </row>
    <row r="5" spans="1:6" x14ac:dyDescent="0.2">
      <c r="D5" s="16"/>
      <c r="E5" s="23"/>
      <c r="F5" s="23"/>
    </row>
    <row r="6" spans="1:6" x14ac:dyDescent="0.2">
      <c r="A6" s="18" t="s">
        <v>6</v>
      </c>
      <c r="B6" s="16"/>
      <c r="C6" s="13"/>
      <c r="D6" s="16"/>
      <c r="F6" s="10"/>
    </row>
    <row r="7" spans="1:6" x14ac:dyDescent="0.2">
      <c r="D7" s="16"/>
      <c r="E7" s="19"/>
    </row>
    <row r="8" spans="1:6" x14ac:dyDescent="0.2">
      <c r="A8" s="9" t="s">
        <v>3</v>
      </c>
      <c r="B8" s="17" t="s">
        <v>4</v>
      </c>
      <c r="C8" s="12"/>
      <c r="D8" s="16" t="s">
        <v>33</v>
      </c>
      <c r="E8" s="15"/>
      <c r="F8" t="b">
        <f>E8=D8</f>
        <v>0</v>
      </c>
    </row>
    <row r="9" spans="1:6" x14ac:dyDescent="0.2">
      <c r="A9" s="22"/>
      <c r="D9" s="16"/>
    </row>
    <row r="10" spans="1:6" x14ac:dyDescent="0.2">
      <c r="A10" s="9" t="s">
        <v>8</v>
      </c>
      <c r="B10" s="17" t="s">
        <v>4</v>
      </c>
      <c r="C10" s="12"/>
      <c r="D10" s="16" t="s">
        <v>24</v>
      </c>
      <c r="E10" s="15"/>
      <c r="F10" t="b">
        <f>E10=D10</f>
        <v>0</v>
      </c>
    </row>
    <row r="11" spans="1:6" x14ac:dyDescent="0.2">
      <c r="A11" s="22"/>
      <c r="D11" s="16"/>
    </row>
    <row r="12" spans="1:6" x14ac:dyDescent="0.2">
      <c r="A12" s="9" t="s">
        <v>9</v>
      </c>
      <c r="B12" s="17" t="s">
        <v>4</v>
      </c>
      <c r="C12" s="12"/>
      <c r="D12" s="16" t="s">
        <v>34</v>
      </c>
      <c r="E12" s="15"/>
      <c r="F12" t="b">
        <f>E12=D12</f>
        <v>0</v>
      </c>
    </row>
    <row r="13" spans="1:6" x14ac:dyDescent="0.2">
      <c r="A13" s="22"/>
      <c r="D13" s="16"/>
    </row>
    <row r="14" spans="1:6" x14ac:dyDescent="0.2">
      <c r="A14" s="9" t="s">
        <v>10</v>
      </c>
      <c r="B14" s="17" t="s">
        <v>4</v>
      </c>
      <c r="C14" s="12"/>
      <c r="D14" s="16" t="s">
        <v>25</v>
      </c>
      <c r="E14" s="15"/>
      <c r="F14" t="b">
        <f>E14=D14</f>
        <v>0</v>
      </c>
    </row>
    <row r="15" spans="1:6" x14ac:dyDescent="0.2">
      <c r="A15" s="22"/>
      <c r="D15" s="16"/>
    </row>
    <row r="16" spans="1:6" x14ac:dyDescent="0.2">
      <c r="A16" s="9" t="s">
        <v>11</v>
      </c>
      <c r="B16" s="17" t="s">
        <v>4</v>
      </c>
      <c r="C16" s="12"/>
      <c r="D16" s="16" t="s">
        <v>26</v>
      </c>
      <c r="E16" s="15"/>
      <c r="F16" t="b">
        <f>E16=D16</f>
        <v>0</v>
      </c>
    </row>
    <row r="17" spans="1:6" x14ac:dyDescent="0.2">
      <c r="D17" s="16"/>
    </row>
    <row r="18" spans="1:6" x14ac:dyDescent="0.2">
      <c r="A18" s="18" t="s">
        <v>5</v>
      </c>
      <c r="B18" s="17" t="s">
        <v>4</v>
      </c>
      <c r="D18" s="16"/>
    </row>
    <row r="19" spans="1:6" x14ac:dyDescent="0.2">
      <c r="D19" s="16"/>
    </row>
    <row r="20" spans="1:6" x14ac:dyDescent="0.2">
      <c r="A20" s="9" t="s">
        <v>12</v>
      </c>
      <c r="B20" s="17" t="s">
        <v>4</v>
      </c>
      <c r="C20" s="12"/>
      <c r="D20" s="16" t="s">
        <v>25</v>
      </c>
      <c r="E20" s="15"/>
      <c r="F20" t="b">
        <f>E20=D20</f>
        <v>0</v>
      </c>
    </row>
    <row r="21" spans="1:6" x14ac:dyDescent="0.2">
      <c r="A21" s="22"/>
      <c r="D21" s="16"/>
    </row>
    <row r="22" spans="1:6" x14ac:dyDescent="0.2">
      <c r="A22" s="9" t="s">
        <v>13</v>
      </c>
      <c r="B22" s="17" t="s">
        <v>4</v>
      </c>
      <c r="C22" s="12"/>
      <c r="D22" s="16" t="s">
        <v>35</v>
      </c>
      <c r="E22" s="15"/>
      <c r="F22" t="b">
        <f>E22=D22</f>
        <v>0</v>
      </c>
    </row>
    <row r="23" spans="1:6" x14ac:dyDescent="0.2">
      <c r="A23" s="22"/>
      <c r="D23" s="16"/>
    </row>
    <row r="24" spans="1:6" x14ac:dyDescent="0.2">
      <c r="A24" s="9" t="s">
        <v>14</v>
      </c>
      <c r="B24" s="17" t="s">
        <v>4</v>
      </c>
      <c r="C24" s="12"/>
      <c r="D24" s="16" t="s">
        <v>36</v>
      </c>
      <c r="E24" s="15"/>
      <c r="F24" t="b">
        <f>E24=D24</f>
        <v>0</v>
      </c>
    </row>
    <row r="25" spans="1:6" x14ac:dyDescent="0.2">
      <c r="A25" s="22"/>
      <c r="D25" s="16"/>
    </row>
    <row r="26" spans="1:6" x14ac:dyDescent="0.2">
      <c r="A26" s="9" t="s">
        <v>15</v>
      </c>
      <c r="B26" s="17" t="s">
        <v>4</v>
      </c>
      <c r="C26" s="12"/>
      <c r="D26" s="16" t="s">
        <v>26</v>
      </c>
      <c r="E26" s="15"/>
      <c r="F26" t="b">
        <f>E26=D26</f>
        <v>0</v>
      </c>
    </row>
    <row r="27" spans="1:6" x14ac:dyDescent="0.2">
      <c r="A27" s="22"/>
      <c r="D27" s="16"/>
    </row>
    <row r="28" spans="1:6" x14ac:dyDescent="0.2">
      <c r="A28" s="9" t="s">
        <v>16</v>
      </c>
      <c r="B28" s="17" t="s">
        <v>4</v>
      </c>
      <c r="C28" s="12"/>
      <c r="D28" s="16" t="s">
        <v>36</v>
      </c>
      <c r="E28" s="15"/>
      <c r="F28" t="b">
        <f>E28=D28</f>
        <v>0</v>
      </c>
    </row>
    <row r="29" spans="1:6" x14ac:dyDescent="0.2">
      <c r="D29" s="16"/>
    </row>
    <row r="30" spans="1:6" x14ac:dyDescent="0.2">
      <c r="A30" s="18" t="s">
        <v>7</v>
      </c>
      <c r="B30" s="17" t="s">
        <v>4</v>
      </c>
      <c r="D30" s="16"/>
    </row>
    <row r="31" spans="1:6" x14ac:dyDescent="0.2">
      <c r="D31" s="16"/>
    </row>
    <row r="32" spans="1:6" x14ac:dyDescent="0.2">
      <c r="A32" s="9" t="s">
        <v>17</v>
      </c>
      <c r="B32" s="17" t="s">
        <v>4</v>
      </c>
      <c r="C32" s="12"/>
      <c r="D32" s="16" t="s">
        <v>35</v>
      </c>
      <c r="E32" s="15"/>
      <c r="F32" t="b">
        <f>E32=D32</f>
        <v>0</v>
      </c>
    </row>
    <row r="33" spans="1:6" x14ac:dyDescent="0.2">
      <c r="A33" s="22"/>
      <c r="D33" s="16"/>
    </row>
    <row r="34" spans="1:6" x14ac:dyDescent="0.2">
      <c r="A34" s="9" t="s">
        <v>18</v>
      </c>
      <c r="B34" s="17" t="s">
        <v>4</v>
      </c>
      <c r="C34" s="12"/>
      <c r="D34" s="16" t="s">
        <v>34</v>
      </c>
      <c r="E34" s="15"/>
      <c r="F34" t="b">
        <f>E34=D34</f>
        <v>0</v>
      </c>
    </row>
    <row r="35" spans="1:6" x14ac:dyDescent="0.2">
      <c r="A35" s="22"/>
      <c r="D35" s="16"/>
    </row>
    <row r="36" spans="1:6" x14ac:dyDescent="0.2">
      <c r="A36" s="9" t="s">
        <v>19</v>
      </c>
      <c r="B36" s="17" t="s">
        <v>4</v>
      </c>
      <c r="C36" s="12"/>
      <c r="D36" s="16" t="s">
        <v>36</v>
      </c>
      <c r="E36" s="15"/>
      <c r="F36" t="b">
        <f>E36=D36</f>
        <v>0</v>
      </c>
    </row>
    <row r="37" spans="1:6" x14ac:dyDescent="0.2">
      <c r="A37" s="22"/>
      <c r="D37" s="16"/>
    </row>
    <row r="38" spans="1:6" x14ac:dyDescent="0.2">
      <c r="A38" s="9" t="s">
        <v>20</v>
      </c>
      <c r="B38" s="17" t="s">
        <v>4</v>
      </c>
      <c r="C38" s="12"/>
      <c r="D38" s="16" t="s">
        <v>38</v>
      </c>
      <c r="E38" s="15"/>
      <c r="F38" t="b">
        <f>E38=D38</f>
        <v>0</v>
      </c>
    </row>
    <row r="39" spans="1:6" x14ac:dyDescent="0.2">
      <c r="A39" s="22"/>
      <c r="D39" s="16"/>
    </row>
    <row r="40" spans="1:6" x14ac:dyDescent="0.2">
      <c r="A40" s="9" t="s">
        <v>21</v>
      </c>
      <c r="B40" s="17" t="s">
        <v>4</v>
      </c>
      <c r="C40" s="12"/>
      <c r="D40" s="16" t="s">
        <v>37</v>
      </c>
      <c r="E40" s="15"/>
      <c r="F40" t="b">
        <f>E40=D40</f>
        <v>0</v>
      </c>
    </row>
  </sheetData>
  <mergeCells count="2">
    <mergeCell ref="B1:D1"/>
    <mergeCell ref="E3:F5"/>
  </mergeCells>
  <conditionalFormatting sqref="F8">
    <cfRule type="cellIs" dxfId="131" priority="29" operator="equal">
      <formula>FALSE</formula>
    </cfRule>
    <cfRule type="cellIs" dxfId="130" priority="30" operator="equal">
      <formula>TRUE</formula>
    </cfRule>
  </conditionalFormatting>
  <conditionalFormatting sqref="F10">
    <cfRule type="cellIs" dxfId="129" priority="27" operator="equal">
      <formula>FALSE</formula>
    </cfRule>
    <cfRule type="cellIs" dxfId="128" priority="28" operator="equal">
      <formula>TRUE</formula>
    </cfRule>
  </conditionalFormatting>
  <conditionalFormatting sqref="F12">
    <cfRule type="cellIs" dxfId="127" priority="25" operator="equal">
      <formula>FALSE</formula>
    </cfRule>
    <cfRule type="cellIs" dxfId="126" priority="26" operator="equal">
      <formula>TRUE</formula>
    </cfRule>
  </conditionalFormatting>
  <conditionalFormatting sqref="F14">
    <cfRule type="cellIs" dxfId="125" priority="23" operator="equal">
      <formula>FALSE</formula>
    </cfRule>
    <cfRule type="cellIs" dxfId="124" priority="24" operator="equal">
      <formula>TRUE</formula>
    </cfRule>
  </conditionalFormatting>
  <conditionalFormatting sqref="F16">
    <cfRule type="cellIs" dxfId="123" priority="21" operator="equal">
      <formula>FALSE</formula>
    </cfRule>
    <cfRule type="cellIs" dxfId="122" priority="22" operator="equal">
      <formula>TRUE</formula>
    </cfRule>
  </conditionalFormatting>
  <conditionalFormatting sqref="F20">
    <cfRule type="cellIs" dxfId="121" priority="19" operator="equal">
      <formula>FALSE</formula>
    </cfRule>
    <cfRule type="cellIs" dxfId="120" priority="20" operator="equal">
      <formula>TRUE</formula>
    </cfRule>
  </conditionalFormatting>
  <conditionalFormatting sqref="F22">
    <cfRule type="cellIs" dxfId="119" priority="17" operator="equal">
      <formula>FALSE</formula>
    </cfRule>
    <cfRule type="cellIs" dxfId="118" priority="18" operator="equal">
      <formula>TRUE</formula>
    </cfRule>
  </conditionalFormatting>
  <conditionalFormatting sqref="F24">
    <cfRule type="cellIs" dxfId="117" priority="15" operator="equal">
      <formula>FALSE</formula>
    </cfRule>
    <cfRule type="cellIs" dxfId="116" priority="16" operator="equal">
      <formula>TRUE</formula>
    </cfRule>
  </conditionalFormatting>
  <conditionalFormatting sqref="F26">
    <cfRule type="cellIs" dxfId="115" priority="13" operator="equal">
      <formula>FALSE</formula>
    </cfRule>
    <cfRule type="cellIs" dxfId="114" priority="14" operator="equal">
      <formula>TRUE</formula>
    </cfRule>
  </conditionalFormatting>
  <conditionalFormatting sqref="F28">
    <cfRule type="cellIs" dxfId="113" priority="11" operator="equal">
      <formula>FALSE</formula>
    </cfRule>
    <cfRule type="cellIs" dxfId="112" priority="12" operator="equal">
      <formula>TRUE</formula>
    </cfRule>
  </conditionalFormatting>
  <conditionalFormatting sqref="F32">
    <cfRule type="cellIs" dxfId="111" priority="9" operator="equal">
      <formula>FALSE</formula>
    </cfRule>
    <cfRule type="cellIs" dxfId="110" priority="10" operator="equal">
      <formula>TRUE</formula>
    </cfRule>
  </conditionalFormatting>
  <conditionalFormatting sqref="F34">
    <cfRule type="cellIs" dxfId="109" priority="7" operator="equal">
      <formula>FALSE</formula>
    </cfRule>
    <cfRule type="cellIs" dxfId="108" priority="8" operator="equal">
      <formula>TRUE</formula>
    </cfRule>
  </conditionalFormatting>
  <conditionalFormatting sqref="F36">
    <cfRule type="cellIs" dxfId="107" priority="5" operator="equal">
      <formula>FALSE</formula>
    </cfRule>
    <cfRule type="cellIs" dxfId="106" priority="6" operator="equal">
      <formula>TRUE</formula>
    </cfRule>
  </conditionalFormatting>
  <conditionalFormatting sqref="F38">
    <cfRule type="cellIs" dxfId="105" priority="3" operator="equal">
      <formula>FALSE</formula>
    </cfRule>
    <cfRule type="cellIs" dxfId="104" priority="4" operator="equal">
      <formula>TRUE</formula>
    </cfRule>
  </conditionalFormatting>
  <conditionalFormatting sqref="F40">
    <cfRule type="cellIs" dxfId="103" priority="1" operator="equal">
      <formula>FALSE</formula>
    </cfRule>
    <cfRule type="cellIs" dxfId="102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23.42578125" customWidth="1"/>
    <col min="2" max="2" width="1.7109375" style="17" customWidth="1"/>
    <col min="3" max="3" width="1.7109375" style="11" customWidth="1"/>
    <col min="4" max="4" width="18.85546875" style="13" customWidth="1"/>
    <col min="5" max="5" width="20.85546875" style="10" customWidth="1"/>
    <col min="6" max="6" width="10.5703125" customWidth="1"/>
  </cols>
  <sheetData>
    <row r="1" spans="1:6" x14ac:dyDescent="0.2">
      <c r="A1" s="14" t="s">
        <v>0</v>
      </c>
      <c r="B1" s="24" t="s">
        <v>55</v>
      </c>
      <c r="C1" s="24"/>
      <c r="D1" s="24"/>
      <c r="E1" s="14" t="s">
        <v>1</v>
      </c>
      <c r="F1" s="14" t="s">
        <v>2</v>
      </c>
    </row>
    <row r="3" spans="1:6" ht="12.75" customHeight="1" x14ac:dyDescent="0.2">
      <c r="E3" s="23" t="s">
        <v>28</v>
      </c>
      <c r="F3" s="23"/>
    </row>
    <row r="4" spans="1:6" x14ac:dyDescent="0.2">
      <c r="E4" s="23"/>
      <c r="F4" s="23"/>
    </row>
    <row r="5" spans="1:6" x14ac:dyDescent="0.2">
      <c r="E5" s="23"/>
      <c r="F5" s="23"/>
    </row>
    <row r="6" spans="1:6" x14ac:dyDescent="0.2">
      <c r="A6" s="18" t="s">
        <v>6</v>
      </c>
      <c r="B6" s="16"/>
      <c r="C6" s="13"/>
      <c r="F6" s="10"/>
    </row>
    <row r="7" spans="1:6" x14ac:dyDescent="0.2">
      <c r="D7" s="16"/>
      <c r="E7" s="19"/>
    </row>
    <row r="8" spans="1:6" x14ac:dyDescent="0.2">
      <c r="A8" s="9" t="s">
        <v>3</v>
      </c>
      <c r="B8" s="17" t="s">
        <v>4</v>
      </c>
      <c r="C8" s="12"/>
      <c r="D8" s="16" t="s">
        <v>22</v>
      </c>
      <c r="E8" s="15"/>
      <c r="F8" t="b">
        <f>E8=D8</f>
        <v>0</v>
      </c>
    </row>
    <row r="9" spans="1:6" x14ac:dyDescent="0.2">
      <c r="A9" s="22"/>
      <c r="D9" s="16"/>
    </row>
    <row r="10" spans="1:6" x14ac:dyDescent="0.2">
      <c r="A10" s="9" t="s">
        <v>43</v>
      </c>
      <c r="B10" s="17" t="s">
        <v>4</v>
      </c>
      <c r="C10" s="12"/>
      <c r="D10" s="16" t="s">
        <v>44</v>
      </c>
      <c r="E10" s="15"/>
      <c r="F10" t="b">
        <f>E10=D10</f>
        <v>0</v>
      </c>
    </row>
    <row r="11" spans="1:6" x14ac:dyDescent="0.2">
      <c r="A11" s="22"/>
      <c r="D11" s="16"/>
    </row>
    <row r="12" spans="1:6" x14ac:dyDescent="0.2">
      <c r="A12" s="9" t="s">
        <v>45</v>
      </c>
      <c r="B12" s="17" t="s">
        <v>4</v>
      </c>
      <c r="C12" s="12"/>
      <c r="D12" s="16" t="s">
        <v>26</v>
      </c>
      <c r="E12" s="15"/>
      <c r="F12" t="b">
        <f>E12=D12</f>
        <v>0</v>
      </c>
    </row>
    <row r="13" spans="1:6" x14ac:dyDescent="0.2">
      <c r="A13" s="22"/>
      <c r="D13" s="16"/>
    </row>
    <row r="14" spans="1:6" x14ac:dyDescent="0.2">
      <c r="A14" s="9" t="s">
        <v>10</v>
      </c>
      <c r="B14" s="17" t="s">
        <v>4</v>
      </c>
      <c r="C14" s="12"/>
      <c r="D14" s="16" t="s">
        <v>40</v>
      </c>
      <c r="E14" s="15"/>
      <c r="F14" t="b">
        <f>E14=D14</f>
        <v>0</v>
      </c>
    </row>
    <row r="15" spans="1:6" x14ac:dyDescent="0.2">
      <c r="A15" s="22"/>
      <c r="D15" s="16"/>
    </row>
    <row r="16" spans="1:6" x14ac:dyDescent="0.2">
      <c r="A16" s="9" t="s">
        <v>11</v>
      </c>
      <c r="B16" s="17" t="s">
        <v>4</v>
      </c>
      <c r="C16" s="12"/>
      <c r="D16" s="16" t="s">
        <v>44</v>
      </c>
      <c r="E16" s="15"/>
      <c r="F16" t="b">
        <f>E16=D16</f>
        <v>0</v>
      </c>
    </row>
    <row r="17" spans="1:6" x14ac:dyDescent="0.2">
      <c r="D17" s="16"/>
    </row>
    <row r="18" spans="1:6" x14ac:dyDescent="0.2">
      <c r="A18" s="18" t="s">
        <v>5</v>
      </c>
      <c r="B18" s="17" t="s">
        <v>4</v>
      </c>
      <c r="D18" s="16"/>
    </row>
    <row r="19" spans="1:6" x14ac:dyDescent="0.2">
      <c r="D19" s="16"/>
    </row>
    <row r="20" spans="1:6" x14ac:dyDescent="0.2">
      <c r="A20" s="9" t="s">
        <v>12</v>
      </c>
      <c r="B20" s="17" t="s">
        <v>4</v>
      </c>
      <c r="C20" s="12"/>
      <c r="D20" s="16" t="s">
        <v>27</v>
      </c>
      <c r="E20" s="15"/>
      <c r="F20" t="b">
        <f>E20=D20</f>
        <v>0</v>
      </c>
    </row>
    <row r="21" spans="1:6" x14ac:dyDescent="0.2">
      <c r="A21" s="22"/>
      <c r="D21" s="16"/>
    </row>
    <row r="22" spans="1:6" x14ac:dyDescent="0.2">
      <c r="A22" s="9" t="s">
        <v>13</v>
      </c>
      <c r="B22" s="17" t="s">
        <v>4</v>
      </c>
      <c r="C22" s="12"/>
      <c r="D22" s="16" t="s">
        <v>22</v>
      </c>
      <c r="E22" s="15"/>
      <c r="F22" t="b">
        <f>E22=D22</f>
        <v>0</v>
      </c>
    </row>
    <row r="23" spans="1:6" x14ac:dyDescent="0.2">
      <c r="A23" s="22"/>
      <c r="D23" s="16"/>
    </row>
    <row r="24" spans="1:6" x14ac:dyDescent="0.2">
      <c r="A24" s="9" t="s">
        <v>14</v>
      </c>
      <c r="B24" s="17" t="s">
        <v>4</v>
      </c>
      <c r="C24" s="12"/>
      <c r="D24" s="16" t="s">
        <v>29</v>
      </c>
      <c r="E24" s="15"/>
      <c r="F24" t="b">
        <f>E24=D24</f>
        <v>0</v>
      </c>
    </row>
    <row r="25" spans="1:6" x14ac:dyDescent="0.2">
      <c r="A25" s="22"/>
      <c r="D25" s="16"/>
    </row>
    <row r="26" spans="1:6" x14ac:dyDescent="0.2">
      <c r="A26" s="9" t="s">
        <v>15</v>
      </c>
      <c r="B26" s="17" t="s">
        <v>4</v>
      </c>
      <c r="C26" s="12"/>
      <c r="D26" s="16" t="s">
        <v>27</v>
      </c>
      <c r="E26" s="15"/>
      <c r="F26" t="b">
        <f>E26=D26</f>
        <v>0</v>
      </c>
    </row>
    <row r="27" spans="1:6" x14ac:dyDescent="0.2">
      <c r="A27" s="22"/>
      <c r="D27" s="16"/>
    </row>
    <row r="28" spans="1:6" x14ac:dyDescent="0.2">
      <c r="A28" s="9" t="s">
        <v>16</v>
      </c>
      <c r="B28" s="17" t="s">
        <v>4</v>
      </c>
      <c r="C28" s="12"/>
      <c r="D28" s="16" t="s">
        <v>26</v>
      </c>
      <c r="E28" s="15"/>
      <c r="F28" t="b">
        <f>E28=D28</f>
        <v>0</v>
      </c>
    </row>
    <row r="29" spans="1:6" x14ac:dyDescent="0.2">
      <c r="D29" s="16"/>
    </row>
    <row r="30" spans="1:6" x14ac:dyDescent="0.2">
      <c r="A30" s="18" t="s">
        <v>7</v>
      </c>
      <c r="B30" s="17" t="s">
        <v>4</v>
      </c>
      <c r="D30" s="16"/>
    </row>
    <row r="31" spans="1:6" x14ac:dyDescent="0.2">
      <c r="D31" s="16"/>
    </row>
    <row r="32" spans="1:6" x14ac:dyDescent="0.2">
      <c r="A32" s="9" t="s">
        <v>17</v>
      </c>
      <c r="B32" s="17" t="s">
        <v>4</v>
      </c>
      <c r="C32" s="12"/>
      <c r="D32" s="16" t="s">
        <v>37</v>
      </c>
      <c r="E32" s="15"/>
      <c r="F32" t="b">
        <f>E32=D32</f>
        <v>0</v>
      </c>
    </row>
    <row r="33" spans="1:6" x14ac:dyDescent="0.2">
      <c r="A33" s="22"/>
      <c r="D33" s="16"/>
    </row>
    <row r="34" spans="1:6" x14ac:dyDescent="0.2">
      <c r="A34" s="9" t="s">
        <v>18</v>
      </c>
      <c r="B34" s="17" t="s">
        <v>4</v>
      </c>
      <c r="C34" s="12"/>
      <c r="D34" s="16" t="s">
        <v>29</v>
      </c>
      <c r="E34" s="15"/>
      <c r="F34" t="b">
        <f>E34=D34</f>
        <v>0</v>
      </c>
    </row>
    <row r="35" spans="1:6" x14ac:dyDescent="0.2">
      <c r="A35" s="22"/>
      <c r="D35" s="16"/>
    </row>
    <row r="36" spans="1:6" x14ac:dyDescent="0.2">
      <c r="A36" s="9" t="s">
        <v>19</v>
      </c>
      <c r="B36" s="17" t="s">
        <v>4</v>
      </c>
      <c r="C36" s="12"/>
      <c r="D36" s="16" t="s">
        <v>31</v>
      </c>
      <c r="E36" s="15"/>
      <c r="F36" t="b">
        <f>E36=D36</f>
        <v>0</v>
      </c>
    </row>
    <row r="37" spans="1:6" x14ac:dyDescent="0.2">
      <c r="A37" s="22"/>
      <c r="D37" s="16"/>
    </row>
    <row r="38" spans="1:6" x14ac:dyDescent="0.2">
      <c r="A38" s="9" t="s">
        <v>20</v>
      </c>
      <c r="B38" s="17" t="s">
        <v>4</v>
      </c>
      <c r="C38" s="12"/>
      <c r="D38" s="16" t="s">
        <v>46</v>
      </c>
      <c r="E38" s="15"/>
      <c r="F38" t="b">
        <f>E38=D38</f>
        <v>0</v>
      </c>
    </row>
    <row r="39" spans="1:6" x14ac:dyDescent="0.2">
      <c r="A39" s="22"/>
      <c r="D39" s="16"/>
    </row>
    <row r="40" spans="1:6" x14ac:dyDescent="0.2">
      <c r="A40" s="9" t="s">
        <v>21</v>
      </c>
      <c r="B40" s="17" t="s">
        <v>4</v>
      </c>
      <c r="C40" s="12"/>
      <c r="D40" s="16" t="s">
        <v>22</v>
      </c>
      <c r="E40" s="15"/>
      <c r="F40" t="b">
        <f>E40=D40</f>
        <v>0</v>
      </c>
    </row>
    <row r="41" spans="1:6" x14ac:dyDescent="0.2">
      <c r="A41" s="22"/>
      <c r="D41" s="16"/>
    </row>
    <row r="42" spans="1:6" x14ac:dyDescent="0.2">
      <c r="A42" s="9" t="s">
        <v>47</v>
      </c>
      <c r="B42" s="17" t="s">
        <v>4</v>
      </c>
      <c r="C42" s="12"/>
      <c r="D42" s="16" t="s">
        <v>36</v>
      </c>
      <c r="E42" s="15"/>
      <c r="F42" t="b">
        <f>E42=D42</f>
        <v>0</v>
      </c>
    </row>
  </sheetData>
  <mergeCells count="2">
    <mergeCell ref="B1:D1"/>
    <mergeCell ref="E3:F5"/>
  </mergeCells>
  <conditionalFormatting sqref="F8">
    <cfRule type="cellIs" dxfId="101" priority="31" operator="equal">
      <formula>FALSE</formula>
    </cfRule>
    <cfRule type="cellIs" dxfId="100" priority="32" operator="equal">
      <formula>TRUE</formula>
    </cfRule>
  </conditionalFormatting>
  <conditionalFormatting sqref="F10">
    <cfRule type="cellIs" dxfId="99" priority="29" operator="equal">
      <formula>FALSE</formula>
    </cfRule>
    <cfRule type="cellIs" dxfId="98" priority="30" operator="equal">
      <formula>TRUE</formula>
    </cfRule>
  </conditionalFormatting>
  <conditionalFormatting sqref="F12">
    <cfRule type="cellIs" dxfId="97" priority="27" operator="equal">
      <formula>FALSE</formula>
    </cfRule>
    <cfRule type="cellIs" dxfId="96" priority="28" operator="equal">
      <formula>TRUE</formula>
    </cfRule>
  </conditionalFormatting>
  <conditionalFormatting sqref="F14">
    <cfRule type="cellIs" dxfId="95" priority="25" operator="equal">
      <formula>FALSE</formula>
    </cfRule>
    <cfRule type="cellIs" dxfId="94" priority="26" operator="equal">
      <formula>TRUE</formula>
    </cfRule>
  </conditionalFormatting>
  <conditionalFormatting sqref="F16">
    <cfRule type="cellIs" dxfId="93" priority="23" operator="equal">
      <formula>FALSE</formula>
    </cfRule>
    <cfRule type="cellIs" dxfId="92" priority="24" operator="equal">
      <formula>TRUE</formula>
    </cfRule>
  </conditionalFormatting>
  <conditionalFormatting sqref="F20">
    <cfRule type="cellIs" dxfId="91" priority="21" operator="equal">
      <formula>FALSE</formula>
    </cfRule>
    <cfRule type="cellIs" dxfId="90" priority="22" operator="equal">
      <formula>TRUE</formula>
    </cfRule>
  </conditionalFormatting>
  <conditionalFormatting sqref="F22">
    <cfRule type="cellIs" dxfId="89" priority="19" operator="equal">
      <formula>FALSE</formula>
    </cfRule>
    <cfRule type="cellIs" dxfId="88" priority="20" operator="equal">
      <formula>TRUE</formula>
    </cfRule>
  </conditionalFormatting>
  <conditionalFormatting sqref="F24">
    <cfRule type="cellIs" dxfId="87" priority="17" operator="equal">
      <formula>FALSE</formula>
    </cfRule>
    <cfRule type="cellIs" dxfId="86" priority="18" operator="equal">
      <formula>TRUE</formula>
    </cfRule>
  </conditionalFormatting>
  <conditionalFormatting sqref="F26">
    <cfRule type="cellIs" dxfId="85" priority="15" operator="equal">
      <formula>FALSE</formula>
    </cfRule>
    <cfRule type="cellIs" dxfId="84" priority="16" operator="equal">
      <formula>TRUE</formula>
    </cfRule>
  </conditionalFormatting>
  <conditionalFormatting sqref="F28">
    <cfRule type="cellIs" dxfId="83" priority="13" operator="equal">
      <formula>FALSE</formula>
    </cfRule>
    <cfRule type="cellIs" dxfId="82" priority="14" operator="equal">
      <formula>TRUE</formula>
    </cfRule>
  </conditionalFormatting>
  <conditionalFormatting sqref="F32">
    <cfRule type="cellIs" dxfId="81" priority="11" operator="equal">
      <formula>FALSE</formula>
    </cfRule>
    <cfRule type="cellIs" dxfId="80" priority="12" operator="equal">
      <formula>TRUE</formula>
    </cfRule>
  </conditionalFormatting>
  <conditionalFormatting sqref="F34">
    <cfRule type="cellIs" dxfId="79" priority="9" operator="equal">
      <formula>FALSE</formula>
    </cfRule>
    <cfRule type="cellIs" dxfId="78" priority="10" operator="equal">
      <formula>TRUE</formula>
    </cfRule>
  </conditionalFormatting>
  <conditionalFormatting sqref="F36">
    <cfRule type="cellIs" dxfId="77" priority="7" operator="equal">
      <formula>FALSE</formula>
    </cfRule>
    <cfRule type="cellIs" dxfId="76" priority="8" operator="equal">
      <formula>TRUE</formula>
    </cfRule>
  </conditionalFormatting>
  <conditionalFormatting sqref="F38">
    <cfRule type="cellIs" dxfId="75" priority="5" operator="equal">
      <formula>FALSE</formula>
    </cfRule>
    <cfRule type="cellIs" dxfId="74" priority="6" operator="equal">
      <formula>TRUE</formula>
    </cfRule>
  </conditionalFormatting>
  <conditionalFormatting sqref="F40">
    <cfRule type="cellIs" dxfId="73" priority="3" operator="equal">
      <formula>FALSE</formula>
    </cfRule>
    <cfRule type="cellIs" dxfId="72" priority="4" operator="equal">
      <formula>TRUE</formula>
    </cfRule>
  </conditionalFormatting>
  <conditionalFormatting sqref="F42">
    <cfRule type="cellIs" dxfId="71" priority="1" operator="equal">
      <formula>FALSE</formula>
    </cfRule>
    <cfRule type="cellIs" dxfId="70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2.75" x14ac:dyDescent="0.2"/>
  <cols>
    <col min="1" max="1" width="23.7109375" customWidth="1"/>
    <col min="2" max="2" width="1.7109375" style="17" customWidth="1"/>
    <col min="3" max="3" width="1.7109375" style="11" customWidth="1"/>
    <col min="4" max="4" width="18.85546875" style="13" customWidth="1"/>
    <col min="5" max="5" width="20.85546875" style="10" customWidth="1"/>
    <col min="6" max="6" width="10.5703125" customWidth="1"/>
  </cols>
  <sheetData>
    <row r="1" spans="1:6" x14ac:dyDescent="0.2">
      <c r="A1" s="14" t="s">
        <v>0</v>
      </c>
      <c r="B1" s="24" t="s">
        <v>55</v>
      </c>
      <c r="C1" s="24"/>
      <c r="D1" s="24"/>
      <c r="E1" s="14" t="s">
        <v>1</v>
      </c>
      <c r="F1" s="14" t="s">
        <v>2</v>
      </c>
    </row>
    <row r="3" spans="1:6" ht="12.75" customHeight="1" x14ac:dyDescent="0.2">
      <c r="E3" s="23" t="s">
        <v>28</v>
      </c>
      <c r="F3" s="23"/>
    </row>
    <row r="4" spans="1:6" x14ac:dyDescent="0.2">
      <c r="E4" s="23"/>
      <c r="F4" s="23"/>
    </row>
    <row r="5" spans="1:6" x14ac:dyDescent="0.2">
      <c r="E5" s="23"/>
      <c r="F5" s="23"/>
    </row>
    <row r="6" spans="1:6" x14ac:dyDescent="0.2">
      <c r="A6" s="18" t="s">
        <v>6</v>
      </c>
      <c r="B6" s="16"/>
      <c r="C6" s="13"/>
      <c r="F6" s="10"/>
    </row>
    <row r="7" spans="1:6" x14ac:dyDescent="0.2">
      <c r="E7" s="19"/>
    </row>
    <row r="8" spans="1:6" x14ac:dyDescent="0.2">
      <c r="A8" s="9" t="s">
        <v>50</v>
      </c>
      <c r="B8" s="17" t="s">
        <v>4</v>
      </c>
      <c r="C8" s="12"/>
      <c r="D8" s="16" t="s">
        <v>42</v>
      </c>
      <c r="E8" s="15"/>
      <c r="F8" t="b">
        <f>E8=D8</f>
        <v>0</v>
      </c>
    </row>
    <row r="9" spans="1:6" x14ac:dyDescent="0.2">
      <c r="A9" s="22"/>
      <c r="D9" s="16"/>
    </row>
    <row r="10" spans="1:6" x14ac:dyDescent="0.2">
      <c r="A10" s="9" t="s">
        <v>8</v>
      </c>
      <c r="B10" s="17" t="s">
        <v>4</v>
      </c>
      <c r="C10" s="12"/>
      <c r="D10" s="16" t="s">
        <v>51</v>
      </c>
      <c r="E10" s="15"/>
      <c r="F10" t="b">
        <f>E10=D10</f>
        <v>0</v>
      </c>
    </row>
    <row r="11" spans="1:6" x14ac:dyDescent="0.2">
      <c r="A11" s="22"/>
      <c r="D11" s="16"/>
    </row>
    <row r="12" spans="1:6" x14ac:dyDescent="0.2">
      <c r="A12" s="9" t="s">
        <v>9</v>
      </c>
      <c r="B12" s="17" t="s">
        <v>4</v>
      </c>
      <c r="C12" s="12"/>
      <c r="D12" s="16" t="s">
        <v>35</v>
      </c>
      <c r="E12" s="15"/>
      <c r="F12" t="b">
        <f>E12=D12</f>
        <v>0</v>
      </c>
    </row>
    <row r="13" spans="1:6" x14ac:dyDescent="0.2">
      <c r="A13" s="22"/>
      <c r="D13" s="16"/>
    </row>
    <row r="14" spans="1:6" x14ac:dyDescent="0.2">
      <c r="A14" s="9" t="s">
        <v>10</v>
      </c>
      <c r="B14" s="17" t="s">
        <v>4</v>
      </c>
      <c r="C14" s="12"/>
      <c r="D14" s="16" t="s">
        <v>42</v>
      </c>
      <c r="E14" s="15"/>
      <c r="F14" t="b">
        <f>E14=D14</f>
        <v>0</v>
      </c>
    </row>
    <row r="15" spans="1:6" x14ac:dyDescent="0.2">
      <c r="A15" s="22"/>
      <c r="D15" s="16"/>
    </row>
    <row r="16" spans="1:6" x14ac:dyDescent="0.2">
      <c r="A16" s="9" t="s">
        <v>11</v>
      </c>
      <c r="B16" s="17" t="s">
        <v>4</v>
      </c>
      <c r="C16" s="12"/>
      <c r="D16" s="16" t="s">
        <v>27</v>
      </c>
      <c r="E16" s="15"/>
      <c r="F16" t="b">
        <f>E16=D16</f>
        <v>0</v>
      </c>
    </row>
    <row r="17" spans="1:6" x14ac:dyDescent="0.2">
      <c r="D17" s="16"/>
    </row>
    <row r="18" spans="1:6" x14ac:dyDescent="0.2">
      <c r="A18" s="18" t="s">
        <v>5</v>
      </c>
      <c r="B18" s="17" t="s">
        <v>4</v>
      </c>
      <c r="D18" s="16"/>
    </row>
    <row r="19" spans="1:6" x14ac:dyDescent="0.2">
      <c r="D19" s="16"/>
    </row>
    <row r="20" spans="1:6" x14ac:dyDescent="0.2">
      <c r="A20" s="9" t="s">
        <v>12</v>
      </c>
      <c r="B20" s="17" t="s">
        <v>4</v>
      </c>
      <c r="C20" s="12"/>
      <c r="D20" s="16" t="s">
        <v>40</v>
      </c>
      <c r="E20" s="15"/>
      <c r="F20" t="b">
        <f>E20=D20</f>
        <v>0</v>
      </c>
    </row>
    <row r="21" spans="1:6" x14ac:dyDescent="0.2">
      <c r="A21" s="22"/>
      <c r="D21" s="16"/>
    </row>
    <row r="22" spans="1:6" x14ac:dyDescent="0.2">
      <c r="A22" s="9" t="s">
        <v>13</v>
      </c>
      <c r="B22" s="17" t="s">
        <v>4</v>
      </c>
      <c r="C22" s="12"/>
      <c r="D22" s="16" t="s">
        <v>44</v>
      </c>
      <c r="E22" s="15"/>
      <c r="F22" t="b">
        <f>E22=D22</f>
        <v>0</v>
      </c>
    </row>
    <row r="23" spans="1:6" x14ac:dyDescent="0.2">
      <c r="A23" s="22"/>
      <c r="D23" s="16"/>
    </row>
    <row r="24" spans="1:6" x14ac:dyDescent="0.2">
      <c r="A24" s="9" t="s">
        <v>14</v>
      </c>
      <c r="B24" s="17" t="s">
        <v>4</v>
      </c>
      <c r="C24" s="12"/>
      <c r="D24" s="16" t="s">
        <v>37</v>
      </c>
      <c r="E24" s="15"/>
      <c r="F24" t="b">
        <f>E24=D24</f>
        <v>0</v>
      </c>
    </row>
    <row r="25" spans="1:6" x14ac:dyDescent="0.2">
      <c r="A25" s="22"/>
      <c r="D25" s="16"/>
    </row>
    <row r="26" spans="1:6" x14ac:dyDescent="0.2">
      <c r="A26" s="9" t="s">
        <v>15</v>
      </c>
      <c r="B26" s="17" t="s">
        <v>4</v>
      </c>
      <c r="C26" s="12"/>
      <c r="D26" s="16" t="s">
        <v>34</v>
      </c>
      <c r="E26" s="15"/>
      <c r="F26" t="b">
        <f>E26=D26</f>
        <v>0</v>
      </c>
    </row>
    <row r="27" spans="1:6" x14ac:dyDescent="0.2">
      <c r="A27" s="22"/>
      <c r="D27" s="16"/>
    </row>
    <row r="28" spans="1:6" x14ac:dyDescent="0.2">
      <c r="A28" s="9" t="s">
        <v>16</v>
      </c>
      <c r="B28" s="17" t="s">
        <v>4</v>
      </c>
      <c r="C28" s="12"/>
      <c r="D28" s="16" t="s">
        <v>44</v>
      </c>
      <c r="E28" s="15"/>
      <c r="F28" t="b">
        <f>E28=D28</f>
        <v>0</v>
      </c>
    </row>
    <row r="29" spans="1:6" x14ac:dyDescent="0.2">
      <c r="D29" s="16"/>
    </row>
    <row r="30" spans="1:6" x14ac:dyDescent="0.2">
      <c r="A30" s="18" t="s">
        <v>7</v>
      </c>
      <c r="B30" s="17" t="s">
        <v>4</v>
      </c>
      <c r="D30" s="16"/>
    </row>
    <row r="31" spans="1:6" x14ac:dyDescent="0.2">
      <c r="D31" s="16"/>
    </row>
    <row r="32" spans="1:6" x14ac:dyDescent="0.2">
      <c r="A32" s="9" t="s">
        <v>17</v>
      </c>
      <c r="B32" s="17" t="s">
        <v>4</v>
      </c>
      <c r="C32" s="12"/>
      <c r="D32" s="16" t="s">
        <v>32</v>
      </c>
      <c r="E32" s="15"/>
      <c r="F32" t="b">
        <f>E32=D32</f>
        <v>0</v>
      </c>
    </row>
    <row r="33" spans="1:6" x14ac:dyDescent="0.2">
      <c r="A33" s="22"/>
      <c r="D33" s="16"/>
    </row>
    <row r="34" spans="1:6" x14ac:dyDescent="0.2">
      <c r="A34" s="9" t="s">
        <v>18</v>
      </c>
      <c r="B34" s="17" t="s">
        <v>4</v>
      </c>
      <c r="C34" s="12"/>
      <c r="D34" s="16" t="s">
        <v>37</v>
      </c>
      <c r="E34" s="15"/>
      <c r="F34" t="b">
        <f>E34=D34</f>
        <v>0</v>
      </c>
    </row>
    <row r="35" spans="1:6" x14ac:dyDescent="0.2">
      <c r="A35" s="22"/>
      <c r="D35" s="16"/>
    </row>
    <row r="36" spans="1:6" x14ac:dyDescent="0.2">
      <c r="A36" s="9" t="s">
        <v>19</v>
      </c>
      <c r="B36" s="17" t="s">
        <v>4</v>
      </c>
      <c r="C36" s="12"/>
      <c r="D36" s="16" t="s">
        <v>33</v>
      </c>
      <c r="E36" s="15"/>
      <c r="F36" t="b">
        <f>E36=D36</f>
        <v>0</v>
      </c>
    </row>
    <row r="37" spans="1:6" x14ac:dyDescent="0.2">
      <c r="A37" s="22"/>
      <c r="D37" s="16"/>
    </row>
    <row r="38" spans="1:6" x14ac:dyDescent="0.2">
      <c r="A38" s="9" t="s">
        <v>20</v>
      </c>
      <c r="B38" s="17" t="s">
        <v>4</v>
      </c>
      <c r="C38" s="12"/>
      <c r="D38" s="16" t="s">
        <v>51</v>
      </c>
      <c r="E38" s="15"/>
      <c r="F38" t="b">
        <f>E38=D38</f>
        <v>0</v>
      </c>
    </row>
    <row r="39" spans="1:6" x14ac:dyDescent="0.2">
      <c r="A39" s="22"/>
      <c r="D39" s="16"/>
    </row>
    <row r="40" spans="1:6" x14ac:dyDescent="0.2">
      <c r="A40" s="9" t="s">
        <v>21</v>
      </c>
      <c r="B40" s="17" t="s">
        <v>4</v>
      </c>
      <c r="C40" s="12"/>
      <c r="D40" s="16" t="s">
        <v>36</v>
      </c>
      <c r="E40" s="15"/>
      <c r="F40" t="b">
        <f>E40=D40</f>
        <v>0</v>
      </c>
    </row>
    <row r="41" spans="1:6" x14ac:dyDescent="0.2">
      <c r="A41" s="22"/>
      <c r="D41" s="16"/>
    </row>
    <row r="42" spans="1:6" x14ac:dyDescent="0.2">
      <c r="A42" s="9" t="s">
        <v>48</v>
      </c>
      <c r="B42" s="17" t="s">
        <v>4</v>
      </c>
      <c r="C42" s="12"/>
      <c r="D42" s="16" t="s">
        <v>35</v>
      </c>
      <c r="E42" s="15"/>
      <c r="F42" t="b">
        <f>E42=D42</f>
        <v>0</v>
      </c>
    </row>
    <row r="43" spans="1:6" x14ac:dyDescent="0.2">
      <c r="A43" s="22"/>
      <c r="D43" s="16"/>
    </row>
    <row r="44" spans="1:6" x14ac:dyDescent="0.2">
      <c r="A44" s="9" t="s">
        <v>49</v>
      </c>
      <c r="B44" s="17" t="s">
        <v>4</v>
      </c>
      <c r="C44" s="12"/>
      <c r="D44" s="16" t="s">
        <v>31</v>
      </c>
      <c r="E44" s="15"/>
      <c r="F44" t="b">
        <f>E44=D44</f>
        <v>0</v>
      </c>
    </row>
    <row r="45" spans="1:6" x14ac:dyDescent="0.2">
      <c r="A45" s="22"/>
      <c r="D45" s="16"/>
    </row>
    <row r="46" spans="1:6" x14ac:dyDescent="0.2">
      <c r="A46" s="9" t="s">
        <v>52</v>
      </c>
      <c r="B46" s="17" t="s">
        <v>4</v>
      </c>
      <c r="C46" s="12"/>
      <c r="D46" s="16" t="s">
        <v>30</v>
      </c>
      <c r="E46" s="15"/>
      <c r="F46" t="b">
        <f>E46=D46</f>
        <v>0</v>
      </c>
    </row>
  </sheetData>
  <mergeCells count="2">
    <mergeCell ref="B1:D1"/>
    <mergeCell ref="E3:F5"/>
  </mergeCells>
  <conditionalFormatting sqref="F8">
    <cfRule type="cellIs" dxfId="69" priority="35" operator="equal">
      <formula>FALSE</formula>
    </cfRule>
    <cfRule type="cellIs" dxfId="68" priority="36" operator="equal">
      <formula>TRUE</formula>
    </cfRule>
  </conditionalFormatting>
  <conditionalFormatting sqref="F10">
    <cfRule type="cellIs" dxfId="67" priority="33" operator="equal">
      <formula>FALSE</formula>
    </cfRule>
    <cfRule type="cellIs" dxfId="66" priority="34" operator="equal">
      <formula>TRUE</formula>
    </cfRule>
  </conditionalFormatting>
  <conditionalFormatting sqref="F12">
    <cfRule type="cellIs" dxfId="65" priority="31" operator="equal">
      <formula>FALSE</formula>
    </cfRule>
    <cfRule type="cellIs" dxfId="64" priority="32" operator="equal">
      <formula>TRUE</formula>
    </cfRule>
  </conditionalFormatting>
  <conditionalFormatting sqref="F14">
    <cfRule type="cellIs" dxfId="63" priority="29" operator="equal">
      <formula>FALSE</formula>
    </cfRule>
    <cfRule type="cellIs" dxfId="62" priority="30" operator="equal">
      <formula>TRUE</formula>
    </cfRule>
  </conditionalFormatting>
  <conditionalFormatting sqref="F16">
    <cfRule type="cellIs" dxfId="61" priority="27" operator="equal">
      <formula>FALSE</formula>
    </cfRule>
    <cfRule type="cellIs" dxfId="60" priority="28" operator="equal">
      <formula>TRUE</formula>
    </cfRule>
  </conditionalFormatting>
  <conditionalFormatting sqref="F20">
    <cfRule type="cellIs" dxfId="59" priority="25" operator="equal">
      <formula>FALSE</formula>
    </cfRule>
    <cfRule type="cellIs" dxfId="58" priority="26" operator="equal">
      <formula>TRUE</formula>
    </cfRule>
  </conditionalFormatting>
  <conditionalFormatting sqref="F22">
    <cfRule type="cellIs" dxfId="57" priority="23" operator="equal">
      <formula>FALSE</formula>
    </cfRule>
    <cfRule type="cellIs" dxfId="56" priority="24" operator="equal">
      <formula>TRUE</formula>
    </cfRule>
  </conditionalFormatting>
  <conditionalFormatting sqref="F24">
    <cfRule type="cellIs" dxfId="55" priority="21" operator="equal">
      <formula>FALSE</formula>
    </cfRule>
    <cfRule type="cellIs" dxfId="54" priority="22" operator="equal">
      <formula>TRUE</formula>
    </cfRule>
  </conditionalFormatting>
  <conditionalFormatting sqref="F26">
    <cfRule type="cellIs" dxfId="53" priority="19" operator="equal">
      <formula>FALSE</formula>
    </cfRule>
    <cfRule type="cellIs" dxfId="52" priority="20" operator="equal">
      <formula>TRUE</formula>
    </cfRule>
  </conditionalFormatting>
  <conditionalFormatting sqref="F28">
    <cfRule type="cellIs" dxfId="51" priority="17" operator="equal">
      <formula>FALSE</formula>
    </cfRule>
    <cfRule type="cellIs" dxfId="50" priority="18" operator="equal">
      <formula>TRUE</formula>
    </cfRule>
  </conditionalFormatting>
  <conditionalFormatting sqref="F32">
    <cfRule type="cellIs" dxfId="49" priority="15" operator="equal">
      <formula>FALSE</formula>
    </cfRule>
    <cfRule type="cellIs" dxfId="48" priority="16" operator="equal">
      <formula>TRUE</formula>
    </cfRule>
  </conditionalFormatting>
  <conditionalFormatting sqref="F34">
    <cfRule type="cellIs" dxfId="47" priority="13" operator="equal">
      <formula>FALSE</formula>
    </cfRule>
    <cfRule type="cellIs" dxfId="46" priority="14" operator="equal">
      <formula>TRUE</formula>
    </cfRule>
  </conditionalFormatting>
  <conditionalFormatting sqref="F36">
    <cfRule type="cellIs" dxfId="45" priority="11" operator="equal">
      <formula>FALSE</formula>
    </cfRule>
    <cfRule type="cellIs" dxfId="44" priority="12" operator="equal">
      <formula>TRUE</formula>
    </cfRule>
  </conditionalFormatting>
  <conditionalFormatting sqref="F38">
    <cfRule type="cellIs" dxfId="43" priority="9" operator="equal">
      <formula>FALSE</formula>
    </cfRule>
    <cfRule type="cellIs" dxfId="42" priority="10" operator="equal">
      <formula>TRUE</formula>
    </cfRule>
  </conditionalFormatting>
  <conditionalFormatting sqref="F40">
    <cfRule type="cellIs" dxfId="41" priority="7" operator="equal">
      <formula>FALSE</formula>
    </cfRule>
    <cfRule type="cellIs" dxfId="40" priority="8" operator="equal">
      <formula>TRUE</formula>
    </cfRule>
  </conditionalFormatting>
  <conditionalFormatting sqref="F42">
    <cfRule type="cellIs" dxfId="39" priority="5" operator="equal">
      <formula>FALSE</formula>
    </cfRule>
    <cfRule type="cellIs" dxfId="38" priority="6" operator="equal">
      <formula>TRUE</formula>
    </cfRule>
  </conditionalFormatting>
  <conditionalFormatting sqref="F44">
    <cfRule type="cellIs" dxfId="37" priority="3" operator="equal">
      <formula>FALSE</formula>
    </cfRule>
    <cfRule type="cellIs" dxfId="36" priority="4" operator="equal">
      <formula>TRUE</formula>
    </cfRule>
  </conditionalFormatting>
  <conditionalFormatting sqref="F46">
    <cfRule type="cellIs" dxfId="35" priority="1" operator="equal">
      <formula>FALSE</formula>
    </cfRule>
    <cfRule type="cellIs" dxfId="34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24.28515625" customWidth="1"/>
    <col min="2" max="2" width="1.7109375" style="17" customWidth="1"/>
    <col min="3" max="3" width="1.7109375" style="11" customWidth="1"/>
    <col min="4" max="4" width="18.85546875" style="13" customWidth="1"/>
    <col min="5" max="5" width="20.85546875" style="10" customWidth="1"/>
    <col min="6" max="6" width="10.5703125" customWidth="1"/>
  </cols>
  <sheetData>
    <row r="1" spans="1:6" x14ac:dyDescent="0.2">
      <c r="A1" s="14" t="s">
        <v>0</v>
      </c>
      <c r="B1" s="24" t="s">
        <v>55</v>
      </c>
      <c r="C1" s="24"/>
      <c r="D1" s="24"/>
      <c r="E1" s="14" t="s">
        <v>1</v>
      </c>
      <c r="F1" s="14" t="s">
        <v>2</v>
      </c>
    </row>
    <row r="3" spans="1:6" ht="12.75" customHeight="1" x14ac:dyDescent="0.2">
      <c r="E3" s="23" t="s">
        <v>28</v>
      </c>
      <c r="F3" s="23"/>
    </row>
    <row r="4" spans="1:6" x14ac:dyDescent="0.2">
      <c r="E4" s="23"/>
      <c r="F4" s="23"/>
    </row>
    <row r="5" spans="1:6" x14ac:dyDescent="0.2">
      <c r="E5" s="23"/>
      <c r="F5" s="23"/>
    </row>
    <row r="6" spans="1:6" x14ac:dyDescent="0.2">
      <c r="A6" s="18" t="s">
        <v>6</v>
      </c>
      <c r="B6" s="16"/>
      <c r="C6" s="13"/>
      <c r="F6" s="10"/>
    </row>
    <row r="7" spans="1:6" x14ac:dyDescent="0.2">
      <c r="E7" s="19"/>
    </row>
    <row r="8" spans="1:6" x14ac:dyDescent="0.2">
      <c r="A8" s="9" t="s">
        <v>3</v>
      </c>
      <c r="B8" s="17" t="s">
        <v>4</v>
      </c>
      <c r="C8" s="12"/>
      <c r="D8" s="16" t="s">
        <v>22</v>
      </c>
      <c r="E8" s="15"/>
      <c r="F8" t="b">
        <f>E8=D8</f>
        <v>0</v>
      </c>
    </row>
    <row r="9" spans="1:6" x14ac:dyDescent="0.2">
      <c r="A9" s="22"/>
      <c r="D9" s="16"/>
    </row>
    <row r="10" spans="1:6" x14ac:dyDescent="0.2">
      <c r="A10" s="9" t="s">
        <v>8</v>
      </c>
      <c r="B10" s="17" t="s">
        <v>4</v>
      </c>
      <c r="C10" s="12"/>
      <c r="D10" s="16" t="s">
        <v>31</v>
      </c>
      <c r="E10" s="15"/>
      <c r="F10" t="b">
        <f>E10=D10</f>
        <v>0</v>
      </c>
    </row>
    <row r="11" spans="1:6" x14ac:dyDescent="0.2">
      <c r="A11" s="22"/>
      <c r="D11" s="16"/>
    </row>
    <row r="12" spans="1:6" x14ac:dyDescent="0.2">
      <c r="A12" s="9" t="s">
        <v>9</v>
      </c>
      <c r="B12" s="17" t="s">
        <v>4</v>
      </c>
      <c r="C12" s="12"/>
      <c r="D12" s="16" t="s">
        <v>38</v>
      </c>
      <c r="E12" s="15"/>
      <c r="F12" t="b">
        <f>E12=D12</f>
        <v>0</v>
      </c>
    </row>
    <row r="13" spans="1:6" x14ac:dyDescent="0.2">
      <c r="A13" s="22"/>
      <c r="D13" s="16"/>
    </row>
    <row r="14" spans="1:6" x14ac:dyDescent="0.2">
      <c r="A14" s="9" t="s">
        <v>10</v>
      </c>
      <c r="B14" s="17" t="s">
        <v>4</v>
      </c>
      <c r="C14" s="12"/>
      <c r="D14" s="16" t="s">
        <v>40</v>
      </c>
      <c r="E14" s="15"/>
      <c r="F14" t="b">
        <f>E14=D14</f>
        <v>0</v>
      </c>
    </row>
    <row r="15" spans="1:6" x14ac:dyDescent="0.2">
      <c r="A15" s="22"/>
      <c r="D15" s="16"/>
    </row>
    <row r="16" spans="1:6" x14ac:dyDescent="0.2">
      <c r="A16" s="9" t="s">
        <v>11</v>
      </c>
      <c r="B16" s="17" t="s">
        <v>4</v>
      </c>
      <c r="C16" s="12"/>
      <c r="D16" s="16" t="s">
        <v>39</v>
      </c>
      <c r="E16" s="15"/>
      <c r="F16" t="b">
        <f>E16=D16</f>
        <v>0</v>
      </c>
    </row>
    <row r="17" spans="1:6" x14ac:dyDescent="0.2">
      <c r="D17" s="16"/>
    </row>
    <row r="18" spans="1:6" x14ac:dyDescent="0.2">
      <c r="A18" s="18" t="s">
        <v>5</v>
      </c>
      <c r="B18" s="17" t="s">
        <v>4</v>
      </c>
      <c r="D18" s="16"/>
    </row>
    <row r="19" spans="1:6" x14ac:dyDescent="0.2">
      <c r="D19" s="16"/>
    </row>
    <row r="20" spans="1:6" x14ac:dyDescent="0.2">
      <c r="A20" s="9" t="s">
        <v>12</v>
      </c>
      <c r="B20" s="17" t="s">
        <v>4</v>
      </c>
      <c r="C20" s="12"/>
      <c r="D20" s="16" t="s">
        <v>29</v>
      </c>
      <c r="E20" s="15"/>
      <c r="F20" t="b">
        <f>E20=D20</f>
        <v>0</v>
      </c>
    </row>
    <row r="21" spans="1:6" x14ac:dyDescent="0.2">
      <c r="A21" s="22"/>
      <c r="D21" s="16"/>
    </row>
    <row r="22" spans="1:6" x14ac:dyDescent="0.2">
      <c r="A22" s="9" t="s">
        <v>13</v>
      </c>
      <c r="B22" s="17" t="s">
        <v>4</v>
      </c>
      <c r="C22" s="12"/>
      <c r="D22" s="16" t="s">
        <v>22</v>
      </c>
      <c r="E22" s="15"/>
      <c r="F22" t="b">
        <f>E22=D22</f>
        <v>0</v>
      </c>
    </row>
    <row r="23" spans="1:6" x14ac:dyDescent="0.2">
      <c r="A23" s="22"/>
      <c r="D23" s="16"/>
    </row>
    <row r="24" spans="1:6" x14ac:dyDescent="0.2">
      <c r="A24" s="9" t="s">
        <v>14</v>
      </c>
      <c r="B24" s="17" t="s">
        <v>4</v>
      </c>
      <c r="C24" s="12"/>
      <c r="D24" s="16" t="s">
        <v>41</v>
      </c>
      <c r="E24" s="15"/>
      <c r="F24" t="b">
        <f>E24=D24</f>
        <v>0</v>
      </c>
    </row>
    <row r="25" spans="1:6" x14ac:dyDescent="0.2">
      <c r="A25" s="22"/>
      <c r="D25" s="16"/>
    </row>
    <row r="26" spans="1:6" x14ac:dyDescent="0.2">
      <c r="A26" s="9" t="s">
        <v>15</v>
      </c>
      <c r="B26" s="17" t="s">
        <v>4</v>
      </c>
      <c r="C26" s="12"/>
      <c r="D26" s="16" t="s">
        <v>29</v>
      </c>
      <c r="E26" s="15"/>
      <c r="F26" t="b">
        <f>E26=D26</f>
        <v>0</v>
      </c>
    </row>
    <row r="27" spans="1:6" x14ac:dyDescent="0.2">
      <c r="A27" s="22"/>
      <c r="D27" s="16"/>
    </row>
    <row r="28" spans="1:6" x14ac:dyDescent="0.2">
      <c r="A28" s="9" t="s">
        <v>16</v>
      </c>
      <c r="B28" s="17" t="s">
        <v>4</v>
      </c>
      <c r="C28" s="12"/>
      <c r="D28" s="16" t="s">
        <v>22</v>
      </c>
      <c r="E28" s="15"/>
      <c r="F28" t="b">
        <f>E28=D28</f>
        <v>0</v>
      </c>
    </row>
    <row r="29" spans="1:6" x14ac:dyDescent="0.2">
      <c r="D29" s="16"/>
    </row>
    <row r="30" spans="1:6" x14ac:dyDescent="0.2">
      <c r="A30" s="18" t="s">
        <v>7</v>
      </c>
      <c r="B30" s="17" t="s">
        <v>4</v>
      </c>
      <c r="D30" s="16"/>
    </row>
    <row r="31" spans="1:6" x14ac:dyDescent="0.2">
      <c r="D31" s="16"/>
    </row>
    <row r="32" spans="1:6" x14ac:dyDescent="0.2">
      <c r="A32" s="9" t="s">
        <v>17</v>
      </c>
      <c r="B32" s="17" t="s">
        <v>4</v>
      </c>
      <c r="C32" s="12"/>
      <c r="D32" s="16" t="s">
        <v>42</v>
      </c>
      <c r="E32" s="15"/>
      <c r="F32" t="b">
        <f>E32=D32</f>
        <v>0</v>
      </c>
    </row>
    <row r="33" spans="1:6" x14ac:dyDescent="0.2">
      <c r="A33" s="22"/>
      <c r="D33" s="16"/>
    </row>
    <row r="34" spans="1:6" x14ac:dyDescent="0.2">
      <c r="A34" s="9" t="s">
        <v>18</v>
      </c>
      <c r="B34" s="17" t="s">
        <v>4</v>
      </c>
      <c r="C34" s="12"/>
      <c r="D34" s="16" t="s">
        <v>41</v>
      </c>
      <c r="E34" s="15"/>
      <c r="F34" t="b">
        <f>E34=D34</f>
        <v>0</v>
      </c>
    </row>
    <row r="35" spans="1:6" x14ac:dyDescent="0.2">
      <c r="A35" s="22"/>
      <c r="D35" s="16"/>
    </row>
    <row r="36" spans="1:6" x14ac:dyDescent="0.2">
      <c r="A36" s="9" t="s">
        <v>19</v>
      </c>
      <c r="B36" s="17" t="s">
        <v>4</v>
      </c>
      <c r="C36" s="12"/>
      <c r="D36" s="16" t="s">
        <v>31</v>
      </c>
      <c r="E36" s="15"/>
      <c r="F36" t="b">
        <f>E36=D36</f>
        <v>0</v>
      </c>
    </row>
    <row r="37" spans="1:6" x14ac:dyDescent="0.2">
      <c r="A37" s="22"/>
      <c r="D37" s="16"/>
    </row>
    <row r="38" spans="1:6" x14ac:dyDescent="0.2">
      <c r="A38" s="9" t="s">
        <v>20</v>
      </c>
      <c r="B38" s="17" t="s">
        <v>4</v>
      </c>
      <c r="C38" s="12"/>
      <c r="D38" s="16" t="s">
        <v>32</v>
      </c>
      <c r="E38" s="15"/>
      <c r="F38" t="b">
        <f>E38=D38</f>
        <v>0</v>
      </c>
    </row>
    <row r="39" spans="1:6" x14ac:dyDescent="0.2">
      <c r="A39" s="22"/>
      <c r="D39" s="16"/>
    </row>
    <row r="40" spans="1:6" x14ac:dyDescent="0.2">
      <c r="A40" s="9" t="s">
        <v>21</v>
      </c>
      <c r="B40" s="17" t="s">
        <v>4</v>
      </c>
      <c r="C40" s="12"/>
      <c r="D40" s="16" t="s">
        <v>22</v>
      </c>
      <c r="E40" s="15"/>
      <c r="F40" t="b">
        <f>E40=D40</f>
        <v>0</v>
      </c>
    </row>
    <row r="41" spans="1:6" x14ac:dyDescent="0.2">
      <c r="A41" s="22"/>
      <c r="D41" s="16"/>
    </row>
    <row r="42" spans="1:6" x14ac:dyDescent="0.2">
      <c r="A42" s="9" t="s">
        <v>48</v>
      </c>
      <c r="B42" s="17" t="s">
        <v>4</v>
      </c>
      <c r="C42" s="12"/>
      <c r="D42" s="16" t="s">
        <v>25</v>
      </c>
      <c r="E42" s="15"/>
      <c r="F42" t="b">
        <f>E42=D42</f>
        <v>0</v>
      </c>
    </row>
    <row r="43" spans="1:6" x14ac:dyDescent="0.2">
      <c r="A43" s="22"/>
      <c r="D43" s="16"/>
    </row>
    <row r="44" spans="1:6" x14ac:dyDescent="0.2">
      <c r="A44" s="9" t="s">
        <v>49</v>
      </c>
      <c r="B44" s="17" t="s">
        <v>4</v>
      </c>
      <c r="C44" s="12"/>
      <c r="D44" s="16" t="s">
        <v>24</v>
      </c>
      <c r="E44" s="15"/>
      <c r="F44" t="b">
        <f>E44=D44</f>
        <v>0</v>
      </c>
    </row>
  </sheetData>
  <mergeCells count="2">
    <mergeCell ref="B1:D1"/>
    <mergeCell ref="E3:F5"/>
  </mergeCells>
  <conditionalFormatting sqref="F8">
    <cfRule type="cellIs" dxfId="33" priority="33" operator="equal">
      <formula>FALSE</formula>
    </cfRule>
    <cfRule type="cellIs" dxfId="32" priority="34" operator="equal">
      <formula>TRUE</formula>
    </cfRule>
  </conditionalFormatting>
  <conditionalFormatting sqref="F10">
    <cfRule type="cellIs" dxfId="31" priority="31" operator="equal">
      <formula>FALSE</formula>
    </cfRule>
    <cfRule type="cellIs" dxfId="30" priority="32" operator="equal">
      <formula>TRUE</formula>
    </cfRule>
  </conditionalFormatting>
  <conditionalFormatting sqref="F12">
    <cfRule type="cellIs" dxfId="29" priority="29" operator="equal">
      <formula>FALSE</formula>
    </cfRule>
    <cfRule type="cellIs" dxfId="28" priority="30" operator="equal">
      <formula>TRUE</formula>
    </cfRule>
  </conditionalFormatting>
  <conditionalFormatting sqref="F14">
    <cfRule type="cellIs" dxfId="27" priority="27" operator="equal">
      <formula>FALSE</formula>
    </cfRule>
    <cfRule type="cellIs" dxfId="26" priority="28" operator="equal">
      <formula>TRUE</formula>
    </cfRule>
  </conditionalFormatting>
  <conditionalFormatting sqref="F16">
    <cfRule type="cellIs" dxfId="25" priority="25" operator="equal">
      <formula>FALSE</formula>
    </cfRule>
    <cfRule type="cellIs" dxfId="24" priority="26" operator="equal">
      <formula>TRUE</formula>
    </cfRule>
  </conditionalFormatting>
  <conditionalFormatting sqref="F20">
    <cfRule type="cellIs" dxfId="23" priority="23" operator="equal">
      <formula>FALSE</formula>
    </cfRule>
    <cfRule type="cellIs" dxfId="22" priority="24" operator="equal">
      <formula>TRUE</formula>
    </cfRule>
  </conditionalFormatting>
  <conditionalFormatting sqref="F22">
    <cfRule type="cellIs" dxfId="21" priority="21" operator="equal">
      <formula>FALSE</formula>
    </cfRule>
    <cfRule type="cellIs" dxfId="20" priority="22" operator="equal">
      <formula>TRUE</formula>
    </cfRule>
  </conditionalFormatting>
  <conditionalFormatting sqref="F24">
    <cfRule type="cellIs" dxfId="19" priority="19" operator="equal">
      <formula>FALSE</formula>
    </cfRule>
    <cfRule type="cellIs" dxfId="18" priority="20" operator="equal">
      <formula>TRUE</formula>
    </cfRule>
  </conditionalFormatting>
  <conditionalFormatting sqref="F26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F28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F32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F34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F36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F3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F4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F42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F4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9"/>
  <sheetViews>
    <sheetView workbookViewId="0"/>
  </sheetViews>
  <sheetFormatPr defaultRowHeight="12.75" x14ac:dyDescent="0.2"/>
  <cols>
    <col min="1" max="1" width="16.7109375" customWidth="1"/>
    <col min="2" max="2" width="18.42578125" bestFit="1" customWidth="1"/>
    <col min="3" max="5" width="16.7109375" customWidth="1"/>
    <col min="6" max="6" width="16.42578125" customWidth="1"/>
  </cols>
  <sheetData>
    <row r="1" spans="1:21" x14ac:dyDescent="0.2">
      <c r="A1" s="2" t="str">
        <f ca="1">F1&amp;" plus "&amp;G1</f>
        <v>58 plus 94</v>
      </c>
      <c r="B1" s="2" t="str">
        <f ca="1">LEFT(A1,1)&amp;" "&amp;RIGHT(LEFT(A1,2),1)&amp;" plus "&amp;LEFT(RIGHT(A1,2))&amp;" "&amp;RIGHT(A1,1)</f>
        <v>5 8 plus 9 4</v>
      </c>
      <c r="D1" s="2"/>
      <c r="E1" s="2"/>
      <c r="F1">
        <f ca="1">RANDBETWEEN(11,99)</f>
        <v>58</v>
      </c>
      <c r="G1">
        <f ca="1">RANDBETWEEN(11,99)</f>
        <v>94</v>
      </c>
      <c r="H1">
        <f ca="1">F1+G1</f>
        <v>152</v>
      </c>
      <c r="P1">
        <v>65</v>
      </c>
      <c r="Q1">
        <v>280</v>
      </c>
      <c r="R1" s="1">
        <f>P1/10*2</f>
        <v>13</v>
      </c>
      <c r="S1" s="1">
        <f>Q1/20</f>
        <v>14</v>
      </c>
      <c r="T1">
        <f t="shared" ref="T1:T8" si="0">R1*S1</f>
        <v>182</v>
      </c>
      <c r="U1">
        <f t="shared" ref="U1:U8" si="1">Q1*P1/100</f>
        <v>182</v>
      </c>
    </row>
    <row r="2" spans="1:21" x14ac:dyDescent="0.2">
      <c r="A2" s="1"/>
      <c r="B2" s="1"/>
      <c r="C2" s="1"/>
      <c r="D2" s="2" t="b">
        <f ca="1">A2=H1</f>
        <v>0</v>
      </c>
      <c r="E2" s="2"/>
      <c r="P2">
        <v>55</v>
      </c>
      <c r="Q2">
        <v>4000</v>
      </c>
      <c r="R2" s="1">
        <f t="shared" ref="R2:R8" si="2">P2/10*2</f>
        <v>11</v>
      </c>
      <c r="S2" s="1">
        <f t="shared" ref="S2:S8" si="3">Q2/20</f>
        <v>200</v>
      </c>
      <c r="T2">
        <f t="shared" si="0"/>
        <v>2200</v>
      </c>
      <c r="U2">
        <f t="shared" si="1"/>
        <v>2200</v>
      </c>
    </row>
    <row r="3" spans="1:21" x14ac:dyDescent="0.2">
      <c r="P3">
        <v>65</v>
      </c>
      <c r="Q3">
        <v>1600</v>
      </c>
      <c r="R3" s="1">
        <f t="shared" si="2"/>
        <v>13</v>
      </c>
      <c r="S3" s="1">
        <f t="shared" si="3"/>
        <v>80</v>
      </c>
      <c r="T3">
        <f t="shared" si="0"/>
        <v>1040</v>
      </c>
      <c r="U3">
        <f t="shared" si="1"/>
        <v>1040</v>
      </c>
    </row>
    <row r="4" spans="1:21" x14ac:dyDescent="0.2">
      <c r="A4" s="3" t="str">
        <f ca="1">F4&amp;" minus "&amp;G4</f>
        <v>2003 minus 911</v>
      </c>
      <c r="B4" s="3" t="str">
        <f ca="1">LEFT(A4,1)&amp;" "&amp;RIGHT(LEFT(A4,2),1)&amp;" "&amp;RIGHT(LEFT(A4,3),1)&amp;" "&amp;RIGHT(LEFT(A4,4),1)&amp;" plus "&amp;LEFT(RIGHT(A4,3))&amp;" "&amp;LEFT(RIGHT(A4,2))&amp;" "&amp;RIGHT(A4,1)</f>
        <v>2 0 0 3 plus 9 1 1</v>
      </c>
      <c r="C4" s="3"/>
      <c r="D4" s="3"/>
      <c r="E4" s="3"/>
      <c r="F4" s="3">
        <f ca="1">RANDBETWEEN(1000,2050)</f>
        <v>2003</v>
      </c>
      <c r="G4" s="3">
        <f ca="1">RANDBETWEEN(900,950)</f>
        <v>911</v>
      </c>
      <c r="H4" s="3">
        <f ca="1">F4-G4</f>
        <v>1092</v>
      </c>
      <c r="P4">
        <v>55</v>
      </c>
      <c r="Q4">
        <v>300</v>
      </c>
      <c r="R4" s="1">
        <f t="shared" si="2"/>
        <v>11</v>
      </c>
      <c r="S4" s="1">
        <f t="shared" si="3"/>
        <v>15</v>
      </c>
      <c r="T4">
        <f t="shared" si="0"/>
        <v>165</v>
      </c>
      <c r="U4">
        <f t="shared" si="1"/>
        <v>165</v>
      </c>
    </row>
    <row r="5" spans="1:21" x14ac:dyDescent="0.2">
      <c r="A5" s="3"/>
      <c r="B5" s="3"/>
      <c r="C5" s="3"/>
      <c r="D5" s="3" t="b">
        <f ca="1">A5=H4</f>
        <v>0</v>
      </c>
      <c r="E5" s="3"/>
      <c r="F5" s="3"/>
      <c r="G5" s="3"/>
      <c r="H5" s="3"/>
      <c r="P5">
        <v>35</v>
      </c>
      <c r="Q5">
        <v>300</v>
      </c>
      <c r="R5" s="1">
        <f t="shared" si="2"/>
        <v>7</v>
      </c>
      <c r="S5" s="1">
        <f t="shared" si="3"/>
        <v>15</v>
      </c>
      <c r="T5">
        <f t="shared" si="0"/>
        <v>105</v>
      </c>
      <c r="U5">
        <f t="shared" si="1"/>
        <v>105</v>
      </c>
    </row>
    <row r="6" spans="1:21" x14ac:dyDescent="0.2">
      <c r="P6">
        <v>45</v>
      </c>
      <c r="Q6">
        <v>280</v>
      </c>
      <c r="R6" s="1">
        <f t="shared" si="2"/>
        <v>9</v>
      </c>
      <c r="S6" s="1">
        <f t="shared" si="3"/>
        <v>14</v>
      </c>
      <c r="T6">
        <f t="shared" si="0"/>
        <v>126</v>
      </c>
      <c r="U6">
        <f t="shared" si="1"/>
        <v>126</v>
      </c>
    </row>
    <row r="7" spans="1:21" x14ac:dyDescent="0.2">
      <c r="A7" s="2" t="str">
        <f ca="1">F7&amp;" times "&amp;G7</f>
        <v>7 times 17</v>
      </c>
      <c r="B7" t="str">
        <f ca="1">LEFT(A7,1)&amp;" "&amp;RIGHT(LEFT(A7,2),1)&amp;" times "&amp;LEFT(RIGHT(A7,2))&amp;" "&amp;RIGHT(A7,1)</f>
        <v>7   times 1 7</v>
      </c>
      <c r="C7" s="2"/>
      <c r="D7" s="2"/>
      <c r="E7" s="2"/>
      <c r="F7">
        <f ca="1">RANDBETWEEN(2,19)</f>
        <v>7</v>
      </c>
      <c r="G7">
        <f ca="1">RANDBETWEEN(2,19)</f>
        <v>17</v>
      </c>
      <c r="H7">
        <f ca="1">F7*G7</f>
        <v>119</v>
      </c>
      <c r="P7">
        <v>35</v>
      </c>
      <c r="Q7">
        <v>160</v>
      </c>
      <c r="R7" s="1">
        <f t="shared" si="2"/>
        <v>7</v>
      </c>
      <c r="S7" s="1">
        <f t="shared" si="3"/>
        <v>8</v>
      </c>
      <c r="T7">
        <f t="shared" si="0"/>
        <v>56</v>
      </c>
      <c r="U7">
        <f t="shared" si="1"/>
        <v>56</v>
      </c>
    </row>
    <row r="8" spans="1:21" x14ac:dyDescent="0.2">
      <c r="A8" s="1"/>
      <c r="B8" s="1"/>
      <c r="C8" s="1"/>
      <c r="D8" s="2" t="b">
        <f ca="1">A8=H7</f>
        <v>0</v>
      </c>
      <c r="E8" s="2"/>
      <c r="P8">
        <v>65</v>
      </c>
      <c r="Q8">
        <v>120</v>
      </c>
      <c r="R8" s="1">
        <f t="shared" si="2"/>
        <v>13</v>
      </c>
      <c r="S8" s="1">
        <f t="shared" si="3"/>
        <v>6</v>
      </c>
      <c r="T8">
        <f t="shared" si="0"/>
        <v>78</v>
      </c>
      <c r="U8">
        <f t="shared" si="1"/>
        <v>78</v>
      </c>
    </row>
    <row r="9" spans="1:21" x14ac:dyDescent="0.2">
      <c r="A9" s="2"/>
      <c r="B9" s="2"/>
      <c r="C9" s="2"/>
      <c r="D9" s="2"/>
      <c r="E9" s="2"/>
    </row>
    <row r="10" spans="1:21" x14ac:dyDescent="0.2">
      <c r="A10" s="2" t="str">
        <f ca="1">F10&amp;" divided by "&amp;G10</f>
        <v>415 divided by 5</v>
      </c>
      <c r="B10" t="str">
        <f ca="1">LEFT(A10,1)&amp;" "&amp;RIGHT(LEFT(A10,2),1)&amp;" "&amp;RIGHT(LEFT(A10,3),1)&amp;" divided by "&amp;LEFT(RIGHT(A10,2))&amp;" "&amp;RIGHT(A10,1)</f>
        <v>4 1 5 divided by   5</v>
      </c>
      <c r="C10" s="2"/>
      <c r="D10" s="2"/>
      <c r="E10" s="2"/>
      <c r="F10">
        <f ca="1">G10*H10</f>
        <v>415</v>
      </c>
      <c r="G10">
        <f ca="1">RANDBETWEEN(2,9)</f>
        <v>5</v>
      </c>
      <c r="H10">
        <f ca="1">RANDBETWEEN(11,99)</f>
        <v>83</v>
      </c>
    </row>
    <row r="11" spans="1:21" x14ac:dyDescent="0.2">
      <c r="A11" s="1"/>
      <c r="B11" s="1"/>
      <c r="C11" s="1"/>
      <c r="D11" s="2" t="b">
        <f ca="1">A11=H10</f>
        <v>0</v>
      </c>
      <c r="E11" s="2"/>
    </row>
    <row r="13" spans="1:21" x14ac:dyDescent="0.2">
      <c r="A13" s="2" t="str">
        <f ca="1">F13&amp;" percent of "&amp;G13</f>
        <v>75 percent of 360</v>
      </c>
      <c r="B13" t="str">
        <f ca="1">LEFT(A13,1)&amp;" "&amp;RIGHT(LEFT(A13,2),1)&amp;" percent of "&amp;LEFT(RIGHT(A13,4))&amp;" "&amp;LEFT(RIGHT(A13,3))&amp;" "&amp;LEFT(RIGHT(A13,2))&amp;" "&amp;RIGHT(A13,1)</f>
        <v>7 5 percent of   3 6 0</v>
      </c>
      <c r="C13" s="2"/>
      <c r="D13" s="2"/>
      <c r="E13" s="2"/>
      <c r="F13">
        <f ca="1">CHOOSE(RANDBETWEEN(1,12),35,45,55,65,75,85,30,40,50,60,70,80)</f>
        <v>75</v>
      </c>
      <c r="G13">
        <f ca="1">CHOOSE(RANDBETWEEN(1,2),(RANDBETWEEN(6,20)*20),(RANDBETWEEN(6,20)*200))</f>
        <v>360</v>
      </c>
      <c r="H13" s="4">
        <f ca="1">F13*G13/100</f>
        <v>270</v>
      </c>
    </row>
    <row r="14" spans="1:21" x14ac:dyDescent="0.2">
      <c r="A14" s="1"/>
      <c r="B14" s="1"/>
      <c r="C14" s="1"/>
      <c r="D14" t="b">
        <f ca="1">A14=H13</f>
        <v>0</v>
      </c>
    </row>
    <row r="16" spans="1:21" x14ac:dyDescent="0.2">
      <c r="G16" s="5"/>
      <c r="H16" s="4"/>
    </row>
    <row r="17" spans="8:8" x14ac:dyDescent="0.2">
      <c r="H17" s="4"/>
    </row>
    <row r="18" spans="8:8" x14ac:dyDescent="0.2">
      <c r="H18" s="4"/>
    </row>
    <row r="19" spans="8:8" x14ac:dyDescent="0.2">
      <c r="H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8fb135ec-df78-4771-b246-ee3879de3bc6" ContentTypeId="0x010100D0AFC36ACFD74F7BA0C77049996D405C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pertContentDocumentLibrary" ma:contentTypeID="0x010100D0AFC36ACFD74F7BA0C77049996D405C00FF49417D29D72E4D9B5054C9AC26121A" ma:contentTypeVersion="0" ma:contentTypeDescription="" ma:contentTypeScope="" ma:versionID="6360a5f94c527d9e7ec2ba7d0336b460">
  <xsd:schema xmlns:xsd="http://www.w3.org/2001/XMLSchema" xmlns:xs="http://www.w3.org/2001/XMLSchema" xmlns:p="http://schemas.microsoft.com/office/2006/metadata/properties" xmlns:ns2="92833d98-8015-4e73-bff4-7fc7bdc77146" xmlns:ns3="72acfbc7-13d6-4e32-8fe0-794e2d8bf5d1" xmlns:ns4="f2684793-112f-4fec-9fa7-c952a73f86d3" targetNamespace="http://schemas.microsoft.com/office/2006/metadata/properties" ma:root="true" ma:fieldsID="4dd616222a85d58f18a73fd7fa601ae7" ns2:_="" ns3:_="" ns4:_="">
    <xsd:import namespace="92833d98-8015-4e73-bff4-7fc7bdc77146"/>
    <xsd:import namespace="72acfbc7-13d6-4e32-8fe0-794e2d8bf5d1"/>
    <xsd:import namespace="f2684793-112f-4fec-9fa7-c952a73f86d3"/>
    <xsd:element name="properties">
      <xsd:complexType>
        <xsd:sequence>
          <xsd:element name="documentManagement">
            <xsd:complexType>
              <xsd:all>
                <xsd:element ref="ns2:ExpertContentTaxHTField0" minOccurs="0"/>
                <xsd:element ref="ns2:FunctionalAreaTaxHTField0" minOccurs="0"/>
                <xsd:element ref="ns3:ProductsTaxHTField0" minOccurs="0"/>
                <xsd:element ref="ns2:IndustriesTaxHTField0" minOccurs="0"/>
                <xsd:element ref="ns2:ClientsTaxHTField0" minOccurs="0"/>
                <xsd:element ref="ns2:CountriesTaxHTField0" minOccurs="0"/>
                <xsd:element ref="ns2:gNetLanguagesTaxHTField0" minOccurs="0"/>
                <xsd:element ref="ns2:gNetNextKeyDocument"/>
                <xsd:element ref="ns4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33d98-8015-4e73-bff4-7fc7bdc77146" elementFormDefault="qualified">
    <xsd:import namespace="http://schemas.microsoft.com/office/2006/documentManagement/types"/>
    <xsd:import namespace="http://schemas.microsoft.com/office/infopath/2007/PartnerControls"/>
    <xsd:element name="ExpertContentTaxHTField0" ma:index="9" nillable="true" ma:taxonomy="true" ma:internalName="ExpertContentTaxHTField0" ma:taxonomyFieldName="ExpertContent" ma:displayName="ExpertContent" ma:fieldId="{2e50cadb-926e-4b9a-81cc-b2fc0d2a2e8b}" ma:taxonomyMulti="true" ma:sspId="8fb135ec-df78-4771-b246-ee3879de3bc6" ma:termSetId="d12b150b-4d9a-4c34-8e5a-626529ef7d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unctionalAreaTaxHTField0" ma:index="11" nillable="true" ma:taxonomy="true" ma:internalName="FunctionalAreaTaxHTField0" ma:taxonomyFieldName="FunctionalArea" ma:displayName="Functional Area" ma:fieldId="{5addb8ce-8b98-4715-b99a-23c7b3b4de54}" ma:taxonomyMulti="true" ma:sspId="8fb135ec-df78-4771-b246-ee3879de3bc6" ma:termSetId="034b5738-649c-45b4-805f-e334dfe593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dustriesTaxHTField0" ma:index="15" nillable="true" ma:taxonomy="true" ma:internalName="IndustriesTaxHTField0" ma:taxonomyFieldName="Industries" ma:displayName="Industries" ma:fieldId="{d0887a73-b12b-4166-9bd3-ad77ad44a61f}" ma:taxonomyMulti="true" ma:sspId="8fb135ec-df78-4771-b246-ee3879de3bc6" ma:termSetId="5a885248-49da-421b-8a8b-00dd6ab23a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entsTaxHTField0" ma:index="17" nillable="true" ma:taxonomy="true" ma:internalName="ClientsTaxHTField0" ma:taxonomyFieldName="Clients" ma:displayName="Clients" ma:fieldId="{5af12878-23aa-47d7-b623-ebafe040e8cf}" ma:taxonomyMulti="true" ma:sspId="8fb135ec-df78-4771-b246-ee3879de3bc6" ma:termSetId="7d4bc5b7-a2e0-4278-8bd4-f6b755a7f7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untriesTaxHTField0" ma:index="18" nillable="true" ma:taxonomy="true" ma:internalName="CountriesTaxHTField0" ma:taxonomyFieldName="Countries" ma:displayName="Countries" ma:fieldId="{d9e72649-4232-47f2-b7f4-bdcc13b6dc2c}" ma:taxonomyMulti="true" ma:sspId="8fb135ec-df78-4771-b246-ee3879de3bc6" ma:termSetId="17f85a7b-bb8b-458a-ba28-17ef49c29a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NetLanguagesTaxHTField0" ma:index="21" nillable="true" ma:taxonomy="true" ma:internalName="gNetLanguagesTaxHTField0" ma:taxonomyFieldName="gNetLanguages" ma:displayName="Languages" ma:fieldId="{24fb12aa-1f3c-4882-98e8-a7edf33f2f19}" ma:taxonomyMulti="true" ma:sspId="8fb135ec-df78-4771-b246-ee3879de3bc6" ma:termSetId="b5ee173a-9bdd-41a2-a4ac-db00794e06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NetNextKeyDocument" ma:index="22" ma:displayName="Key Document" ma:default="No" ma:description="Documents that are of high importance" ma:internalName="gNetNextKeyDocument">
      <xsd:simpleType>
        <xsd:restriction base="dms:Choice">
          <xsd:enumeration value="Yes"/>
          <xsd:enumeration value="No"/>
        </xsd:restriction>
      </xsd:simpleType>
    </xsd:element>
    <xsd:element name="TaxCatchAllLabel" ma:index="24" nillable="true" ma:displayName="Taxonomy Catch All Column1" ma:hidden="true" ma:list="{e9390788-7e97-4405-b41d-ec2f65580922}" ma:internalName="TaxCatchAllLabel" ma:readOnly="true" ma:showField="CatchAllDataLabel" ma:web="3ad493c7-26de-4ac2-94db-ffb4b239b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cfbc7-13d6-4e32-8fe0-794e2d8bf5d1" elementFormDefault="qualified">
    <xsd:import namespace="http://schemas.microsoft.com/office/2006/documentManagement/types"/>
    <xsd:import namespace="http://schemas.microsoft.com/office/infopath/2007/PartnerControls"/>
    <xsd:element name="ProductsTaxHTField0" ma:index="13" nillable="true" ma:taxonomy="true" ma:internalName="ProductsTaxHTField0" ma:taxonomyFieldName="Products" ma:displayName="Products" ma:fieldId="{d0bc3ba7-8911-43ef-8d13-b9b9962042ef}" ma:taxonomyMulti="true" ma:sspId="8fb135ec-df78-4771-b246-ee3879de3bc6" ma:termSetId="cbb9bdaf-82c2-446c-b699-94acba818cb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4793-112f-4fec-9fa7-c952a73f86d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internalName="TaxCatchAll" ma:showField="CatchAllDat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684793-112f-4fec-9fa7-c952a73f86d3">
      <Value>64</Value>
      <Value>69</Value>
      <Value>57</Value>
      <Value>97</Value>
      <Value>68</Value>
      <Value>73</Value>
    </TaxCatchAll>
    <ProductsTaxHTField0 xmlns="72acfbc7-13d6-4e32-8fe0-794e2d8bf5d1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15480a47-f0f1-4795-a643-bf3b2e95805c</TermId>
        </TermInfo>
      </Terms>
    </ProductsTaxHTField0>
    <gNetLanguag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914398da-6a81-430b-8d1c-6a7bd1227f71</TermId>
        </TermInfo>
      </Terms>
    </gNetLanguagesTaxHTField0>
    <Industri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1b0d69d1-6137-41de-9ae5-e5925610d8cb</TermId>
        </TermInfo>
      </Terms>
    </IndustriesTaxHTField0>
    <ExpertContentTaxHTField0 xmlns="92833d98-8015-4e73-bff4-7fc7bdc77146">
      <Terms xmlns="http://schemas.microsoft.com/office/infopath/2007/PartnerControls"/>
    </ExpertContentTaxHTField0>
    <FunctionalAreaTaxHTField0 xmlns="92833d98-8015-4e73-bff4-7fc7bdc77146">
      <Terms xmlns="http://schemas.microsoft.com/office/infopath/2007/PartnerControls"/>
    </FunctionalAreaTaxHTField0>
    <Countri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3eaca359-c4b3-4b51-a927-e9852da92384</TermId>
        </TermInfo>
      </Terms>
    </CountriesTaxHTField0>
    <Client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457da623-78f9-49de-8564-b1618c49ba59</TermId>
        </TermInfo>
      </Terms>
    </ClientsTaxHTField0>
    <gNetNextKeyDocument xmlns="92833d98-8015-4e73-bff4-7fc7bdc77146">No</gNetNextKeyDocument>
  </documentManagement>
</p:properties>
</file>

<file path=customXml/itemProps1.xml><?xml version="1.0" encoding="utf-8"?>
<ds:datastoreItem xmlns:ds="http://schemas.openxmlformats.org/officeDocument/2006/customXml" ds:itemID="{FDF09A26-9023-4798-A4A9-90737409C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E0621-2CCE-4417-AFBF-BE5B8A71D39B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62E6889-D0FC-42B3-ADE6-8BEB21269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33d98-8015-4e73-bff4-7fc7bdc77146"/>
    <ds:schemaRef ds:uri="72acfbc7-13d6-4e32-8fe0-794e2d8bf5d1"/>
    <ds:schemaRef ds:uri="f2684793-112f-4fec-9fa7-c952a73f86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F480E75-6D1D-44D0-B504-9E00170BB20C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72acfbc7-13d6-4e32-8fe0-794e2d8bf5d1"/>
    <ds:schemaRef ds:uri="http://schemas.microsoft.com/office/infopath/2007/PartnerControls"/>
    <ds:schemaRef ds:uri="f2684793-112f-4fec-9fa7-c952a73f86d3"/>
    <ds:schemaRef ds:uri="92833d98-8015-4e73-bff4-7fc7bdc7714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Item 01</vt:lpstr>
      <vt:lpstr>Item 08</vt:lpstr>
      <vt:lpstr>Item 10</vt:lpstr>
      <vt:lpstr>Item 12</vt:lpstr>
      <vt:lpstr>Item 02</vt:lpstr>
      <vt:lpstr>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Gençer Güleryüz</dc:creator>
  <cp:lastModifiedBy>ATPL TV - 2</cp:lastModifiedBy>
  <cp:lastPrinted>2016-11-30T09:05:48Z</cp:lastPrinted>
  <dcterms:created xsi:type="dcterms:W3CDTF">2012-01-27T13:32:47Z</dcterms:created>
  <dcterms:modified xsi:type="dcterms:W3CDTF">2023-04-08T14:31:03Z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0x010100D0AFC36ACFD74F7BA0C77049996D405C00FF49417D29D72E4D9B5054C9AC26121A</vt:lpwstr>
  </property>
  <property fmtid="{D5CDD505-2E9C-101B-9397-08002B2CF9AE}" pid="3" name="Clients">
    <vt:lpwstr>4;#Not applicable|457da623-78f9-49de-8564-b1618c49ba59</vt:lpwstr>
  </property>
  <property fmtid="{D5CDD505-2E9C-101B-9397-08002B2CF9AE}" pid="4" name="Countries">
    <vt:lpwstr>3;#Global|3eaca359-c4b3-4b51-a927-e9852da92384</vt:lpwstr>
  </property>
  <property fmtid="{D5CDD505-2E9C-101B-9397-08002B2CF9AE}" pid="5" name="TaxKeyword">
    <vt:lpwstr/>
  </property>
  <property fmtid="{D5CDD505-2E9C-101B-9397-08002B2CF9AE}" pid="6" name="Solutions">
    <vt:lpwstr>64;#Not applicable|15480a47-f0f1-4795-a643-bf3b2e95805c</vt:lpwstr>
  </property>
  <property fmtid="{D5CDD505-2E9C-101B-9397-08002B2CF9AE}" pid="7" name="GfK sector">
    <vt:lpwstr>68;#Cross Sector|d51dcd69-a6f7-4fb6-bc11-144a9da6fd82</vt:lpwstr>
  </property>
  <property fmtid="{D5CDD505-2E9C-101B-9397-08002B2CF9AE}" pid="8" name="Support Services">
    <vt:lpwstr>25;#Corporate Design Guidelines|1cd61861-7629-4907-97f6-83d66b33e039</vt:lpwstr>
  </property>
  <property fmtid="{D5CDD505-2E9C-101B-9397-08002B2CF9AE}" pid="9" name="Languages">
    <vt:lpwstr>73;#English|914398da-6a81-430b-8d1c-6a7bd1227f71</vt:lpwstr>
  </property>
  <property fmtid="{D5CDD505-2E9C-101B-9397-08002B2CF9AE}" pid="10" name="Industries">
    <vt:lpwstr>6;#Not applicable|1b0d69d1-6137-41de-9ae5-e5925610d8cb</vt:lpwstr>
  </property>
  <property fmtid="{D5CDD505-2E9C-101B-9397-08002B2CF9AE}" pid="11" name="Methodology">
    <vt:lpwstr/>
  </property>
  <property fmtid="{D5CDD505-2E9C-101B-9397-08002B2CF9AE}" pid="12" name="Order">
    <vt:r8>3100</vt:r8>
  </property>
  <property fmtid="{D5CDD505-2E9C-101B-9397-08002B2CF9AE}" pid="13" name="FunctionalArea">
    <vt:lpwstr/>
  </property>
  <property fmtid="{D5CDD505-2E9C-101B-9397-08002B2CF9AE}" pid="14" name="ExpertContent">
    <vt:lpwstr/>
  </property>
  <property fmtid="{D5CDD505-2E9C-101B-9397-08002B2CF9AE}" pid="15" name="Products">
    <vt:lpwstr>5;#Not applicable|15480a47-f0f1-4795-a643-bf3b2e95805c</vt:lpwstr>
  </property>
  <property fmtid="{D5CDD505-2E9C-101B-9397-08002B2CF9AE}" pid="16" name="gNetLanguages">
    <vt:lpwstr>8;#English|914398da-6a81-430b-8d1c-6a7bd1227f71</vt:lpwstr>
  </property>
</Properties>
</file>