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kripsi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2" l="1"/>
  <c r="X39" i="2"/>
  <c r="Z39" i="2" s="1"/>
  <c r="S39" i="2"/>
  <c r="U39" i="2" s="1"/>
  <c r="P39" i="2"/>
  <c r="Y38" i="2"/>
  <c r="X38" i="2"/>
  <c r="Z38" i="2" s="1"/>
  <c r="S38" i="2"/>
  <c r="U38" i="2" s="1"/>
  <c r="P38" i="2"/>
  <c r="Y37" i="2"/>
  <c r="Z37" i="2" s="1"/>
  <c r="X37" i="2"/>
  <c r="S37" i="2"/>
  <c r="U37" i="2" s="1"/>
  <c r="P37" i="2"/>
  <c r="Y36" i="2"/>
  <c r="X36" i="2"/>
  <c r="S36" i="2"/>
  <c r="U36" i="2" s="1"/>
  <c r="P36" i="2"/>
  <c r="Z35" i="2"/>
  <c r="Y35" i="2"/>
  <c r="X35" i="2"/>
  <c r="S35" i="2"/>
  <c r="U35" i="2" s="1"/>
  <c r="P35" i="2"/>
  <c r="X23" i="2"/>
  <c r="X24" i="2"/>
  <c r="X25" i="2"/>
  <c r="X26" i="2"/>
  <c r="X22" i="2"/>
  <c r="Y26" i="2"/>
  <c r="Z26" i="2" s="1"/>
  <c r="S26" i="2"/>
  <c r="U26" i="2" s="1"/>
  <c r="P26" i="2"/>
  <c r="Y25" i="2"/>
  <c r="S25" i="2"/>
  <c r="U25" i="2" s="1"/>
  <c r="P25" i="2"/>
  <c r="Z24" i="2"/>
  <c r="Y24" i="2"/>
  <c r="S24" i="2"/>
  <c r="U24" i="2" s="1"/>
  <c r="P24" i="2"/>
  <c r="Y23" i="2"/>
  <c r="Z23" i="2" s="1"/>
  <c r="S23" i="2"/>
  <c r="U23" i="2" s="1"/>
  <c r="P23" i="2"/>
  <c r="Y22" i="2"/>
  <c r="S22" i="2"/>
  <c r="U22" i="2" s="1"/>
  <c r="P22" i="2"/>
  <c r="P27" i="2" s="1"/>
  <c r="W3" i="2"/>
  <c r="Z14" i="2"/>
  <c r="P14" i="2"/>
  <c r="U14" i="2"/>
  <c r="Y10" i="2"/>
  <c r="Y11" i="2"/>
  <c r="Y12" i="2"/>
  <c r="Y13" i="2"/>
  <c r="Y9" i="2"/>
  <c r="Z9" i="2" s="1"/>
  <c r="S10" i="2"/>
  <c r="S11" i="2"/>
  <c r="S12" i="2"/>
  <c r="S13" i="2"/>
  <c r="S9" i="2"/>
  <c r="U9" i="2"/>
  <c r="Z13" i="2"/>
  <c r="U13" i="2"/>
  <c r="P13" i="2"/>
  <c r="Z12" i="2"/>
  <c r="U12" i="2"/>
  <c r="P12" i="2"/>
  <c r="Z11" i="2"/>
  <c r="U11" i="2"/>
  <c r="P11" i="2"/>
  <c r="Z10" i="2"/>
  <c r="U10" i="2"/>
  <c r="P10" i="2"/>
  <c r="P9" i="2"/>
  <c r="G8" i="2"/>
  <c r="G7" i="2"/>
  <c r="F7" i="2"/>
  <c r="G6" i="2"/>
  <c r="F6" i="2"/>
  <c r="E6" i="2"/>
  <c r="G5" i="2"/>
  <c r="F5" i="2"/>
  <c r="E5" i="2"/>
  <c r="D5" i="2"/>
  <c r="Y3" i="1"/>
  <c r="Z36" i="2" l="1"/>
  <c r="Z40" i="2" s="1"/>
  <c r="W29" i="2" s="1"/>
  <c r="P40" i="2"/>
  <c r="U40" i="2"/>
  <c r="Z25" i="2"/>
  <c r="Z27" i="2" s="1"/>
  <c r="W16" i="2" s="1"/>
  <c r="Z22" i="2"/>
  <c r="U27" i="2"/>
  <c r="Y20" i="1"/>
  <c r="Y37" i="1"/>
  <c r="AC51" i="1"/>
  <c r="AB51" i="1"/>
  <c r="AA51" i="1"/>
  <c r="V51" i="1"/>
  <c r="X51" i="1" s="1"/>
  <c r="S51" i="1"/>
  <c r="AB50" i="1"/>
  <c r="AA50" i="1"/>
  <c r="AC50" i="1" s="1"/>
  <c r="X50" i="1"/>
  <c r="V50" i="1"/>
  <c r="S50" i="1"/>
  <c r="AB49" i="1"/>
  <c r="AA49" i="1"/>
  <c r="AC49" i="1" s="1"/>
  <c r="V49" i="1"/>
  <c r="X49" i="1" s="1"/>
  <c r="S49" i="1"/>
  <c r="AB48" i="1"/>
  <c r="AA48" i="1"/>
  <c r="AC48" i="1" s="1"/>
  <c r="X48" i="1"/>
  <c r="V48" i="1"/>
  <c r="S48" i="1"/>
  <c r="AC47" i="1"/>
  <c r="AB47" i="1"/>
  <c r="AA47" i="1"/>
  <c r="V47" i="1"/>
  <c r="X47" i="1" s="1"/>
  <c r="S47" i="1"/>
  <c r="AB46" i="1"/>
  <c r="AA46" i="1"/>
  <c r="X46" i="1"/>
  <c r="V46" i="1"/>
  <c r="S46" i="1"/>
  <c r="AB45" i="1"/>
  <c r="AA45" i="1"/>
  <c r="AC45" i="1" s="1"/>
  <c r="V45" i="1"/>
  <c r="X45" i="1" s="1"/>
  <c r="S45" i="1"/>
  <c r="AB44" i="1"/>
  <c r="AA44" i="1"/>
  <c r="AC44" i="1" s="1"/>
  <c r="X44" i="1"/>
  <c r="V44" i="1"/>
  <c r="S44" i="1"/>
  <c r="AB43" i="1"/>
  <c r="AA43" i="1"/>
  <c r="AC43" i="1" s="1"/>
  <c r="V43" i="1"/>
  <c r="X43" i="1" s="1"/>
  <c r="S43" i="1"/>
  <c r="V27" i="1"/>
  <c r="V28" i="1"/>
  <c r="V29" i="1"/>
  <c r="V30" i="1"/>
  <c r="V31" i="1"/>
  <c r="X31" i="1" s="1"/>
  <c r="V32" i="1"/>
  <c r="V33" i="1"/>
  <c r="X33" i="1" s="1"/>
  <c r="V34" i="1"/>
  <c r="V26" i="1"/>
  <c r="X26" i="1" s="1"/>
  <c r="AB27" i="1"/>
  <c r="AB28" i="1"/>
  <c r="AB29" i="1"/>
  <c r="AB30" i="1"/>
  <c r="AB31" i="1"/>
  <c r="AB32" i="1"/>
  <c r="AB33" i="1"/>
  <c r="AB34" i="1"/>
  <c r="AB26" i="1"/>
  <c r="AA27" i="1"/>
  <c r="AA28" i="1"/>
  <c r="AA29" i="1"/>
  <c r="AC29" i="1" s="1"/>
  <c r="AA30" i="1"/>
  <c r="AA31" i="1"/>
  <c r="AA32" i="1"/>
  <c r="AC32" i="1" s="1"/>
  <c r="AA33" i="1"/>
  <c r="AC33" i="1" s="1"/>
  <c r="AA34" i="1"/>
  <c r="AA26" i="1"/>
  <c r="X34" i="1"/>
  <c r="S34" i="1"/>
  <c r="S33" i="1"/>
  <c r="X32" i="1"/>
  <c r="S32" i="1"/>
  <c r="AC31" i="1"/>
  <c r="S31" i="1"/>
  <c r="X30" i="1"/>
  <c r="S30" i="1"/>
  <c r="X29" i="1"/>
  <c r="S29" i="1"/>
  <c r="AC28" i="1"/>
  <c r="X28" i="1"/>
  <c r="S28" i="1"/>
  <c r="AC27" i="1"/>
  <c r="X27" i="1"/>
  <c r="S27" i="1"/>
  <c r="S26" i="1"/>
  <c r="AC18" i="1"/>
  <c r="S18" i="1"/>
  <c r="X18" i="1"/>
  <c r="AC10" i="1"/>
  <c r="AC11" i="1"/>
  <c r="AC12" i="1"/>
  <c r="AC13" i="1"/>
  <c r="AC14" i="1"/>
  <c r="AC15" i="1"/>
  <c r="AC16" i="1"/>
  <c r="AC17" i="1"/>
  <c r="AC9" i="1"/>
  <c r="S10" i="1"/>
  <c r="S11" i="1"/>
  <c r="S12" i="1"/>
  <c r="S13" i="1"/>
  <c r="S14" i="1"/>
  <c r="S15" i="1"/>
  <c r="S16" i="1"/>
  <c r="S17" i="1"/>
  <c r="S9" i="1"/>
  <c r="X10" i="1"/>
  <c r="X11" i="1"/>
  <c r="X12" i="1"/>
  <c r="X13" i="1"/>
  <c r="X14" i="1"/>
  <c r="X15" i="1"/>
  <c r="X16" i="1"/>
  <c r="X17" i="1"/>
  <c r="X9" i="1"/>
  <c r="K10" i="1"/>
  <c r="J10" i="1"/>
  <c r="K9" i="1"/>
  <c r="J9" i="1"/>
  <c r="I9" i="1"/>
  <c r="K8" i="1"/>
  <c r="J8" i="1"/>
  <c r="I8" i="1"/>
  <c r="K7" i="1"/>
  <c r="J7" i="1"/>
  <c r="I7" i="1"/>
  <c r="H7" i="1"/>
  <c r="G7" i="1"/>
  <c r="K6" i="1"/>
  <c r="J6" i="1"/>
  <c r="I6" i="1"/>
  <c r="H6" i="1"/>
  <c r="G6" i="1"/>
  <c r="F6" i="1"/>
  <c r="K5" i="1"/>
  <c r="J5" i="1"/>
  <c r="I5" i="1"/>
  <c r="H5" i="1"/>
  <c r="G5" i="1"/>
  <c r="F5" i="1"/>
  <c r="E5" i="1"/>
  <c r="K4" i="1"/>
  <c r="J4" i="1"/>
  <c r="I4" i="1"/>
  <c r="H4" i="1"/>
  <c r="G4" i="1"/>
  <c r="F4" i="1"/>
  <c r="E4" i="1"/>
  <c r="D4" i="1"/>
  <c r="AC46" i="1" l="1"/>
  <c r="X52" i="1"/>
  <c r="S52" i="1"/>
  <c r="AC52" i="1"/>
  <c r="AC34" i="1"/>
  <c r="AC30" i="1"/>
  <c r="AC26" i="1"/>
  <c r="X35" i="1"/>
  <c r="S35" i="1"/>
  <c r="AC35" i="1" l="1"/>
</calcChain>
</file>

<file path=xl/sharedStrings.xml><?xml version="1.0" encoding="utf-8"?>
<sst xmlns="http://schemas.openxmlformats.org/spreadsheetml/2006/main" count="250" uniqueCount="26">
  <si>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</si>
  <si>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</si>
  <si>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</si>
  <si>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</si>
  <si>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</si>
  <si>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</si>
  <si>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</si>
  <si>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</si>
  <si>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</si>
  <si>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A0</t>
  </si>
  <si>
    <t>bond(A0, A1) = aff(Az, A0)aff(Az, A1)</t>
  </si>
  <si>
    <t>bond(A1, A3) = aff(Az, A1) aff(Az, A3)</t>
  </si>
  <si>
    <t>bond(A0, A3) = aff(Az, A0) aff(Az, A3)</t>
  </si>
  <si>
    <t>Az</t>
  </si>
  <si>
    <t>aff</t>
  </si>
  <si>
    <t>Cont(A0, A1, A3) = 2bond(A0, A1) + 2bond(A1, A3) - 2bond(A0, A3) =</t>
  </si>
  <si>
    <t>Cont(A1, A3, A2) = 2bond(A1, A3) + 2bond(A3, A2) - 2bond(A1, A2) =</t>
  </si>
  <si>
    <t>bond(A1, A3) = aff(Az, A1)aff(Az, A3)</t>
  </si>
  <si>
    <t>bond(A3, A2) = aff(Az, A3) aff(Az, A2)</t>
  </si>
  <si>
    <t>bond(A1, A2) = aff(Az, A1) aff(Az, A2)</t>
  </si>
  <si>
    <t>Cont(A2, A3, A4) = 2bond(A2, A3) + 2bond(A3, A4) - 2bond(A2, A4) =</t>
  </si>
  <si>
    <t>bond(A2, A3) = aff(Az, A2)aff(Az, A3)</t>
  </si>
  <si>
    <t>bond(A2, A4) = aff(Az, A2) aff(Az, A4)</t>
  </si>
  <si>
    <t>bond(A3, A4) = aff(Az, A3) aff(Az, A4)</t>
  </si>
  <si>
    <t>bond(A3 A2) = aff(Az, A3) aff(Az, A2)</t>
  </si>
  <si>
    <t>bond(A3 A4) = aff(Az, A3) aff(Az, 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</si>
</sst>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B8EA"/>
      <color rgb="FF99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K52"/>
  <sheetViews>
    <sheetView zoomScaleNormal="100" workbookViewId="0">
      <selection activeCell="O3" sqref="O3:AC18"/>
    </sheetView>
  </sheetViews>
  <sheetFormatPr defaultRowHeight="15.75" x14ac:dyDescent="0.25"/>
  <cols>
    <col min="1" max="1" width="9.140625" style="4"/>
    <col min="2" max="2" width="5.28515625" style="3" customWidth="1"/>
    <col min="3" max="11" width="5.140625" style="1" customWidth="1"/>
    <col min="12" max="12" width="5.5703125" style="4" customWidth="1"/>
    <col min="13" max="13" width="9.140625" style="4"/>
    <col min="14" max="14" width="6.140625" style="4" customWidth="1"/>
    <col min="15" max="15" width="13.42578125" style="4" customWidth="1"/>
    <col min="16" max="24" width="5.5703125" style="6" customWidth="1"/>
    <col min="25" max="26" width="5.5703125" style="5" customWidth="1"/>
    <col min="27" max="29" width="5.5703125" style="6" customWidth="1"/>
    <col min="30" max="63" width="5.5703125" style="5" customWidth="1"/>
    <col min="64" max="131" width="5.5703125" style="4" customWidth="1"/>
    <col min="132" max="16384" width="9.140625" style="4"/>
  </cols>
  <sheetData>
    <row r="3" spans="2:29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O3" s="17" t="s">
        <v>15</v>
      </c>
      <c r="P3" s="17"/>
      <c r="Q3" s="17"/>
      <c r="R3" s="17"/>
      <c r="S3" s="17"/>
      <c r="T3" s="17"/>
      <c r="U3" s="17"/>
      <c r="V3" s="17"/>
      <c r="W3" s="17"/>
      <c r="X3" s="17"/>
      <c r="Y3" s="14">
        <f>2*X18</f>
        <v>10662</v>
      </c>
      <c r="Z3" s="14"/>
      <c r="AA3" s="7"/>
      <c r="AB3" s="7"/>
      <c r="AC3" s="7"/>
    </row>
    <row r="4" spans="2:29" x14ac:dyDescent="0.25">
      <c r="B4" s="3" t="s">
        <v>0</v>
      </c>
      <c r="C4" s="1">
        <v>53</v>
      </c>
      <c r="D4" s="1">
        <f>C5</f>
        <v>35</v>
      </c>
      <c r="E4" s="1">
        <f>C6</f>
        <v>10</v>
      </c>
      <c r="F4" s="1">
        <f>C7</f>
        <v>10</v>
      </c>
      <c r="G4" s="1">
        <f>C8</f>
        <v>28</v>
      </c>
      <c r="H4" s="1">
        <f>C9</f>
        <v>28</v>
      </c>
      <c r="I4" s="1">
        <f>C10</f>
        <v>18</v>
      </c>
      <c r="J4" s="1">
        <f>C11</f>
        <v>35</v>
      </c>
      <c r="K4" s="1">
        <f>C12</f>
        <v>43</v>
      </c>
      <c r="O4" s="8"/>
      <c r="P4" s="13" t="s">
        <v>10</v>
      </c>
      <c r="Q4" s="13"/>
      <c r="R4" s="13"/>
      <c r="S4" s="13"/>
      <c r="T4" s="13"/>
      <c r="U4" s="13"/>
      <c r="V4" s="13"/>
      <c r="W4" s="13"/>
      <c r="X4" s="13"/>
      <c r="Y4" s="7"/>
      <c r="Z4" s="9"/>
      <c r="AA4" s="7"/>
      <c r="AB4" s="7"/>
      <c r="AC4" s="7"/>
    </row>
    <row r="5" spans="2:29" x14ac:dyDescent="0.25">
      <c r="B5" s="3" t="s">
        <v>1</v>
      </c>
      <c r="C5" s="1">
        <v>35</v>
      </c>
      <c r="D5" s="1">
        <v>102</v>
      </c>
      <c r="E5" s="1">
        <f>D6</f>
        <v>27</v>
      </c>
      <c r="F5" s="1">
        <f>D7</f>
        <v>27</v>
      </c>
      <c r="G5" s="1">
        <f>D8</f>
        <v>25</v>
      </c>
      <c r="H5" s="1">
        <f>D9</f>
        <v>27</v>
      </c>
      <c r="I5" s="1">
        <f>D10</f>
        <v>15</v>
      </c>
      <c r="J5" s="1">
        <f>D11</f>
        <v>27</v>
      </c>
      <c r="K5" s="1">
        <f>D12</f>
        <v>15</v>
      </c>
      <c r="O5" s="10"/>
      <c r="P5" s="14" t="s">
        <v>11</v>
      </c>
      <c r="Q5" s="14"/>
      <c r="R5" s="14"/>
      <c r="S5" s="14"/>
      <c r="T5" s="14"/>
      <c r="U5" s="14"/>
      <c r="V5" s="14"/>
      <c r="W5" s="14"/>
      <c r="X5" s="14"/>
      <c r="Y5" s="9"/>
      <c r="Z5" s="9"/>
      <c r="AA5" s="7"/>
      <c r="AB5" s="7"/>
      <c r="AC5" s="7"/>
    </row>
    <row r="6" spans="2:29" x14ac:dyDescent="0.25">
      <c r="B6" s="3" t="s">
        <v>2</v>
      </c>
      <c r="C6" s="1">
        <v>10</v>
      </c>
      <c r="D6" s="1">
        <v>27</v>
      </c>
      <c r="E6" s="1">
        <v>27</v>
      </c>
      <c r="F6" s="1">
        <f>E7</f>
        <v>27</v>
      </c>
      <c r="G6" s="1">
        <f>E8</f>
        <v>25</v>
      </c>
      <c r="H6" s="1">
        <f>E9</f>
        <v>27</v>
      </c>
      <c r="I6" s="1">
        <f>E10</f>
        <v>15</v>
      </c>
      <c r="J6" s="1">
        <f>E11</f>
        <v>27</v>
      </c>
      <c r="K6" s="1">
        <f>E12</f>
        <v>15</v>
      </c>
      <c r="O6" s="8"/>
      <c r="P6" s="13" t="s">
        <v>12</v>
      </c>
      <c r="Q6" s="13"/>
      <c r="R6" s="13"/>
      <c r="S6" s="13"/>
      <c r="T6" s="13"/>
      <c r="U6" s="13"/>
      <c r="V6" s="13"/>
      <c r="W6" s="13"/>
      <c r="X6" s="13"/>
      <c r="Y6" s="9"/>
      <c r="Z6" s="9"/>
      <c r="AA6" s="7"/>
      <c r="AB6" s="7"/>
      <c r="AC6" s="7"/>
    </row>
    <row r="7" spans="2:29" x14ac:dyDescent="0.25">
      <c r="B7" s="3" t="s">
        <v>3</v>
      </c>
      <c r="C7" s="1">
        <v>10</v>
      </c>
      <c r="D7" s="1">
        <v>27</v>
      </c>
      <c r="E7" s="1">
        <v>27</v>
      </c>
      <c r="F7" s="1">
        <v>27</v>
      </c>
      <c r="G7" s="1">
        <f>F8</f>
        <v>25</v>
      </c>
      <c r="H7" s="1">
        <f>F9</f>
        <v>27</v>
      </c>
      <c r="I7" s="1">
        <f>F10</f>
        <v>15</v>
      </c>
      <c r="J7" s="1">
        <f>F11</f>
        <v>27</v>
      </c>
      <c r="K7" s="1">
        <f>F12</f>
        <v>15</v>
      </c>
      <c r="O7" s="8"/>
      <c r="P7" s="7"/>
      <c r="Q7" s="7"/>
      <c r="R7" s="7"/>
      <c r="S7" s="7"/>
      <c r="T7" s="7"/>
      <c r="U7" s="7"/>
      <c r="V7" s="7"/>
      <c r="W7" s="7"/>
      <c r="X7" s="7"/>
      <c r="Y7" s="9"/>
      <c r="Z7" s="9"/>
      <c r="AA7" s="7"/>
      <c r="AB7" s="7"/>
      <c r="AC7" s="7"/>
    </row>
    <row r="8" spans="2:29" x14ac:dyDescent="0.25">
      <c r="B8" s="3" t="s">
        <v>4</v>
      </c>
      <c r="C8" s="1">
        <v>28</v>
      </c>
      <c r="D8" s="1">
        <v>25</v>
      </c>
      <c r="E8" s="1">
        <v>25</v>
      </c>
      <c r="F8" s="1">
        <v>25</v>
      </c>
      <c r="G8" s="1">
        <v>58</v>
      </c>
      <c r="H8" s="1">
        <v>58</v>
      </c>
      <c r="I8" s="1">
        <f>G10</f>
        <v>15</v>
      </c>
      <c r="J8" s="1">
        <f>G11</f>
        <v>40</v>
      </c>
      <c r="K8" s="1">
        <f>G12</f>
        <v>33</v>
      </c>
      <c r="O8" s="8"/>
      <c r="P8" s="9" t="s">
        <v>13</v>
      </c>
      <c r="Q8" s="7" t="s">
        <v>9</v>
      </c>
      <c r="R8" s="7" t="s">
        <v>0</v>
      </c>
      <c r="S8" s="9" t="s">
        <v>14</v>
      </c>
      <c r="T8" s="7"/>
      <c r="U8" s="9" t="s">
        <v>13</v>
      </c>
      <c r="V8" s="9" t="s">
        <v>0</v>
      </c>
      <c r="W8" s="9" t="s">
        <v>2</v>
      </c>
      <c r="X8" s="9" t="s">
        <v>14</v>
      </c>
      <c r="Y8" s="8"/>
      <c r="Z8" s="9" t="s">
        <v>13</v>
      </c>
      <c r="AA8" s="7" t="s">
        <v>9</v>
      </c>
      <c r="AB8" s="7" t="s">
        <v>2</v>
      </c>
      <c r="AC8" s="7" t="s">
        <v>14</v>
      </c>
    </row>
    <row r="9" spans="2:29" x14ac:dyDescent="0.25">
      <c r="B9" s="3" t="s">
        <v>5</v>
      </c>
      <c r="C9" s="1">
        <v>28</v>
      </c>
      <c r="D9" s="1">
        <v>27</v>
      </c>
      <c r="E9" s="1">
        <v>27</v>
      </c>
      <c r="F9" s="1">
        <v>27</v>
      </c>
      <c r="G9" s="1">
        <v>58</v>
      </c>
      <c r="H9" s="1">
        <v>60</v>
      </c>
      <c r="I9" s="1">
        <f>H10</f>
        <v>33</v>
      </c>
      <c r="J9" s="1">
        <f>H11</f>
        <v>42</v>
      </c>
      <c r="K9" s="1">
        <f>H12</f>
        <v>33</v>
      </c>
      <c r="O9" s="8"/>
      <c r="P9" s="11" t="s">
        <v>0</v>
      </c>
      <c r="Q9" s="12">
        <v>0</v>
      </c>
      <c r="R9" s="12">
        <v>53</v>
      </c>
      <c r="S9" s="9">
        <f>Q9*R9</f>
        <v>0</v>
      </c>
      <c r="T9" s="11"/>
      <c r="U9" s="11" t="s">
        <v>0</v>
      </c>
      <c r="V9" s="12">
        <v>53</v>
      </c>
      <c r="W9" s="12">
        <v>10</v>
      </c>
      <c r="X9" s="9">
        <f>V9*W9</f>
        <v>530</v>
      </c>
      <c r="Y9" s="8"/>
      <c r="Z9" s="11" t="s">
        <v>0</v>
      </c>
      <c r="AA9" s="7">
        <v>0</v>
      </c>
      <c r="AB9" s="12">
        <v>10</v>
      </c>
      <c r="AC9" s="7">
        <f>AA9*AB9</f>
        <v>0</v>
      </c>
    </row>
    <row r="10" spans="2:29" x14ac:dyDescent="0.25">
      <c r="B10" s="3" t="s">
        <v>6</v>
      </c>
      <c r="C10" s="1">
        <v>18</v>
      </c>
      <c r="D10" s="1">
        <v>15</v>
      </c>
      <c r="E10" s="1">
        <v>15</v>
      </c>
      <c r="F10" s="1">
        <v>15</v>
      </c>
      <c r="G10" s="1">
        <v>15</v>
      </c>
      <c r="H10" s="1">
        <v>33</v>
      </c>
      <c r="I10" s="1">
        <v>33</v>
      </c>
      <c r="J10" s="1">
        <f>I11</f>
        <v>15</v>
      </c>
      <c r="K10" s="1">
        <f>I12</f>
        <v>33</v>
      </c>
      <c r="O10" s="8"/>
      <c r="P10" s="11" t="s">
        <v>1</v>
      </c>
      <c r="Q10" s="12">
        <v>0</v>
      </c>
      <c r="R10" s="12">
        <v>35</v>
      </c>
      <c r="S10" s="9">
        <f t="shared" ref="S10:S17" si="0">Q10*R10</f>
        <v>0</v>
      </c>
      <c r="T10" s="11"/>
      <c r="U10" s="11" t="s">
        <v>1</v>
      </c>
      <c r="V10" s="12">
        <v>35</v>
      </c>
      <c r="W10" s="12">
        <v>27</v>
      </c>
      <c r="X10" s="9">
        <f t="shared" ref="X10:X17" si="1">V10*W10</f>
        <v>945</v>
      </c>
      <c r="Y10" s="8"/>
      <c r="Z10" s="11" t="s">
        <v>1</v>
      </c>
      <c r="AA10" s="7">
        <v>0</v>
      </c>
      <c r="AB10" s="12">
        <v>27</v>
      </c>
      <c r="AC10" s="7">
        <f t="shared" ref="AC10:AC17" si="2">AA10*AB10</f>
        <v>0</v>
      </c>
    </row>
    <row r="11" spans="2:29" x14ac:dyDescent="0.25">
      <c r="B11" s="3" t="s">
        <v>7</v>
      </c>
      <c r="C11" s="1">
        <v>35</v>
      </c>
      <c r="D11" s="1">
        <v>27</v>
      </c>
      <c r="E11" s="1">
        <v>27</v>
      </c>
      <c r="F11" s="1">
        <v>27</v>
      </c>
      <c r="G11" s="1">
        <v>40</v>
      </c>
      <c r="H11" s="1">
        <v>42</v>
      </c>
      <c r="I11" s="1">
        <v>15</v>
      </c>
      <c r="J11" s="1">
        <v>102</v>
      </c>
      <c r="K11" s="1">
        <v>75</v>
      </c>
      <c r="O11" s="8"/>
      <c r="P11" s="11" t="s">
        <v>2</v>
      </c>
      <c r="Q11" s="12">
        <v>0</v>
      </c>
      <c r="R11" s="12">
        <v>10</v>
      </c>
      <c r="S11" s="9">
        <f t="shared" si="0"/>
        <v>0</v>
      </c>
      <c r="T11" s="11"/>
      <c r="U11" s="11" t="s">
        <v>2</v>
      </c>
      <c r="V11" s="12">
        <v>10</v>
      </c>
      <c r="W11" s="12">
        <v>27</v>
      </c>
      <c r="X11" s="9">
        <f t="shared" si="1"/>
        <v>270</v>
      </c>
      <c r="Y11" s="8"/>
      <c r="Z11" s="11" t="s">
        <v>2</v>
      </c>
      <c r="AA11" s="7">
        <v>0</v>
      </c>
      <c r="AB11" s="12">
        <v>27</v>
      </c>
      <c r="AC11" s="7">
        <f t="shared" si="2"/>
        <v>0</v>
      </c>
    </row>
    <row r="12" spans="2:29" x14ac:dyDescent="0.25">
      <c r="B12" s="3" t="s">
        <v>8</v>
      </c>
      <c r="C12" s="1">
        <v>43</v>
      </c>
      <c r="D12" s="1">
        <v>15</v>
      </c>
      <c r="E12" s="1">
        <v>15</v>
      </c>
      <c r="F12" s="1">
        <v>15</v>
      </c>
      <c r="G12" s="1">
        <v>33</v>
      </c>
      <c r="H12" s="1">
        <v>33</v>
      </c>
      <c r="I12" s="1">
        <v>33</v>
      </c>
      <c r="J12" s="1">
        <v>75</v>
      </c>
      <c r="K12" s="1">
        <v>93</v>
      </c>
      <c r="O12" s="8"/>
      <c r="P12" s="11" t="s">
        <v>3</v>
      </c>
      <c r="Q12" s="12">
        <v>0</v>
      </c>
      <c r="R12" s="12">
        <v>10</v>
      </c>
      <c r="S12" s="9">
        <f t="shared" si="0"/>
        <v>0</v>
      </c>
      <c r="T12" s="11"/>
      <c r="U12" s="11" t="s">
        <v>3</v>
      </c>
      <c r="V12" s="12">
        <v>10</v>
      </c>
      <c r="W12" s="12">
        <v>27</v>
      </c>
      <c r="X12" s="9">
        <f t="shared" si="1"/>
        <v>270</v>
      </c>
      <c r="Y12" s="8"/>
      <c r="Z12" s="11" t="s">
        <v>3</v>
      </c>
      <c r="AA12" s="7">
        <v>0</v>
      </c>
      <c r="AB12" s="12">
        <v>27</v>
      </c>
      <c r="AC12" s="7">
        <f t="shared" si="2"/>
        <v>0</v>
      </c>
    </row>
    <row r="13" spans="2:29" x14ac:dyDescent="0.25">
      <c r="O13" s="8"/>
      <c r="P13" s="11" t="s">
        <v>4</v>
      </c>
      <c r="Q13" s="12">
        <v>0</v>
      </c>
      <c r="R13" s="12">
        <v>28</v>
      </c>
      <c r="S13" s="9">
        <f t="shared" si="0"/>
        <v>0</v>
      </c>
      <c r="T13" s="11"/>
      <c r="U13" s="11" t="s">
        <v>4</v>
      </c>
      <c r="V13" s="12">
        <v>28</v>
      </c>
      <c r="W13" s="12">
        <v>25</v>
      </c>
      <c r="X13" s="9">
        <f t="shared" si="1"/>
        <v>700</v>
      </c>
      <c r="Y13" s="9"/>
      <c r="Z13" s="11" t="s">
        <v>4</v>
      </c>
      <c r="AA13" s="7">
        <v>0</v>
      </c>
      <c r="AB13" s="12">
        <v>25</v>
      </c>
      <c r="AC13" s="7">
        <f t="shared" si="2"/>
        <v>0</v>
      </c>
    </row>
    <row r="14" spans="2:29" x14ac:dyDescent="0.25">
      <c r="O14" s="8"/>
      <c r="P14" s="11" t="s">
        <v>5</v>
      </c>
      <c r="Q14" s="12">
        <v>0</v>
      </c>
      <c r="R14" s="12">
        <v>28</v>
      </c>
      <c r="S14" s="9">
        <f t="shared" si="0"/>
        <v>0</v>
      </c>
      <c r="T14" s="11"/>
      <c r="U14" s="11" t="s">
        <v>5</v>
      </c>
      <c r="V14" s="12">
        <v>28</v>
      </c>
      <c r="W14" s="12">
        <v>27</v>
      </c>
      <c r="X14" s="9">
        <f t="shared" si="1"/>
        <v>756</v>
      </c>
      <c r="Y14" s="9"/>
      <c r="Z14" s="11" t="s">
        <v>5</v>
      </c>
      <c r="AA14" s="7">
        <v>0</v>
      </c>
      <c r="AB14" s="12">
        <v>27</v>
      </c>
      <c r="AC14" s="7">
        <f t="shared" si="2"/>
        <v>0</v>
      </c>
    </row>
    <row r="15" spans="2:29" x14ac:dyDescent="0.25">
      <c r="O15" s="8"/>
      <c r="P15" s="11" t="s">
        <v>6</v>
      </c>
      <c r="Q15" s="12">
        <v>0</v>
      </c>
      <c r="R15" s="12">
        <v>18</v>
      </c>
      <c r="S15" s="9">
        <f t="shared" si="0"/>
        <v>0</v>
      </c>
      <c r="T15" s="11"/>
      <c r="U15" s="11" t="s">
        <v>6</v>
      </c>
      <c r="V15" s="12">
        <v>18</v>
      </c>
      <c r="W15" s="12">
        <v>15</v>
      </c>
      <c r="X15" s="9">
        <f t="shared" si="1"/>
        <v>270</v>
      </c>
      <c r="Y15" s="8"/>
      <c r="Z15" s="11" t="s">
        <v>6</v>
      </c>
      <c r="AA15" s="7">
        <v>0</v>
      </c>
      <c r="AB15" s="12">
        <v>15</v>
      </c>
      <c r="AC15" s="7">
        <f t="shared" si="2"/>
        <v>0</v>
      </c>
    </row>
    <row r="16" spans="2:29" x14ac:dyDescent="0.25">
      <c r="O16" s="8"/>
      <c r="P16" s="11" t="s">
        <v>7</v>
      </c>
      <c r="Q16" s="12">
        <v>0</v>
      </c>
      <c r="R16" s="12">
        <v>35</v>
      </c>
      <c r="S16" s="9">
        <f t="shared" si="0"/>
        <v>0</v>
      </c>
      <c r="T16" s="11"/>
      <c r="U16" s="11" t="s">
        <v>7</v>
      </c>
      <c r="V16" s="12">
        <v>35</v>
      </c>
      <c r="W16" s="12">
        <v>27</v>
      </c>
      <c r="X16" s="9">
        <f t="shared" si="1"/>
        <v>945</v>
      </c>
      <c r="Y16" s="8"/>
      <c r="Z16" s="11" t="s">
        <v>7</v>
      </c>
      <c r="AA16" s="7">
        <v>0</v>
      </c>
      <c r="AB16" s="12">
        <v>27</v>
      </c>
      <c r="AC16" s="7">
        <f t="shared" si="2"/>
        <v>0</v>
      </c>
    </row>
    <row r="17" spans="15:29" x14ac:dyDescent="0.25">
      <c r="O17" s="8"/>
      <c r="P17" s="11" t="s">
        <v>8</v>
      </c>
      <c r="Q17" s="12">
        <v>0</v>
      </c>
      <c r="R17" s="12">
        <v>43</v>
      </c>
      <c r="S17" s="9">
        <f t="shared" si="0"/>
        <v>0</v>
      </c>
      <c r="T17" s="11"/>
      <c r="U17" s="11" t="s">
        <v>8</v>
      </c>
      <c r="V17" s="12">
        <v>43</v>
      </c>
      <c r="W17" s="12">
        <v>15</v>
      </c>
      <c r="X17" s="9">
        <f t="shared" si="1"/>
        <v>645</v>
      </c>
      <c r="Y17" s="8"/>
      <c r="Z17" s="11" t="s">
        <v>8</v>
      </c>
      <c r="AA17" s="7">
        <v>0</v>
      </c>
      <c r="AB17" s="12">
        <v>15</v>
      </c>
      <c r="AC17" s="7">
        <f t="shared" si="2"/>
        <v>0</v>
      </c>
    </row>
    <row r="18" spans="15:29" x14ac:dyDescent="0.25">
      <c r="O18" s="8"/>
      <c r="P18" s="7"/>
      <c r="Q18" s="7"/>
      <c r="R18" s="7"/>
      <c r="S18" s="7">
        <f>SUM(S9:S17)</f>
        <v>0</v>
      </c>
      <c r="T18" s="7"/>
      <c r="U18" s="7"/>
      <c r="V18" s="7"/>
      <c r="X18" s="7">
        <f>SUM(X9:X17)</f>
        <v>5331</v>
      </c>
      <c r="Y18" s="9"/>
      <c r="Z18" s="9"/>
      <c r="AA18" s="7"/>
      <c r="AB18" s="7"/>
      <c r="AC18" s="7">
        <f>SUM(AC9:AC17)</f>
        <v>0</v>
      </c>
    </row>
    <row r="19" spans="15:29" x14ac:dyDescent="0.25">
      <c r="O19" s="8"/>
      <c r="P19" s="7"/>
      <c r="Q19" s="7"/>
      <c r="R19" s="7"/>
      <c r="S19" s="7"/>
      <c r="T19" s="7"/>
      <c r="U19" s="7"/>
      <c r="V19" s="7"/>
      <c r="W19" s="7"/>
      <c r="X19" s="7"/>
      <c r="Y19" s="9"/>
      <c r="Z19" s="9"/>
      <c r="AA19" s="7"/>
      <c r="AB19" s="7"/>
      <c r="AC19" s="7"/>
    </row>
    <row r="20" spans="15:29" x14ac:dyDescent="0.25">
      <c r="O20" s="17" t="s">
        <v>16</v>
      </c>
      <c r="P20" s="17"/>
      <c r="Q20" s="17"/>
      <c r="R20" s="17"/>
      <c r="S20" s="17"/>
      <c r="T20" s="17"/>
      <c r="U20" s="17"/>
      <c r="V20" s="17"/>
      <c r="W20" s="17"/>
      <c r="X20" s="17"/>
      <c r="Y20" s="14">
        <f>2*(S35+X35-AC35)</f>
        <v>6290</v>
      </c>
      <c r="Z20" s="14"/>
      <c r="AA20" s="7"/>
      <c r="AB20" s="7"/>
      <c r="AC20" s="7"/>
    </row>
    <row r="21" spans="15:29" x14ac:dyDescent="0.25">
      <c r="O21" s="8"/>
      <c r="P21" s="13" t="s">
        <v>17</v>
      </c>
      <c r="Q21" s="13"/>
      <c r="R21" s="13"/>
      <c r="S21" s="13"/>
      <c r="T21" s="13"/>
      <c r="U21" s="13"/>
      <c r="V21" s="13"/>
      <c r="W21" s="13"/>
      <c r="X21" s="13"/>
      <c r="Y21" s="9"/>
      <c r="Z21" s="9"/>
      <c r="AA21" s="7"/>
      <c r="AB21" s="7"/>
      <c r="AC21" s="7"/>
    </row>
    <row r="22" spans="15:29" x14ac:dyDescent="0.25">
      <c r="O22" s="10"/>
      <c r="P22" s="14" t="s">
        <v>18</v>
      </c>
      <c r="Q22" s="14"/>
      <c r="R22" s="14"/>
      <c r="S22" s="14"/>
      <c r="T22" s="14"/>
      <c r="U22" s="14"/>
      <c r="V22" s="14"/>
      <c r="W22" s="14"/>
      <c r="X22" s="14"/>
      <c r="Y22" s="9"/>
      <c r="Z22" s="9"/>
      <c r="AA22" s="7"/>
      <c r="AB22" s="7"/>
      <c r="AC22" s="7"/>
    </row>
    <row r="23" spans="15:29" x14ac:dyDescent="0.25">
      <c r="O23" s="8"/>
      <c r="P23" s="13" t="s">
        <v>19</v>
      </c>
      <c r="Q23" s="13"/>
      <c r="R23" s="13"/>
      <c r="S23" s="13"/>
      <c r="T23" s="13"/>
      <c r="U23" s="13"/>
      <c r="V23" s="13"/>
      <c r="W23" s="13"/>
      <c r="X23" s="13"/>
      <c r="Y23" s="9"/>
      <c r="Z23" s="9"/>
      <c r="AA23" s="7"/>
      <c r="AB23" s="7"/>
      <c r="AC23" s="7"/>
    </row>
    <row r="24" spans="15:29" x14ac:dyDescent="0.25">
      <c r="O24" s="8"/>
      <c r="P24" s="7"/>
      <c r="Q24" s="7"/>
      <c r="R24" s="7"/>
      <c r="S24" s="7"/>
      <c r="T24" s="7"/>
      <c r="U24" s="7"/>
      <c r="V24" s="7"/>
      <c r="W24" s="7"/>
      <c r="X24" s="7"/>
      <c r="Y24" s="9"/>
      <c r="Z24" s="9"/>
      <c r="AA24" s="7"/>
      <c r="AB24" s="7"/>
      <c r="AC24" s="7"/>
    </row>
    <row r="25" spans="15:29" x14ac:dyDescent="0.25">
      <c r="O25" s="8"/>
      <c r="P25" s="9" t="s">
        <v>13</v>
      </c>
      <c r="Q25" s="7" t="s">
        <v>0</v>
      </c>
      <c r="R25" s="7" t="s">
        <v>2</v>
      </c>
      <c r="S25" s="9" t="s">
        <v>14</v>
      </c>
      <c r="T25" s="7"/>
      <c r="U25" s="9" t="s">
        <v>13</v>
      </c>
      <c r="V25" s="9" t="s">
        <v>2</v>
      </c>
      <c r="W25" s="9" t="s">
        <v>1</v>
      </c>
      <c r="X25" s="9" t="s">
        <v>14</v>
      </c>
      <c r="Y25" s="8"/>
      <c r="Z25" s="9" t="s">
        <v>13</v>
      </c>
      <c r="AA25" s="7" t="s">
        <v>0</v>
      </c>
      <c r="AB25" s="7" t="s">
        <v>1</v>
      </c>
      <c r="AC25" s="7" t="s">
        <v>14</v>
      </c>
    </row>
    <row r="26" spans="15:29" x14ac:dyDescent="0.25">
      <c r="O26" s="8"/>
      <c r="P26" s="11" t="s">
        <v>0</v>
      </c>
      <c r="Q26" s="12">
        <v>53</v>
      </c>
      <c r="R26" s="12">
        <v>10</v>
      </c>
      <c r="S26" s="9">
        <f>Q26*R26</f>
        <v>530</v>
      </c>
      <c r="T26" s="11"/>
      <c r="U26" s="11" t="s">
        <v>0</v>
      </c>
      <c r="V26" s="12">
        <f>R26</f>
        <v>10</v>
      </c>
      <c r="W26" s="12">
        <v>35</v>
      </c>
      <c r="X26" s="9">
        <f>V26*W26</f>
        <v>350</v>
      </c>
      <c r="Y26" s="8"/>
      <c r="Z26" s="11" t="s">
        <v>0</v>
      </c>
      <c r="AA26" s="7">
        <f>Q26</f>
        <v>53</v>
      </c>
      <c r="AB26" s="12">
        <f>W26</f>
        <v>35</v>
      </c>
      <c r="AC26" s="7">
        <f>AA26*AB26</f>
        <v>1855</v>
      </c>
    </row>
    <row r="27" spans="15:29" x14ac:dyDescent="0.25">
      <c r="O27" s="8"/>
      <c r="P27" s="11" t="s">
        <v>1</v>
      </c>
      <c r="Q27" s="12">
        <v>35</v>
      </c>
      <c r="R27" s="12">
        <v>27</v>
      </c>
      <c r="S27" s="9">
        <f t="shared" ref="S27:S34" si="3">Q27*R27</f>
        <v>945</v>
      </c>
      <c r="T27" s="11"/>
      <c r="U27" s="11" t="s">
        <v>1</v>
      </c>
      <c r="V27" s="12">
        <f t="shared" ref="V27:V34" si="4">R27</f>
        <v>27</v>
      </c>
      <c r="W27" s="12">
        <v>102</v>
      </c>
      <c r="X27" s="9">
        <f t="shared" ref="X27:X34" si="5">V27*W27</f>
        <v>2754</v>
      </c>
      <c r="Y27" s="8"/>
      <c r="Z27" s="11" t="s">
        <v>1</v>
      </c>
      <c r="AA27" s="7">
        <f t="shared" ref="AA27:AA34" si="6">Q27</f>
        <v>35</v>
      </c>
      <c r="AB27" s="12">
        <f t="shared" ref="AB27:AB34" si="7">W27</f>
        <v>102</v>
      </c>
      <c r="AC27" s="7">
        <f t="shared" ref="AC27:AC34" si="8">AA27*AB27</f>
        <v>3570</v>
      </c>
    </row>
    <row r="28" spans="15:29" x14ac:dyDescent="0.25">
      <c r="O28" s="8"/>
      <c r="P28" s="11" t="s">
        <v>2</v>
      </c>
      <c r="Q28" s="12">
        <v>10</v>
      </c>
      <c r="R28" s="12">
        <v>27</v>
      </c>
      <c r="S28" s="9">
        <f t="shared" si="3"/>
        <v>270</v>
      </c>
      <c r="T28" s="11"/>
      <c r="U28" s="11" t="s">
        <v>2</v>
      </c>
      <c r="V28" s="12">
        <f t="shared" si="4"/>
        <v>27</v>
      </c>
      <c r="W28" s="12">
        <v>27</v>
      </c>
      <c r="X28" s="9">
        <f t="shared" si="5"/>
        <v>729</v>
      </c>
      <c r="Y28" s="8"/>
      <c r="Z28" s="11" t="s">
        <v>2</v>
      </c>
      <c r="AA28" s="7">
        <f t="shared" si="6"/>
        <v>10</v>
      </c>
      <c r="AB28" s="12">
        <f t="shared" si="7"/>
        <v>27</v>
      </c>
      <c r="AC28" s="7">
        <f t="shared" si="8"/>
        <v>270</v>
      </c>
    </row>
    <row r="29" spans="15:29" x14ac:dyDescent="0.25">
      <c r="O29" s="8"/>
      <c r="P29" s="11" t="s">
        <v>3</v>
      </c>
      <c r="Q29" s="12">
        <v>10</v>
      </c>
      <c r="R29" s="12">
        <v>27</v>
      </c>
      <c r="S29" s="9">
        <f t="shared" si="3"/>
        <v>270</v>
      </c>
      <c r="T29" s="11"/>
      <c r="U29" s="11" t="s">
        <v>3</v>
      </c>
      <c r="V29" s="12">
        <f t="shared" si="4"/>
        <v>27</v>
      </c>
      <c r="W29" s="12">
        <v>27</v>
      </c>
      <c r="X29" s="9">
        <f t="shared" si="5"/>
        <v>729</v>
      </c>
      <c r="Y29" s="8"/>
      <c r="Z29" s="11" t="s">
        <v>3</v>
      </c>
      <c r="AA29" s="7">
        <f t="shared" si="6"/>
        <v>10</v>
      </c>
      <c r="AB29" s="12">
        <f t="shared" si="7"/>
        <v>27</v>
      </c>
      <c r="AC29" s="7">
        <f t="shared" si="8"/>
        <v>270</v>
      </c>
    </row>
    <row r="30" spans="15:29" x14ac:dyDescent="0.25">
      <c r="O30" s="8"/>
      <c r="P30" s="11" t="s">
        <v>4</v>
      </c>
      <c r="Q30" s="12">
        <v>28</v>
      </c>
      <c r="R30" s="12">
        <v>25</v>
      </c>
      <c r="S30" s="9">
        <f t="shared" si="3"/>
        <v>700</v>
      </c>
      <c r="T30" s="11"/>
      <c r="U30" s="11" t="s">
        <v>4</v>
      </c>
      <c r="V30" s="12">
        <f t="shared" si="4"/>
        <v>25</v>
      </c>
      <c r="W30" s="12">
        <v>25</v>
      </c>
      <c r="X30" s="9">
        <f t="shared" si="5"/>
        <v>625</v>
      </c>
      <c r="Y30" s="9"/>
      <c r="Z30" s="11" t="s">
        <v>4</v>
      </c>
      <c r="AA30" s="7">
        <f t="shared" si="6"/>
        <v>28</v>
      </c>
      <c r="AB30" s="12">
        <f t="shared" si="7"/>
        <v>25</v>
      </c>
      <c r="AC30" s="7">
        <f t="shared" si="8"/>
        <v>700</v>
      </c>
    </row>
    <row r="31" spans="15:29" x14ac:dyDescent="0.25">
      <c r="O31" s="8"/>
      <c r="P31" s="11" t="s">
        <v>5</v>
      </c>
      <c r="Q31" s="12">
        <v>28</v>
      </c>
      <c r="R31" s="12">
        <v>27</v>
      </c>
      <c r="S31" s="9">
        <f t="shared" si="3"/>
        <v>756</v>
      </c>
      <c r="T31" s="11"/>
      <c r="U31" s="11" t="s">
        <v>5</v>
      </c>
      <c r="V31" s="12">
        <f t="shared" si="4"/>
        <v>27</v>
      </c>
      <c r="W31" s="12">
        <v>27</v>
      </c>
      <c r="X31" s="9">
        <f t="shared" si="5"/>
        <v>729</v>
      </c>
      <c r="Y31" s="9"/>
      <c r="Z31" s="11" t="s">
        <v>5</v>
      </c>
      <c r="AA31" s="7">
        <f t="shared" si="6"/>
        <v>28</v>
      </c>
      <c r="AB31" s="12">
        <f t="shared" si="7"/>
        <v>27</v>
      </c>
      <c r="AC31" s="7">
        <f t="shared" si="8"/>
        <v>756</v>
      </c>
    </row>
    <row r="32" spans="15:29" x14ac:dyDescent="0.25">
      <c r="O32" s="8"/>
      <c r="P32" s="11" t="s">
        <v>6</v>
      </c>
      <c r="Q32" s="12">
        <v>18</v>
      </c>
      <c r="R32" s="12">
        <v>15</v>
      </c>
      <c r="S32" s="9">
        <f t="shared" si="3"/>
        <v>270</v>
      </c>
      <c r="T32" s="11"/>
      <c r="U32" s="11" t="s">
        <v>6</v>
      </c>
      <c r="V32" s="12">
        <f t="shared" si="4"/>
        <v>15</v>
      </c>
      <c r="W32" s="12">
        <v>15</v>
      </c>
      <c r="X32" s="9">
        <f t="shared" si="5"/>
        <v>225</v>
      </c>
      <c r="Y32" s="8"/>
      <c r="Z32" s="11" t="s">
        <v>6</v>
      </c>
      <c r="AA32" s="7">
        <f t="shared" si="6"/>
        <v>18</v>
      </c>
      <c r="AB32" s="12">
        <f t="shared" si="7"/>
        <v>15</v>
      </c>
      <c r="AC32" s="7">
        <f t="shared" si="8"/>
        <v>270</v>
      </c>
    </row>
    <row r="33" spans="15:29" x14ac:dyDescent="0.25">
      <c r="O33" s="8"/>
      <c r="P33" s="11" t="s">
        <v>7</v>
      </c>
      <c r="Q33" s="12">
        <v>35</v>
      </c>
      <c r="R33" s="12">
        <v>27</v>
      </c>
      <c r="S33" s="9">
        <f t="shared" si="3"/>
        <v>945</v>
      </c>
      <c r="T33" s="11"/>
      <c r="U33" s="11" t="s">
        <v>7</v>
      </c>
      <c r="V33" s="12">
        <f t="shared" si="4"/>
        <v>27</v>
      </c>
      <c r="W33" s="12">
        <v>27</v>
      </c>
      <c r="X33" s="9">
        <f t="shared" si="5"/>
        <v>729</v>
      </c>
      <c r="Y33" s="8"/>
      <c r="Z33" s="11" t="s">
        <v>7</v>
      </c>
      <c r="AA33" s="7">
        <f t="shared" si="6"/>
        <v>35</v>
      </c>
      <c r="AB33" s="12">
        <f t="shared" si="7"/>
        <v>27</v>
      </c>
      <c r="AC33" s="7">
        <f t="shared" si="8"/>
        <v>945</v>
      </c>
    </row>
    <row r="34" spans="15:29" x14ac:dyDescent="0.25">
      <c r="O34" s="8"/>
      <c r="P34" s="11" t="s">
        <v>8</v>
      </c>
      <c r="Q34" s="12">
        <v>43</v>
      </c>
      <c r="R34" s="12">
        <v>15</v>
      </c>
      <c r="S34" s="9">
        <f t="shared" si="3"/>
        <v>645</v>
      </c>
      <c r="T34" s="11"/>
      <c r="U34" s="11" t="s">
        <v>8</v>
      </c>
      <c r="V34" s="12">
        <f t="shared" si="4"/>
        <v>15</v>
      </c>
      <c r="W34" s="12">
        <v>15</v>
      </c>
      <c r="X34" s="9">
        <f t="shared" si="5"/>
        <v>225</v>
      </c>
      <c r="Y34" s="8"/>
      <c r="Z34" s="11" t="s">
        <v>8</v>
      </c>
      <c r="AA34" s="7">
        <f t="shared" si="6"/>
        <v>43</v>
      </c>
      <c r="AB34" s="12">
        <f t="shared" si="7"/>
        <v>15</v>
      </c>
      <c r="AC34" s="7">
        <f t="shared" si="8"/>
        <v>645</v>
      </c>
    </row>
    <row r="35" spans="15:29" x14ac:dyDescent="0.25">
      <c r="O35" s="8"/>
      <c r="P35" s="7"/>
      <c r="Q35" s="7"/>
      <c r="R35" s="7"/>
      <c r="S35" s="7">
        <f>SUM(S26:S34)</f>
        <v>5331</v>
      </c>
      <c r="T35" s="7"/>
      <c r="U35" s="7"/>
      <c r="V35" s="7"/>
      <c r="W35" s="7"/>
      <c r="X35" s="7">
        <f>SUM(X26:X34)</f>
        <v>7095</v>
      </c>
      <c r="Y35" s="9"/>
      <c r="Z35" s="9"/>
      <c r="AA35" s="7"/>
      <c r="AB35" s="7"/>
      <c r="AC35" s="7">
        <f>SUM(AC26:AC34)</f>
        <v>9281</v>
      </c>
    </row>
    <row r="36" spans="15:29" x14ac:dyDescent="0.25">
      <c r="O36" s="8"/>
      <c r="P36" s="7"/>
      <c r="Q36" s="7"/>
      <c r="R36" s="7"/>
      <c r="S36" s="7"/>
      <c r="T36" s="7"/>
      <c r="U36" s="7"/>
      <c r="V36" s="7"/>
      <c r="W36" s="7"/>
      <c r="X36" s="7"/>
      <c r="Y36" s="9"/>
      <c r="Z36" s="9"/>
      <c r="AA36" s="7"/>
      <c r="AB36" s="7"/>
      <c r="AC36" s="7"/>
    </row>
    <row r="37" spans="15:29" x14ac:dyDescent="0.25">
      <c r="O37" s="15" t="s">
        <v>20</v>
      </c>
      <c r="P37" s="15"/>
      <c r="Q37" s="15"/>
      <c r="R37" s="15"/>
      <c r="S37" s="15"/>
      <c r="T37" s="15"/>
      <c r="U37" s="15"/>
      <c r="V37" s="15"/>
      <c r="W37" s="15"/>
      <c r="X37" s="15"/>
      <c r="Y37" s="16">
        <f>2*(S52+X52-AC52)</f>
        <v>14190</v>
      </c>
      <c r="Z37" s="16"/>
      <c r="AA37" s="7"/>
      <c r="AB37" s="7"/>
      <c r="AC37" s="7"/>
    </row>
    <row r="38" spans="15:29" x14ac:dyDescent="0.25">
      <c r="O38" s="8"/>
      <c r="P38" s="13" t="s">
        <v>21</v>
      </c>
      <c r="Q38" s="13"/>
      <c r="R38" s="13"/>
      <c r="S38" s="13"/>
      <c r="T38" s="13"/>
      <c r="U38" s="13"/>
      <c r="V38" s="13"/>
      <c r="W38" s="13"/>
      <c r="X38" s="13"/>
      <c r="Y38" s="9"/>
      <c r="Z38" s="9"/>
      <c r="AA38" s="7"/>
      <c r="AB38" s="7"/>
      <c r="AC38" s="7"/>
    </row>
    <row r="39" spans="15:29" x14ac:dyDescent="0.25">
      <c r="O39" s="10"/>
      <c r="P39" s="14" t="s">
        <v>23</v>
      </c>
      <c r="Q39" s="14"/>
      <c r="R39" s="14"/>
      <c r="S39" s="14"/>
      <c r="T39" s="14"/>
      <c r="U39" s="14"/>
      <c r="V39" s="14"/>
      <c r="W39" s="14"/>
      <c r="X39" s="14"/>
      <c r="Y39" s="9"/>
      <c r="Z39" s="9"/>
      <c r="AA39" s="7"/>
      <c r="AB39" s="7"/>
      <c r="AC39" s="7"/>
    </row>
    <row r="40" spans="15:29" x14ac:dyDescent="0.25">
      <c r="O40" s="8"/>
      <c r="P40" s="13" t="s">
        <v>22</v>
      </c>
      <c r="Q40" s="13"/>
      <c r="R40" s="13"/>
      <c r="S40" s="13"/>
      <c r="T40" s="13"/>
      <c r="U40" s="13"/>
      <c r="V40" s="13"/>
      <c r="W40" s="13"/>
      <c r="X40" s="13"/>
      <c r="Y40" s="9"/>
      <c r="Z40" s="9"/>
      <c r="AA40" s="7"/>
      <c r="AB40" s="7"/>
      <c r="AC40" s="7"/>
    </row>
    <row r="41" spans="15:29" x14ac:dyDescent="0.25">
      <c r="O41" s="8"/>
      <c r="P41" s="7"/>
      <c r="Q41" s="7"/>
      <c r="R41" s="7"/>
      <c r="S41" s="7"/>
      <c r="T41" s="7"/>
      <c r="U41" s="7"/>
      <c r="V41" s="7"/>
      <c r="W41" s="7"/>
      <c r="X41" s="7"/>
      <c r="Y41" s="9"/>
      <c r="Z41" s="9"/>
      <c r="AA41" s="7"/>
      <c r="AB41" s="7"/>
      <c r="AC41" s="7"/>
    </row>
    <row r="42" spans="15:29" x14ac:dyDescent="0.25">
      <c r="O42" s="8"/>
      <c r="P42" s="9" t="s">
        <v>13</v>
      </c>
      <c r="Q42" s="7" t="s">
        <v>1</v>
      </c>
      <c r="R42" s="7" t="s">
        <v>2</v>
      </c>
      <c r="S42" s="9" t="s">
        <v>14</v>
      </c>
      <c r="T42" s="7"/>
      <c r="U42" s="9" t="s">
        <v>13</v>
      </c>
      <c r="V42" s="9" t="s">
        <v>2</v>
      </c>
      <c r="W42" s="9" t="s">
        <v>3</v>
      </c>
      <c r="X42" s="9" t="s">
        <v>14</v>
      </c>
      <c r="Y42" s="8"/>
      <c r="Z42" s="9" t="s">
        <v>13</v>
      </c>
      <c r="AA42" s="7" t="s">
        <v>1</v>
      </c>
      <c r="AB42" s="7" t="s">
        <v>3</v>
      </c>
      <c r="AC42" s="7" t="s">
        <v>14</v>
      </c>
    </row>
    <row r="43" spans="15:29" x14ac:dyDescent="0.25">
      <c r="O43" s="8"/>
      <c r="P43" s="11" t="s">
        <v>0</v>
      </c>
      <c r="Q43" s="12">
        <v>35</v>
      </c>
      <c r="R43" s="12">
        <v>10</v>
      </c>
      <c r="S43" s="9">
        <f>Q43*R43</f>
        <v>350</v>
      </c>
      <c r="T43" s="11"/>
      <c r="U43" s="11" t="s">
        <v>0</v>
      </c>
      <c r="V43" s="12">
        <f>R43</f>
        <v>10</v>
      </c>
      <c r="W43" s="12">
        <v>0</v>
      </c>
      <c r="X43" s="9">
        <f>V43*W43</f>
        <v>0</v>
      </c>
      <c r="Y43" s="8"/>
      <c r="Z43" s="11" t="s">
        <v>0</v>
      </c>
      <c r="AA43" s="7">
        <f>Q43</f>
        <v>35</v>
      </c>
      <c r="AB43" s="12">
        <f>W43</f>
        <v>0</v>
      </c>
      <c r="AC43" s="7">
        <f>AA43*AB43</f>
        <v>0</v>
      </c>
    </row>
    <row r="44" spans="15:29" x14ac:dyDescent="0.25">
      <c r="O44" s="8"/>
      <c r="P44" s="11" t="s">
        <v>1</v>
      </c>
      <c r="Q44" s="12">
        <v>102</v>
      </c>
      <c r="R44" s="12">
        <v>27</v>
      </c>
      <c r="S44" s="9">
        <f t="shared" ref="S44:S51" si="9">Q44*R44</f>
        <v>2754</v>
      </c>
      <c r="T44" s="11"/>
      <c r="U44" s="11" t="s">
        <v>1</v>
      </c>
      <c r="V44" s="12">
        <f t="shared" ref="V44:V51" si="10">R44</f>
        <v>27</v>
      </c>
      <c r="W44" s="12">
        <v>0</v>
      </c>
      <c r="X44" s="9">
        <f t="shared" ref="X44:X51" si="11">V44*W44</f>
        <v>0</v>
      </c>
      <c r="Y44" s="8"/>
      <c r="Z44" s="11" t="s">
        <v>1</v>
      </c>
      <c r="AA44" s="7">
        <f t="shared" ref="AA44:AA51" si="12">Q44</f>
        <v>102</v>
      </c>
      <c r="AB44" s="12">
        <f t="shared" ref="AB44:AB51" si="13">W44</f>
        <v>0</v>
      </c>
      <c r="AC44" s="7">
        <f t="shared" ref="AC44:AC51" si="14">AA44*AB44</f>
        <v>0</v>
      </c>
    </row>
    <row r="45" spans="15:29" x14ac:dyDescent="0.25">
      <c r="O45" s="8"/>
      <c r="P45" s="11" t="s">
        <v>2</v>
      </c>
      <c r="Q45" s="12">
        <v>27</v>
      </c>
      <c r="R45" s="12">
        <v>27</v>
      </c>
      <c r="S45" s="9">
        <f t="shared" si="9"/>
        <v>729</v>
      </c>
      <c r="T45" s="11"/>
      <c r="U45" s="11" t="s">
        <v>2</v>
      </c>
      <c r="V45" s="12">
        <f t="shared" si="10"/>
        <v>27</v>
      </c>
      <c r="W45" s="12">
        <v>0</v>
      </c>
      <c r="X45" s="9">
        <f t="shared" si="11"/>
        <v>0</v>
      </c>
      <c r="Y45" s="8"/>
      <c r="Z45" s="11" t="s">
        <v>2</v>
      </c>
      <c r="AA45" s="7">
        <f t="shared" si="12"/>
        <v>27</v>
      </c>
      <c r="AB45" s="12">
        <f t="shared" si="13"/>
        <v>0</v>
      </c>
      <c r="AC45" s="7">
        <f t="shared" si="14"/>
        <v>0</v>
      </c>
    </row>
    <row r="46" spans="15:29" x14ac:dyDescent="0.25">
      <c r="O46" s="8"/>
      <c r="P46" s="11" t="s">
        <v>3</v>
      </c>
      <c r="Q46" s="12">
        <v>27</v>
      </c>
      <c r="R46" s="12">
        <v>27</v>
      </c>
      <c r="S46" s="9">
        <f t="shared" si="9"/>
        <v>729</v>
      </c>
      <c r="T46" s="11"/>
      <c r="U46" s="11" t="s">
        <v>3</v>
      </c>
      <c r="V46" s="12">
        <f t="shared" si="10"/>
        <v>27</v>
      </c>
      <c r="W46" s="12">
        <v>0</v>
      </c>
      <c r="X46" s="9">
        <f t="shared" si="11"/>
        <v>0</v>
      </c>
      <c r="Y46" s="8"/>
      <c r="Z46" s="11" t="s">
        <v>3</v>
      </c>
      <c r="AA46" s="7">
        <f t="shared" si="12"/>
        <v>27</v>
      </c>
      <c r="AB46" s="12">
        <f t="shared" si="13"/>
        <v>0</v>
      </c>
      <c r="AC46" s="7">
        <f t="shared" si="14"/>
        <v>0</v>
      </c>
    </row>
    <row r="47" spans="15:29" x14ac:dyDescent="0.25">
      <c r="O47" s="8"/>
      <c r="P47" s="11" t="s">
        <v>4</v>
      </c>
      <c r="Q47" s="12">
        <v>25</v>
      </c>
      <c r="R47" s="12">
        <v>25</v>
      </c>
      <c r="S47" s="9">
        <f t="shared" si="9"/>
        <v>625</v>
      </c>
      <c r="T47" s="11"/>
      <c r="U47" s="11" t="s">
        <v>4</v>
      </c>
      <c r="V47" s="12">
        <f t="shared" si="10"/>
        <v>25</v>
      </c>
      <c r="W47" s="12">
        <v>0</v>
      </c>
      <c r="X47" s="9">
        <f t="shared" si="11"/>
        <v>0</v>
      </c>
      <c r="Y47" s="9"/>
      <c r="Z47" s="11" t="s">
        <v>4</v>
      </c>
      <c r="AA47" s="7">
        <f t="shared" si="12"/>
        <v>25</v>
      </c>
      <c r="AB47" s="12">
        <f t="shared" si="13"/>
        <v>0</v>
      </c>
      <c r="AC47" s="7">
        <f t="shared" si="14"/>
        <v>0</v>
      </c>
    </row>
    <row r="48" spans="15:29" x14ac:dyDescent="0.25">
      <c r="O48" s="8"/>
      <c r="P48" s="11" t="s">
        <v>5</v>
      </c>
      <c r="Q48" s="12">
        <v>27</v>
      </c>
      <c r="R48" s="12">
        <v>27</v>
      </c>
      <c r="S48" s="9">
        <f t="shared" si="9"/>
        <v>729</v>
      </c>
      <c r="T48" s="11"/>
      <c r="U48" s="11" t="s">
        <v>5</v>
      </c>
      <c r="V48" s="12">
        <f t="shared" si="10"/>
        <v>27</v>
      </c>
      <c r="W48" s="12">
        <v>0</v>
      </c>
      <c r="X48" s="9">
        <f t="shared" si="11"/>
        <v>0</v>
      </c>
      <c r="Y48" s="9"/>
      <c r="Z48" s="11" t="s">
        <v>5</v>
      </c>
      <c r="AA48" s="7">
        <f t="shared" si="12"/>
        <v>27</v>
      </c>
      <c r="AB48" s="12">
        <f t="shared" si="13"/>
        <v>0</v>
      </c>
      <c r="AC48" s="7">
        <f t="shared" si="14"/>
        <v>0</v>
      </c>
    </row>
    <row r="49" spans="15:29" x14ac:dyDescent="0.25">
      <c r="O49" s="8"/>
      <c r="P49" s="11" t="s">
        <v>6</v>
      </c>
      <c r="Q49" s="12">
        <v>15</v>
      </c>
      <c r="R49" s="12">
        <v>15</v>
      </c>
      <c r="S49" s="9">
        <f t="shared" si="9"/>
        <v>225</v>
      </c>
      <c r="T49" s="11"/>
      <c r="U49" s="11" t="s">
        <v>6</v>
      </c>
      <c r="V49" s="12">
        <f t="shared" si="10"/>
        <v>15</v>
      </c>
      <c r="W49" s="12">
        <v>0</v>
      </c>
      <c r="X49" s="9">
        <f t="shared" si="11"/>
        <v>0</v>
      </c>
      <c r="Y49" s="8"/>
      <c r="Z49" s="11" t="s">
        <v>6</v>
      </c>
      <c r="AA49" s="7">
        <f t="shared" si="12"/>
        <v>15</v>
      </c>
      <c r="AB49" s="12">
        <f t="shared" si="13"/>
        <v>0</v>
      </c>
      <c r="AC49" s="7">
        <f t="shared" si="14"/>
        <v>0</v>
      </c>
    </row>
    <row r="50" spans="15:29" x14ac:dyDescent="0.25">
      <c r="O50" s="8"/>
      <c r="P50" s="11" t="s">
        <v>7</v>
      </c>
      <c r="Q50" s="12">
        <v>27</v>
      </c>
      <c r="R50" s="12">
        <v>27</v>
      </c>
      <c r="S50" s="9">
        <f t="shared" si="9"/>
        <v>729</v>
      </c>
      <c r="T50" s="11"/>
      <c r="U50" s="11" t="s">
        <v>7</v>
      </c>
      <c r="V50" s="12">
        <f t="shared" si="10"/>
        <v>27</v>
      </c>
      <c r="W50" s="12">
        <v>0</v>
      </c>
      <c r="X50" s="9">
        <f t="shared" si="11"/>
        <v>0</v>
      </c>
      <c r="Y50" s="8"/>
      <c r="Z50" s="11" t="s">
        <v>7</v>
      </c>
      <c r="AA50" s="7">
        <f t="shared" si="12"/>
        <v>27</v>
      </c>
      <c r="AB50" s="12">
        <f t="shared" si="13"/>
        <v>0</v>
      </c>
      <c r="AC50" s="7">
        <f t="shared" si="14"/>
        <v>0</v>
      </c>
    </row>
    <row r="51" spans="15:29" x14ac:dyDescent="0.25">
      <c r="O51" s="8"/>
      <c r="P51" s="11" t="s">
        <v>8</v>
      </c>
      <c r="Q51" s="12">
        <v>15</v>
      </c>
      <c r="R51" s="12">
        <v>15</v>
      </c>
      <c r="S51" s="9">
        <f t="shared" si="9"/>
        <v>225</v>
      </c>
      <c r="T51" s="11"/>
      <c r="U51" s="11" t="s">
        <v>8</v>
      </c>
      <c r="V51" s="12">
        <f t="shared" si="10"/>
        <v>15</v>
      </c>
      <c r="W51" s="12">
        <v>0</v>
      </c>
      <c r="X51" s="9">
        <f t="shared" si="11"/>
        <v>0</v>
      </c>
      <c r="Y51" s="8"/>
      <c r="Z51" s="11" t="s">
        <v>8</v>
      </c>
      <c r="AA51" s="7">
        <f t="shared" si="12"/>
        <v>15</v>
      </c>
      <c r="AB51" s="12">
        <f t="shared" si="13"/>
        <v>0</v>
      </c>
      <c r="AC51" s="7">
        <f t="shared" si="14"/>
        <v>0</v>
      </c>
    </row>
    <row r="52" spans="15:29" x14ac:dyDescent="0.25">
      <c r="O52" s="8"/>
      <c r="P52" s="7"/>
      <c r="Q52" s="7"/>
      <c r="R52" s="7"/>
      <c r="S52" s="7">
        <f>SUM(S43:S51)</f>
        <v>7095</v>
      </c>
      <c r="T52" s="7"/>
      <c r="U52" s="7"/>
      <c r="V52" s="7"/>
      <c r="W52" s="7"/>
      <c r="X52" s="7">
        <f>SUM(X43:X51)</f>
        <v>0</v>
      </c>
      <c r="Y52" s="9"/>
      <c r="Z52" s="9"/>
      <c r="AA52" s="7"/>
      <c r="AB52" s="7"/>
      <c r="AC52" s="7">
        <f>SUM(AC43:AC51)</f>
        <v>0</v>
      </c>
    </row>
  </sheetData>
  <mergeCells count="15">
    <mergeCell ref="Y3:Z3"/>
    <mergeCell ref="Y20:Z20"/>
    <mergeCell ref="O37:X37"/>
    <mergeCell ref="Y37:Z37"/>
    <mergeCell ref="O3:X3"/>
    <mergeCell ref="P4:X4"/>
    <mergeCell ref="P5:X5"/>
    <mergeCell ref="P6:X6"/>
    <mergeCell ref="O20:X20"/>
    <mergeCell ref="P21:X21"/>
    <mergeCell ref="P38:X38"/>
    <mergeCell ref="P39:X39"/>
    <mergeCell ref="P40:X40"/>
    <mergeCell ref="P22:X22"/>
    <mergeCell ref="P23:X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0"/>
  <sheetViews>
    <sheetView tabSelected="1" topLeftCell="L25" workbookViewId="0">
      <selection activeCell="AF34" sqref="AF34"/>
    </sheetView>
  </sheetViews>
  <sheetFormatPr defaultColWidth="5.7109375" defaultRowHeight="15" x14ac:dyDescent="0.25"/>
  <cols>
    <col min="1" max="16384" width="5.7109375" style="18"/>
  </cols>
  <sheetData>
    <row r="3" spans="2:26" x14ac:dyDescent="0.25">
      <c r="L3" s="19" t="s">
        <v>15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29">
        <f>2*(P14+U14-Z14)</f>
        <v>5450</v>
      </c>
      <c r="X3" s="29"/>
      <c r="Y3" s="20"/>
      <c r="Z3" s="20"/>
    </row>
    <row r="4" spans="2:26" ht="15.75" x14ac:dyDescent="0.25">
      <c r="B4" s="21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L4" s="23"/>
      <c r="M4" s="24" t="s">
        <v>10</v>
      </c>
      <c r="N4" s="24"/>
      <c r="O4" s="24"/>
      <c r="P4" s="24"/>
      <c r="Q4" s="24"/>
      <c r="R4" s="24"/>
      <c r="S4" s="24"/>
      <c r="T4" s="24"/>
      <c r="U4" s="24"/>
      <c r="V4" s="20"/>
      <c r="W4" s="25"/>
      <c r="X4" s="20"/>
      <c r="Y4" s="20"/>
      <c r="Z4" s="20"/>
    </row>
    <row r="5" spans="2:26" ht="15.75" x14ac:dyDescent="0.25">
      <c r="B5" s="21" t="s">
        <v>0</v>
      </c>
      <c r="C5" s="26">
        <v>30</v>
      </c>
      <c r="D5" s="26">
        <f>C6</f>
        <v>27</v>
      </c>
      <c r="E5" s="26">
        <f>C7</f>
        <v>20</v>
      </c>
      <c r="F5" s="26">
        <f>C8</f>
        <v>3</v>
      </c>
      <c r="G5" s="26">
        <f>C9</f>
        <v>13</v>
      </c>
      <c r="L5" s="27"/>
      <c r="M5" s="28" t="s">
        <v>11</v>
      </c>
      <c r="N5" s="28"/>
      <c r="O5" s="28"/>
      <c r="P5" s="28"/>
      <c r="Q5" s="28"/>
      <c r="R5" s="28"/>
      <c r="S5" s="28"/>
      <c r="T5" s="28"/>
      <c r="U5" s="28"/>
      <c r="V5" s="25"/>
      <c r="W5" s="25"/>
      <c r="X5" s="20"/>
      <c r="Y5" s="20"/>
      <c r="Z5" s="20"/>
    </row>
    <row r="6" spans="2:26" ht="15.75" x14ac:dyDescent="0.25">
      <c r="B6" s="21" t="s">
        <v>1</v>
      </c>
      <c r="C6" s="26">
        <v>27</v>
      </c>
      <c r="D6" s="26">
        <v>47</v>
      </c>
      <c r="E6" s="26">
        <f>D7</f>
        <v>37</v>
      </c>
      <c r="F6" s="26">
        <f>D8</f>
        <v>6</v>
      </c>
      <c r="G6" s="26">
        <f>D9</f>
        <v>30</v>
      </c>
      <c r="L6" s="23"/>
      <c r="M6" s="24" t="s">
        <v>12</v>
      </c>
      <c r="N6" s="24"/>
      <c r="O6" s="24"/>
      <c r="P6" s="24"/>
      <c r="Q6" s="24"/>
      <c r="R6" s="24"/>
      <c r="S6" s="24"/>
      <c r="T6" s="24"/>
      <c r="U6" s="24"/>
      <c r="V6" s="25"/>
      <c r="W6" s="25"/>
      <c r="X6" s="20"/>
      <c r="Y6" s="20"/>
      <c r="Z6" s="20"/>
    </row>
    <row r="7" spans="2:26" ht="15.75" x14ac:dyDescent="0.25">
      <c r="B7" s="21" t="s">
        <v>2</v>
      </c>
      <c r="C7" s="26">
        <v>20</v>
      </c>
      <c r="D7" s="26">
        <v>37</v>
      </c>
      <c r="E7" s="26">
        <v>40</v>
      </c>
      <c r="F7" s="26">
        <f>E8</f>
        <v>9</v>
      </c>
      <c r="G7" s="26">
        <f>E9</f>
        <v>23</v>
      </c>
      <c r="L7" s="23"/>
      <c r="M7" s="20"/>
      <c r="N7" s="20"/>
      <c r="O7" s="20"/>
      <c r="P7" s="20"/>
      <c r="Q7" s="20"/>
      <c r="R7" s="20"/>
      <c r="S7" s="20"/>
      <c r="T7" s="20"/>
      <c r="U7" s="20"/>
      <c r="V7" s="25"/>
      <c r="W7" s="25"/>
      <c r="X7" s="20"/>
      <c r="Y7" s="20"/>
      <c r="Z7" s="20"/>
    </row>
    <row r="8" spans="2:26" ht="15.75" x14ac:dyDescent="0.25">
      <c r="B8" s="21" t="s">
        <v>3</v>
      </c>
      <c r="C8" s="26">
        <v>3</v>
      </c>
      <c r="D8" s="26">
        <v>6</v>
      </c>
      <c r="E8" s="26">
        <v>9</v>
      </c>
      <c r="F8" s="26">
        <v>9</v>
      </c>
      <c r="G8" s="26">
        <f>F9</f>
        <v>9</v>
      </c>
      <c r="L8" s="23"/>
      <c r="M8" s="25" t="s">
        <v>13</v>
      </c>
      <c r="N8" s="20" t="s">
        <v>9</v>
      </c>
      <c r="O8" s="20" t="s">
        <v>0</v>
      </c>
      <c r="P8" s="25" t="s">
        <v>14</v>
      </c>
      <c r="Q8" s="20"/>
      <c r="R8" s="25" t="s">
        <v>13</v>
      </c>
      <c r="S8" s="25" t="s">
        <v>0</v>
      </c>
      <c r="T8" s="25" t="s">
        <v>2</v>
      </c>
      <c r="U8" s="25" t="s">
        <v>14</v>
      </c>
      <c r="V8" s="23"/>
      <c r="W8" s="25" t="s">
        <v>13</v>
      </c>
      <c r="X8" s="20" t="s">
        <v>9</v>
      </c>
      <c r="Y8" s="20" t="s">
        <v>2</v>
      </c>
      <c r="Z8" s="20" t="s">
        <v>14</v>
      </c>
    </row>
    <row r="9" spans="2:26" ht="15.75" x14ac:dyDescent="0.25">
      <c r="B9" s="21" t="s">
        <v>4</v>
      </c>
      <c r="C9" s="26">
        <v>13</v>
      </c>
      <c r="D9" s="26">
        <v>30</v>
      </c>
      <c r="E9" s="26">
        <v>23</v>
      </c>
      <c r="F9" s="26">
        <v>9</v>
      </c>
      <c r="G9" s="26">
        <v>33</v>
      </c>
      <c r="L9" s="23"/>
      <c r="M9" s="21" t="s">
        <v>0</v>
      </c>
      <c r="N9" s="26">
        <v>0</v>
      </c>
      <c r="O9" s="26">
        <v>30</v>
      </c>
      <c r="P9" s="25">
        <f>N9*O9</f>
        <v>0</v>
      </c>
      <c r="Q9" s="21"/>
      <c r="R9" s="21" t="s">
        <v>0</v>
      </c>
      <c r="S9" s="26">
        <f>O9</f>
        <v>30</v>
      </c>
      <c r="T9" s="26">
        <v>20</v>
      </c>
      <c r="U9" s="25">
        <f>S9*T9</f>
        <v>600</v>
      </c>
      <c r="V9" s="23"/>
      <c r="W9" s="21" t="s">
        <v>0</v>
      </c>
      <c r="X9" s="20">
        <v>0</v>
      </c>
      <c r="Y9" s="26">
        <f>T9</f>
        <v>20</v>
      </c>
      <c r="Z9" s="20">
        <f>X9*Y9</f>
        <v>0</v>
      </c>
    </row>
    <row r="10" spans="2:26" ht="15.75" x14ac:dyDescent="0.25">
      <c r="L10" s="23"/>
      <c r="M10" s="21" t="s">
        <v>1</v>
      </c>
      <c r="N10" s="26">
        <v>0</v>
      </c>
      <c r="O10" s="26">
        <v>27</v>
      </c>
      <c r="P10" s="25">
        <f t="shared" ref="P10:P17" si="0">N10*O10</f>
        <v>0</v>
      </c>
      <c r="Q10" s="21"/>
      <c r="R10" s="21" t="s">
        <v>1</v>
      </c>
      <c r="S10" s="26">
        <f t="shared" ref="S10:S13" si="1">O10</f>
        <v>27</v>
      </c>
      <c r="T10" s="26">
        <v>37</v>
      </c>
      <c r="U10" s="25">
        <f t="shared" ref="U10:U17" si="2">S10*T10</f>
        <v>999</v>
      </c>
      <c r="V10" s="23"/>
      <c r="W10" s="21" t="s">
        <v>1</v>
      </c>
      <c r="X10" s="20">
        <v>0</v>
      </c>
      <c r="Y10" s="26">
        <f t="shared" ref="Y10:Y13" si="3">T10</f>
        <v>37</v>
      </c>
      <c r="Z10" s="20">
        <f t="shared" ref="Z10:Z17" si="4">X10*Y10</f>
        <v>0</v>
      </c>
    </row>
    <row r="11" spans="2:26" ht="15.75" x14ac:dyDescent="0.25">
      <c r="L11" s="23"/>
      <c r="M11" s="21" t="s">
        <v>2</v>
      </c>
      <c r="N11" s="26">
        <v>0</v>
      </c>
      <c r="O11" s="26">
        <v>20</v>
      </c>
      <c r="P11" s="25">
        <f t="shared" si="0"/>
        <v>0</v>
      </c>
      <c r="Q11" s="21"/>
      <c r="R11" s="21" t="s">
        <v>2</v>
      </c>
      <c r="S11" s="26">
        <f t="shared" si="1"/>
        <v>20</v>
      </c>
      <c r="T11" s="26">
        <v>40</v>
      </c>
      <c r="U11" s="25">
        <f t="shared" si="2"/>
        <v>800</v>
      </c>
      <c r="V11" s="23"/>
      <c r="W11" s="21" t="s">
        <v>2</v>
      </c>
      <c r="X11" s="20">
        <v>0</v>
      </c>
      <c r="Y11" s="26">
        <f t="shared" si="3"/>
        <v>40</v>
      </c>
      <c r="Z11" s="20">
        <f t="shared" si="4"/>
        <v>0</v>
      </c>
    </row>
    <row r="12" spans="2:26" ht="15.75" x14ac:dyDescent="0.25">
      <c r="L12" s="23"/>
      <c r="M12" s="21" t="s">
        <v>3</v>
      </c>
      <c r="N12" s="26">
        <v>0</v>
      </c>
      <c r="O12" s="26">
        <v>3</v>
      </c>
      <c r="P12" s="25">
        <f t="shared" si="0"/>
        <v>0</v>
      </c>
      <c r="Q12" s="21"/>
      <c r="R12" s="21" t="s">
        <v>3</v>
      </c>
      <c r="S12" s="26">
        <f t="shared" si="1"/>
        <v>3</v>
      </c>
      <c r="T12" s="26">
        <v>9</v>
      </c>
      <c r="U12" s="25">
        <f t="shared" si="2"/>
        <v>27</v>
      </c>
      <c r="V12" s="23"/>
      <c r="W12" s="21" t="s">
        <v>3</v>
      </c>
      <c r="X12" s="20">
        <v>0</v>
      </c>
      <c r="Y12" s="26">
        <f t="shared" si="3"/>
        <v>9</v>
      </c>
      <c r="Z12" s="20">
        <f t="shared" si="4"/>
        <v>0</v>
      </c>
    </row>
    <row r="13" spans="2:26" ht="15.75" x14ac:dyDescent="0.25">
      <c r="L13" s="23"/>
      <c r="M13" s="21" t="s">
        <v>4</v>
      </c>
      <c r="N13" s="26">
        <v>0</v>
      </c>
      <c r="O13" s="26">
        <v>13</v>
      </c>
      <c r="P13" s="25">
        <f t="shared" si="0"/>
        <v>0</v>
      </c>
      <c r="Q13" s="21"/>
      <c r="R13" s="21" t="s">
        <v>4</v>
      </c>
      <c r="S13" s="26">
        <f t="shared" si="1"/>
        <v>13</v>
      </c>
      <c r="T13" s="26">
        <v>23</v>
      </c>
      <c r="U13" s="25">
        <f t="shared" si="2"/>
        <v>299</v>
      </c>
      <c r="V13" s="25"/>
      <c r="W13" s="21" t="s">
        <v>4</v>
      </c>
      <c r="X13" s="20">
        <v>0</v>
      </c>
      <c r="Y13" s="26">
        <f t="shared" si="3"/>
        <v>23</v>
      </c>
      <c r="Z13" s="20">
        <f t="shared" si="4"/>
        <v>0</v>
      </c>
    </row>
    <row r="14" spans="2:26" ht="15.75" x14ac:dyDescent="0.25">
      <c r="L14" s="23"/>
      <c r="M14" s="21"/>
      <c r="N14" s="26"/>
      <c r="O14" s="26"/>
      <c r="P14" s="25">
        <f>SUM(P9:P13)</f>
        <v>0</v>
      </c>
      <c r="Q14" s="21"/>
      <c r="R14" s="21"/>
      <c r="S14" s="26"/>
      <c r="T14" s="26"/>
      <c r="U14" s="25">
        <f>SUM(U9:U13)</f>
        <v>2725</v>
      </c>
      <c r="V14" s="25"/>
      <c r="W14" s="21"/>
      <c r="X14" s="20"/>
      <c r="Y14" s="26"/>
      <c r="Z14" s="20">
        <f>SUM(Z9:Z13)</f>
        <v>0</v>
      </c>
    </row>
    <row r="15" spans="2:26" ht="15.75" x14ac:dyDescent="0.25">
      <c r="L15" s="23"/>
      <c r="M15" s="21"/>
      <c r="N15" s="26"/>
      <c r="O15" s="26"/>
      <c r="P15" s="25"/>
      <c r="Q15" s="21"/>
      <c r="R15" s="21"/>
      <c r="S15" s="26"/>
      <c r="T15" s="26"/>
      <c r="U15" s="25"/>
      <c r="V15" s="23"/>
      <c r="W15" s="21"/>
      <c r="X15" s="20"/>
      <c r="Y15" s="26"/>
      <c r="Z15" s="20"/>
    </row>
    <row r="16" spans="2:26" x14ac:dyDescent="0.25">
      <c r="L16" s="19" t="s">
        <v>16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9">
        <f>2*(P27+U27-Z27)</f>
        <v>8002</v>
      </c>
      <c r="X16" s="29"/>
      <c r="Y16" s="20"/>
      <c r="Z16" s="20"/>
    </row>
    <row r="17" spans="12:26" x14ac:dyDescent="0.25">
      <c r="L17" s="23"/>
      <c r="M17" s="24" t="s">
        <v>17</v>
      </c>
      <c r="N17" s="24"/>
      <c r="O17" s="24"/>
      <c r="P17" s="24"/>
      <c r="Q17" s="24"/>
      <c r="R17" s="24"/>
      <c r="S17" s="24"/>
      <c r="T17" s="24"/>
      <c r="U17" s="24"/>
      <c r="V17" s="20"/>
      <c r="W17" s="25"/>
      <c r="X17" s="20"/>
      <c r="Y17" s="20"/>
      <c r="Z17" s="20"/>
    </row>
    <row r="18" spans="12:26" x14ac:dyDescent="0.25">
      <c r="L18" s="27"/>
      <c r="M18" s="28" t="s">
        <v>24</v>
      </c>
      <c r="N18" s="28"/>
      <c r="O18" s="28"/>
      <c r="P18" s="28"/>
      <c r="Q18" s="28"/>
      <c r="R18" s="28"/>
      <c r="S18" s="28"/>
      <c r="T18" s="28"/>
      <c r="U18" s="28"/>
      <c r="V18" s="25"/>
      <c r="W18" s="25"/>
      <c r="X18" s="20"/>
      <c r="Y18" s="20"/>
      <c r="Z18" s="20"/>
    </row>
    <row r="19" spans="12:26" x14ac:dyDescent="0.25">
      <c r="L19" s="23"/>
      <c r="M19" s="24" t="s">
        <v>19</v>
      </c>
      <c r="N19" s="24"/>
      <c r="O19" s="24"/>
      <c r="P19" s="24"/>
      <c r="Q19" s="24"/>
      <c r="R19" s="24"/>
      <c r="S19" s="24"/>
      <c r="T19" s="24"/>
      <c r="U19" s="24"/>
      <c r="V19" s="25"/>
      <c r="W19" s="25"/>
      <c r="X19" s="20"/>
      <c r="Y19" s="20"/>
      <c r="Z19" s="20"/>
    </row>
    <row r="20" spans="12:26" x14ac:dyDescent="0.25">
      <c r="L20" s="23"/>
      <c r="M20" s="20"/>
      <c r="N20" s="20"/>
      <c r="O20" s="20"/>
      <c r="P20" s="20"/>
      <c r="Q20" s="20"/>
      <c r="R20" s="20"/>
      <c r="S20" s="20"/>
      <c r="T20" s="20"/>
      <c r="U20" s="20"/>
      <c r="V20" s="25"/>
      <c r="W20" s="25"/>
      <c r="X20" s="20"/>
      <c r="Y20" s="20"/>
      <c r="Z20" s="20"/>
    </row>
    <row r="21" spans="12:26" x14ac:dyDescent="0.25">
      <c r="L21" s="23"/>
      <c r="M21" s="25" t="s">
        <v>13</v>
      </c>
      <c r="N21" s="20" t="s">
        <v>0</v>
      </c>
      <c r="O21" s="20" t="s">
        <v>2</v>
      </c>
      <c r="P21" s="25" t="s">
        <v>14</v>
      </c>
      <c r="Q21" s="20"/>
      <c r="R21" s="25" t="s">
        <v>13</v>
      </c>
      <c r="S21" s="25" t="s">
        <v>2</v>
      </c>
      <c r="T21" s="25" t="s">
        <v>1</v>
      </c>
      <c r="U21" s="25" t="s">
        <v>14</v>
      </c>
      <c r="V21" s="23"/>
      <c r="W21" s="25" t="s">
        <v>13</v>
      </c>
      <c r="X21" s="20" t="s">
        <v>0</v>
      </c>
      <c r="Y21" s="20" t="s">
        <v>1</v>
      </c>
      <c r="Z21" s="20" t="s">
        <v>14</v>
      </c>
    </row>
    <row r="22" spans="12:26" ht="15.75" x14ac:dyDescent="0.25">
      <c r="L22" s="23"/>
      <c r="M22" s="21" t="s">
        <v>0</v>
      </c>
      <c r="N22" s="26">
        <v>30</v>
      </c>
      <c r="O22" s="26">
        <v>20</v>
      </c>
      <c r="P22" s="25">
        <f>N22*O22</f>
        <v>600</v>
      </c>
      <c r="Q22" s="21"/>
      <c r="R22" s="21" t="s">
        <v>0</v>
      </c>
      <c r="S22" s="26">
        <f>O22</f>
        <v>20</v>
      </c>
      <c r="T22" s="26">
        <v>27</v>
      </c>
      <c r="U22" s="25">
        <f>S22*T22</f>
        <v>540</v>
      </c>
      <c r="V22" s="23"/>
      <c r="W22" s="21" t="s">
        <v>0</v>
      </c>
      <c r="X22" s="20">
        <f>N22</f>
        <v>30</v>
      </c>
      <c r="Y22" s="26">
        <f>T22</f>
        <v>27</v>
      </c>
      <c r="Z22" s="20">
        <f>X22*Y22</f>
        <v>810</v>
      </c>
    </row>
    <row r="23" spans="12:26" ht="15.75" x14ac:dyDescent="0.25">
      <c r="L23" s="23"/>
      <c r="M23" s="21" t="s">
        <v>1</v>
      </c>
      <c r="N23" s="26">
        <v>27</v>
      </c>
      <c r="O23" s="26">
        <v>37</v>
      </c>
      <c r="P23" s="25">
        <f t="shared" ref="P23:P27" si="5">N23*O23</f>
        <v>999</v>
      </c>
      <c r="Q23" s="21"/>
      <c r="R23" s="21" t="s">
        <v>1</v>
      </c>
      <c r="S23" s="26">
        <f t="shared" ref="S23:S26" si="6">O23</f>
        <v>37</v>
      </c>
      <c r="T23" s="26">
        <v>47</v>
      </c>
      <c r="U23" s="25">
        <f t="shared" ref="U23:U27" si="7">S23*T23</f>
        <v>1739</v>
      </c>
      <c r="V23" s="23"/>
      <c r="W23" s="21" t="s">
        <v>1</v>
      </c>
      <c r="X23" s="20">
        <f t="shared" ref="X23:X26" si="8">N23</f>
        <v>27</v>
      </c>
      <c r="Y23" s="26">
        <f t="shared" ref="Y23:Y26" si="9">T23</f>
        <v>47</v>
      </c>
      <c r="Z23" s="20">
        <f t="shared" ref="Z23:Z27" si="10">X23*Y23</f>
        <v>1269</v>
      </c>
    </row>
    <row r="24" spans="12:26" ht="15.75" x14ac:dyDescent="0.25">
      <c r="L24" s="23"/>
      <c r="M24" s="21" t="s">
        <v>2</v>
      </c>
      <c r="N24" s="26">
        <v>20</v>
      </c>
      <c r="O24" s="26">
        <v>40</v>
      </c>
      <c r="P24" s="25">
        <f t="shared" si="5"/>
        <v>800</v>
      </c>
      <c r="Q24" s="21"/>
      <c r="R24" s="21" t="s">
        <v>2</v>
      </c>
      <c r="S24" s="26">
        <f t="shared" si="6"/>
        <v>40</v>
      </c>
      <c r="T24" s="26">
        <v>37</v>
      </c>
      <c r="U24" s="25">
        <f t="shared" si="7"/>
        <v>1480</v>
      </c>
      <c r="V24" s="23"/>
      <c r="W24" s="21" t="s">
        <v>2</v>
      </c>
      <c r="X24" s="20">
        <f t="shared" si="8"/>
        <v>20</v>
      </c>
      <c r="Y24" s="26">
        <f t="shared" si="9"/>
        <v>37</v>
      </c>
      <c r="Z24" s="20">
        <f t="shared" si="10"/>
        <v>740</v>
      </c>
    </row>
    <row r="25" spans="12:26" ht="15.75" x14ac:dyDescent="0.25">
      <c r="L25" s="23"/>
      <c r="M25" s="21" t="s">
        <v>3</v>
      </c>
      <c r="N25" s="26">
        <v>3</v>
      </c>
      <c r="O25" s="26">
        <v>9</v>
      </c>
      <c r="P25" s="25">
        <f t="shared" si="5"/>
        <v>27</v>
      </c>
      <c r="Q25" s="21"/>
      <c r="R25" s="21" t="s">
        <v>3</v>
      </c>
      <c r="S25" s="26">
        <f t="shared" si="6"/>
        <v>9</v>
      </c>
      <c r="T25" s="26">
        <v>6</v>
      </c>
      <c r="U25" s="25">
        <f t="shared" si="7"/>
        <v>54</v>
      </c>
      <c r="V25" s="23"/>
      <c r="W25" s="21" t="s">
        <v>3</v>
      </c>
      <c r="X25" s="20">
        <f t="shared" si="8"/>
        <v>3</v>
      </c>
      <c r="Y25" s="26">
        <f t="shared" si="9"/>
        <v>6</v>
      </c>
      <c r="Z25" s="20">
        <f t="shared" si="10"/>
        <v>18</v>
      </c>
    </row>
    <row r="26" spans="12:26" ht="15.75" x14ac:dyDescent="0.25">
      <c r="L26" s="23"/>
      <c r="M26" s="21" t="s">
        <v>4</v>
      </c>
      <c r="N26" s="26">
        <v>13</v>
      </c>
      <c r="O26" s="26">
        <v>23</v>
      </c>
      <c r="P26" s="25">
        <f t="shared" si="5"/>
        <v>299</v>
      </c>
      <c r="Q26" s="21"/>
      <c r="R26" s="21" t="s">
        <v>4</v>
      </c>
      <c r="S26" s="26">
        <f t="shared" si="6"/>
        <v>23</v>
      </c>
      <c r="T26" s="26">
        <v>30</v>
      </c>
      <c r="U26" s="25">
        <f t="shared" si="7"/>
        <v>690</v>
      </c>
      <c r="V26" s="25"/>
      <c r="W26" s="21" t="s">
        <v>4</v>
      </c>
      <c r="X26" s="20">
        <f t="shared" si="8"/>
        <v>13</v>
      </c>
      <c r="Y26" s="26">
        <f t="shared" si="9"/>
        <v>30</v>
      </c>
      <c r="Z26" s="20">
        <f t="shared" si="10"/>
        <v>390</v>
      </c>
    </row>
    <row r="27" spans="12:26" ht="15.75" x14ac:dyDescent="0.25">
      <c r="L27" s="23"/>
      <c r="M27" s="21"/>
      <c r="N27" s="26"/>
      <c r="O27" s="26"/>
      <c r="P27" s="25">
        <f>SUM(P22:P26)</f>
        <v>2725</v>
      </c>
      <c r="Q27" s="21"/>
      <c r="R27" s="21"/>
      <c r="S27" s="26"/>
      <c r="T27" s="26"/>
      <c r="U27" s="25">
        <f>SUM(U22:U26)</f>
        <v>4503</v>
      </c>
      <c r="V27" s="25"/>
      <c r="W27" s="21"/>
      <c r="X27" s="20"/>
      <c r="Y27" s="26"/>
      <c r="Z27" s="20">
        <f>SUM(Z22:Z26)</f>
        <v>3227</v>
      </c>
    </row>
    <row r="29" spans="12:26" x14ac:dyDescent="0.25">
      <c r="L29" s="19" t="s">
        <v>20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>
        <f>2*(P40+U40-Z40)</f>
        <v>9006</v>
      </c>
      <c r="X29" s="29"/>
      <c r="Y29" s="20"/>
      <c r="Z29" s="20"/>
    </row>
    <row r="30" spans="12:26" x14ac:dyDescent="0.25">
      <c r="L30" s="23"/>
      <c r="M30" s="24" t="s">
        <v>21</v>
      </c>
      <c r="N30" s="24"/>
      <c r="O30" s="24"/>
      <c r="P30" s="24"/>
      <c r="Q30" s="24"/>
      <c r="R30" s="24"/>
      <c r="S30" s="24"/>
      <c r="T30" s="24"/>
      <c r="U30" s="24"/>
      <c r="V30" s="20"/>
      <c r="W30" s="25"/>
      <c r="X30" s="20"/>
      <c r="Y30" s="20"/>
      <c r="Z30" s="20"/>
    </row>
    <row r="31" spans="12:26" x14ac:dyDescent="0.25">
      <c r="L31" s="27"/>
      <c r="M31" s="28" t="s">
        <v>25</v>
      </c>
      <c r="N31" s="28"/>
      <c r="O31" s="28"/>
      <c r="P31" s="28"/>
      <c r="Q31" s="28"/>
      <c r="R31" s="28"/>
      <c r="S31" s="28"/>
      <c r="T31" s="28"/>
      <c r="U31" s="28"/>
      <c r="V31" s="25"/>
      <c r="W31" s="25"/>
      <c r="X31" s="20"/>
      <c r="Y31" s="20"/>
      <c r="Z31" s="20"/>
    </row>
    <row r="32" spans="12:26" x14ac:dyDescent="0.25">
      <c r="L32" s="23"/>
      <c r="M32" s="24" t="s">
        <v>22</v>
      </c>
      <c r="N32" s="24"/>
      <c r="O32" s="24"/>
      <c r="P32" s="24"/>
      <c r="Q32" s="24"/>
      <c r="R32" s="24"/>
      <c r="S32" s="24"/>
      <c r="T32" s="24"/>
      <c r="U32" s="24"/>
      <c r="V32" s="25"/>
      <c r="W32" s="25"/>
      <c r="X32" s="20"/>
      <c r="Y32" s="20"/>
      <c r="Z32" s="20"/>
    </row>
    <row r="33" spans="12:26" x14ac:dyDescent="0.25">
      <c r="L33" s="23"/>
      <c r="M33" s="20"/>
      <c r="N33" s="20"/>
      <c r="O33" s="20"/>
      <c r="P33" s="20"/>
      <c r="Q33" s="20"/>
      <c r="R33" s="20"/>
      <c r="S33" s="20"/>
      <c r="T33" s="20"/>
      <c r="U33" s="20"/>
      <c r="V33" s="25"/>
      <c r="W33" s="25"/>
      <c r="X33" s="20"/>
      <c r="Y33" s="20"/>
      <c r="Z33" s="20"/>
    </row>
    <row r="34" spans="12:26" x14ac:dyDescent="0.25">
      <c r="L34" s="23"/>
      <c r="M34" s="25" t="s">
        <v>13</v>
      </c>
      <c r="N34" s="20" t="s">
        <v>1</v>
      </c>
      <c r="O34" s="20" t="s">
        <v>2</v>
      </c>
      <c r="P34" s="25" t="s">
        <v>14</v>
      </c>
      <c r="Q34" s="20"/>
      <c r="R34" s="25" t="s">
        <v>13</v>
      </c>
      <c r="S34" s="25" t="s">
        <v>2</v>
      </c>
      <c r="T34" s="25" t="s">
        <v>3</v>
      </c>
      <c r="U34" s="25" t="s">
        <v>14</v>
      </c>
      <c r="V34" s="23"/>
      <c r="W34" s="25" t="s">
        <v>13</v>
      </c>
      <c r="X34" s="20" t="s">
        <v>1</v>
      </c>
      <c r="Y34" s="20" t="s">
        <v>3</v>
      </c>
      <c r="Z34" s="20" t="s">
        <v>14</v>
      </c>
    </row>
    <row r="35" spans="12:26" ht="15.75" x14ac:dyDescent="0.25">
      <c r="L35" s="23"/>
      <c r="M35" s="21" t="s">
        <v>0</v>
      </c>
      <c r="N35" s="26">
        <v>27</v>
      </c>
      <c r="O35" s="26">
        <v>20</v>
      </c>
      <c r="P35" s="25">
        <f>N35*O35</f>
        <v>540</v>
      </c>
      <c r="Q35" s="21"/>
      <c r="R35" s="21" t="s">
        <v>0</v>
      </c>
      <c r="S35" s="26">
        <f>O35</f>
        <v>20</v>
      </c>
      <c r="T35" s="26">
        <v>0</v>
      </c>
      <c r="U35" s="25">
        <f>S35*T35</f>
        <v>0</v>
      </c>
      <c r="V35" s="23"/>
      <c r="W35" s="21" t="s">
        <v>0</v>
      </c>
      <c r="X35" s="20">
        <f>N35</f>
        <v>27</v>
      </c>
      <c r="Y35" s="26">
        <f>T35</f>
        <v>0</v>
      </c>
      <c r="Z35" s="20">
        <f>X35*Y35</f>
        <v>0</v>
      </c>
    </row>
    <row r="36" spans="12:26" ht="15.75" x14ac:dyDescent="0.25">
      <c r="L36" s="23"/>
      <c r="M36" s="21" t="s">
        <v>1</v>
      </c>
      <c r="N36" s="26">
        <v>47</v>
      </c>
      <c r="O36" s="26">
        <v>37</v>
      </c>
      <c r="P36" s="25">
        <f t="shared" ref="P36:P40" si="11">N36*O36</f>
        <v>1739</v>
      </c>
      <c r="Q36" s="21"/>
      <c r="R36" s="21" t="s">
        <v>1</v>
      </c>
      <c r="S36" s="26">
        <f t="shared" ref="S36:S39" si="12">O36</f>
        <v>37</v>
      </c>
      <c r="T36" s="26">
        <v>0</v>
      </c>
      <c r="U36" s="25">
        <f t="shared" ref="U36:U40" si="13">S36*T36</f>
        <v>0</v>
      </c>
      <c r="V36" s="23"/>
      <c r="W36" s="21" t="s">
        <v>1</v>
      </c>
      <c r="X36" s="20">
        <f t="shared" ref="X36:X39" si="14">N36</f>
        <v>47</v>
      </c>
      <c r="Y36" s="26">
        <f t="shared" ref="Y36:Y39" si="15">T36</f>
        <v>0</v>
      </c>
      <c r="Z36" s="20">
        <f t="shared" ref="Z36:Z40" si="16">X36*Y36</f>
        <v>0</v>
      </c>
    </row>
    <row r="37" spans="12:26" ht="15.75" x14ac:dyDescent="0.25">
      <c r="L37" s="23"/>
      <c r="M37" s="21" t="s">
        <v>2</v>
      </c>
      <c r="N37" s="26">
        <v>37</v>
      </c>
      <c r="O37" s="26">
        <v>40</v>
      </c>
      <c r="P37" s="25">
        <f t="shared" si="11"/>
        <v>1480</v>
      </c>
      <c r="Q37" s="21"/>
      <c r="R37" s="21" t="s">
        <v>2</v>
      </c>
      <c r="S37" s="26">
        <f t="shared" si="12"/>
        <v>40</v>
      </c>
      <c r="T37" s="26">
        <v>0</v>
      </c>
      <c r="U37" s="25">
        <f t="shared" si="13"/>
        <v>0</v>
      </c>
      <c r="V37" s="23"/>
      <c r="W37" s="21" t="s">
        <v>2</v>
      </c>
      <c r="X37" s="20">
        <f t="shared" si="14"/>
        <v>37</v>
      </c>
      <c r="Y37" s="26">
        <f t="shared" si="15"/>
        <v>0</v>
      </c>
      <c r="Z37" s="20">
        <f t="shared" si="16"/>
        <v>0</v>
      </c>
    </row>
    <row r="38" spans="12:26" ht="15.75" x14ac:dyDescent="0.25">
      <c r="L38" s="23"/>
      <c r="M38" s="21" t="s">
        <v>3</v>
      </c>
      <c r="N38" s="26">
        <v>6</v>
      </c>
      <c r="O38" s="26">
        <v>9</v>
      </c>
      <c r="P38" s="25">
        <f t="shared" si="11"/>
        <v>54</v>
      </c>
      <c r="Q38" s="21"/>
      <c r="R38" s="21" t="s">
        <v>3</v>
      </c>
      <c r="S38" s="26">
        <f t="shared" si="12"/>
        <v>9</v>
      </c>
      <c r="T38" s="26">
        <v>0</v>
      </c>
      <c r="U38" s="25">
        <f t="shared" si="13"/>
        <v>0</v>
      </c>
      <c r="V38" s="23"/>
      <c r="W38" s="21" t="s">
        <v>3</v>
      </c>
      <c r="X38" s="20">
        <f t="shared" si="14"/>
        <v>6</v>
      </c>
      <c r="Y38" s="26">
        <f t="shared" si="15"/>
        <v>0</v>
      </c>
      <c r="Z38" s="20">
        <f t="shared" si="16"/>
        <v>0</v>
      </c>
    </row>
    <row r="39" spans="12:26" ht="15.75" x14ac:dyDescent="0.25">
      <c r="L39" s="23"/>
      <c r="M39" s="21" t="s">
        <v>4</v>
      </c>
      <c r="N39" s="26">
        <v>30</v>
      </c>
      <c r="O39" s="26">
        <v>23</v>
      </c>
      <c r="P39" s="25">
        <f t="shared" si="11"/>
        <v>690</v>
      </c>
      <c r="Q39" s="21"/>
      <c r="R39" s="21" t="s">
        <v>4</v>
      </c>
      <c r="S39" s="26">
        <f t="shared" si="12"/>
        <v>23</v>
      </c>
      <c r="T39" s="26">
        <v>0</v>
      </c>
      <c r="U39" s="25">
        <f t="shared" si="13"/>
        <v>0</v>
      </c>
      <c r="V39" s="25"/>
      <c r="W39" s="21" t="s">
        <v>4</v>
      </c>
      <c r="X39" s="20">
        <f t="shared" si="14"/>
        <v>30</v>
      </c>
      <c r="Y39" s="26">
        <f t="shared" si="15"/>
        <v>0</v>
      </c>
      <c r="Z39" s="20">
        <f t="shared" si="16"/>
        <v>0</v>
      </c>
    </row>
    <row r="40" spans="12:26" ht="15.75" x14ac:dyDescent="0.25">
      <c r="L40" s="23"/>
      <c r="M40" s="21"/>
      <c r="N40" s="26"/>
      <c r="O40" s="26"/>
      <c r="P40" s="25">
        <f>SUM(P35:P39)</f>
        <v>4503</v>
      </c>
      <c r="Q40" s="21"/>
      <c r="R40" s="21"/>
      <c r="S40" s="26"/>
      <c r="T40" s="26"/>
      <c r="U40" s="25">
        <f>SUM(U35:U39)</f>
        <v>0</v>
      </c>
      <c r="V40" s="25"/>
      <c r="W40" s="21"/>
      <c r="X40" s="20"/>
      <c r="Y40" s="26"/>
      <c r="Z40" s="20">
        <f>SUM(Z35:Z39)</f>
        <v>0</v>
      </c>
    </row>
  </sheetData>
  <mergeCells count="15">
    <mergeCell ref="M30:U30"/>
    <mergeCell ref="M31:U31"/>
    <mergeCell ref="M32:U32"/>
    <mergeCell ref="L16:V16"/>
    <mergeCell ref="W16:X16"/>
    <mergeCell ref="M17:U17"/>
    <mergeCell ref="M18:U18"/>
    <mergeCell ref="M19:U19"/>
    <mergeCell ref="L29:V29"/>
    <mergeCell ref="W29:X29"/>
    <mergeCell ref="M4:U4"/>
    <mergeCell ref="M5:U5"/>
    <mergeCell ref="M6:U6"/>
    <mergeCell ref="L3:V3"/>
    <mergeCell ref="W3:X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2014-04-20T10:55:19Z</dcterms:created>
  <dcterms:modified xsi:type="dcterms:W3CDTF">2014-04-22T09:04:36Z</dcterms:modified>
</cp:coreProperties>
</file>