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S:\Policy_Research\Trends 2021\Student Aid\Final Files\"/>
    </mc:Choice>
  </mc:AlternateContent>
  <xr:revisionPtr revIDLastSave="0" documentId="13_ncr:1_{77BB79A2-B647-4F07-8D8D-FF22F68DB01B}" xr6:coauthVersionLast="47" xr6:coauthVersionMax="47" xr10:uidLastSave="{00000000-0000-0000-0000-000000000000}"/>
  <bookViews>
    <workbookView xWindow="28680" yWindow="-120" windowWidth="29040" windowHeight="15840" xr2:uid="{9385F4C8-6654-4535-A3CB-BB9DAEBB643C}"/>
  </bookViews>
  <sheets>
    <sheet name="List of Figures and Tables" sheetId="1" r:id="rId1"/>
    <sheet name="Table 1" sheetId="2" r:id="rId2"/>
    <sheet name="Table 1_UG" sheetId="3" r:id="rId3"/>
    <sheet name="Table 1_GRAD" sheetId="4" r:id="rId4"/>
    <sheet name="Table 2" sheetId="5" r:id="rId5"/>
    <sheet name="Table 2_UG" sheetId="6" r:id="rId6"/>
    <sheet name="Table 2_GRAD" sheetId="7" r:id="rId7"/>
    <sheet name="Table 3" sheetId="8" r:id="rId8"/>
    <sheet name="Table 4" sheetId="9" r:id="rId9"/>
    <sheet name="Table 5" sheetId="11" r:id="rId10"/>
    <sheet name="Table 6" sheetId="10" r:id="rId11"/>
    <sheet name="Table 7" sheetId="14" r:id="rId12"/>
    <sheet name="Table 8" sheetId="12" r:id="rId13"/>
    <sheet name="Table A1" sheetId="13" r:id="rId14"/>
    <sheet name="Fig SA-1" sheetId="15" r:id="rId15"/>
    <sheet name="Fig SA-2" sheetId="16" r:id="rId16"/>
    <sheet name="Fig SA-3" sheetId="17" r:id="rId17"/>
    <sheet name="Fig SA-4" sheetId="18" r:id="rId18"/>
    <sheet name="Fig SA-5" sheetId="19" r:id="rId19"/>
    <sheet name="Fig SA-6" sheetId="28" r:id="rId20"/>
    <sheet name="Fig SA-7" sheetId="20" r:id="rId21"/>
    <sheet name="Fig SA-8" sheetId="21" r:id="rId22"/>
    <sheet name="Fig SA-9A" sheetId="29" r:id="rId23"/>
    <sheet name="Fig SA-9B" sheetId="30" r:id="rId24"/>
    <sheet name="Fig SA-10" sheetId="31" r:id="rId25"/>
    <sheet name="Fig SA-11" sheetId="32" r:id="rId26"/>
    <sheet name="Fig SA-12A" sheetId="33" r:id="rId27"/>
    <sheet name="Fig SA-12B" sheetId="34" r:id="rId28"/>
    <sheet name="Fig SA-13A" sheetId="40" r:id="rId29"/>
    <sheet name="Fig SA-13B" sheetId="41" r:id="rId30"/>
    <sheet name="Fig SA-14" sheetId="22" r:id="rId31"/>
    <sheet name="SA-15A" sheetId="35" r:id="rId32"/>
    <sheet name="SA-15B" sheetId="36" r:id="rId33"/>
    <sheet name="Fig SA-16" sheetId="37" r:id="rId34"/>
    <sheet name="Fig SA-17A" sheetId="23" r:id="rId35"/>
    <sheet name="Fig SA-17B" sheetId="24" r:id="rId36"/>
    <sheet name="Fig SA-18A" sheetId="25" r:id="rId37"/>
    <sheet name="Fig SA-18B" sheetId="26" r:id="rId38"/>
    <sheet name="Fig SA-19A" sheetId="27" r:id="rId39"/>
    <sheet name="Fig SA-19B" sheetId="57" r:id="rId40"/>
    <sheet name="Fig SA-20A" sheetId="38" r:id="rId41"/>
    <sheet name="Fig SA-20B" sheetId="39" r:id="rId42"/>
    <sheet name="OLD FIGURES &gt;" sheetId="45" r:id="rId43"/>
    <sheet name="Fig 13A (2020)" sheetId="55" r:id="rId44"/>
    <sheet name="Fig 13B (2020)" sheetId="56" r:id="rId45"/>
    <sheet name="Fig 15A (2019)" sheetId="46" r:id="rId46"/>
    <sheet name="Fig 15B (2019)" sheetId="47" r:id="rId47"/>
    <sheet name="Fig 16 (2019)" sheetId="48" r:id="rId48"/>
    <sheet name="Fig 17 (2019)" sheetId="49" r:id="rId49"/>
    <sheet name="Fig 18 (2019)" sheetId="50" r:id="rId50"/>
    <sheet name="Fig 19 (2019)" sheetId="51" r:id="rId51"/>
    <sheet name="Fig 25A (2019)" sheetId="52" r:id="rId52"/>
    <sheet name="Fig 25B (2019)" sheetId="53" r:id="rId53"/>
    <sheet name="Fig 16 (2018)" sheetId="54" r:id="rId54"/>
  </sheets>
  <externalReferences>
    <externalReference r:id="rId55"/>
    <externalReference r:id="rId56"/>
    <externalReference r:id="rId57"/>
    <externalReference r:id="rId58"/>
    <externalReference r:id="rId59"/>
    <externalReference r:id="rId60"/>
  </externalReferences>
  <definedNames>
    <definedName name="_xlnm._FilterDatabase" localSheetId="32" hidden="1">'SA-15B'!$A$2:$C$39</definedName>
    <definedName name="_xlnm._FilterDatabase" localSheetId="9" hidden="1">'Table 5'!$A$2:$AO$43</definedName>
    <definedName name="_MailAutoSig" localSheetId="0">'List of Figures and Tables'!$A$24</definedName>
    <definedName name="aaa" localSheetId="25">[1]TAB350!#REF!</definedName>
    <definedName name="aaa" localSheetId="28">[1]TAB350!#REF!</definedName>
    <definedName name="aaa" localSheetId="29">[1]TAB350!#REF!</definedName>
    <definedName name="aaa" localSheetId="30">[1]TAB350!#REF!</definedName>
    <definedName name="aaa" localSheetId="33">[1]TAB350!#REF!</definedName>
    <definedName name="aaa" localSheetId="38">[1]TAB350!#REF!</definedName>
    <definedName name="aaa" localSheetId="39">[1]TAB350!#REF!</definedName>
    <definedName name="aaa" localSheetId="17">[1]TAB350!#REF!</definedName>
    <definedName name="aaa" localSheetId="18">[1]TAB350!#REF!</definedName>
    <definedName name="aaa" localSheetId="19">[1]TAB350!#REF!</definedName>
    <definedName name="aaa" localSheetId="22">[1]TAB350!#REF!</definedName>
    <definedName name="aaa" localSheetId="23">[1]TAB350!#REF!</definedName>
    <definedName name="aaa" localSheetId="31">[1]TAB350!#REF!</definedName>
    <definedName name="aaa" localSheetId="32">[1]TAB350!#REF!</definedName>
    <definedName name="aaa" localSheetId="8">[1]TAB350!#REF!</definedName>
    <definedName name="aaa">[1]TAB350!#REF!</definedName>
    <definedName name="aaaa" localSheetId="25">[1]TAB350!#REF!</definedName>
    <definedName name="aaaa" localSheetId="30">[1]TAB350!#REF!</definedName>
    <definedName name="aaaa" localSheetId="38">[1]TAB350!#REF!</definedName>
    <definedName name="aaaa" localSheetId="39">[1]TAB350!#REF!</definedName>
    <definedName name="aaaa" localSheetId="17">[1]TAB350!#REF!</definedName>
    <definedName name="aaaa" localSheetId="18">[1]TAB350!#REF!</definedName>
    <definedName name="aaaa" localSheetId="19">[1]TAB350!#REF!</definedName>
    <definedName name="aaaa" localSheetId="22">[1]TAB350!#REF!</definedName>
    <definedName name="aaaa" localSheetId="23">[1]TAB350!#REF!</definedName>
    <definedName name="aaaa" localSheetId="31">[1]TAB350!#REF!</definedName>
    <definedName name="aaaa" localSheetId="32">[1]TAB350!#REF!</definedName>
    <definedName name="aaaa">[1]TAB350!#REF!</definedName>
    <definedName name="HTML_CodePage" hidden="1">1252</definedName>
    <definedName name="HTML_Control" localSheetId="53" hidden="1">{"'xls'!$A$71:$A$78","'xls'!$A$1:$J$77"}</definedName>
    <definedName name="HTML_Control" localSheetId="14" hidden="1">{"'xls'!$A$71:$A$78","'xls'!$A$1:$J$77"}</definedName>
    <definedName name="HTML_Control" localSheetId="25" hidden="1">{"'xls'!$A$71:$A$78","'xls'!$A$1:$J$77"}</definedName>
    <definedName name="HTML_Control" localSheetId="28" hidden="1">{"'xls'!$A$71:$A$78","'xls'!$A$1:$J$77"}</definedName>
    <definedName name="HTML_Control" localSheetId="29" hidden="1">{"'xls'!$A$71:$A$78","'xls'!$A$1:$J$77"}</definedName>
    <definedName name="HTML_Control" localSheetId="30" hidden="1">{"'xls'!$A$71:$A$78","'xls'!$A$1:$J$77"}</definedName>
    <definedName name="HTML_Control" localSheetId="38" hidden="1">{"'xls'!$A$71:$A$78","'xls'!$A$1:$J$77"}</definedName>
    <definedName name="HTML_Control" localSheetId="39" hidden="1">{"'xls'!$A$71:$A$78","'xls'!$A$1:$J$77"}</definedName>
    <definedName name="HTML_Control" localSheetId="15" hidden="1">{"'xls'!$A$71:$A$78","'xls'!$A$1:$J$77"}</definedName>
    <definedName name="HTML_Control" localSheetId="16" hidden="1">{"'xls'!$A$71:$A$78","'xls'!$A$1:$J$77"}</definedName>
    <definedName name="HTML_Control" localSheetId="17" hidden="1">{"'xls'!$A$71:$A$78","'xls'!$A$1:$J$77"}</definedName>
    <definedName name="HTML_Control" localSheetId="18" hidden="1">{"'xls'!$A$71:$A$78","'xls'!$A$1:$J$77"}</definedName>
    <definedName name="HTML_Control" localSheetId="19" hidden="1">{"'xls'!$A$71:$A$78","'xls'!$A$1:$J$77"}</definedName>
    <definedName name="HTML_Control" localSheetId="20" hidden="1">{"'xls'!$A$71:$A$78","'xls'!$A$1:$J$77"}</definedName>
    <definedName name="HTML_Control" localSheetId="22" hidden="1">{"'xls'!$A$71:$A$78","'xls'!$A$1:$J$77"}</definedName>
    <definedName name="HTML_Control" localSheetId="23" hidden="1">{"'xls'!$A$71:$A$78","'xls'!$A$1:$J$77"}</definedName>
    <definedName name="HTML_Control" localSheetId="31" hidden="1">{"'xls'!$A$71:$A$78","'xls'!$A$1:$J$77"}</definedName>
    <definedName name="HTML_Control" localSheetId="32" hidden="1">{"'xls'!$A$71:$A$78","'xls'!$A$1:$J$77"}</definedName>
    <definedName name="HTML_Control" localSheetId="1" hidden="1">{"'xls'!$A$71:$A$78","'xls'!$A$1:$J$77"}</definedName>
    <definedName name="HTML_Control" localSheetId="3" hidden="1">{"'xls'!$A$71:$A$78","'xls'!$A$1:$J$77"}</definedName>
    <definedName name="HTML_Control" localSheetId="2" hidden="1">{"'xls'!$A$71:$A$78","'xls'!$A$1:$J$77"}</definedName>
    <definedName name="HTML_Control" localSheetId="4" hidden="1">{"'xls'!$A$71:$A$78","'xls'!$A$1:$J$77"}</definedName>
    <definedName name="HTML_Control" localSheetId="6" hidden="1">{"'xls'!$A$71:$A$78","'xls'!$A$1:$J$77"}</definedName>
    <definedName name="HTML_Control" localSheetId="5" hidden="1">{"'xls'!$A$71:$A$78","'xls'!$A$1:$J$77"}</definedName>
    <definedName name="HTML_Control" localSheetId="7" hidden="1">{"'xls'!$A$71:$A$78","'xls'!$A$1:$J$77"}</definedName>
    <definedName name="HTML_Control" localSheetId="8" hidden="1">{"'xls'!$A$71:$A$78","'xls'!$A$1:$J$77"}</definedName>
    <definedName name="HTML_Control" localSheetId="9" hidden="1">{"'xls'!$A$71:$A$78","'xls'!$A$1:$J$77"}</definedName>
    <definedName name="HTML_Control" localSheetId="10" hidden="1">{"'xls'!$A$71:$A$78","'xls'!$A$1:$J$77"}</definedName>
    <definedName name="HTML_Control" localSheetId="11" hidden="1">{"'xls'!$A$71:$A$78","'xls'!$A$1:$J$77"}</definedName>
    <definedName name="HTML_Control" localSheetId="12" hidden="1">{"'xls'!$A$71:$A$78","'xls'!$A$1:$J$77"}</definedName>
    <definedName name="HTML_Control" localSheetId="13" hidden="1">{"'xls'!$A$71:$A$78","'xls'!$A$1:$J$77"}</definedName>
    <definedName name="HTML_Control" hidden="1">{"'xls'!$A$71:$A$78","'xls'!$A$1:$J$77"}</definedName>
    <definedName name="HTML_Description" hidden="1">""</definedName>
    <definedName name="HTML_Email" hidden="1">""</definedName>
    <definedName name="HTML_Header" hidden="1">"tab34"</definedName>
    <definedName name="HTML_LastUpdate" hidden="1">"1/5/00"</definedName>
    <definedName name="HTML_LineAfter" hidden="1">FALSE</definedName>
    <definedName name="HTML_LineBefore" hidden="1">FALSE</definedName>
    <definedName name="HTML_Name" hidden="1">"William J. Hussar"</definedName>
    <definedName name="HTML_OBDlg2" hidden="1">TRUE</definedName>
    <definedName name="HTML_OBDlg4" hidden="1">TRUE</definedName>
    <definedName name="HTML_OS" hidden="1">0</definedName>
    <definedName name="HTML_PathFile" hidden="1">"D:\PROJ2009\WP\Test\tabxxxxx.htm"</definedName>
    <definedName name="HTML_Title" hidden="1">"tab35plainerb1y"</definedName>
    <definedName name="IRENE" localSheetId="25">[1]TAB350!#REF!</definedName>
    <definedName name="IRENE" localSheetId="28">[1]TAB350!#REF!</definedName>
    <definedName name="IRENE" localSheetId="29">[1]TAB350!#REF!</definedName>
    <definedName name="IRENE" localSheetId="30">[1]TAB350!#REF!</definedName>
    <definedName name="IRENE" localSheetId="38">[1]TAB350!#REF!</definedName>
    <definedName name="IRENE" localSheetId="39">[1]TAB350!#REF!</definedName>
    <definedName name="IRENE" localSheetId="17">[1]TAB350!#REF!</definedName>
    <definedName name="IRENE" localSheetId="18">[1]TAB350!#REF!</definedName>
    <definedName name="IRENE" localSheetId="19">[1]TAB350!#REF!</definedName>
    <definedName name="IRENE" localSheetId="22">[1]TAB350!#REF!</definedName>
    <definedName name="IRENE" localSheetId="23">[1]TAB350!#REF!</definedName>
    <definedName name="IRENE" localSheetId="0">[1]TAB350!#REF!</definedName>
    <definedName name="IRENE" localSheetId="31">[1]TAB350!#REF!</definedName>
    <definedName name="IRENE" localSheetId="32">[1]TAB350!#REF!</definedName>
    <definedName name="IRENE" localSheetId="1">[1]TAB350!#REF!</definedName>
    <definedName name="IRENE" localSheetId="3">[1]TAB350!#REF!</definedName>
    <definedName name="IRENE" localSheetId="2">[1]TAB350!#REF!</definedName>
    <definedName name="IRENE" localSheetId="6">[1]TAB350!#REF!</definedName>
    <definedName name="IRENE" localSheetId="5">[1]TAB350!#REF!</definedName>
    <definedName name="IRENE" localSheetId="7">[1]TAB350!#REF!</definedName>
    <definedName name="IRENE" localSheetId="8">[1]TAB350!#REF!</definedName>
    <definedName name="IRENE" localSheetId="9">[1]TAB350!#REF!</definedName>
    <definedName name="IRENE" localSheetId="10">[1]TAB350!#REF!</definedName>
    <definedName name="IRENE" localSheetId="11">[1]TAB350!#REF!</definedName>
    <definedName name="IRENE" localSheetId="12">[1]TAB350!#REF!</definedName>
    <definedName name="IRENE" localSheetId="13">[1]TAB350!#REF!</definedName>
    <definedName name="IRENE">[1]TAB350!#REF!</definedName>
    <definedName name="_xlnm.Print_Area" localSheetId="28">#REF!</definedName>
    <definedName name="_xlnm.Print_Area" localSheetId="29">#REF!</definedName>
    <definedName name="_xlnm.Print_Area" localSheetId="30">#REF!</definedName>
    <definedName name="_xlnm.Print_Area" localSheetId="38">'[2]TAB239-OK, agree with history'!$A$1:$AA$215</definedName>
    <definedName name="_xlnm.Print_Area" localSheetId="39">'[2]TAB239-OK, agree with history'!$A$1:$AA$215</definedName>
    <definedName name="_xlnm.Print_Area">'[2]TAB239-OK, agree with history'!$A$1:$AA$215</definedName>
    <definedName name="PRINT_AREA_MI" localSheetId="28">#REF!</definedName>
    <definedName name="PRINT_AREA_MI" localSheetId="29">#REF!</definedName>
    <definedName name="PRINT_AREA_MI" localSheetId="30">#REF!</definedName>
    <definedName name="PRINT_AREA_MI" localSheetId="38">'[2]TAB239-OK, agree with history'!$A$1:$AA$215</definedName>
    <definedName name="PRINT_AREA_MI" localSheetId="39">'[2]TAB239-OK, agree with history'!$A$1:$AA$215</definedName>
    <definedName name="PRINT_AREA_MI">'[2]TAB239-OK, agree with history'!$A$1:$AA$215</definedName>
    <definedName name="qqq" localSheetId="25">[1]TAB350!#REF!</definedName>
    <definedName name="qqq" localSheetId="38">[1]TAB350!#REF!</definedName>
    <definedName name="qqq" localSheetId="39">[1]TAB350!#REF!</definedName>
    <definedName name="qqq" localSheetId="17">[1]TAB350!#REF!</definedName>
    <definedName name="qqq" localSheetId="18">[1]TAB350!#REF!</definedName>
    <definedName name="qqq" localSheetId="19">[1]TAB350!#REF!</definedName>
    <definedName name="qqq" localSheetId="22">[1]TAB350!#REF!</definedName>
    <definedName name="qqq" localSheetId="23">[1]TAB350!#REF!</definedName>
    <definedName name="qqq" localSheetId="31">[1]TAB350!#REF!</definedName>
    <definedName name="qqq" localSheetId="32">[1]TAB350!#REF!</definedName>
    <definedName name="qqq" localSheetId="7">[1]TAB350!#REF!</definedName>
    <definedName name="qqq" localSheetId="8">[1]TAB350!#REF!</definedName>
    <definedName name="qqq" localSheetId="9">[1]TAB350!#REF!</definedName>
    <definedName name="qqq" localSheetId="10">[1]TAB350!#REF!</definedName>
    <definedName name="qqq" localSheetId="11">[1]TAB350!#REF!</definedName>
    <definedName name="qqq" localSheetId="12">[1]TAB350!#REF!</definedName>
    <definedName name="qqq" localSheetId="13">[1]TAB350!#REF!</definedName>
    <definedName name="qqq">[1]TAB350!#REF!</definedName>
    <definedName name="SPSS" localSheetId="25">'[3]Other types'!$A$1:$J$1121</definedName>
    <definedName name="SPSS" localSheetId="28">'[4]Other types'!$A$1:$J$1121</definedName>
    <definedName name="SPSS" localSheetId="29">'[4]Other types'!$A$1:$J$1121</definedName>
    <definedName name="SPSS" localSheetId="30">'[4]Other types'!$A$1:$J$1121</definedName>
    <definedName name="SPSS" localSheetId="38">'[4]Other types'!$A$1:$J$1121</definedName>
    <definedName name="SPSS" localSheetId="39">'[4]Other types'!$A$1:$J$1121</definedName>
    <definedName name="SPSS" localSheetId="19">'[3]Other types'!$A$1:$J$1121</definedName>
    <definedName name="SPSS" localSheetId="22">'[3]Other types'!$A$1:$J$1121</definedName>
    <definedName name="SPSS" localSheetId="23">'[3]Other types'!$A$1:$J$1121</definedName>
    <definedName name="SPSS" localSheetId="31">'[3]Other types'!$A$1:$J$1121</definedName>
    <definedName name="SPSS" localSheetId="32">'[3]Other types'!$A$1:$J$1121</definedName>
    <definedName name="SPSS" localSheetId="1">'[3]Other types'!$A$1:$J$1121</definedName>
    <definedName name="SPSS" localSheetId="3">'[3]Other types'!$A$1:$J$1121</definedName>
    <definedName name="SPSS" localSheetId="2">'[3]Other types'!$A$1:$J$1121</definedName>
    <definedName name="SPSS" localSheetId="4">'[3]Other types'!$A$1:$J$1121</definedName>
    <definedName name="SPSS" localSheetId="6">'[3]Other types'!$A$1:$J$1121</definedName>
    <definedName name="SPSS" localSheetId="5">'[3]Other types'!$A$1:$J$1121</definedName>
    <definedName name="SPSS" localSheetId="7">'[3]Other types'!$A$1:$J$1121</definedName>
    <definedName name="SPSS" localSheetId="8">'[3]Other types'!$A$1:$J$1121</definedName>
    <definedName name="SPSS" localSheetId="9">'[3]Other types'!$A$1:$J$1121</definedName>
    <definedName name="SPSS" localSheetId="10">'[3]Other types'!$A$1:$J$1121</definedName>
    <definedName name="SPSS" localSheetId="12">'[3]Other types'!$A$1:$J$1121</definedName>
    <definedName name="SPSS">'[5]Other types'!$A$1:$J$1121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28" l="1"/>
  <c r="A16" i="28"/>
  <c r="A15" i="28"/>
  <c r="A14" i="28"/>
  <c r="A13" i="28"/>
  <c r="B21" i="24" l="1"/>
  <c r="AA41" i="14" l="1"/>
  <c r="Z41" i="14"/>
  <c r="Y41" i="14"/>
  <c r="X41" i="14"/>
  <c r="AA40" i="14"/>
  <c r="Z40" i="14"/>
  <c r="Y40" i="14"/>
  <c r="X40" i="14"/>
  <c r="AA39" i="14"/>
  <c r="Z39" i="14"/>
  <c r="Y39" i="14"/>
  <c r="X39" i="14"/>
  <c r="AA38" i="14"/>
  <c r="Z38" i="14"/>
  <c r="Y38" i="14"/>
  <c r="X38" i="14"/>
  <c r="AA36" i="14"/>
  <c r="Z36" i="14"/>
  <c r="Y36" i="14"/>
  <c r="X36" i="14"/>
  <c r="AA35" i="14"/>
  <c r="Z35" i="14"/>
  <c r="Y35" i="14"/>
  <c r="X35" i="14"/>
  <c r="AA34" i="14"/>
  <c r="Z34" i="14"/>
  <c r="Y34" i="14"/>
  <c r="X34" i="14"/>
  <c r="AA33" i="14"/>
  <c r="Z33" i="14"/>
  <c r="Y33" i="14"/>
  <c r="X33" i="14"/>
  <c r="AA31" i="14"/>
  <c r="Z31" i="14"/>
  <c r="Y31" i="14"/>
  <c r="X31" i="14"/>
  <c r="AA30" i="14"/>
  <c r="Z30" i="14"/>
  <c r="Y30" i="14"/>
  <c r="X30" i="14"/>
  <c r="AA29" i="14"/>
  <c r="Z29" i="14"/>
  <c r="Y29" i="14"/>
  <c r="X29" i="14"/>
  <c r="AA28" i="14"/>
  <c r="Z28" i="14"/>
  <c r="Y28" i="14"/>
  <c r="X28" i="14"/>
  <c r="AA26" i="14"/>
  <c r="Z26" i="14"/>
  <c r="Y26" i="14"/>
  <c r="X26" i="14"/>
  <c r="AA25" i="14"/>
  <c r="Z25" i="14"/>
  <c r="Y25" i="14"/>
  <c r="X25" i="14"/>
  <c r="AA24" i="14"/>
  <c r="Z24" i="14"/>
  <c r="Y24" i="14"/>
  <c r="X24" i="14"/>
  <c r="AA23" i="14"/>
  <c r="Z23" i="14"/>
  <c r="Y23" i="14"/>
  <c r="X23" i="14"/>
  <c r="Z21" i="14"/>
  <c r="Y21" i="14"/>
  <c r="X21" i="14"/>
  <c r="Z20" i="14"/>
  <c r="Y20" i="14"/>
  <c r="X20" i="14"/>
  <c r="Z19" i="14"/>
  <c r="Y19" i="14"/>
  <c r="X19" i="14"/>
  <c r="Z18" i="14"/>
  <c r="Y18" i="14"/>
  <c r="X18" i="14"/>
  <c r="Z16" i="14"/>
  <c r="Y16" i="14"/>
  <c r="X16" i="14"/>
  <c r="Z15" i="14"/>
  <c r="Y15" i="14"/>
  <c r="X15" i="14"/>
  <c r="Z14" i="14"/>
  <c r="Y14" i="14"/>
  <c r="X14" i="14"/>
  <c r="Z13" i="14"/>
  <c r="Y13" i="14"/>
  <c r="X13" i="14"/>
  <c r="Z11" i="14"/>
  <c r="Y11" i="14"/>
  <c r="X11" i="14"/>
  <c r="Z10" i="14"/>
  <c r="Y10" i="14"/>
  <c r="X10" i="14"/>
  <c r="Z9" i="14"/>
  <c r="Y9" i="14"/>
  <c r="X9" i="14"/>
  <c r="Z8" i="14"/>
  <c r="Y8" i="14"/>
  <c r="X8" i="14"/>
  <c r="AB6" i="14"/>
  <c r="AA6" i="14"/>
  <c r="Z6" i="14"/>
  <c r="Y6" i="14"/>
  <c r="X6" i="14"/>
  <c r="AB5" i="14"/>
  <c r="AA5" i="14"/>
  <c r="Z5" i="14"/>
  <c r="Y5" i="14"/>
  <c r="X5" i="14"/>
  <c r="AB4" i="14"/>
  <c r="AA4" i="14"/>
  <c r="Z4" i="14"/>
  <c r="Y4" i="14"/>
  <c r="X4" i="14"/>
  <c r="AB3" i="14"/>
  <c r="AA3" i="14"/>
  <c r="Z3" i="14"/>
  <c r="Y3" i="14"/>
  <c r="X3" i="14"/>
</calcChain>
</file>

<file path=xl/sharedStrings.xml><?xml version="1.0" encoding="utf-8"?>
<sst xmlns="http://schemas.openxmlformats.org/spreadsheetml/2006/main" count="5972" uniqueCount="854">
  <si>
    <t>List of Figures and Tables</t>
  </si>
  <si>
    <t>Table 1</t>
  </si>
  <si>
    <t>Table 1_UG</t>
  </si>
  <si>
    <t>Table 1_GRAD</t>
  </si>
  <si>
    <t>Table 2</t>
  </si>
  <si>
    <t>Table 2_UG</t>
  </si>
  <si>
    <t>Table 2_GRAD</t>
  </si>
  <si>
    <t>Table 3</t>
  </si>
  <si>
    <t>Table 4</t>
  </si>
  <si>
    <t>Composition of Total Aid and Nonfederal Loans over Time</t>
  </si>
  <si>
    <t>Table 5</t>
  </si>
  <si>
    <t>Table 6</t>
  </si>
  <si>
    <t>Table 7</t>
  </si>
  <si>
    <t>Table 8</t>
  </si>
  <si>
    <t>Table A1</t>
  </si>
  <si>
    <t>Consumer Price Index: All Urban Consumers, Not Seasonally Adjusted, All Items, U.S. City Average, 1982-84=100</t>
  </si>
  <si>
    <t>Figure 1</t>
  </si>
  <si>
    <t>Figure 2</t>
  </si>
  <si>
    <t>Figure 3</t>
  </si>
  <si>
    <t>Figure 4</t>
  </si>
  <si>
    <t>Figure 5</t>
  </si>
  <si>
    <t>Figure 6</t>
  </si>
  <si>
    <t>Figure 7</t>
  </si>
  <si>
    <t>Figure 8</t>
  </si>
  <si>
    <t>Figure 9A</t>
  </si>
  <si>
    <t>Figure 9B</t>
  </si>
  <si>
    <t>Figure 10</t>
  </si>
  <si>
    <t>Figure 11</t>
  </si>
  <si>
    <t>Figure 12A</t>
  </si>
  <si>
    <t>Figure 12B</t>
  </si>
  <si>
    <t>Figure 13A</t>
  </si>
  <si>
    <t>Figure 13B</t>
  </si>
  <si>
    <t>Federal Student Loan Three-Year Repayment Rates by Sector and Separation Cohort, Borrowers Entering Repayment in FY2009 Through FY2016</t>
  </si>
  <si>
    <t>Figure 14</t>
  </si>
  <si>
    <t>Figure 15A</t>
  </si>
  <si>
    <t>Figure 15B</t>
  </si>
  <si>
    <t>Figure 17A</t>
  </si>
  <si>
    <t>Figure 17B</t>
  </si>
  <si>
    <t>Figure 18A</t>
  </si>
  <si>
    <t>Figure 18B</t>
  </si>
  <si>
    <t>Figure 19A</t>
  </si>
  <si>
    <t>Figure 19B</t>
  </si>
  <si>
    <t>Figure 15A (2019)</t>
  </si>
  <si>
    <t>Cumulative Debt of 2015-16 Bachelor’s Degree Recipients by Dependency Status and Family Income</t>
  </si>
  <si>
    <t>Figure 15B (2019)</t>
  </si>
  <si>
    <t>Cumulative Debt of 2015-16 Bachelor’s Degree Recipients by Age</t>
  </si>
  <si>
    <t>Figure 16 (2019)</t>
  </si>
  <si>
    <t>Cumulative Debt of 2015-16 Bachelor’s Degree Recipients by Race/Ethnicity</t>
  </si>
  <si>
    <t>Figure 17 (2019)</t>
  </si>
  <si>
    <t>Share of Dependent 2015-16 Graduates with Parent PLUS Loans, by Income</t>
  </si>
  <si>
    <t>Figure 18 (2019)</t>
  </si>
  <si>
    <t>Average Unmet Need and Average Grant Aid Exceeding Need, Full-Time Students at Public Institutions, 2015-16</t>
  </si>
  <si>
    <t>Figure 19 (2019)</t>
  </si>
  <si>
    <t>Average Unmet Need and Average Grant Aid Exceeding Need, Full-Time Students at Private Institutions, 2015-16</t>
  </si>
  <si>
    <t>Figure 25A (2019)</t>
  </si>
  <si>
    <t>Average Need-Based and Non-Need-Based Institutional Grant Aid by at Private Nonprofit Four-Year Institutions by Dependency Status and Family Income, 2015-16</t>
  </si>
  <si>
    <t>Figure 25B (2019)</t>
  </si>
  <si>
    <t>Average Need-Based and Non-Need-Based Institutional Grant Aid at Public Four-Year Institutions by State Residency, Dependency Status, and Family Income, 2015-16</t>
  </si>
  <si>
    <t>Figure 16 (2018)</t>
  </si>
  <si>
    <t>Distribution of 2015-16 Degree or Certificate Completers by Cumulative Amount Borrowed for Undergraduate Study</t>
  </si>
  <si>
    <t>Trends in Student Aid 2021</t>
  </si>
  <si>
    <t>Total Student Aid and Nonfederal Loans in 2020 Dollars (in Millions), 1970-71  to 2020-21</t>
  </si>
  <si>
    <t>Total Undergraduate Student Aid  and Nonfederal Loans in 2020 Dollars (in Millions), 1990-91 to 2020-21</t>
  </si>
  <si>
    <t>Total Graduate Student Aid and Nonfederal Loans in 2020 Dollars (in Millions), 1990-91 to 2020-21</t>
  </si>
  <si>
    <t>Total Student Aid and Nonfederal Loans in Current Dollars (in Millions), 1970-71  to 2020-21</t>
  </si>
  <si>
    <t>Total Undergraduate Student Aid and Nonfederal Loans in Current Dollars (in Millions), Undergraduate Students, 1990-91 to 2020-21</t>
  </si>
  <si>
    <t>Total Graduate Student Aid and Nonfederal Loans in Current Dollars (in Millions), Graduate Students, 1990-91 to 2020-21</t>
  </si>
  <si>
    <t>Average Aid per Full-Time Equivalent (FTE) Student in 2020 Dollars over Time: All Students, Undergraduate Students, and Graduate Students</t>
  </si>
  <si>
    <t>Number of Recipients, Total Awards and Aid per Recipient for Federal Aid Programs in Current Dollars and in 2020 Dollars, 1976-77 to 2020-21</t>
  </si>
  <si>
    <t>Number of Borrowers and Average Amount Borrowed Through Federal Loan Programs in Current Dollars and in 2020 Dollars, 1995-96 to 2020-21</t>
  </si>
  <si>
    <t>Percentage Distribution of Federal Aid Funds by Sector, 1986-87 to 2019-20</t>
  </si>
  <si>
    <t>Federal Pell Grants in Current and Constant Dollars, 1973-74 to 2020-21</t>
  </si>
  <si>
    <t>70-71</t>
  </si>
  <si>
    <t>71-72</t>
  </si>
  <si>
    <t>72-73</t>
  </si>
  <si>
    <t>73-74</t>
  </si>
  <si>
    <t>74-75</t>
  </si>
  <si>
    <t>75-76</t>
  </si>
  <si>
    <t>76-77</t>
  </si>
  <si>
    <t>77-78</t>
  </si>
  <si>
    <t>78-79</t>
  </si>
  <si>
    <t>79-80</t>
  </si>
  <si>
    <t>80-81</t>
  </si>
  <si>
    <t>81-82</t>
  </si>
  <si>
    <t>82-83</t>
  </si>
  <si>
    <t>83-84</t>
  </si>
  <si>
    <t>84-85</t>
  </si>
  <si>
    <t>85-86</t>
  </si>
  <si>
    <t>86-87</t>
  </si>
  <si>
    <t>87-88</t>
  </si>
  <si>
    <t>88-89</t>
  </si>
  <si>
    <t>89-90</t>
  </si>
  <si>
    <t>90-91</t>
  </si>
  <si>
    <t>91-92</t>
  </si>
  <si>
    <t>92-93</t>
  </si>
  <si>
    <t>93-94</t>
  </si>
  <si>
    <t>94-95</t>
  </si>
  <si>
    <t>95-96</t>
  </si>
  <si>
    <t>96-97</t>
  </si>
  <si>
    <t>97-98</t>
  </si>
  <si>
    <t>98-99</t>
  </si>
  <si>
    <t>99-00</t>
  </si>
  <si>
    <t>00-01</t>
  </si>
  <si>
    <t>01-02</t>
  </si>
  <si>
    <t>02-03</t>
  </si>
  <si>
    <t>03-04</t>
  </si>
  <si>
    <t>04-05</t>
  </si>
  <si>
    <t>05-06</t>
  </si>
  <si>
    <t>06-07</t>
  </si>
  <si>
    <t>07-08</t>
  </si>
  <si>
    <t>08-09</t>
  </si>
  <si>
    <t>09-10</t>
  </si>
  <si>
    <t>10-11</t>
  </si>
  <si>
    <t>11-12</t>
  </si>
  <si>
    <t>12-13</t>
  </si>
  <si>
    <t>13-14</t>
  </si>
  <si>
    <t>14-15</t>
  </si>
  <si>
    <t xml:space="preserve">15-16 </t>
  </si>
  <si>
    <t xml:space="preserve">16-17 </t>
  </si>
  <si>
    <t>17-18</t>
  </si>
  <si>
    <t xml:space="preserve">18-19 </t>
  </si>
  <si>
    <t xml:space="preserve">19-20 </t>
  </si>
  <si>
    <t>20-21 (est)</t>
  </si>
  <si>
    <t>FEDERAL AID</t>
  </si>
  <si>
    <t xml:space="preserve"> </t>
  </si>
  <si>
    <t>Federal Grants</t>
  </si>
  <si>
    <t>Pell Grants</t>
  </si>
  <si>
    <t>FSEOG</t>
  </si>
  <si>
    <t>LEAP (ended 2010-11)</t>
  </si>
  <si>
    <t>Academic Competitiveness Grants (ended 2010-11)</t>
  </si>
  <si>
    <t>SMART Grants (ended 2010-11)</t>
  </si>
  <si>
    <t>Veterans and Military</t>
  </si>
  <si>
    <t>Total Federal Grants</t>
  </si>
  <si>
    <t>Federal Loans</t>
  </si>
  <si>
    <t>Perkins Loans</t>
  </si>
  <si>
    <t>Subsidized Stafford</t>
  </si>
  <si>
    <t>Unsubsidized Stafford</t>
  </si>
  <si>
    <t xml:space="preserve">ParentPLUS </t>
  </si>
  <si>
    <t>GradPLUS</t>
  </si>
  <si>
    <t>Total Federal Loans</t>
  </si>
  <si>
    <t>Federal Work-Study</t>
  </si>
  <si>
    <t>Education Tax Benefits</t>
  </si>
  <si>
    <t>TOTAL FEDERAL AID</t>
  </si>
  <si>
    <t>STATE GRANTS</t>
  </si>
  <si>
    <t>INSTITUTIONAL GRANTS</t>
  </si>
  <si>
    <t>PRIVATE &amp; EMPLOYER GRANTS</t>
  </si>
  <si>
    <t>TOTAL FEDERAL, STATE,  INSTITUTIONAL, &amp; OTHER AID</t>
  </si>
  <si>
    <t>NONFEDERAL LOANS</t>
  </si>
  <si>
    <t>TOTAL STUDENT AID &amp; NONFEDERAL LOANS</t>
  </si>
  <si>
    <t>Table 1. Student Aid and Nonfederal Loans in 2020 Dollars (in Millions), Undergraduate and Graduate Students Combined, 1970-71 to 2020-21</t>
  </si>
  <si>
    <t>SOURCE: See Notes and Sources for a list of sources for data included in Table 1.</t>
  </si>
  <si>
    <t>This table was prepared in October 2021.</t>
  </si>
  <si>
    <t>--</t>
  </si>
  <si>
    <t>15-16</t>
  </si>
  <si>
    <t xml:space="preserve">17-18 </t>
  </si>
  <si>
    <t>18-19</t>
  </si>
  <si>
    <t>19-20</t>
  </si>
  <si>
    <t>Table 1_UG. Student Aid and Nonfederal Loans in 2020 Dollars (in Millions), Undergraduate Students, 1990-91 to 2020-21</t>
  </si>
  <si>
    <t>Table 1_GRAD. Student Aid and Nonfederal Loans in 2020 Dollars (in Millions), Graduate Students, 1990-91 to 2020-21</t>
  </si>
  <si>
    <t>Table 2. Student Aid and Nonfederal Loans in Current Dollars (in Millions), 1970-71 to 2021-22</t>
  </si>
  <si>
    <t>Table 2_UG. Student Aid and Nonfederal Loans in Current Dollars (in Millions), Undergraduate Students, 1990-91 to 2020-21</t>
  </si>
  <si>
    <t>Table 2_GRAD. Student Aid and Nonfederal Loans in Current Dollars (in Millions), Graduate Students, 1990-91 to 2020-21</t>
  </si>
  <si>
    <t>All Students</t>
  </si>
  <si>
    <t>Full-Time Equivalent Enrollment</t>
  </si>
  <si>
    <t>Total Aid (in Millions)</t>
  </si>
  <si>
    <t>Average Total Aid per FTE</t>
  </si>
  <si>
    <t>Total Grant Aid (in Millions)</t>
  </si>
  <si>
    <t>Average Grant Aid per FTE</t>
  </si>
  <si>
    <t>Average Federal Loans per FTE</t>
  </si>
  <si>
    <t>Total Federal and Nonfederal Loan Aid (in Millions)</t>
  </si>
  <si>
    <t>Average Federal and Nonfederal Loans per FTE</t>
  </si>
  <si>
    <t>Average Education Tax Benefits per FTE</t>
  </si>
  <si>
    <t>Federal Work-Study per FTE</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</si>
  <si>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</si>
  <si>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</si>
  <si>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</si>
  <si>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</si>
  <si>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</si>
  <si>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</si>
  <si>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</si>
  <si>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</si>
  <si>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</si>
  <si>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</si>
  <si>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</si>
  <si>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</si>
  <si>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</si>
  <si>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</si>
  <si>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</si>
  <si>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</si>
  <si>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</si>
  <si>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</si>
  <si>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</si>
  <si>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</si>
  <si>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</si>
  <si>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</si>
  <si>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</si>
  <si>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</si>
  <si>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</si>
  <si>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</si>
  <si>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</si>
  <si>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</si>
  <si>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</si>
  <si>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</si>
  <si>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</si>
  <si>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</si>
  <si>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</si>
  <si>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</si>
  <si>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</si>
  <si>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</si>
  <si>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</si>
  <si>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</si>
  <si>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</si>
  <si>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</si>
  <si>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</si>
  <si>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</si>
  <si>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</si>
  <si>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</si>
  <si>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 xml:space="preserve">2015-16 </t>
  </si>
  <si>
    <t xml:space="preserve">2016-17 </t>
  </si>
  <si>
    <t>2017-18</t>
  </si>
  <si>
    <t>2018-19</t>
  </si>
  <si>
    <t>Undergraduate Students</t>
  </si>
  <si>
    <t>Work-Study</t>
  </si>
  <si>
    <t>Work-Study per FTE</t>
  </si>
  <si>
    <t>2015-16</t>
  </si>
  <si>
    <t>2016-17</t>
  </si>
  <si>
    <t>Graduate Students</t>
  </si>
  <si>
    <t xml:space="preserve">NOTE: The figures reported here reflect total student aid amounts divided across all students, including nonrecipients. Total Aid includes Federal Work-Study and Education Tax Benefits. </t>
  </si>
  <si>
    <t>SOURCE: See the Notes and Sources section for a list of sources for data included in Table 3; NCES, IPEDS fall enrollment data.</t>
  </si>
  <si>
    <t>2019-20</t>
  </si>
  <si>
    <t>2020-21 (est)</t>
  </si>
  <si>
    <t>Table 3. Average Aid per Full-Time Equivalent (FTE) Student in 2020 Dollars over Time</t>
  </si>
  <si>
    <t>Total Federal Loan Aid 
(in Millions)</t>
  </si>
  <si>
    <t>Total Grant Aid 
(in Millions)</t>
  </si>
  <si>
    <t>Total Aid 
(in Millions)</t>
  </si>
  <si>
    <t>Total Federal and Nonfederal Loan Aid 
(in Millions)</t>
  </si>
  <si>
    <t>Total Education Tax Benefits 
(in Millions)</t>
  </si>
  <si>
    <t>Table 4. Composition of Total Aid and Nonfederal Loans over Time</t>
  </si>
  <si>
    <t xml:space="preserve">14-15 </t>
  </si>
  <si>
    <t>16-17</t>
  </si>
  <si>
    <t>Grants</t>
  </si>
  <si>
    <t>Loans (including nonfederal)</t>
  </si>
  <si>
    <t>-</t>
  </si>
  <si>
    <t>Total</t>
  </si>
  <si>
    <t>Loans</t>
  </si>
  <si>
    <t>NOTES: Percentages shown represent the portion of the total amount of postsecondary funding described in Table 1, including nonfederal loans in addition to financial aid (grants, federal loans, tax credits and deductions, and Federal Work-Study). In addition to the sources included here, students rely on funds from their families and from their own earnings and savings; they also borrow from other sources. Graduate students also receive fellowships and research assistantships, which are considered compensation.</t>
  </si>
  <si>
    <t>SOURCES: See the Notes and Sources section for a list of sources for data included in Table 4.</t>
  </si>
  <si>
    <t>Preliminary 20-21</t>
  </si>
  <si>
    <t xml:space="preserve">All Students </t>
  </si>
  <si>
    <t>Sub + Unsub Total Borrowers</t>
  </si>
  <si>
    <t># Borrowers (000)</t>
  </si>
  <si>
    <t>Total $ Amount (Current)</t>
  </si>
  <si>
    <t>Total $ Amount (Constant)</t>
  </si>
  <si>
    <t>Avg. per Borrower (Current)</t>
  </si>
  <si>
    <t>Avg. per Borrower (Constant)</t>
  </si>
  <si>
    <t>Stafford Subsidized</t>
  </si>
  <si>
    <t># Loans (000)</t>
  </si>
  <si>
    <t>$ Amount (Current)</t>
  </si>
  <si>
    <t>$ Amount (Constant)</t>
  </si>
  <si>
    <t>Stafford Unsubsidized</t>
  </si>
  <si>
    <t>SOURCE:  U.S. Department of Education, Office of Postsecondary Education, National Student Loan Data System. (NSLDS); Federal Student Aid Data Center.</t>
  </si>
  <si>
    <t>Recipients (000)</t>
  </si>
  <si>
    <t>Total Dollars Awarded (Millions in Current Dollars)</t>
  </si>
  <si>
    <t>Total Dollars Awarded (Millions in Constant Dollars)</t>
  </si>
  <si>
    <t>Aid Per Recipient (Current)</t>
  </si>
  <si>
    <t>Aid Per Recipient (Constant)</t>
  </si>
  <si>
    <t>Federal SEOG</t>
  </si>
  <si>
    <t>Academic Competitiveness Grants</t>
  </si>
  <si>
    <t>SMART Grants</t>
  </si>
  <si>
    <t>Federal Perkins Loans</t>
  </si>
  <si>
    <t>Veteran's Post-9/11 GI Education Benefits</t>
  </si>
  <si>
    <t>NOTE: FSEOG and FWS amounts represent federal funds only. Institutions provide matching funds so the awards that students receive under these programs are larger than these federal aid amounts. Perkins Loans are made from revolving funds on campus. No new federal outlays have been provided since 2005-06, but originally the funds came partly from the federal government and partly from institutional sources.</t>
  </si>
  <si>
    <t>SOURCE: See Notes and Sources for a list or sources for data on federal aid programs.</t>
  </si>
  <si>
    <t>Table 5. Number of Recipients, Total Awards and Aid per Recipient for Federal Aid Programs in Current Dollars and in 2020 Dollars, 1976-77 to 2020-21</t>
  </si>
  <si>
    <t>20-21</t>
  </si>
  <si>
    <t>Preliminary '20-21</t>
  </si>
  <si>
    <t>Table 6. Number of Borrowers and Average Amount Borrowed Through Federal Loan Programs in Current Dollars and in 2020 Dollars, 1995-96 to 2020-21</t>
  </si>
  <si>
    <t>Expenditures (in Millions)</t>
  </si>
  <si>
    <t>Actual Maximum Awards</t>
  </si>
  <si>
    <t>Actual Minimum Awards</t>
  </si>
  <si>
    <t>Number of Recipients</t>
  </si>
  <si>
    <t>Percent of Recipients Who Were Independent</t>
  </si>
  <si>
    <t>Academic Year</t>
  </si>
  <si>
    <t>Current</t>
  </si>
  <si>
    <t>Constant</t>
  </si>
  <si>
    <t xml:space="preserve"> Current </t>
  </si>
  <si>
    <t>NOTES: Until 1985, individual Pell Grants were capped at 50% of the student's cost of attendance. The cap was raised to 60% of the cost of attendance in 1985-86 and removed entirely in 1993.</t>
  </si>
  <si>
    <t>SOURCES: The Federal Pell Grant Program End of Year Reports; Federal Student Aid Data Center.</t>
  </si>
  <si>
    <t>Table 8. Federal Pell Grants in Current and in 2020 Dollars, 1973-74 to 2020-21</t>
  </si>
  <si>
    <t>2020-21</t>
  </si>
  <si>
    <r>
      <t>Table A1. Consumer Price Index</t>
    </r>
    <r>
      <rPr>
        <b/>
        <sz val="11"/>
        <rFont val="Calibri"/>
        <family val="2"/>
      </rPr>
      <t>—</t>
    </r>
    <r>
      <rPr>
        <b/>
        <sz val="11"/>
        <rFont val="Arial"/>
        <family val="2"/>
      </rPr>
      <t>All Urban Consumers, Not Seasonally Adjusted, All Items, U.S. city average, 1982-84=100</t>
    </r>
  </si>
  <si>
    <t>CPI</t>
  </si>
  <si>
    <t>SOURCE: Bureau of Labor Statistics.</t>
  </si>
  <si>
    <t>Factor Used to Convert to 2021 Dollars</t>
  </si>
  <si>
    <t>Factor Used in to Convert to 2020 Dollars</t>
  </si>
  <si>
    <t>Annual</t>
  </si>
  <si>
    <t xml:space="preserve"> Pell Grants</t>
  </si>
  <si>
    <t xml:space="preserve">13-14 </t>
  </si>
  <si>
    <t>Public Two-Year</t>
  </si>
  <si>
    <t>Public Four-year</t>
  </si>
  <si>
    <t>Private Nonprofit</t>
  </si>
  <si>
    <t xml:space="preserve">For-Profit </t>
  </si>
  <si>
    <t>SEOG Allocations</t>
  </si>
  <si>
    <t>Federal Work-Study Allocations</t>
  </si>
  <si>
    <t>Subsidized Direct Loans</t>
  </si>
  <si>
    <t>Unsubsidized Direct Loans</t>
  </si>
  <si>
    <t>Parent PLUS Loans</t>
  </si>
  <si>
    <t>Grad PLUS Loans</t>
  </si>
  <si>
    <t>NOTE: For 2007-08 and later years, four-year institution categories include only those institutions where more than 50% of degrees/certificates awarded are bachelor’s degrees or higher. Excludes aid to students enrolled in public less-than-two-year institutions and to students enrolled in foreign institutions. Percentages may not sum to 100 because of rounding.</t>
  </si>
  <si>
    <t>SOURCE: U.S. Department of Education, Office of Postsecondary Education; Federal Student Aid Data Center.</t>
  </si>
  <si>
    <t>Table 7. Distribution of Federal Aid Funds by Sector, 1986-87 to 2019-20</t>
  </si>
  <si>
    <t>Undergraduate</t>
  </si>
  <si>
    <t>Graduate</t>
  </si>
  <si>
    <t xml:space="preserve">Average Grant Aid </t>
  </si>
  <si>
    <t xml:space="preserve">Average Federal Loans </t>
  </si>
  <si>
    <t>Average Other Aid</t>
  </si>
  <si>
    <t>Average Federal Loans</t>
  </si>
  <si>
    <t xml:space="preserve">Average Other Aid </t>
  </si>
  <si>
    <t>Other</t>
  </si>
  <si>
    <t>Figure SA-3. Total Undergraduate Studennt Aid in 2020 Dollars by Source and Type (in Billions), 2000-01 to 2020-21</t>
  </si>
  <si>
    <t>Federal Pell Grants</t>
  </si>
  <si>
    <t>Federal Veterans Benefits</t>
  </si>
  <si>
    <t>Other Federal Grants</t>
  </si>
  <si>
    <t>State Grants</t>
  </si>
  <si>
    <t>Institutional Grants</t>
  </si>
  <si>
    <t>Private and Employer Grants</t>
  </si>
  <si>
    <t>Federal Educaton Tax Benefits</t>
  </si>
  <si>
    <t>Federal Work-Study and FSEOG</t>
  </si>
  <si>
    <t>Figure SA-4. Total Graduate Studennt Aid in 2020 Dollars by Source and Type (in Billions), 2000-01 to 2020-21</t>
  </si>
  <si>
    <t>Figure SA-5. Total Grant Aid in 2020 Dollars by Source of Grant, 2000-01 to 2020-21</t>
  </si>
  <si>
    <t>Figure SA-7: Number of Recipients of Federal Aid by Program (with Average Aid Received), 2020-21</t>
  </si>
  <si>
    <t>2020-21 Recipients (millions)</t>
  </si>
  <si>
    <t>Estimated Federal Education Tax Benefits ($1,460)</t>
  </si>
  <si>
    <t>Federal Pell Grant ($4,220)</t>
  </si>
  <si>
    <t>Direct Subsidized and Unsubsidized Loans ($9,100)</t>
  </si>
  <si>
    <t>Direct Subsidized Loans ($3,780)</t>
  </si>
  <si>
    <t>Direct Unsubsidized Loans ($7,730)</t>
  </si>
  <si>
    <t>FSEOG ($530)</t>
  </si>
  <si>
    <t>Federal Work-Study ($1,950)</t>
  </si>
  <si>
    <t>Post/9-11 GI Bill Veterans Benefits ($15,780)</t>
  </si>
  <si>
    <t>Figure SA-8. Percentage Distribution of Federal Aid Funds by Sector, 2019-20</t>
  </si>
  <si>
    <t>Public Four-Year</t>
  </si>
  <si>
    <t>For Profit</t>
  </si>
  <si>
    <t>Direct Subsidized Loans</t>
  </si>
  <si>
    <t>Direct Unsubsidized Loans</t>
  </si>
  <si>
    <t>FTE Undergraduate Students</t>
  </si>
  <si>
    <t>All FTE Students</t>
  </si>
  <si>
    <t>Private Nonprofit Four-Year</t>
  </si>
  <si>
    <t>For-Profit</t>
  </si>
  <si>
    <t>Figure SA-14. Average Cumulative Debt Levels in 2020 Dollars: Bachelor’s Degree Recipients at Public and Private Nonprofit Four-Year Institutions, 2004-05 to 2019-20, Selected Years</t>
  </si>
  <si>
    <t>Per Borrower</t>
  </si>
  <si>
    <t>Per Degree Recipient</t>
  </si>
  <si>
    <t>2004-05 (55%)</t>
  </si>
  <si>
    <t>2009-10 (56%)</t>
  </si>
  <si>
    <t>2014-15 (60%)</t>
  </si>
  <si>
    <t>2019-20 (55%)</t>
  </si>
  <si>
    <t>2004-05 (64%)</t>
  </si>
  <si>
    <t>2009-10 (66%)</t>
  </si>
  <si>
    <t>2014-15 (63%)</t>
  </si>
  <si>
    <t>2019-20 (57%)</t>
  </si>
  <si>
    <t>Average Cumulative Debt in 2020 Dollars: Bachelor's Degree Recipients at Public and Private Nonprofit Four-Year Institutions: 2004-05 to 2019-20, Selected Years</t>
  </si>
  <si>
    <t>Percentage with Debt</t>
  </si>
  <si>
    <t>Average Debt per Borrower</t>
  </si>
  <si>
    <t>Average Debt per Graduate</t>
  </si>
  <si>
    <t>Need-Based</t>
  </si>
  <si>
    <t>Non-Need-Based</t>
  </si>
  <si>
    <t>Total Average Grant per FTE Undergraduate Student</t>
  </si>
  <si>
    <t>Percent Need-Based</t>
  </si>
  <si>
    <t>State</t>
  </si>
  <si>
    <t xml:space="preserve">% of UGD Aid that is Need-Based </t>
  </si>
  <si>
    <t>Georgia</t>
  </si>
  <si>
    <t>Arkansas</t>
  </si>
  <si>
    <t>District of Columbia</t>
  </si>
  <si>
    <t>South Dakota</t>
  </si>
  <si>
    <t>Louisiana</t>
  </si>
  <si>
    <t>South Carolina</t>
  </si>
  <si>
    <t>Nevada</t>
  </si>
  <si>
    <t>New Mexico</t>
  </si>
  <si>
    <t>Tennessee</t>
  </si>
  <si>
    <t>Florida</t>
  </si>
  <si>
    <t>Alaska</t>
  </si>
  <si>
    <t>Kentucky</t>
  </si>
  <si>
    <t>West Virginia</t>
  </si>
  <si>
    <t>New Hampshire</t>
  </si>
  <si>
    <t>Missouri</t>
  </si>
  <si>
    <t>Delaware</t>
  </si>
  <si>
    <t>North Dakota</t>
  </si>
  <si>
    <t>Mississippi</t>
  </si>
  <si>
    <t>United States</t>
  </si>
  <si>
    <t>Iowa</t>
  </si>
  <si>
    <t>Ohio</t>
  </si>
  <si>
    <t>Virginia</t>
  </si>
  <si>
    <t>Alabama</t>
  </si>
  <si>
    <t>Utah</t>
  </si>
  <si>
    <t>Oklahoma</t>
  </si>
  <si>
    <t>New York</t>
  </si>
  <si>
    <t>Colorado</t>
  </si>
  <si>
    <t>Indiana</t>
  </si>
  <si>
    <t>Wisconsin</t>
  </si>
  <si>
    <t>North Carolina</t>
  </si>
  <si>
    <t>Washington</t>
  </si>
  <si>
    <t>Massachusetts</t>
  </si>
  <si>
    <t>New Jersey</t>
  </si>
  <si>
    <t>Maryland</t>
  </si>
  <si>
    <t>Idaho</t>
  </si>
  <si>
    <t>Pennsylvania</t>
  </si>
  <si>
    <t>Connecticut</t>
  </si>
  <si>
    <t>Michigan</t>
  </si>
  <si>
    <t>Nebraska</t>
  </si>
  <si>
    <t>Oregon</t>
  </si>
  <si>
    <t>Vermont</t>
  </si>
  <si>
    <t>Illinois</t>
  </si>
  <si>
    <t>California</t>
  </si>
  <si>
    <t>Minnesota</t>
  </si>
  <si>
    <t>Arizona</t>
  </si>
  <si>
    <t>Hawaii</t>
  </si>
  <si>
    <t>Kansas</t>
  </si>
  <si>
    <t>Maine</t>
  </si>
  <si>
    <t>Montana</t>
  </si>
  <si>
    <t>Rhode Island</t>
  </si>
  <si>
    <t>Texas</t>
  </si>
  <si>
    <t>UG Grant Aid per FTE UG Student</t>
  </si>
  <si>
    <t>% of state support to grant aid</t>
  </si>
  <si>
    <t>Federal Subsidized Loans</t>
  </si>
  <si>
    <t>Federal Unsubsidized Loans</t>
  </si>
  <si>
    <t>Nonfederal Loans</t>
  </si>
  <si>
    <t>Figure SA-9A. Total Annual Amount Borrowed from Federal Subsidized, Unsubsidized, and PLUS Loans in Billions of 2020 Dollars, 2005-06 to 2020-21, Selected Years</t>
  </si>
  <si>
    <t>Subsidized</t>
  </si>
  <si>
    <t>Unsubsidized</t>
  </si>
  <si>
    <t>PLUS</t>
  </si>
  <si>
    <t>Figure SA-9B. Average Annual Amount Borrowed in Federal Subsidized, Unsubsidized, and PLUS Loans in 2020 Dollars, 2005-06 to 2020-21, Selected Years</t>
  </si>
  <si>
    <t>Number of Borrowers (in Thousands), 2005-06 to 2020-21, Selected Years</t>
  </si>
  <si>
    <t>Subsidized and Unsubsidized</t>
  </si>
  <si>
    <t>TOTAL</t>
  </si>
  <si>
    <t xml:space="preserve">PLUS        </t>
  </si>
  <si>
    <t>Outstanding Loan Balace</t>
  </si>
  <si>
    <t>Percentage of Debt</t>
  </si>
  <si>
    <t>Percentage of Borrowers</t>
  </si>
  <si>
    <t>$200,000 or More</t>
  </si>
  <si>
    <t>$100,000 to $199,999</t>
  </si>
  <si>
    <t>$80,000 to $99,999</t>
  </si>
  <si>
    <t>$60,000 to $79,999</t>
  </si>
  <si>
    <t>$40,000 to $59,999</t>
  </si>
  <si>
    <t>$20,000 to $39,999</t>
  </si>
  <si>
    <t>$10,000 to $19,999</t>
  </si>
  <si>
    <t>$5,000 to $9,999</t>
  </si>
  <si>
    <t>Less than $5,000</t>
  </si>
  <si>
    <t>SOURCE: U.S. Department of Education, Federal Student Aid Center, Federal Student Loan Portfolio.</t>
  </si>
  <si>
    <t>Figure SA-11. Percentage of Undergraduate Students Borrowing Federal Subsidized and Unsubsidized Student Loans, 2010-11, 2015-16, and 2020-21</t>
  </si>
  <si>
    <t xml:space="preserve">2020-21 </t>
  </si>
  <si>
    <t>No Stafford Loans</t>
  </si>
  <si>
    <t>Subsidized Only</t>
  </si>
  <si>
    <t>Unsubsidized Only</t>
  </si>
  <si>
    <t>Both Subsidized and Unsubsidized Loans</t>
  </si>
  <si>
    <t>24 and Younger</t>
  </si>
  <si>
    <t>25 to 34</t>
  </si>
  <si>
    <t>35 to 49</t>
  </si>
  <si>
    <t>50 to 61</t>
  </si>
  <si>
    <t>62 and Older</t>
  </si>
  <si>
    <t>Dollars</t>
  </si>
  <si>
    <t>2017 ($1.34 Trillion)</t>
  </si>
  <si>
    <t>2019 ($1.48 Trillion)</t>
  </si>
  <si>
    <t>2021 ($1.59 Trillion)</t>
  </si>
  <si>
    <t>Borrowers</t>
  </si>
  <si>
    <t>2017 (44.7 Million)</t>
  </si>
  <si>
    <t>2019 (45.2 Million)</t>
  </si>
  <si>
    <t>2021 (45.4 Million)</t>
  </si>
  <si>
    <t>24 or Younger</t>
  </si>
  <si>
    <t>Figure SA-15A. Undergraduate Enrollment and Percentage of Undergraduate Students Receiving Pell Grants, 2010-11 to 2020-21</t>
  </si>
  <si>
    <t>Pell Recipients</t>
  </si>
  <si>
    <t>12-month Undergraduate Headcount Enrollment</t>
  </si>
  <si>
    <t>Figure SA-15B. Total Pell Grant Expenditures and Number of Recipients, 1980-81 to 2020-21</t>
  </si>
  <si>
    <t>Total Pell Expenditures (Billions)</t>
  </si>
  <si>
    <t>Number of Recipients (Millions)</t>
  </si>
  <si>
    <t>Private Nonprofit Four-Year Tuition and Fees</t>
  </si>
  <si>
    <t>Public Four-Year Tuition and Fees</t>
  </si>
  <si>
    <t>Private Nonprofit Four-Year Tuition and Fees and Room and Board</t>
  </si>
  <si>
    <t>Public Four-Year Tuition and Fees and Room and Board</t>
  </si>
  <si>
    <t>Maximum Pell Grant</t>
  </si>
  <si>
    <t>Average Pell Grant per Recipient</t>
  </si>
  <si>
    <t>21-22</t>
  </si>
  <si>
    <t>Maximum Pell Grant as a Percentage of Published Prices in 2021 Dollars, 2001-02 to 2021-22, Selected  Years</t>
  </si>
  <si>
    <t xml:space="preserve">Public Four-Year     </t>
  </si>
  <si>
    <t xml:space="preserve">
Tuition and Fees   </t>
  </si>
  <si>
    <t>Tuition and Fees and Room and  Board</t>
  </si>
  <si>
    <t xml:space="preserve">
Tuition and Fees </t>
  </si>
  <si>
    <t>2021-22</t>
  </si>
  <si>
    <t xml:space="preserve">All </t>
  </si>
  <si>
    <t>&lt; 30%</t>
  </si>
  <si>
    <t>30%-59%</t>
  </si>
  <si>
    <t>Funds</t>
  </si>
  <si>
    <t>FTE Students</t>
  </si>
  <si>
    <t>Income Driven</t>
  </si>
  <si>
    <t xml:space="preserve">Dollars </t>
  </si>
  <si>
    <t>Level Payments, 10 Years or Less</t>
  </si>
  <si>
    <t>Level Payments, More Than 10 Years or Alternative</t>
  </si>
  <si>
    <t>Graduated Payments</t>
  </si>
  <si>
    <t>Average Federal Loan Balance, Number of Borrowers, and Total Balance by Repayment Status, Second Quarter of FY2021</t>
  </si>
  <si>
    <t>Percentage of Dollars</t>
  </si>
  <si>
    <t>Average Balance</t>
  </si>
  <si>
    <t>Number of Borrowers (in Millions)</t>
  </si>
  <si>
    <t>Total Balance (in Billions)</t>
  </si>
  <si>
    <t>Forbearance</t>
  </si>
  <si>
    <t>Default</t>
  </si>
  <si>
    <t>In-School</t>
  </si>
  <si>
    <t>Deferment</t>
  </si>
  <si>
    <t>Grace</t>
  </si>
  <si>
    <t>Repayment</t>
  </si>
  <si>
    <t>Composition of Total Aid and Nonfederal Loans, 2000-01 to 2020-21</t>
  </si>
  <si>
    <t>Average Aid per Full-Time Equivalent (FTE) Student in 2020 Dollars, 2000-01 to 2020-21</t>
  </si>
  <si>
    <t>Total Undergraduate Student Aid in 2020 Dollars by Source and Type (in Billions), 2000-2001 to 2020-21</t>
  </si>
  <si>
    <t>Total Graduate Student Aid in 2020 Dollars by Source and Type (in Billions), 2000-01 to 2020-21</t>
  </si>
  <si>
    <t xml:space="preserve">Total Grant Aid in 2020 Dollars by Source of Grant, 2000-01 to 2020-21 </t>
  </si>
  <si>
    <t>Total Federal and Nonfederal Loans in 2020 Dollars by Type of Loan, 2000-2001 to 2020-2021</t>
  </si>
  <si>
    <t>Number of Recipients by Federal Aid Program (with Average Aid Received), 2020-21</t>
  </si>
  <si>
    <t>Percentage Distribution of Federal Aid Funds by Sector, 2019-20</t>
  </si>
  <si>
    <t>Total Amount Borrowed from Federal Subsidized, Unsubsidized, and PLUS Loans in Billions of 2020 Dollars, 2005-06 to 2020-21, Selected Years</t>
  </si>
  <si>
    <t>Average Annual Amount Borrowed in Federal Subsidized, Unsubsidized, and PLUS Loans in 2020 Dollars, 2005-06 to 2020-21, Selected Years</t>
  </si>
  <si>
    <t>Distribution of Borrowers and Debt by Outstanding Balance, Second Quarter of FY2021</t>
  </si>
  <si>
    <t>Percentage of Undergraduate Students Borrowing Federal Subsidized and Unsubsidized Student Loans, 2010-11, 2015-16, and 2020-21</t>
  </si>
  <si>
    <t>Distribution of Outstanding Federal Loan Dollars and Borrowers by Borrower Age, Second Quarter FY2017, FY2019, and FY2021</t>
  </si>
  <si>
    <t>Distribution of Borrowers by Outstanding Balance and Age, Second Quarter of FY2021</t>
  </si>
  <si>
    <t>Distribution of Outstanding Federal Direct Loan Dollars and Borrowers by Repayment Plan, Second Quarter FY2015, FY2018, and FY2021</t>
  </si>
  <si>
    <t>Repayment Status of Federal Education Loan Portofolio, Second Quarter of FY2021</t>
  </si>
  <si>
    <t>Average Cumulative Debt Levels in 2020 Dollars: Bachelor’s Degree Recipients at Public and Private Nonprofit Four-Year Institutions, 2004-05 to 2019-20, Selected Years</t>
  </si>
  <si>
    <t>Undergraduate Enrollment and Percentage of Undergraduate Students Receiving Pell Grants, 2010-11 to 2020-21</t>
  </si>
  <si>
    <t>Total Pell Expenditures and Number of Recipients, 1980-81 to 2020-21</t>
  </si>
  <si>
    <t>Figure 16</t>
  </si>
  <si>
    <t>Inflation-Adjusted Maximum and Average Pell Grant and Published Prices at Public and Private Nonprofit Four-Year Institutions in 2021 Dollars, 2001-02 to 2021-22</t>
  </si>
  <si>
    <t>Need-Based and Non-Need-Based State Grants per Full-Time Equivalent (FTE) Undergraduate Student in 2019 Dollars, 1979-80 to 2019-20</t>
  </si>
  <si>
    <t>Need-Based State Grant Aid as a Percentage of Total Undergraduate State Grant Aid by State, 2019-20</t>
  </si>
  <si>
    <t>State Grant Aid per Full-Time Equivalent (FTE) Undergraduate Student, 2019-20</t>
  </si>
  <si>
    <t>State Grant Expenditures as a Percentage of Total State Support for Higher Education by State, 2019-20</t>
  </si>
  <si>
    <t>Average Institutional Grant Aid in 2018 Dollars, First-Time Full-Time Undergraduate Students, 2006-07 to 2018-19</t>
  </si>
  <si>
    <t>Percentage of First-Time Full-Time Undergraduates Receiving Institutional Grant Aid, 2006-07 to 2018-19</t>
  </si>
  <si>
    <t>Figure 20A</t>
  </si>
  <si>
    <t>Figure 20B</t>
  </si>
  <si>
    <t>Average HEERF I Funding Per FTE Student, by Share of Pell Enrollees and by Sector</t>
  </si>
  <si>
    <t>Distribution of HEERF I Funding and FTE Students by Sector</t>
  </si>
  <si>
    <t>No Debt</t>
  </si>
  <si>
    <t>$1 to $9,999</t>
  </si>
  <si>
    <t>$20,000 to $29,999</t>
  </si>
  <si>
    <t>$30,000 to $39,999</t>
  </si>
  <si>
    <t>$40,000 to $49,999</t>
  </si>
  <si>
    <t>$50,000 or More</t>
  </si>
  <si>
    <t>Dependent Students (54%)</t>
  </si>
  <si>
    <t>Less than $35,000 (12%)</t>
  </si>
  <si>
    <t>$35,000 to $69,999 (11%)</t>
  </si>
  <si>
    <t>$70,000 to $119,999 (14%)</t>
  </si>
  <si>
    <t>$120,000 or More (17%)</t>
  </si>
  <si>
    <t>Independent (46%)</t>
  </si>
  <si>
    <t>NOTES: Percentages in parentheses are shares of bachelor’s degree recipients in each dependency and income group.  Includes both federal and nonfederal borrowing for degree recipients who were U.S. citizens or permanent residents. Excludes parent PLUS loans. Includes students who transferred as well as students who received their degrees at for-profit and two-year institutions. Percentages may not sum to 100 because of rounding.</t>
  </si>
  <si>
    <t>SOURCES: NCES, National Postsecondary Student Aid Study (NPSAS), 2016; calculations by the authors.</t>
  </si>
  <si>
    <t>This table was prepared in October 2019.</t>
  </si>
  <si>
    <t>23 or Younger (60%)</t>
  </si>
  <si>
    <t>24 to 29 (21%)</t>
  </si>
  <si>
    <t>30 to 39 (11%)</t>
  </si>
  <si>
    <t>40 or Older (7%)</t>
  </si>
  <si>
    <t>Distribution of 2015-16 Bachelor’s Degree Recipients by Sector</t>
  </si>
  <si>
    <t>Public</t>
  </si>
  <si>
    <t>Private</t>
  </si>
  <si>
    <t>For-profit</t>
  </si>
  <si>
    <t>Dependency Status</t>
  </si>
  <si>
    <t>Independent</t>
  </si>
  <si>
    <t>Dependent</t>
  </si>
  <si>
    <t>Less than $35,000</t>
  </si>
  <si>
    <t>$35,000 to $69,999</t>
  </si>
  <si>
    <t>$70,000 to $119,999</t>
  </si>
  <si>
    <t>$120,000 or More</t>
  </si>
  <si>
    <t>Age</t>
  </si>
  <si>
    <t>23 or Younger</t>
  </si>
  <si>
    <t>24 to 29</t>
  </si>
  <si>
    <t>30 to 39</t>
  </si>
  <si>
    <t>40 or Older</t>
  </si>
  <si>
    <t>NOTES: Percentages in parentheses are shares of bachelor’s degree recipients in each age group. Age was as of December 2015. Includes both federal and nonfederal borrowing for degree recipients who were U.S. citizens or permanent residents. Excludes parent PLUS loans. Includes students who transferred as well as students who received their degrees at for-profit and two-year institutions. Percentages may not sum to 100 because of rounding.</t>
  </si>
  <si>
    <t>Asian (7%)</t>
  </si>
  <si>
    <t>Black (12%)</t>
  </si>
  <si>
    <t>Hispanic (16%)</t>
  </si>
  <si>
    <t>White (61%)</t>
  </si>
  <si>
    <t>Characteristics of 2015-16 Bachelor’s Degree Recipients by Race/Ethnicity</t>
  </si>
  <si>
    <t>All</t>
  </si>
  <si>
    <t>Asian</t>
  </si>
  <si>
    <t>Black</t>
  </si>
  <si>
    <t>Hispanic</t>
  </si>
  <si>
    <t>White</t>
  </si>
  <si>
    <t>Sector of Bachelor's Degree</t>
  </si>
  <si>
    <t xml:space="preserve">Public </t>
  </si>
  <si>
    <t xml:space="preserve">Private Nonprofit </t>
  </si>
  <si>
    <t>Age in December 2015</t>
  </si>
  <si>
    <t xml:space="preserve">Independent Without Dependents                    </t>
  </si>
  <si>
    <t>Independent with Dependents</t>
  </si>
  <si>
    <t>Parents' Income for Dependent Students</t>
  </si>
  <si>
    <t>Time Elapsed Between First Enrollment and Degree Completion</t>
  </si>
  <si>
    <t>Within 4 Years</t>
  </si>
  <si>
    <t>5 Years</t>
  </si>
  <si>
    <t>6 Years</t>
  </si>
  <si>
    <t>7 to 9 Years</t>
  </si>
  <si>
    <t>More than 10 Years</t>
  </si>
  <si>
    <t>NOTES: Percentages on the vertical axis are shares of bachelor’s degree recipients in each racial/ethnic group. Includes both federal and nonfederal borrowing for 2015-16 bachelor’s degree recipients who were U.S. citizens or permanent residents. Excludes parent PLUS loans. Includes students who transferred as well as students who received their degrees at for-profit and two-year institutions. Percentages may not sum to 100 because of rounding.</t>
  </si>
  <si>
    <t>SOURCES: NCES, NPSAS, 2016; calculations by the authors.</t>
  </si>
  <si>
    <t>$1 to  $9,999</t>
  </si>
  <si>
    <t>$10,000 to $39,999</t>
  </si>
  <si>
    <t xml:space="preserve"> $40,000 or More</t>
  </si>
  <si>
    <t>Share with Debt</t>
  </si>
  <si>
    <t>Public Two-Year (28%)</t>
  </si>
  <si>
    <t>All Dependent Students</t>
  </si>
  <si>
    <t>Less than $35,000 (32%)</t>
  </si>
  <si>
    <t>$35,000 to $69,999 (27%)</t>
  </si>
  <si>
    <t>$70,000 to $119,999 (28%)</t>
  </si>
  <si>
    <t>$120,000 or More (13%)</t>
  </si>
  <si>
    <t>Public Four-Year (41%)</t>
  </si>
  <si>
    <t>Less than $35,000 (22%)</t>
  </si>
  <si>
    <t>$35,000 to $69,999 (21%)</t>
  </si>
  <si>
    <t>$70,000 to $119,999 (27%)</t>
  </si>
  <si>
    <t>$120,000 or More (30%)</t>
  </si>
  <si>
    <t>Private Nonprofit Four-Year (20%)</t>
  </si>
  <si>
    <t>Less than $35,000(20%)</t>
  </si>
  <si>
    <t>$35,000 to $69,999 (19%)</t>
  </si>
  <si>
    <t>$70,000 to $119,999 (23%)</t>
  </si>
  <si>
    <t>$120,000 or More (38%)</t>
  </si>
  <si>
    <t>For-Profit (5%)</t>
  </si>
  <si>
    <t>Less than $35,000 (52%)</t>
  </si>
  <si>
    <t>$35,000 to $69,999 (25%)</t>
  </si>
  <si>
    <t>$120,000 or More (9%)</t>
  </si>
  <si>
    <t>NOTES: Percentages in parentheses on the vertical axis represent shares of dependent graduates in each sector and shares of dependent graduates in the sector in each family income group. Components may not sum to totals because of rounding.</t>
  </si>
  <si>
    <t>SOURCES: NCES, NPSAS, 2016, calculations by the authors.</t>
  </si>
  <si>
    <t>Distribution of Full-Time Students, 2015-16</t>
  </si>
  <si>
    <t>Average Unmet Need</t>
  </si>
  <si>
    <t>All (78%)</t>
  </si>
  <si>
    <t>All (82%)</t>
  </si>
  <si>
    <t>Independent Students</t>
  </si>
  <si>
    <t>Dependent Students</t>
  </si>
  <si>
    <t>Independent (97%)</t>
  </si>
  <si>
    <t>Independent (95%)</t>
  </si>
  <si>
    <t>Dependent Students: Parents’ Income</t>
  </si>
  <si>
    <t>Dependent (74%)</t>
  </si>
  <si>
    <t>Dependent (75%)</t>
  </si>
  <si>
    <t>Less than $35,000 (96%)</t>
  </si>
  <si>
    <t>Less than $35,000 (97%)</t>
  </si>
  <si>
    <t>$35,000 to $69,999 (96%)</t>
  </si>
  <si>
    <t>$35,000 to $69,999 (94%)</t>
  </si>
  <si>
    <t>$70,000 to $119,999 (77%)</t>
  </si>
  <si>
    <t>$70,000 to $119,999 (49%)</t>
  </si>
  <si>
    <t>$120,000 to $199,999</t>
  </si>
  <si>
    <t>—</t>
  </si>
  <si>
    <t>$120,000 to $199,999 (43%)</t>
  </si>
  <si>
    <t>$120,000 or More (14%)</t>
  </si>
  <si>
    <t>$200,000 or More (14%)</t>
  </si>
  <si>
    <t>Average Grant Aid Exceeding Need</t>
  </si>
  <si>
    <t>All (12%)</t>
  </si>
  <si>
    <t>All (8%)</t>
  </si>
  <si>
    <t>Independent (1%)</t>
  </si>
  <si>
    <t>Dependent (15%)</t>
  </si>
  <si>
    <t>Dependent (12%)</t>
  </si>
  <si>
    <t>Less than $35,000 (1%)</t>
  </si>
  <si>
    <t>Less than $35,000 (N/A)</t>
  </si>
  <si>
    <t>$35,000 to $69,999 (3%)</t>
  </si>
  <si>
    <t>$35,000 to $69,999 (4%)</t>
  </si>
  <si>
    <t>$70,000 to $119,999 (17%)</t>
  </si>
  <si>
    <t>$120,000 to $199,999 (32%)</t>
  </si>
  <si>
    <t>$200,000 or More (42%)</t>
  </si>
  <si>
    <t>NOTES: Percentages in parentheses are shares of students in each income/dependency group with unmet need or with grant aid exceeding need. Students who had no need and received no grant aid or received just enough grant aid to cover their need are not shown. Includes full-time undergraduate students who were U.S. citizens or permanent residents. N/A and missing bars indicate that sample sizes are too small to yield reliable results.</t>
  </si>
  <si>
    <t>All (80%)</t>
  </si>
  <si>
    <t>All (97%)</t>
  </si>
  <si>
    <t>Independent (93%)</t>
  </si>
  <si>
    <t>Independent (98%)</t>
  </si>
  <si>
    <t>Dependent  (77%)</t>
  </si>
  <si>
    <t>Dependent (94%)</t>
  </si>
  <si>
    <t>Less than $35,000 (98%)</t>
  </si>
  <si>
    <t>Less than $35,000 (99%)</t>
  </si>
  <si>
    <t>$35,000 to $69,999 (97%)</t>
  </si>
  <si>
    <t>$35,000 to $69,999 (98%)</t>
  </si>
  <si>
    <t>$70,000 to $119,999 (88%)</t>
  </si>
  <si>
    <t>$70,000 to $119,999 (92%)</t>
  </si>
  <si>
    <t>$120,000 to $199,999 (66%)</t>
  </si>
  <si>
    <t>$120,000 or More (62%)</t>
  </si>
  <si>
    <t>$200,000 or More (24%)</t>
  </si>
  <si>
    <t>All (16%)</t>
  </si>
  <si>
    <t>All (2%)</t>
  </si>
  <si>
    <t>Independent (2%)</t>
  </si>
  <si>
    <t>Dependent (19%)</t>
  </si>
  <si>
    <t>Dependent (3%)</t>
  </si>
  <si>
    <t>$35,000 to $69,999 (2%)</t>
  </si>
  <si>
    <t>$70,000 to $119,999 (11%)</t>
  </si>
  <si>
    <t>$70,000 to $119,999 (6%)</t>
  </si>
  <si>
    <t>$120,000 or More (18%)</t>
  </si>
  <si>
    <t>$200,000 or More (61%)</t>
  </si>
  <si>
    <t>NOTES: Percentages in parentheses are shares of students in each income/dependency group with unmet need or with grant aid exceeding need. Includes full-time undergraduate students who were U.S. citizens or permanent residents. N/A and missing bars indicate that sample sizes are too small to yield reliable results.</t>
  </si>
  <si>
    <t>Tot Inst grant</t>
  </si>
  <si>
    <t>Doctoral (26%)</t>
  </si>
  <si>
    <t>Independent (13%)</t>
  </si>
  <si>
    <t>Dependent (87%)</t>
  </si>
  <si>
    <t>  Less than $35,000 (17%)</t>
  </si>
  <si>
    <t>  $35,000 to $69,999 (18%)</t>
  </si>
  <si>
    <t>  $70,000 to $119,999 (17%)</t>
  </si>
  <si>
    <t>  $120,000 or More (48%)</t>
  </si>
  <si>
    <t>Master's (41%)</t>
  </si>
  <si>
    <t>Independent (26%)</t>
  </si>
  <si>
    <t>  Less than $35,000 (21%)</t>
  </si>
  <si>
    <t>  $70,000 to $119,999 (26%)</t>
  </si>
  <si>
    <t>  $120,000 or More (34%)</t>
  </si>
  <si>
    <t>Bachelor's (29%)</t>
  </si>
  <si>
    <t>Independent (15%)</t>
  </si>
  <si>
    <t>Dependent (85%)</t>
  </si>
  <si>
    <t>  Less than $35,000 (20%)</t>
  </si>
  <si>
    <t>  $35,000 to $69,999 (22%)</t>
  </si>
  <si>
    <t>  $70,000 to $119,999 (25%)</t>
  </si>
  <si>
    <t>  $120,000 or More (33%)</t>
  </si>
  <si>
    <t>NOTES: Includes full-time students attending one institution in 2015-16. Percentages in parentheses are shares of undergraduate students in each group. Averages include students who did not receive institutional grants. Does not include federal, state or other grant aid.</t>
  </si>
  <si>
    <t>Share of Tuition and Fees Covered by Institutional Grant Aid, 2015-16</t>
  </si>
  <si>
    <t>In-state (86%)</t>
  </si>
  <si>
    <t>Independent Students (18%)</t>
  </si>
  <si>
    <t>Doctoral</t>
  </si>
  <si>
    <t>Master's</t>
  </si>
  <si>
    <t xml:space="preserve">Bachelor's </t>
  </si>
  <si>
    <t>In-State</t>
  </si>
  <si>
    <t>Out-of-State</t>
  </si>
  <si>
    <t>Independent students</t>
  </si>
  <si>
    <t>Dependent Students (82%)</t>
  </si>
  <si>
    <t>  Less than $35,000 (27%)</t>
  </si>
  <si>
    <t>  $35,000 to $69,999 (23%)</t>
  </si>
  <si>
    <t>  Less than $35,000</t>
  </si>
  <si>
    <t>  $35,000 to $69,999</t>
  </si>
  <si>
    <t>  $120,000 or More (25%)</t>
  </si>
  <si>
    <t>  $70,000 to $119,999</t>
  </si>
  <si>
    <t>  $120,000 or More</t>
  </si>
  <si>
    <t>Out-of-State (14%)</t>
  </si>
  <si>
    <t>Independent Students (11%)</t>
  </si>
  <si>
    <t>Dependent Students (89%)</t>
  </si>
  <si>
    <t>  $35,000 to $69,999 (15%)</t>
  </si>
  <si>
    <t>  $70,000 to $119,999 (24%)</t>
  </si>
  <si>
    <t>  $120,000 or More (44%)</t>
  </si>
  <si>
    <t>Figure 16 (2018). Distribution of 2015-16 Degree or Certificate Completers by Cumulative Amounts Borrowed for Undergraduate Study</t>
  </si>
  <si>
    <t>Bachelor's Degrees</t>
  </si>
  <si>
    <t>For-Profit (9%)</t>
  </si>
  <si>
    <t>Private Nonprofit Four-Year (27%)</t>
  </si>
  <si>
    <t>Public Four-Year (60%)</t>
  </si>
  <si>
    <t>Associate Degrees</t>
  </si>
  <si>
    <t>$40,000 or More</t>
  </si>
  <si>
    <t>For-Profit (11%)</t>
  </si>
  <si>
    <t>Public  Two-Year (82%)</t>
  </si>
  <si>
    <t>Certificates</t>
  </si>
  <si>
    <t>$30,000 or More</t>
  </si>
  <si>
    <t>For-Profit Non-Degree Granting (30%)</t>
  </si>
  <si>
    <t>For-Profit Two-Year or More (19%)</t>
  </si>
  <si>
    <t>Private Nonprofit Two-Year or Less (6%)</t>
  </si>
  <si>
    <t>Public Non-Degree Granting (9%)</t>
  </si>
  <si>
    <t>Public Two-Year (33%)</t>
  </si>
  <si>
    <t>NOTES: Percentages in parentheses on vertical axes represent the share of students earning their credentials in the specified sectors. These percentages do not sum to 100 because a small percentage of students earn degrees at institutions not included in the sectors reported. For example, the bachelor’s degree graph excludes students who earned their bachelor’s degrees at public and private nonprofit two-year schools and the associate degree and certificate graphs exclude students who earned their credentials at public and private nonprofit four-year schools.</t>
  </si>
  <si>
    <t>This table was prepared in October 2018.</t>
  </si>
  <si>
    <t>FY2009/FY2010</t>
  </si>
  <si>
    <t>FY2011/FY2012</t>
  </si>
  <si>
    <t>FY2013/FY2014</t>
  </si>
  <si>
    <t>FY2015/FY2016</t>
  </si>
  <si>
    <t>FY2017</t>
  </si>
  <si>
    <t>NOTE: The 3-year default rate is defined as the percentage of borrowers in each repayment cohort who default on a federally-held loan within 3 years of entering repayment. Sector-wide rates are student-weighted, not institution-weighted. Includes degree-granting schools in the United States. Schools are defined as two-year if more than 50% of degrees/certificates awarded are associate degrees or certificates, even if they award some bachelor’s degrees.</t>
  </si>
  <si>
    <t>SOURCE: U.S. Department of Education, College Scorecard data; calculations by the authors.</t>
  </si>
  <si>
    <t>This table was prepared in October 2020.</t>
  </si>
  <si>
    <t>NOTE: The repayment rate is defined as the percentage of borrowers in each repayment cohort whose payments reduced the loan principal by at least one dollar after three years. Repayment status on each loan is attributed to the school for which the borrower took the loan. Therefore, a student can be counted in the repayment cohorts of more than one institution.</t>
  </si>
  <si>
    <t>Federal Student Loan Three-Year Default Rates by Sector and Separation Cohort, Borrowers Entering Repayment in FY2009 Through FY2017</t>
  </si>
  <si>
    <t>Figure 13A (2020)</t>
  </si>
  <si>
    <t>Figure 13B (2020)</t>
  </si>
  <si>
    <t>NOTE: Table 1 does not include a variety of small federal grant and loan programs as well as some small programs for veterans and members of the military. Federal Supplemental Educational Opportunity Grant (FSEOG) and Federal Work-Study (FWS) funds reflect federal allocations and do not include the required matching funds from institutions. Tax benefits, private and employer grants, and nonfederal loans are estimated. 2020-21 institutional grant aid and state grant aid data are estimated. Components may not sum to totals because of rounding.</t>
  </si>
  <si>
    <r>
      <t xml:space="preserve">NOTE: The Consumer Price Index for all urban dwellers (CPI-U) is used to adjust for inflation. Updated CPI data are available from the Bureau of Labor Statistics web site (www.bls.gov/data/). Multiplication of a current-year figure by the associated factor will yield a constant-dollar result. Most values in </t>
    </r>
    <r>
      <rPr>
        <i/>
        <sz val="9"/>
        <rFont val="Arial"/>
        <family val="2"/>
      </rPr>
      <t>Trends in Student Aid</t>
    </r>
    <r>
      <rPr>
        <sz val="9"/>
        <rFont val="Arial"/>
        <family val="2"/>
      </rPr>
      <t xml:space="preserve"> are in 2020 dollars, while most values in </t>
    </r>
    <r>
      <rPr>
        <i/>
        <sz val="9"/>
        <rFont val="Arial"/>
        <family val="2"/>
      </rPr>
      <t>Trends in College Pricing</t>
    </r>
    <r>
      <rPr>
        <sz val="9"/>
        <rFont val="Arial"/>
        <family val="2"/>
      </rPr>
      <t xml:space="preserve"> have been converted to 2021 dollars. </t>
    </r>
  </si>
  <si>
    <t xml:space="preserve">NOTE: Loans reported here include only federal loans to students and parents. Grants from all sources are included. “Other Aid” includes federal education tax credits and deductions and Federal Work-Study. Undergraduate and graduate shares of some forms of aid are estimates based on NPSAS data. Dollar values are rounded to the nearest $10. </t>
  </si>
  <si>
    <t>SOURCE: Trends in Student Aid website (research.collegeboard.org/trends), Table SA-3.</t>
  </si>
  <si>
    <t>SOURCE: Trends in Student Aid website (research.collegeboard.org/trends), Table SA-4.</t>
  </si>
  <si>
    <t>NOTE: Nonfederal loans are included to show the total education borrowing by students and parents. “Other Aid” includes Federal Work-Study and federal education tax credits and deductions. Percentages may not sum to 100 because of rounding.</t>
  </si>
  <si>
    <t xml:space="preserve">% Distribution </t>
  </si>
  <si>
    <t>NOTE: Percentages may not sum to 100 because of rounding.</t>
  </si>
  <si>
    <t>SOURCE: Trends in Student Aid website (research.collegeboard.org/trends), Table SA-1 online.</t>
  </si>
  <si>
    <t>SOURCE: See Notes and Sources for a list of sources for grants included in Figure SA-5.</t>
  </si>
  <si>
    <t>SOURCE: See Notes and Sources for a list of sources for grants included in Figure SA-6.</t>
  </si>
  <si>
    <t>NOTE: Nonfederal loans include loans to students from states and institutions in addition to private loans issued by banks, credit unions, and other lenders. Values for nonfederal loans are best estimates and are less precise than federal loan amounts. Percentages may not sum to 100 because of rounding.</t>
  </si>
  <si>
    <t>Federal Aid Program (and Average Aid per Recipient)</t>
  </si>
  <si>
    <t>Average Aid Per Recipient</t>
  </si>
  <si>
    <t>NOTE: Data on tax benefits are for 2018 and are estimated. FSEOG and FWS amounts are for 2019-20 and represent federal funds only. Institutions provide matching funds so the awards that students receive under these programs are larger than these federal aid amounts.</t>
  </si>
  <si>
    <t>SOURCE: See Notes and Sources for a list of sources of data on federal aid programs.</t>
  </si>
  <si>
    <t>NOTE: Excludes aid to students enrolled in public less-than-two-year colleges and to students enrolled in foreign institutions. Percentages may not sum to 100 because of rounding.</t>
  </si>
  <si>
    <t>SOURCE: NCES, IPEDS Enrollment data.</t>
  </si>
  <si>
    <t>SOURCE: See Notes and Sources for a list of sources of data on federal aid program.</t>
  </si>
  <si>
    <t>Distribution of Fall 2019 Enrollment by Sector</t>
  </si>
  <si>
    <t>NOTE: Graduate students became eligible to borrow PLUS Loans in 2006-07. Components in Figure SA-9A may not sum to totals because of rounding.</t>
  </si>
  <si>
    <t>SOURCE: Trends in Student Aid website (research.collegeboard.org/trends), Table SA-6.</t>
  </si>
  <si>
    <t>NOTE: Includes both loans made under the Federal Direct Loan Program (FDLP) and the Federal Family Education Loan (FFEL) Program, which ended in 2009-10. Data were as of March 31, 2021, the end of the second quarter of FY2021. Percentages may not sum to totals because of rounding.</t>
  </si>
  <si>
    <t>NOTE: IPEDS headcount enrollments are adjusted for the difference between total headcount, which counts students more than once if they are enrolled in more than one institution at the same time, and unduplicated headcount reported by the National Student Clearinghouse (NSC). Twelve-month undergraduate headcount for 2020-21 is estimated from NSC data. Percentages may not sum to 100 because of rounding.</t>
  </si>
  <si>
    <t>SOURCE: NCES, IPEDS 12-month enrollment data; National Student Clearinghouse, Current Term Enrollment Estimates: Spring 2021; U.S. Department of Education, Federal Student Aid Data Center, Title IV Program Volume Reports and Aid Recipients Summary; calculations by the authors.</t>
  </si>
  <si>
    <t>NOTE: Data include Direct Loan borrowers in repayment, deferment, and forbearance and reflect the end of the second quarter (March 31) of each fiscal year. Because some borrowers have multiple loans, recipients may be counted multiple times across varying loan statuses. Income-driven plans include REPAYE, Pay As You Earn, Income-Contingent Repayment, and Income-Based Repayment.  Level payment plans require monthly payments that are the same over a fixed period of time. Alternative repayment plans are customized to borrowers’ circumstances. Under the graduated payment plan, monthly payments increase over time. Percentages may not sum to 100 because of rounding.</t>
  </si>
  <si>
    <t>SOURCE: U.S. Department of Education, Federal Student Aid Data Center, Federal Student Loan Portfolio.</t>
  </si>
  <si>
    <t>NOTE: Includes both loans made under the Federal Direct and Federal Family Education Loan (FFEL) programs and held by the Department of Education. Excludes the $154 billion in outstanding FFEL loans not held by the federal government. The second quarter of FY2021 ended on March 31, 2021.</t>
  </si>
  <si>
    <t>NOTE: Forbearance: payment temporarily suspended or reduced because of financial hardships; Default: more than 360 days delinquent; In-School: borrower is still enrolled, loans are not in repayment; Deferment: payments postponed because of economic hardship, military service, or returning to school; Grace: six-month period after borrower is no longer enrolled at least half time; Repayment: in active repayment status. “Other” category includes loans that are in non-defaulted bankruptcy and in a disability status.</t>
  </si>
  <si>
    <t>Total Balance</t>
  </si>
  <si>
    <t>Federal Loan Balance by Borrower Age, Second Quarter of FY2021</t>
  </si>
  <si>
    <t>NOTE: Includes federal and nonfederal loans taken by students who began their studies at the institution from which they graduated. Parent PLUS loans are not included. The orange bars represent the average cumulative debt levels of bachelor’s degree recipients who took student loans. The blue bars represent the average debt per bachelor’s degree recipient, including those who graduated without student debt. Calculations are based on the average debt and the number of bachelor’s degrees awarded at the college level. The available data are not adequate to allow comparable calculations for for-profit institutions.</t>
  </si>
  <si>
    <t>SOURCE: College Board, Annual Survey of Colleges, 2005 to 2020; calculations by the authors.</t>
  </si>
  <si>
    <t>Percent Receiving Pell</t>
  </si>
  <si>
    <t>NOTE: IPEDS headcount enrollments are adjusted for the difference between total headcount, which counts students more than once if they are enrolled in more than one institution at the same time, and unduplicated headcount reported by the National Student Clearinghouse (NSC). Twelve-month undergraduate headcount for 2020-21 is estimated from NSC data.</t>
  </si>
  <si>
    <t>SOURCE: NCES, IPEDS 12-month enrollment data; National Student Clearinghouse, Current Term Enrollment Estimates: Spring 2021; U.S. Department of Education, Federal Pell Grant Program End-of-Year Report, 2010-11 through 2017-18; U.S. Department of Education, Federal Student Aid Data Center, Title IV Program Volume Reports and Aid Recipients Summary; calculations by the authors.</t>
  </si>
  <si>
    <t>SOURCE: U.S. Department of Education, Federal Pell Grant Program End-of-Year Report, 1979-80 through 2017-18; U.S. Department of Education, Federal Student Aid Data Center, Title IV Program Volume Reports and Aid Recipients Summary; calculations by the authors.</t>
  </si>
  <si>
    <t>SOURCE: College Board, Trends in College Pricing 2021, Table CP-2 online. U.S. Department of Education, Federal Pell Grant Program End-of-Year Report, 2001-02 through 2017-18; U.S. Department of Education, Federal Student Aid Data Center, Title IV Program Volume Reports and Aid Recipients Summary; calculations by the author.</t>
  </si>
  <si>
    <t>NOTE: Percentages displayed represent shares of total undergraduate state grant aid that was based on students’ financial circumstances.</t>
  </si>
  <si>
    <t>SOURCE: National Association of State Student Grant and Aid Programs (NASSGAP) Annual Survey, 1979-80 to 2019-20, Tables 1 and 12.</t>
  </si>
  <si>
    <t>NOTE: Need-based aid includes any grants for which financial circumstances contribute to eligibility. Non-need-based aid refers to grants for which financial circumstances have no influence on eligibility. Wyoming’s state grant aid is not disaggregated by need-based/non-need-based status.</t>
  </si>
  <si>
    <t>SOURCE: NASSGAP Annual Survey, 2019-20, Table 1.</t>
  </si>
  <si>
    <t>Puerto Rico</t>
  </si>
  <si>
    <t>NOTE: Full-time equivalent students include both state residents and out-of-state students. States do not award grant aid to nonresidents. Most states do not award state grant aid to their residents who attend colleges outside the state.</t>
  </si>
  <si>
    <t>SOURCE: NASSGAP Annual Survey, 2019-20, Tables 1 and 12.</t>
  </si>
  <si>
    <t>Wyoming</t>
  </si>
  <si>
    <t>NOTE: State grant expenditures include funding for both undergraduate and graduate students.</t>
  </si>
  <si>
    <t>SOURCE: NASSGAP Annual Survey, 2019-20, Table 14.</t>
  </si>
  <si>
    <t>SOURCE: NCES, IPEDS Student Financial Aid data, 2007 through 2019.</t>
  </si>
  <si>
    <t>&gt;=60%</t>
  </si>
  <si>
    <t>NOTE: Funding per FTE student includes both the student and institution portions.</t>
  </si>
  <si>
    <t>SOURCE: U.S. Department of Education, Education Stabilization Fund, HEER Collected Data for Mar 13, 2020 – Dec 31, 2020 Reporting Period (provisional); NCES, IPEDS Fall Enrollment and Student Financial Aid data, 2019.</t>
  </si>
  <si>
    <t>SOURCE: U.S. Department of Education, Education Stabilization Fund, HEER Collected Data for Mar 13, 2020 – Dec 31, 2020 Reporting Period (provisional); NCES, IPEDS Fall Enrollment data, 2019.</t>
  </si>
  <si>
    <t>$100,000 or $199,999</t>
  </si>
  <si>
    <t>Federal Loan Balance by Debt Size, Second Quarter of FY2021</t>
  </si>
  <si>
    <r>
      <rPr>
        <b/>
        <sz val="10"/>
        <color rgb="FFFF0000"/>
        <rFont val="Arial"/>
        <family val="2"/>
      </rPr>
      <t>All Students</t>
    </r>
    <r>
      <rPr>
        <b/>
        <sz val="10"/>
        <rFont val="Arial"/>
        <family val="2"/>
      </rPr>
      <t xml:space="preserve"> (Current Dollars)</t>
    </r>
  </si>
  <si>
    <r>
      <rPr>
        <b/>
        <sz val="10"/>
        <color rgb="FFFF0000"/>
        <rFont val="Arial"/>
        <family val="2"/>
      </rPr>
      <t>All Students</t>
    </r>
    <r>
      <rPr>
        <b/>
        <sz val="10"/>
        <rFont val="Arial"/>
        <family val="2"/>
      </rPr>
      <t xml:space="preserve"> (in 2020 Dollars)</t>
    </r>
  </si>
  <si>
    <r>
      <rPr>
        <b/>
        <sz val="10"/>
        <color rgb="FFFF0000"/>
        <rFont val="Arial"/>
        <family val="2"/>
      </rPr>
      <t>All Students</t>
    </r>
    <r>
      <rPr>
        <b/>
        <sz val="10"/>
        <rFont val="Arial"/>
        <family val="2"/>
      </rPr>
      <t xml:space="preserve"> (Percentage)</t>
    </r>
  </si>
  <si>
    <r>
      <rPr>
        <b/>
        <sz val="10"/>
        <color rgb="FFFF0000"/>
        <rFont val="Arial"/>
        <family val="2"/>
      </rPr>
      <t>Undergraduate Students</t>
    </r>
    <r>
      <rPr>
        <b/>
        <sz val="10"/>
        <rFont val="Arial"/>
        <family val="2"/>
      </rPr>
      <t xml:space="preserve"> (Current Dollars)</t>
    </r>
  </si>
  <si>
    <r>
      <rPr>
        <b/>
        <sz val="10"/>
        <color rgb="FFFF0000"/>
        <rFont val="Arial"/>
        <family val="2"/>
      </rPr>
      <t>Undergraduate Students</t>
    </r>
    <r>
      <rPr>
        <b/>
        <sz val="10"/>
        <rFont val="Arial"/>
        <family val="2"/>
      </rPr>
      <t xml:space="preserve"> (in 2020 Dollars)</t>
    </r>
  </si>
  <si>
    <r>
      <rPr>
        <b/>
        <sz val="10"/>
        <color rgb="FFFF0000"/>
        <rFont val="Arial"/>
        <family val="2"/>
      </rPr>
      <t>Undergraduate Students</t>
    </r>
    <r>
      <rPr>
        <b/>
        <sz val="10"/>
        <rFont val="Arial"/>
        <family val="2"/>
      </rPr>
      <t xml:space="preserve"> (Percentage)</t>
    </r>
  </si>
  <si>
    <r>
      <rPr>
        <b/>
        <sz val="10"/>
        <color rgb="FFFF0000"/>
        <rFont val="Arial"/>
        <family val="2"/>
      </rPr>
      <t>Graduate Students</t>
    </r>
    <r>
      <rPr>
        <b/>
        <sz val="10"/>
        <rFont val="Arial"/>
        <family val="2"/>
      </rPr>
      <t xml:space="preserve"> (Current Dollars)</t>
    </r>
  </si>
  <si>
    <r>
      <rPr>
        <b/>
        <sz val="10"/>
        <color rgb="FFFF0000"/>
        <rFont val="Arial"/>
        <family val="2"/>
      </rPr>
      <t>Graduate Students</t>
    </r>
    <r>
      <rPr>
        <b/>
        <sz val="10"/>
        <rFont val="Arial"/>
        <family val="2"/>
      </rPr>
      <t xml:space="preserve"> (in 2020 Dollars)</t>
    </r>
  </si>
  <si>
    <r>
      <rPr>
        <b/>
        <sz val="10"/>
        <color rgb="FFFF0000"/>
        <rFont val="Arial"/>
        <family val="2"/>
      </rPr>
      <t>Graduate Students</t>
    </r>
    <r>
      <rPr>
        <b/>
        <sz val="10"/>
        <rFont val="Arial"/>
        <family val="2"/>
      </rPr>
      <t xml:space="preserve"> (Percentage)</t>
    </r>
  </si>
  <si>
    <t>ParentPLUS</t>
  </si>
  <si>
    <t>Figure SA-6. Total Federal and Nonfederal Loans in 2020 Dollars by Type of Loan, 2000-01 to 2020-2021</t>
  </si>
  <si>
    <r>
      <t>Figure SA-12A.</t>
    </r>
    <r>
      <rPr>
        <sz val="11"/>
        <color rgb="FF000000"/>
        <rFont val="Arial"/>
        <family val="2"/>
      </rPr>
      <t xml:space="preserve"> </t>
    </r>
    <r>
      <rPr>
        <b/>
        <sz val="11"/>
        <color rgb="FF000000"/>
        <rFont val="Arial"/>
        <family val="2"/>
      </rPr>
      <t>Distribution of Outstanding Federal Loan Dollars and Borrowers by Borrower Age, Second Quarter of FY2017, FY2019, and FY2021</t>
    </r>
  </si>
  <si>
    <t>Figure SA-12B. Distribution of Borrowers by Outstanding Balance and Age, Second Quarter of FY2021</t>
  </si>
  <si>
    <t>Figure SA-13A. Distribution of Outstanding Federal Direct Loan Dollars and Borrowers by Repayment Plan, Second Quarter of FY2015, FY2018, and FY2021</t>
  </si>
  <si>
    <t>Figure SA-13B.  Repayment Status of Federal Education Loan Portfolio, Second Quarter of FY2021</t>
  </si>
  <si>
    <t xml:space="preserve">Figure SA-1. Average Aid per Full-Time Equivalent (FTE) Student in 2020 Dollars, 2000-01 to 2020-21 </t>
  </si>
  <si>
    <t>Figure SA-2. Composition of Total Aid and Nonfederal Loans, 2000-01 to 2020-21</t>
  </si>
  <si>
    <t>Figure SA-10. Distribution of Borrowers and Debt by Outstanding Balance, FY2021</t>
  </si>
  <si>
    <t>Figure SA-16. Inflation-Adjusted Maximum Pell Grant and Published Prices at Public and Private Nonprofit Four-Year Insitutions in 2021 Dollars, 2001-02 to 2021-22</t>
  </si>
  <si>
    <t>Figure SA-17A. Need-Based and Non-Need-Based State Grants per Full-Time Equivalent (FTE) Undergraduate Student in 2019 Dollars, 1979-80 to 2019-20</t>
  </si>
  <si>
    <t>Figure SA-17B. Need-Based State Grant Aid as a Percentage of Total Undergraduate State Grant Aid by State, 2019-20</t>
  </si>
  <si>
    <t>Figure SA-18A. State Grant Aid per Full-Time Equivalent (FTE) Undergraduate Student, 2019-20</t>
  </si>
  <si>
    <t>Figure SA-18B. State Grant Expenditures as a Percentage of Total State Support for Higher Education by State, 2019-20</t>
  </si>
  <si>
    <t>Figure SA-19A. Average Institutional Grant Aid in 2018 Dollars, First-Time Full-Time Undergraduate Students, 2006-07 to 2018-19</t>
  </si>
  <si>
    <t>Figure SA-19B. Percentage of First-Time Full-Time Undergraduate Students Receiving Institutional Grant Aid, 2006-07 to 2018-19</t>
  </si>
  <si>
    <t>Figure SA-20A. Average HEERF I Funding Per FTE Student, by Share of Pell Enrollees and by Sector</t>
  </si>
  <si>
    <t>Figure SA-20B. Distribution of HEERF I Funding and Full-Time Equivalent (FTE) Students By Sector</t>
  </si>
  <si>
    <t>Figure 13A (2020). Federal Student Loan Three-Year Default Rates by Sector and Separation Cohort, Borrowers Entering Repayment in FY2009 Through FY2017</t>
  </si>
  <si>
    <t>Figure 13B (2020). Federal Student Loan Three-Year Repayment Rates by Sector and Separation Cohort, Borrowers Entering Repayment in FY2009 Through FY2016</t>
  </si>
  <si>
    <t>Figure 15A (2019). Cumulative Debt of 2015-16 Bachelor’s Degree Recipients by Dependency Status and Family Income</t>
  </si>
  <si>
    <t>Figure 15B (2019). Cumulative Debt of 2015-16 Bachelor’s Degree Recipients by Age</t>
  </si>
  <si>
    <t>Figure 16 (2019). Cumulative Debt of 2015-16 Bachelor’s Degree Recipients by Race/Ethnicity</t>
  </si>
  <si>
    <t>Figure 17 (2019). Share of Dependent 2015-16 Graduates with Parent PLUS Loans, by Income</t>
  </si>
  <si>
    <t>Figure 18 (2019). Average Unmet Need and Average Grant Aid Exceeding Need, Full-Time Students at Public Institutions, 2015-16</t>
  </si>
  <si>
    <t>Figure 19 (2019). Average Unmet Need and Average Grant Aid Exceeding Need, Full-Time Students at Private Institutions, 2015-16</t>
  </si>
  <si>
    <t>Figure 25A (2019). Average Need-Based and Non-Need-Based Institutional Grant Aid by at Private Nonprofit Four-Year Institutions by Dependency Status and Family Income, 2015-16</t>
  </si>
  <si>
    <t>Figure 25B (2019). Average Need-Based and Non-Need-Based Institutional Grant Aid at Public Four-Year Institutions by State Residency, Dependency Status, and Family Income, 2015-16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</si>
</sst>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5" formatCode="&quot;$&quot;#,##0_);\(&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
    <numFmt numFmtId="167" formatCode="0.0%"/>
    <numFmt numFmtId="168" formatCode="0.00000"/>
    <numFmt numFmtId="169" formatCode="0.0000"/>
    <numFmt numFmtId="170" formatCode="0.0"/>
    <numFmt numFmtId="171" formatCode="&quot;$&quot;#,##0.0"/>
    <numFmt numFmtId="172" formatCode="&quot;$&quot;#,##0.0_);\(&quot;$&quot;#,##0.0\)"/>
    <numFmt numFmtId="173" formatCode="#,##0.0"/>
    <numFmt numFmtId="174" formatCode="0.000000"/>
    <numFmt numFmtId="175" formatCode="#,##0.000"/>
    <numFmt numFmtId="176" formatCode="_(&quot;$&quot;* #,##0_);_(&quot;$&quot;* \(#,##0\);_(&quot;$&quot;* &quot;-&quot;??_);_(@_)"/>
    <numFmt numFmtId="177" formatCode="#,##0;#,##0"/>
    <numFmt numFmtId="178" formatCode="###0;###0"/>
  </numFmts>
  <fonts count="57" x14ac:knownFonts="1">
    <font>
      <sz val="11"/>
      <color theme="1"/>
      <name val="Calibri"/>
      <family val="2"/>
      <scheme val="minor"/>
    </font>
    <font>
      <sz val="11"/>
      <color theme="1"/>
      <name val="Calibri"/>
      <family val="2"/>
      <scheme val="minor"/>
    </font>
    <font>
      <sz val="10"/>
      <color theme="1"/>
      <name val="Arial"/>
      <family val="2"/>
    </font>
    <font>
      <b/>
      <sz val="10"/>
      <color indexed="53"/>
      <name val="Arial"/>
      <family val="2"/>
    </font>
    <font>
      <sz val="10"/>
      <color indexed="53"/>
      <name val="Arial"/>
      <family val="2"/>
    </font>
    <font>
      <sz val="10"/>
      <color rgb="FFFF0000"/>
      <name val="Arial"/>
      <family val="2"/>
    </font>
    <font>
      <sz val="10"/>
      <name val="Arial"/>
      <family val="2"/>
    </font>
    <font>
      <sz val="10"/>
      <name val="Arial"/>
    </font>
    <font>
      <b/>
      <sz val="12"/>
      <name val="Arial"/>
      <family val="2"/>
    </font>
    <font>
      <sz val="8"/>
      <name val="Arial"/>
      <family val="2"/>
    </font>
    <font>
      <b/>
      <sz val="10"/>
      <name val="Arial"/>
      <family val="2"/>
    </font>
    <font>
      <sz val="11"/>
      <name val="Arial"/>
      <family val="2"/>
    </font>
    <font>
      <b/>
      <sz val="11"/>
      <name val="Arial"/>
      <family val="2"/>
    </font>
    <font>
      <sz val="11"/>
      <color rgb="FFFF0000"/>
      <name val="Arial"/>
      <family val="2"/>
    </font>
    <font>
      <b/>
      <sz val="8"/>
      <name val="Arial"/>
      <family val="2"/>
    </font>
    <font>
      <sz val="9"/>
      <name val="Arial"/>
      <family val="2"/>
    </font>
    <font>
      <b/>
      <sz val="11"/>
      <color theme="1"/>
      <name val="Arial"/>
      <family val="2"/>
    </font>
    <font>
      <b/>
      <sz val="10"/>
      <color theme="1"/>
      <name val="Arial"/>
      <family val="2"/>
    </font>
    <font>
      <b/>
      <sz val="10"/>
      <color theme="0"/>
      <name val="Arial"/>
      <family val="2"/>
    </font>
    <font>
      <sz val="8"/>
      <name val="Calibri"/>
      <family val="2"/>
      <scheme val="minor"/>
    </font>
    <font>
      <i/>
      <sz val="8"/>
      <name val="Arial"/>
      <family val="2"/>
    </font>
    <font>
      <sz val="8"/>
      <color theme="1"/>
      <name val="Calibri"/>
      <family val="2"/>
      <scheme val="minor"/>
    </font>
    <font>
      <sz val="8"/>
      <color theme="1"/>
      <name val="Arial"/>
      <family val="2"/>
    </font>
    <font>
      <sz val="9"/>
      <color theme="1"/>
      <name val="Calibri"/>
      <family val="2"/>
      <scheme val="minor"/>
    </font>
    <font>
      <sz val="9"/>
      <color theme="1"/>
      <name val="Arial"/>
      <family val="2"/>
    </font>
    <font>
      <b/>
      <sz val="11"/>
      <name val="Calibri"/>
      <family val="2"/>
    </font>
    <font>
      <i/>
      <sz val="9"/>
      <name val="Arial"/>
      <family val="2"/>
    </font>
    <font>
      <b/>
      <sz val="11"/>
      <color indexed="8"/>
      <name val="Arial"/>
      <family val="2"/>
    </font>
    <font>
      <sz val="10"/>
      <color indexed="8"/>
      <name val="Arial"/>
      <family val="2"/>
    </font>
    <font>
      <b/>
      <sz val="10"/>
      <color indexed="8"/>
      <name val="Arial"/>
      <family val="2"/>
    </font>
    <font>
      <sz val="9"/>
      <color indexed="8"/>
      <name val="Arial"/>
      <family val="2"/>
    </font>
    <font>
      <sz val="10"/>
      <color rgb="FFFF6600"/>
      <name val="Arial"/>
      <family val="2"/>
    </font>
    <font>
      <i/>
      <sz val="10"/>
      <name val="Arial"/>
      <family val="2"/>
    </font>
    <font>
      <sz val="10"/>
      <color theme="9" tint="-0.249977111117893"/>
      <name val="Arial"/>
      <family val="2"/>
    </font>
    <font>
      <sz val="10"/>
      <color theme="4"/>
      <name val="Arial"/>
      <family val="2"/>
    </font>
    <font>
      <b/>
      <i/>
      <sz val="10"/>
      <name val="Arial"/>
      <family val="2"/>
    </font>
    <font>
      <b/>
      <i/>
      <sz val="8"/>
      <name val="Arial"/>
      <family val="2"/>
    </font>
    <font>
      <sz val="12"/>
      <name val="Arial"/>
      <family val="2"/>
    </font>
    <font>
      <sz val="12"/>
      <color theme="1"/>
      <name val="Calibri"/>
      <family val="2"/>
      <scheme val="minor"/>
    </font>
    <font>
      <sz val="11"/>
      <name val="Calibri"/>
      <family val="2"/>
    </font>
    <font>
      <sz val="10"/>
      <name val="Calibri"/>
      <family val="2"/>
      <scheme val="minor"/>
    </font>
    <font>
      <sz val="10"/>
      <color rgb="FF231F20"/>
      <name val="Arial"/>
      <family val="2"/>
    </font>
    <font>
      <sz val="11"/>
      <name val="Calibri"/>
      <family val="2"/>
      <scheme val="minor"/>
    </font>
    <font>
      <b/>
      <sz val="10"/>
      <color rgb="FF231F20"/>
      <name val="Arial"/>
      <family val="2"/>
    </font>
    <font>
      <b/>
      <sz val="10"/>
      <color rgb="FF000000"/>
      <name val="Arial"/>
      <family val="2"/>
    </font>
    <font>
      <sz val="10"/>
      <color indexed="63"/>
      <name val="Arial"/>
      <family val="2"/>
    </font>
    <font>
      <u/>
      <sz val="10"/>
      <color indexed="12"/>
      <name val="Arial"/>
      <family val="2"/>
    </font>
    <font>
      <b/>
      <sz val="11"/>
      <name val="Calibri"/>
      <family val="2"/>
      <scheme val="minor"/>
    </font>
    <font>
      <sz val="10"/>
      <color theme="1"/>
      <name val="Calibri"/>
      <family val="2"/>
      <scheme val="minor"/>
    </font>
    <font>
      <sz val="10"/>
      <color rgb="FF000000"/>
      <name val="Arial"/>
      <family val="2"/>
    </font>
    <font>
      <b/>
      <sz val="10"/>
      <color theme="5" tint="-0.499984740745262"/>
      <name val="Arial"/>
      <family val="2"/>
    </font>
    <font>
      <u/>
      <sz val="10"/>
      <name val="Arial"/>
      <family val="2"/>
    </font>
    <font>
      <b/>
      <u/>
      <sz val="10"/>
      <name val="Arial"/>
      <family val="2"/>
    </font>
    <font>
      <i/>
      <sz val="10"/>
      <color theme="1"/>
      <name val="Arial"/>
      <family val="2"/>
    </font>
    <font>
      <b/>
      <sz val="10"/>
      <color rgb="FFFF0000"/>
      <name val="Arial"/>
      <family val="2"/>
    </font>
    <font>
      <b/>
      <sz val="11"/>
      <color rgb="FF000000"/>
      <name val="Arial"/>
      <family val="2"/>
    </font>
    <font>
      <sz val="11"/>
      <color rgb="FF00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8" tint="0.39997558519241921"/>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bottom style="medium">
        <color auto="1"/>
      </bottom>
      <diagonal/>
    </border>
    <border>
      <left style="medium">
        <color auto="1"/>
      </left>
      <right/>
      <top/>
      <bottom/>
      <diagonal/>
    </border>
    <border>
      <left style="medium">
        <color auto="1"/>
      </left>
      <right/>
      <top style="thin">
        <color auto="1"/>
      </top>
      <bottom style="thin">
        <color auto="1"/>
      </bottom>
      <diagonal/>
    </border>
    <border>
      <left style="medium">
        <color auto="1"/>
      </left>
      <right/>
      <top/>
      <bottom style="thin">
        <color auto="1"/>
      </bottom>
      <diagonal/>
    </border>
    <border>
      <left style="medium">
        <color auto="1"/>
      </left>
      <right/>
      <top/>
      <bottom style="medium">
        <color auto="1"/>
      </bottom>
      <diagonal/>
    </border>
    <border>
      <left/>
      <right/>
      <top style="medium">
        <color auto="1"/>
      </top>
      <bottom/>
      <diagonal/>
    </border>
    <border>
      <left/>
      <right/>
      <top style="thin">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theme="6"/>
      </top>
      <bottom style="thin">
        <color theme="6"/>
      </bottom>
      <diagonal/>
    </border>
    <border>
      <left/>
      <right/>
      <top/>
      <bottom style="thin">
        <color theme="6"/>
      </bottom>
      <diagonal/>
    </border>
  </borders>
  <cellStyleXfs count="49">
    <xf numFmtId="0" fontId="0" fillId="0" borderId="0"/>
    <xf numFmtId="0" fontId="2" fillId="0" borderId="0"/>
    <xf numFmtId="0" fontId="7" fillId="0" borderId="0"/>
    <xf numFmtId="9" fontId="6" fillId="0" borderId="0" applyFon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2" fillId="0" borderId="0"/>
    <xf numFmtId="0" fontId="6" fillId="0" borderId="0"/>
    <xf numFmtId="0" fontId="2" fillId="0" borderId="0"/>
    <xf numFmtId="0" fontId="6" fillId="0" borderId="0"/>
    <xf numFmtId="0" fontId="2" fillId="0" borderId="0"/>
    <xf numFmtId="0" fontId="6" fillId="0" borderId="0"/>
    <xf numFmtId="43" fontId="1" fillId="0" borderId="0" applyFont="0" applyFill="0" applyBorder="0" applyAlignment="0" applyProtection="0"/>
    <xf numFmtId="0" fontId="6" fillId="0" borderId="0"/>
    <xf numFmtId="9" fontId="6"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1" fillId="0" borderId="0"/>
    <xf numFmtId="0" fontId="1" fillId="0" borderId="0"/>
    <xf numFmtId="0" fontId="6" fillId="0" borderId="0"/>
    <xf numFmtId="43" fontId="1" fillId="0" borderId="0" applyFont="0" applyFill="0" applyBorder="0" applyAlignment="0" applyProtection="0"/>
    <xf numFmtId="0" fontId="6" fillId="0" borderId="0"/>
    <xf numFmtId="0" fontId="1" fillId="0" borderId="0"/>
    <xf numFmtId="0" fontId="38" fillId="0" borderId="0"/>
    <xf numFmtId="9" fontId="38" fillId="0" borderId="0" applyFont="0" applyFill="0" applyBorder="0" applyAlignment="0" applyProtection="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0" fontId="39" fillId="0" borderId="0"/>
    <xf numFmtId="0" fontId="6" fillId="0" borderId="0"/>
    <xf numFmtId="0" fontId="7" fillId="0" borderId="0"/>
    <xf numFmtId="0" fontId="6" fillId="0" borderId="0"/>
    <xf numFmtId="0" fontId="6" fillId="0" borderId="0"/>
    <xf numFmtId="0" fontId="1" fillId="0" borderId="0"/>
    <xf numFmtId="0" fontId="6" fillId="0" borderId="0"/>
    <xf numFmtId="0" fontId="46" fillId="0" borderId="0" applyNumberFormat="0" applyFill="0" applyBorder="0" applyAlignment="0" applyProtection="0">
      <alignment vertical="top"/>
      <protection locked="0"/>
    </xf>
    <xf numFmtId="0" fontId="1" fillId="0" borderId="0"/>
    <xf numFmtId="0" fontId="38" fillId="0" borderId="0"/>
    <xf numFmtId="0" fontId="6" fillId="0" borderId="0"/>
    <xf numFmtId="0" fontId="39" fillId="0" borderId="0"/>
  </cellStyleXfs>
  <cellXfs count="933">
    <xf numFmtId="0" fontId="0" fillId="0" borderId="0" xfId="0"/>
    <xf numFmtId="0" fontId="3" fillId="2" borderId="0" xfId="1" applyFont="1" applyFill="1" applyAlignment="1">
      <alignment horizontal="left" vertical="center"/>
    </xf>
    <xf numFmtId="0" fontId="4" fillId="2" borderId="0" xfId="1" applyFont="1" applyFill="1" applyAlignment="1">
      <alignment horizontal="left" vertical="top" wrapText="1"/>
    </xf>
    <xf numFmtId="0" fontId="5" fillId="2" borderId="0" xfId="1" applyFont="1" applyFill="1"/>
    <xf numFmtId="0" fontId="2" fillId="2" borderId="0" xfId="1" applyFill="1"/>
    <xf numFmtId="0" fontId="2" fillId="0" borderId="0" xfId="1"/>
    <xf numFmtId="0" fontId="6" fillId="2" borderId="0" xfId="1" applyFont="1" applyFill="1"/>
    <xf numFmtId="0" fontId="6" fillId="2" borderId="0" xfId="1" applyFont="1" applyFill="1" applyAlignment="1">
      <alignment vertical="center"/>
    </xf>
    <xf numFmtId="0" fontId="6" fillId="0" borderId="0" xfId="1" applyFont="1"/>
    <xf numFmtId="0" fontId="6" fillId="0" borderId="0" xfId="1" applyFont="1" applyAlignment="1">
      <alignment vertical="center"/>
    </xf>
    <xf numFmtId="0" fontId="2" fillId="3" borderId="0" xfId="1" applyFill="1" applyAlignment="1">
      <alignment horizontal="left" wrapText="1"/>
    </xf>
    <xf numFmtId="0" fontId="2" fillId="3" borderId="0" xfId="1" applyFill="1"/>
    <xf numFmtId="0" fontId="2" fillId="3" borderId="0" xfId="1" applyFill="1" applyAlignment="1">
      <alignment horizontal="left"/>
    </xf>
    <xf numFmtId="0" fontId="2" fillId="0" borderId="0" xfId="1" applyAlignment="1">
      <alignment horizontal="left" wrapText="1"/>
    </xf>
    <xf numFmtId="0" fontId="2" fillId="0" borderId="0" xfId="1" applyAlignment="1">
      <alignment horizontal="left" vertical="top" wrapText="1"/>
    </xf>
    <xf numFmtId="0" fontId="6" fillId="3" borderId="0" xfId="1" applyFont="1" applyFill="1"/>
    <xf numFmtId="0" fontId="7" fillId="0" borderId="0" xfId="2"/>
    <xf numFmtId="9" fontId="0" fillId="0" borderId="0" xfId="3" applyFont="1" applyFill="1" applyBorder="1"/>
    <xf numFmtId="165" fontId="10" fillId="0" borderId="0" xfId="5" applyNumberFormat="1" applyFont="1" applyFill="1" applyBorder="1"/>
    <xf numFmtId="0" fontId="9" fillId="0" borderId="0" xfId="2" applyFont="1" applyFill="1"/>
    <xf numFmtId="0" fontId="7" fillId="0" borderId="0" xfId="2" applyFill="1"/>
    <xf numFmtId="0" fontId="11" fillId="0" borderId="0" xfId="2" applyFont="1" applyFill="1"/>
    <xf numFmtId="0" fontId="12" fillId="0" borderId="0" xfId="2" applyFont="1" applyFill="1"/>
    <xf numFmtId="165" fontId="7" fillId="0" borderId="0" xfId="2" applyNumberFormat="1" applyFill="1"/>
    <xf numFmtId="165" fontId="10" fillId="0" borderId="0" xfId="2" applyNumberFormat="1" applyFont="1" applyFill="1"/>
    <xf numFmtId="165" fontId="6" fillId="0" borderId="0" xfId="2" applyNumberFormat="1" applyFont="1" applyFill="1"/>
    <xf numFmtId="0" fontId="6" fillId="0" borderId="0" xfId="2" applyFont="1" applyFill="1"/>
    <xf numFmtId="0" fontId="10" fillId="0" borderId="0" xfId="2" applyFont="1" applyFill="1"/>
    <xf numFmtId="0" fontId="8" fillId="0" borderId="1" xfId="2" applyFont="1" applyBorder="1" applyAlignment="1">
      <alignment horizontal="left" vertical="center"/>
    </xf>
    <xf numFmtId="0" fontId="7" fillId="0" borderId="1" xfId="2" applyBorder="1"/>
    <xf numFmtId="0" fontId="6" fillId="0" borderId="1" xfId="2" applyFont="1" applyBorder="1"/>
    <xf numFmtId="164" fontId="10" fillId="4" borderId="1" xfId="4" applyNumberFormat="1" applyFont="1" applyFill="1" applyBorder="1" applyAlignment="1">
      <alignment horizontal="center"/>
    </xf>
    <xf numFmtId="0" fontId="10" fillId="4" borderId="1" xfId="2" applyFont="1" applyFill="1" applyBorder="1" applyAlignment="1">
      <alignment horizontal="center"/>
    </xf>
    <xf numFmtId="0" fontId="10" fillId="4" borderId="1" xfId="2" quotePrefix="1" applyFont="1" applyFill="1" applyBorder="1" applyAlignment="1">
      <alignment horizontal="center"/>
    </xf>
    <xf numFmtId="165" fontId="10" fillId="0" borderId="1" xfId="2" applyNumberFormat="1" applyFont="1" applyFill="1" applyBorder="1"/>
    <xf numFmtId="0" fontId="15" fillId="0" borderId="0" xfId="0" applyFont="1"/>
    <xf numFmtId="165" fontId="2" fillId="0" borderId="0" xfId="5" quotePrefix="1" applyNumberFormat="1" applyFont="1" applyFill="1" applyAlignment="1">
      <alignment horizontal="right"/>
    </xf>
    <xf numFmtId="165" fontId="6" fillId="0" borderId="0" xfId="5" applyNumberFormat="1" applyFont="1" applyFill="1" applyBorder="1"/>
    <xf numFmtId="0" fontId="9" fillId="0" borderId="0" xfId="6" applyFont="1"/>
    <xf numFmtId="0" fontId="6" fillId="0" borderId="0" xfId="6"/>
    <xf numFmtId="0" fontId="12" fillId="0" borderId="0" xfId="0" applyFont="1" applyAlignment="1">
      <alignment vertical="center"/>
    </xf>
    <xf numFmtId="164" fontId="10" fillId="4" borderId="2" xfId="4" applyNumberFormat="1" applyFont="1" applyFill="1" applyBorder="1" applyAlignment="1">
      <alignment horizontal="center"/>
    </xf>
    <xf numFmtId="0" fontId="10" fillId="4" borderId="2" xfId="6" applyFont="1" applyFill="1" applyBorder="1" applyAlignment="1">
      <alignment horizontal="center"/>
    </xf>
    <xf numFmtId="0" fontId="10" fillId="4" borderId="2" xfId="6" quotePrefix="1" applyFont="1" applyFill="1" applyBorder="1" applyAlignment="1">
      <alignment horizontal="center"/>
    </xf>
    <xf numFmtId="0" fontId="10" fillId="4" borderId="2" xfId="6" applyFont="1" applyFill="1" applyBorder="1"/>
    <xf numFmtId="0" fontId="6" fillId="0" borderId="0" xfId="6" applyFill="1"/>
    <xf numFmtId="165" fontId="6" fillId="0" borderId="0" xfId="6" applyNumberFormat="1" applyFill="1"/>
    <xf numFmtId="165" fontId="10" fillId="0" borderId="0" xfId="6" applyNumberFormat="1" applyFont="1" applyFill="1"/>
    <xf numFmtId="0" fontId="14" fillId="0" borderId="0" xfId="6" applyFont="1" applyFill="1"/>
    <xf numFmtId="0" fontId="9" fillId="0" borderId="0" xfId="6" applyFont="1" applyFill="1"/>
    <xf numFmtId="165" fontId="2" fillId="0" borderId="0" xfId="5" quotePrefix="1" applyNumberFormat="1" applyFont="1" applyFill="1" applyBorder="1" applyAlignment="1">
      <alignment horizontal="right"/>
    </xf>
    <xf numFmtId="165" fontId="10" fillId="0" borderId="1" xfId="6" applyNumberFormat="1" applyFont="1" applyFill="1" applyBorder="1"/>
    <xf numFmtId="0" fontId="12" fillId="0" borderId="0" xfId="7" applyFont="1" applyFill="1" applyAlignment="1">
      <alignment vertical="center"/>
    </xf>
    <xf numFmtId="165" fontId="2" fillId="0" borderId="0" xfId="6" applyNumberFormat="1" applyFont="1" applyFill="1"/>
    <xf numFmtId="1" fontId="6" fillId="0" borderId="0" xfId="6" applyNumberFormat="1" applyFill="1"/>
    <xf numFmtId="0" fontId="12" fillId="0" borderId="0" xfId="0" applyFont="1" applyFill="1" applyAlignment="1">
      <alignment horizontal="left" vertical="center"/>
    </xf>
    <xf numFmtId="165" fontId="6" fillId="0" borderId="0" xfId="2" applyNumberFormat="1" applyFont="1" applyFill="1" applyAlignment="1">
      <alignment vertical="center"/>
    </xf>
    <xf numFmtId="165" fontId="2" fillId="0" borderId="0" xfId="2" applyNumberFormat="1" applyFont="1" applyFill="1"/>
    <xf numFmtId="0" fontId="10" fillId="4" borderId="2" xfId="2" applyFont="1" applyFill="1" applyBorder="1" applyAlignment="1">
      <alignment horizontal="center"/>
    </xf>
    <xf numFmtId="0" fontId="10" fillId="4" borderId="2" xfId="2" quotePrefix="1" applyFont="1" applyFill="1" applyBorder="1" applyAlignment="1">
      <alignment horizontal="center"/>
    </xf>
    <xf numFmtId="165" fontId="6" fillId="0" borderId="0" xfId="2" applyNumberFormat="1" applyFont="1" applyFill="1" applyAlignment="1">
      <alignment horizontal="right" vertical="center"/>
    </xf>
    <xf numFmtId="3" fontId="17" fillId="0" borderId="0" xfId="2" applyNumberFormat="1" applyFont="1" applyAlignment="1">
      <alignment horizontal="center"/>
    </xf>
    <xf numFmtId="0" fontId="2" fillId="0" borderId="0" xfId="2" applyFont="1"/>
    <xf numFmtId="0" fontId="18" fillId="4" borderId="2" xfId="0" applyFont="1" applyFill="1" applyBorder="1" applyAlignment="1">
      <alignment horizontal="left"/>
    </xf>
    <xf numFmtId="3" fontId="6" fillId="4" borderId="2" xfId="8" applyNumberFormat="1" applyFont="1" applyFill="1" applyBorder="1" applyAlignment="1">
      <alignment horizontal="center" wrapText="1"/>
    </xf>
    <xf numFmtId="165" fontId="6" fillId="4" borderId="2" xfId="8" applyNumberFormat="1" applyFont="1" applyFill="1" applyBorder="1" applyAlignment="1">
      <alignment horizontal="center" wrapText="1"/>
    </xf>
    <xf numFmtId="3" fontId="2" fillId="0" borderId="0" xfId="2" applyNumberFormat="1" applyFont="1" applyAlignment="1">
      <alignment horizontal="center" wrapText="1"/>
    </xf>
    <xf numFmtId="0" fontId="17" fillId="0" borderId="0" xfId="2" applyFont="1" applyAlignment="1">
      <alignment horizontal="left"/>
    </xf>
    <xf numFmtId="3" fontId="2" fillId="0" borderId="0" xfId="2" applyNumberFormat="1" applyFont="1" applyAlignment="1">
      <alignment horizontal="right"/>
    </xf>
    <xf numFmtId="165" fontId="2" fillId="0" borderId="0" xfId="2" applyNumberFormat="1" applyFont="1" applyAlignment="1">
      <alignment horizontal="center"/>
    </xf>
    <xf numFmtId="165" fontId="2" fillId="0" borderId="0" xfId="4" applyNumberFormat="1" applyFont="1" applyFill="1" applyAlignment="1">
      <alignment horizontal="center"/>
    </xf>
    <xf numFmtId="165" fontId="2" fillId="0" borderId="0" xfId="5" quotePrefix="1" applyNumberFormat="1" applyFont="1" applyFill="1" applyAlignment="1">
      <alignment horizontal="center"/>
    </xf>
    <xf numFmtId="3" fontId="2" fillId="0" borderId="0" xfId="2" applyNumberFormat="1" applyFont="1" applyAlignment="1">
      <alignment horizontal="center"/>
    </xf>
    <xf numFmtId="0" fontId="18" fillId="4" borderId="2" xfId="9" applyFont="1" applyFill="1" applyBorder="1" applyAlignment="1">
      <alignment wrapText="1"/>
    </xf>
    <xf numFmtId="3" fontId="6" fillId="4" borderId="2" xfId="10" applyNumberFormat="1" applyFont="1" applyFill="1" applyBorder="1" applyAlignment="1">
      <alignment horizontal="center" wrapText="1"/>
    </xf>
    <xf numFmtId="165" fontId="6" fillId="4" borderId="2" xfId="10" applyNumberFormat="1" applyFont="1" applyFill="1" applyBorder="1" applyAlignment="1">
      <alignment horizontal="center" wrapText="1"/>
    </xf>
    <xf numFmtId="0" fontId="17" fillId="0" borderId="0" xfId="2" applyFont="1"/>
    <xf numFmtId="5" fontId="2" fillId="0" borderId="0" xfId="2" applyNumberFormat="1" applyFont="1" applyAlignment="1">
      <alignment horizontal="center"/>
    </xf>
    <xf numFmtId="0" fontId="18" fillId="4" borderId="2" xfId="11" applyFont="1" applyFill="1" applyBorder="1" applyAlignment="1">
      <alignment wrapText="1"/>
    </xf>
    <xf numFmtId="3" fontId="6" fillId="4" borderId="2" xfId="12" applyNumberFormat="1" applyFont="1" applyFill="1" applyBorder="1" applyAlignment="1">
      <alignment horizontal="center" wrapText="1"/>
    </xf>
    <xf numFmtId="165" fontId="6" fillId="4" borderId="2" xfId="12" applyNumberFormat="1" applyFont="1" applyFill="1" applyBorder="1" applyAlignment="1">
      <alignment horizontal="center" wrapText="1"/>
    </xf>
    <xf numFmtId="0" fontId="17" fillId="0" borderId="1" xfId="2" applyFont="1" applyBorder="1"/>
    <xf numFmtId="3" fontId="2" fillId="0" borderId="1" xfId="2" applyNumberFormat="1" applyFont="1" applyBorder="1" applyAlignment="1">
      <alignment horizontal="right"/>
    </xf>
    <xf numFmtId="0" fontId="12" fillId="0" borderId="0" xfId="13" applyFont="1" applyAlignment="1">
      <alignment vertical="center"/>
    </xf>
    <xf numFmtId="0" fontId="9" fillId="0" borderId="0" xfId="13" applyFont="1" applyAlignment="1">
      <alignment horizontal="right"/>
    </xf>
    <xf numFmtId="0" fontId="9" fillId="0" borderId="0" xfId="13" quotePrefix="1" applyFont="1" applyAlignment="1">
      <alignment horizontal="right"/>
    </xf>
    <xf numFmtId="0" fontId="14" fillId="0" borderId="0" xfId="13" quotePrefix="1" applyFont="1" applyAlignment="1">
      <alignment horizontal="right"/>
    </xf>
    <xf numFmtId="0" fontId="20" fillId="0" borderId="0" xfId="13" applyFont="1" applyAlignment="1">
      <alignment horizontal="right"/>
    </xf>
    <xf numFmtId="0" fontId="21" fillId="0" borderId="0" xfId="1" applyFont="1" applyAlignment="1">
      <alignment horizontal="right"/>
    </xf>
    <xf numFmtId="0" fontId="9" fillId="0" borderId="0" xfId="13" applyFont="1"/>
    <xf numFmtId="0" fontId="21" fillId="0" borderId="0" xfId="1" applyFont="1"/>
    <xf numFmtId="0" fontId="15" fillId="0" borderId="0" xfId="1" applyFont="1"/>
    <xf numFmtId="0" fontId="15" fillId="0" borderId="0" xfId="23" applyFont="1"/>
    <xf numFmtId="0" fontId="23" fillId="0" borderId="0" xfId="1" applyFont="1"/>
    <xf numFmtId="0" fontId="8" fillId="0" borderId="3" xfId="24" applyFont="1" applyBorder="1" applyAlignment="1">
      <alignment horizontal="left" vertical="center"/>
    </xf>
    <xf numFmtId="0" fontId="6" fillId="0" borderId="0" xfId="24"/>
    <xf numFmtId="165" fontId="9" fillId="0" borderId="0" xfId="4" applyNumberFormat="1" applyFont="1" applyFill="1" applyAlignment="1">
      <alignment horizontal="right"/>
    </xf>
    <xf numFmtId="0" fontId="9" fillId="0" borderId="0" xfId="24" applyFont="1"/>
    <xf numFmtId="0" fontId="9" fillId="0" borderId="3" xfId="24" applyFont="1" applyBorder="1"/>
    <xf numFmtId="0" fontId="6" fillId="0" borderId="3" xfId="24" applyBorder="1"/>
    <xf numFmtId="165" fontId="9" fillId="0" borderId="0" xfId="25" applyNumberFormat="1" applyFont="1" applyAlignment="1">
      <alignment horizontal="right"/>
    </xf>
    <xf numFmtId="0" fontId="15" fillId="0" borderId="0" xfId="27" applyFont="1"/>
    <xf numFmtId="3" fontId="6" fillId="0" borderId="0" xfId="24" applyNumberFormat="1"/>
    <xf numFmtId="1" fontId="6" fillId="0" borderId="0" xfId="24" applyNumberFormat="1"/>
    <xf numFmtId="0" fontId="12" fillId="0" borderId="0" xfId="23" applyFont="1" applyAlignment="1">
      <alignment vertical="center"/>
    </xf>
    <xf numFmtId="0" fontId="9" fillId="0" borderId="0" xfId="23" applyFont="1" applyAlignment="1">
      <alignment horizontal="right"/>
    </xf>
    <xf numFmtId="44" fontId="9" fillId="0" borderId="0" xfId="5" applyFont="1" applyAlignment="1">
      <alignment horizontal="right"/>
    </xf>
    <xf numFmtId="9" fontId="9" fillId="0" borderId="0" xfId="3" applyFont="1" applyAlignment="1">
      <alignment horizontal="right"/>
    </xf>
    <xf numFmtId="0" fontId="22" fillId="0" borderId="0" xfId="1" applyFont="1"/>
    <xf numFmtId="0" fontId="9" fillId="0" borderId="0" xfId="23" applyFont="1"/>
    <xf numFmtId="165" fontId="9" fillId="0" borderId="0" xfId="28" applyNumberFormat="1" applyFont="1" applyAlignment="1">
      <alignment horizontal="right"/>
    </xf>
    <xf numFmtId="166" fontId="9" fillId="0" borderId="0" xfId="23" applyNumberFormat="1" applyFont="1" applyAlignment="1">
      <alignment horizontal="right"/>
    </xf>
    <xf numFmtId="0" fontId="24" fillId="0" borderId="0" xfId="1" applyFont="1"/>
    <xf numFmtId="0" fontId="22" fillId="0" borderId="0" xfId="1" applyFont="1" applyAlignment="1">
      <alignment horizontal="right"/>
    </xf>
    <xf numFmtId="0" fontId="9" fillId="0" borderId="0" xfId="1" applyFont="1"/>
    <xf numFmtId="3" fontId="9" fillId="0" borderId="0" xfId="23" applyNumberFormat="1" applyFont="1" applyAlignment="1">
      <alignment horizontal="right"/>
    </xf>
    <xf numFmtId="0" fontId="12" fillId="0" borderId="0" xfId="30" applyFont="1" applyAlignment="1">
      <alignment vertical="center"/>
    </xf>
    <xf numFmtId="0" fontId="10" fillId="0" borderId="0" xfId="30" applyFont="1" applyAlignment="1">
      <alignment horizontal="center"/>
    </xf>
    <xf numFmtId="165" fontId="10" fillId="0" borderId="0" xfId="30" applyNumberFormat="1" applyFont="1" applyAlignment="1">
      <alignment horizontal="center"/>
    </xf>
    <xf numFmtId="0" fontId="6" fillId="0" borderId="0" xfId="30" applyFont="1" applyAlignment="1">
      <alignment horizontal="center"/>
    </xf>
    <xf numFmtId="164" fontId="6" fillId="0" borderId="0" xfId="4" applyNumberFormat="1" applyFont="1" applyFill="1" applyAlignment="1">
      <alignment horizontal="center"/>
    </xf>
    <xf numFmtId="0" fontId="6" fillId="0" borderId="0" xfId="27" applyAlignment="1">
      <alignment horizontal="center"/>
    </xf>
    <xf numFmtId="0" fontId="6" fillId="0" borderId="0" xfId="27"/>
    <xf numFmtId="0" fontId="6" fillId="4" borderId="9" xfId="30" applyFont="1" applyFill="1" applyBorder="1"/>
    <xf numFmtId="165" fontId="6" fillId="0" borderId="0" xfId="27" applyNumberFormat="1"/>
    <xf numFmtId="0" fontId="6" fillId="4" borderId="0" xfId="30" applyFont="1" applyFill="1"/>
    <xf numFmtId="0" fontId="10" fillId="4" borderId="1" xfId="30" applyFont="1" applyFill="1" applyBorder="1" applyAlignment="1">
      <alignment horizontal="center"/>
    </xf>
    <xf numFmtId="0" fontId="6" fillId="4" borderId="16" xfId="30" applyFont="1" applyFill="1" applyBorder="1" applyAlignment="1">
      <alignment horizontal="center"/>
    </xf>
    <xf numFmtId="165" fontId="6" fillId="4" borderId="17" xfId="30" applyNumberFormat="1" applyFont="1" applyFill="1" applyBorder="1" applyAlignment="1">
      <alignment horizontal="center"/>
    </xf>
    <xf numFmtId="0" fontId="6" fillId="4" borderId="12" xfId="30" applyFont="1" applyFill="1" applyBorder="1" applyAlignment="1">
      <alignment horizontal="center"/>
    </xf>
    <xf numFmtId="0" fontId="6" fillId="4" borderId="13" xfId="30" applyFont="1" applyFill="1" applyBorder="1" applyAlignment="1">
      <alignment horizontal="center"/>
    </xf>
    <xf numFmtId="164" fontId="6" fillId="4" borderId="12" xfId="4" applyNumberFormat="1" applyFont="1" applyFill="1" applyBorder="1" applyAlignment="1">
      <alignment horizontal="center"/>
    </xf>
    <xf numFmtId="165" fontId="6" fillId="0" borderId="0" xfId="4" applyNumberFormat="1" applyFont="1" applyFill="1" applyAlignment="1">
      <alignment horizontal="center"/>
    </xf>
    <xf numFmtId="0" fontId="2" fillId="0" borderId="0" xfId="27" applyFont="1" applyAlignment="1">
      <alignment horizontal="center"/>
    </xf>
    <xf numFmtId="165" fontId="2" fillId="0" borderId="0" xfId="27" applyNumberFormat="1" applyFont="1" applyAlignment="1">
      <alignment horizontal="center"/>
    </xf>
    <xf numFmtId="5" fontId="2" fillId="0" borderId="0" xfId="27" applyNumberFormat="1" applyFont="1" applyAlignment="1">
      <alignment horizontal="center"/>
    </xf>
    <xf numFmtId="5" fontId="2" fillId="0" borderId="0" xfId="4" applyNumberFormat="1" applyFont="1" applyFill="1" applyAlignment="1">
      <alignment horizontal="center"/>
    </xf>
    <xf numFmtId="3" fontId="2" fillId="0" borderId="0" xfId="4" applyNumberFormat="1" applyFont="1" applyFill="1" applyAlignment="1">
      <alignment horizontal="center"/>
    </xf>
    <xf numFmtId="167" fontId="2" fillId="0" borderId="0" xfId="4" applyNumberFormat="1" applyFont="1" applyFill="1" applyAlignment="1">
      <alignment horizontal="center"/>
    </xf>
    <xf numFmtId="0" fontId="5" fillId="0" borderId="0" xfId="27" applyFont="1"/>
    <xf numFmtId="5" fontId="2" fillId="0" borderId="0" xfId="4" applyNumberFormat="1" applyFont="1" applyFill="1" applyBorder="1" applyAlignment="1">
      <alignment horizontal="center"/>
    </xf>
    <xf numFmtId="165" fontId="2" fillId="0" borderId="0" xfId="4" applyNumberFormat="1" applyFont="1" applyFill="1" applyBorder="1" applyAlignment="1">
      <alignment horizontal="center"/>
    </xf>
    <xf numFmtId="3" fontId="2" fillId="0" borderId="0" xfId="4" applyNumberFormat="1" applyFont="1" applyFill="1" applyBorder="1" applyAlignment="1">
      <alignment horizontal="center"/>
    </xf>
    <xf numFmtId="167" fontId="2" fillId="0" borderId="0" xfId="4" quotePrefix="1" applyNumberFormat="1" applyFont="1" applyFill="1" applyBorder="1" applyAlignment="1">
      <alignment horizontal="center"/>
    </xf>
    <xf numFmtId="165" fontId="6" fillId="0" borderId="1" xfId="4" applyNumberFormat="1" applyFont="1" applyFill="1" applyBorder="1" applyAlignment="1">
      <alignment horizontal="center"/>
    </xf>
    <xf numFmtId="167" fontId="6" fillId="0" borderId="0" xfId="3" applyNumberFormat="1" applyFont="1" applyFill="1" applyAlignment="1">
      <alignment horizontal="center"/>
    </xf>
    <xf numFmtId="168" fontId="6" fillId="0" borderId="0" xfId="27" applyNumberFormat="1" applyAlignment="1">
      <alignment horizontal="center"/>
    </xf>
    <xf numFmtId="167" fontId="2" fillId="0" borderId="1" xfId="4" quotePrefix="1" applyNumberFormat="1" applyFont="1" applyFill="1" applyBorder="1" applyAlignment="1">
      <alignment horizontal="center"/>
    </xf>
    <xf numFmtId="0" fontId="10" fillId="4" borderId="18" xfId="1" applyFont="1" applyFill="1" applyBorder="1" applyAlignment="1">
      <alignment horizontal="center" vertical="center" wrapText="1"/>
    </xf>
    <xf numFmtId="169" fontId="10" fillId="4" borderId="18" xfId="1" applyNumberFormat="1" applyFont="1" applyFill="1" applyBorder="1" applyAlignment="1">
      <alignment horizontal="center" vertical="center" wrapText="1"/>
    </xf>
    <xf numFmtId="0" fontId="6" fillId="0" borderId="9" xfId="1" applyFont="1" applyBorder="1" applyAlignment="1">
      <alignment horizontal="center"/>
    </xf>
    <xf numFmtId="170" fontId="6" fillId="0" borderId="9" xfId="1" applyNumberFormat="1" applyFont="1" applyBorder="1" applyAlignment="1">
      <alignment horizontal="center"/>
    </xf>
    <xf numFmtId="2" fontId="6" fillId="0" borderId="0" xfId="1" applyNumberFormat="1" applyFont="1" applyAlignment="1">
      <alignment horizontal="center"/>
    </xf>
    <xf numFmtId="0" fontId="6" fillId="0" borderId="0" xfId="1" applyFont="1" applyAlignment="1">
      <alignment horizontal="center"/>
    </xf>
    <xf numFmtId="170" fontId="6" fillId="0" borderId="0" xfId="1" applyNumberFormat="1" applyFont="1" applyAlignment="1">
      <alignment horizontal="center"/>
    </xf>
    <xf numFmtId="0" fontId="6" fillId="0" borderId="1" xfId="1" applyFont="1" applyBorder="1" applyAlignment="1">
      <alignment horizontal="center"/>
    </xf>
    <xf numFmtId="170" fontId="6" fillId="0" borderId="1" xfId="1" applyNumberFormat="1" applyFont="1" applyBorder="1" applyAlignment="1">
      <alignment horizontal="center"/>
    </xf>
    <xf numFmtId="2" fontId="6" fillId="0" borderId="1" xfId="1" applyNumberFormat="1" applyFont="1" applyBorder="1" applyAlignment="1">
      <alignment horizontal="center"/>
    </xf>
    <xf numFmtId="0" fontId="15" fillId="0" borderId="0" xfId="1" applyFont="1" applyAlignment="1">
      <alignment horizontal="center"/>
    </xf>
    <xf numFmtId="169" fontId="15" fillId="0" borderId="0" xfId="1" applyNumberFormat="1" applyFont="1" applyAlignment="1">
      <alignment horizontal="center"/>
    </xf>
    <xf numFmtId="0" fontId="9" fillId="0" borderId="0" xfId="1" applyFont="1" applyAlignment="1">
      <alignment horizontal="center"/>
    </xf>
    <xf numFmtId="9" fontId="28" fillId="0" borderId="1" xfId="15" applyNumberFormat="1" applyFont="1" applyBorder="1"/>
    <xf numFmtId="0" fontId="6" fillId="0" borderId="1" xfId="15" applyBorder="1"/>
    <xf numFmtId="0" fontId="6" fillId="0" borderId="0" xfId="15"/>
    <xf numFmtId="0" fontId="10" fillId="4" borderId="1" xfId="15" applyFont="1" applyFill="1" applyBorder="1" applyAlignment="1">
      <alignment horizontal="center"/>
    </xf>
    <xf numFmtId="0" fontId="10" fillId="4" borderId="1" xfId="15" applyFont="1" applyFill="1" applyBorder="1"/>
    <xf numFmtId="0" fontId="10" fillId="0" borderId="0" xfId="15" applyFont="1"/>
    <xf numFmtId="0" fontId="28" fillId="0" borderId="0" xfId="15" applyFont="1"/>
    <xf numFmtId="0" fontId="28" fillId="0" borderId="0" xfId="15" applyFont="1" applyAlignment="1">
      <alignment vertical="center"/>
    </xf>
    <xf numFmtId="9" fontId="28" fillId="0" borderId="0" xfId="15" applyNumberFormat="1" applyFont="1" applyAlignment="1">
      <alignment horizontal="center" vertical="center"/>
    </xf>
    <xf numFmtId="9" fontId="6" fillId="0" borderId="0" xfId="15" applyNumberFormat="1" applyAlignment="1">
      <alignment horizontal="center"/>
    </xf>
    <xf numFmtId="9" fontId="2" fillId="0" borderId="0" xfId="0" applyNumberFormat="1" applyFont="1" applyAlignment="1">
      <alignment horizontal="center"/>
    </xf>
    <xf numFmtId="9" fontId="6" fillId="0" borderId="0" xfId="15" applyNumberFormat="1"/>
    <xf numFmtId="9" fontId="29" fillId="4" borderId="1" xfId="15" applyNumberFormat="1" applyFont="1" applyFill="1" applyBorder="1" applyAlignment="1">
      <alignment vertical="center"/>
    </xf>
    <xf numFmtId="9" fontId="28" fillId="0" borderId="0" xfId="15" applyNumberFormat="1" applyFont="1" applyAlignment="1">
      <alignment horizontal="center"/>
    </xf>
    <xf numFmtId="0" fontId="6" fillId="4" borderId="1" xfId="15" applyFill="1" applyBorder="1"/>
    <xf numFmtId="9" fontId="29" fillId="4" borderId="1" xfId="15" applyNumberFormat="1" applyFont="1" applyFill="1" applyBorder="1" applyAlignment="1">
      <alignment horizontal="center" vertical="center"/>
    </xf>
    <xf numFmtId="9" fontId="28" fillId="0" borderId="9" xfId="15" applyNumberFormat="1" applyFont="1" applyBorder="1" applyAlignment="1">
      <alignment horizontal="center" vertical="center"/>
    </xf>
    <xf numFmtId="0" fontId="28" fillId="0" borderId="3" xfId="15" applyFont="1" applyBorder="1" applyAlignment="1">
      <alignment vertical="center"/>
    </xf>
    <xf numFmtId="9" fontId="28" fillId="0" borderId="3" xfId="15" applyNumberFormat="1" applyFont="1" applyBorder="1" applyAlignment="1">
      <alignment horizontal="center" vertical="center"/>
    </xf>
    <xf numFmtId="9" fontId="28" fillId="0" borderId="0" xfId="15" applyNumberFormat="1" applyFont="1"/>
    <xf numFmtId="0" fontId="30" fillId="0" borderId="0" xfId="15" applyFont="1" applyAlignment="1">
      <alignment vertical="center"/>
    </xf>
    <xf numFmtId="0" fontId="28" fillId="0" borderId="0" xfId="15" applyFont="1" applyBorder="1" applyAlignment="1">
      <alignment vertical="center"/>
    </xf>
    <xf numFmtId="9" fontId="28" fillId="0" borderId="0" xfId="15" applyNumberFormat="1" applyFont="1" applyBorder="1" applyAlignment="1">
      <alignment horizontal="center" vertical="center"/>
    </xf>
    <xf numFmtId="0" fontId="30" fillId="0" borderId="0" xfId="15" applyFont="1" applyBorder="1" applyAlignment="1">
      <alignment vertical="center"/>
    </xf>
    <xf numFmtId="0" fontId="13" fillId="0" borderId="0" xfId="2" applyFont="1"/>
    <xf numFmtId="9" fontId="7" fillId="0" borderId="0" xfId="2" applyNumberFormat="1"/>
    <xf numFmtId="0" fontId="6" fillId="0" borderId="0" xfId="2" applyFont="1"/>
    <xf numFmtId="165" fontId="7" fillId="0" borderId="0" xfId="2" applyNumberFormat="1"/>
    <xf numFmtId="0" fontId="12" fillId="0" borderId="0" xfId="2" applyFont="1" applyAlignment="1">
      <alignment vertical="center"/>
    </xf>
    <xf numFmtId="0" fontId="10" fillId="0" borderId="0" xfId="2" quotePrefix="1" applyFont="1"/>
    <xf numFmtId="0" fontId="10" fillId="0" borderId="1" xfId="2" quotePrefix="1" applyFont="1" applyBorder="1"/>
    <xf numFmtId="9" fontId="31" fillId="0" borderId="0" xfId="15" applyNumberFormat="1" applyFont="1"/>
    <xf numFmtId="171" fontId="7" fillId="0" borderId="0" xfId="2" applyNumberFormat="1"/>
    <xf numFmtId="0" fontId="6" fillId="0" borderId="0" xfId="2" quotePrefix="1" applyFont="1"/>
    <xf numFmtId="0" fontId="32" fillId="0" borderId="0" xfId="2" applyFont="1"/>
    <xf numFmtId="0" fontId="33" fillId="0" borderId="0" xfId="2" applyFont="1"/>
    <xf numFmtId="171" fontId="33" fillId="0" borderId="0" xfId="2" applyNumberFormat="1" applyFont="1"/>
    <xf numFmtId="171" fontId="31" fillId="0" borderId="0" xfId="2" applyNumberFormat="1" applyFont="1"/>
    <xf numFmtId="9" fontId="31" fillId="0" borderId="0" xfId="3" applyFont="1" applyFill="1" applyBorder="1"/>
    <xf numFmtId="9" fontId="0" fillId="0" borderId="0" xfId="3" applyFont="1" applyFill="1"/>
    <xf numFmtId="0" fontId="5" fillId="0" borderId="0" xfId="2" applyFont="1"/>
    <xf numFmtId="0" fontId="34" fillId="0" borderId="0" xfId="2" applyFont="1"/>
    <xf numFmtId="0" fontId="10" fillId="0" borderId="0" xfId="2" applyFont="1"/>
    <xf numFmtId="173" fontId="7" fillId="0" borderId="0" xfId="2" applyNumberFormat="1"/>
    <xf numFmtId="171" fontId="0" fillId="0" borderId="0" xfId="3" applyNumberFormat="1" applyFont="1" applyFill="1"/>
    <xf numFmtId="9" fontId="10" fillId="0" borderId="0" xfId="2" applyNumberFormat="1" applyFont="1"/>
    <xf numFmtId="9" fontId="6" fillId="0" borderId="0" xfId="2" applyNumberFormat="1" applyFont="1"/>
    <xf numFmtId="0" fontId="6" fillId="0" borderId="0" xfId="2" applyFont="1" applyAlignment="1">
      <alignment horizontal="center" wrapText="1"/>
    </xf>
    <xf numFmtId="0" fontId="6" fillId="0" borderId="0" xfId="2" applyFont="1" applyAlignment="1">
      <alignment wrapText="1"/>
    </xf>
    <xf numFmtId="0" fontId="7" fillId="0" borderId="0" xfId="2" applyAlignment="1">
      <alignment wrapText="1"/>
    </xf>
    <xf numFmtId="3" fontId="9" fillId="0" borderId="0" xfId="2" applyNumberFormat="1" applyFont="1" applyAlignment="1">
      <alignment horizontal="center" wrapText="1"/>
    </xf>
    <xf numFmtId="0" fontId="11" fillId="0" borderId="0" xfId="2" applyFont="1" applyAlignment="1">
      <alignment wrapText="1"/>
    </xf>
    <xf numFmtId="173" fontId="11" fillId="0" borderId="0" xfId="2" applyNumberFormat="1" applyFont="1" applyAlignment="1">
      <alignment horizontal="center"/>
    </xf>
    <xf numFmtId="165" fontId="11" fillId="0" borderId="0" xfId="4" applyNumberFormat="1" applyFont="1" applyFill="1" applyAlignment="1">
      <alignment horizontal="center"/>
    </xf>
    <xf numFmtId="173" fontId="6" fillId="0" borderId="0" xfId="2" applyNumberFormat="1" applyFont="1"/>
    <xf numFmtId="3" fontId="9" fillId="0" borderId="0" xfId="4" applyNumberFormat="1" applyFont="1" applyFill="1" applyBorder="1" applyAlignment="1">
      <alignment horizontal="right"/>
    </xf>
    <xf numFmtId="173" fontId="11" fillId="0" borderId="0" xfId="4" applyNumberFormat="1" applyFont="1" applyFill="1" applyBorder="1" applyAlignment="1">
      <alignment horizontal="center"/>
    </xf>
    <xf numFmtId="165" fontId="6" fillId="0" borderId="0" xfId="2" applyNumberFormat="1" applyFont="1"/>
    <xf numFmtId="9" fontId="2" fillId="0" borderId="0" xfId="3" applyFont="1"/>
    <xf numFmtId="170" fontId="7" fillId="0" borderId="0" xfId="2" applyNumberFormat="1"/>
    <xf numFmtId="174" fontId="35" fillId="0" borderId="0" xfId="2" applyNumberFormat="1" applyFont="1"/>
    <xf numFmtId="9" fontId="35" fillId="0" borderId="0" xfId="3" applyFont="1" applyFill="1" applyBorder="1"/>
    <xf numFmtId="3" fontId="36" fillId="0" borderId="0" xfId="2" applyNumberFormat="1" applyFont="1" applyAlignment="1">
      <alignment horizontal="right"/>
    </xf>
    <xf numFmtId="0" fontId="35" fillId="0" borderId="0" xfId="2" applyFont="1"/>
    <xf numFmtId="9" fontId="35" fillId="0" borderId="0" xfId="2" applyNumberFormat="1" applyFont="1"/>
    <xf numFmtId="0" fontId="11" fillId="0" borderId="1" xfId="2" applyFont="1" applyBorder="1" applyAlignment="1">
      <alignment wrapText="1"/>
    </xf>
    <xf numFmtId="4" fontId="11" fillId="0" borderId="1" xfId="2" applyNumberFormat="1" applyFont="1" applyBorder="1" applyAlignment="1">
      <alignment horizontal="center"/>
    </xf>
    <xf numFmtId="0" fontId="9" fillId="0" borderId="0" xfId="2" applyFont="1" applyAlignment="1">
      <alignment wrapText="1"/>
    </xf>
    <xf numFmtId="175" fontId="9" fillId="0" borderId="0" xfId="2" applyNumberFormat="1" applyFont="1" applyAlignment="1">
      <alignment horizontal="right"/>
    </xf>
    <xf numFmtId="0" fontId="9" fillId="0" borderId="0" xfId="2" applyFont="1"/>
    <xf numFmtId="2" fontId="7" fillId="0" borderId="0" xfId="2" applyNumberFormat="1"/>
    <xf numFmtId="0" fontId="8" fillId="0" borderId="0" xfId="2" applyFont="1" applyAlignment="1">
      <alignment horizontal="left" vertical="center"/>
    </xf>
    <xf numFmtId="0" fontId="37" fillId="0" borderId="0" xfId="2" applyFont="1" applyAlignment="1">
      <alignment vertical="top"/>
    </xf>
    <xf numFmtId="0" fontId="37" fillId="0" borderId="0" xfId="2" applyFont="1"/>
    <xf numFmtId="0" fontId="8" fillId="0" borderId="0" xfId="2" applyFont="1" applyAlignment="1">
      <alignment horizontal="center"/>
    </xf>
    <xf numFmtId="44" fontId="8" fillId="0" borderId="0" xfId="5" applyFont="1" applyFill="1" applyBorder="1" applyAlignment="1">
      <alignment horizontal="center"/>
    </xf>
    <xf numFmtId="0" fontId="37" fillId="0" borderId="0" xfId="2" applyFont="1" applyAlignment="1">
      <alignment horizontal="center"/>
    </xf>
    <xf numFmtId="0" fontId="37" fillId="0" borderId="0" xfId="2" quotePrefix="1" applyFont="1"/>
    <xf numFmtId="44" fontId="37" fillId="0" borderId="0" xfId="5" applyFont="1" applyFill="1" applyBorder="1" applyAlignment="1">
      <alignment horizontal="center"/>
    </xf>
    <xf numFmtId="10" fontId="37" fillId="0" borderId="0" xfId="2" applyNumberFormat="1" applyFont="1" applyAlignment="1">
      <alignment horizontal="center"/>
    </xf>
    <xf numFmtId="10" fontId="8" fillId="0" borderId="0" xfId="2" applyNumberFormat="1" applyFont="1" applyAlignment="1">
      <alignment horizontal="center"/>
    </xf>
    <xf numFmtId="42" fontId="37" fillId="0" borderId="0" xfId="2" applyNumberFormat="1" applyFont="1"/>
    <xf numFmtId="0" fontId="7" fillId="0" borderId="0" xfId="2" applyAlignment="1">
      <alignment horizontal="center"/>
    </xf>
    <xf numFmtId="0" fontId="11" fillId="0" borderId="0" xfId="2" applyFont="1"/>
    <xf numFmtId="0" fontId="11" fillId="0" borderId="0" xfId="2" applyFont="1" applyAlignment="1">
      <alignment horizontal="center"/>
    </xf>
    <xf numFmtId="9" fontId="7" fillId="0" borderId="0" xfId="2" applyNumberFormat="1" applyAlignment="1">
      <alignment horizontal="center"/>
    </xf>
    <xf numFmtId="9" fontId="7" fillId="0" borderId="1" xfId="2" applyNumberFormat="1" applyBorder="1" applyAlignment="1">
      <alignment horizontal="center"/>
    </xf>
    <xf numFmtId="165" fontId="7" fillId="0" borderId="0" xfId="2" applyNumberFormat="1" applyAlignment="1">
      <alignment horizontal="center"/>
    </xf>
    <xf numFmtId="0" fontId="12" fillId="0" borderId="0" xfId="39" applyFont="1" applyAlignment="1">
      <alignment horizontal="left" vertical="center"/>
    </xf>
    <xf numFmtId="9" fontId="7" fillId="0" borderId="0" xfId="39" applyNumberFormat="1"/>
    <xf numFmtId="0" fontId="13" fillId="0" borderId="0" xfId="39" applyFont="1"/>
    <xf numFmtId="0" fontId="7" fillId="0" borderId="0" xfId="39"/>
    <xf numFmtId="0" fontId="6" fillId="0" borderId="0" xfId="39" applyFont="1" applyAlignment="1">
      <alignment wrapText="1"/>
    </xf>
    <xf numFmtId="0" fontId="7" fillId="0" borderId="0" xfId="39" applyAlignment="1">
      <alignment wrapText="1"/>
    </xf>
    <xf numFmtId="0" fontId="6" fillId="0" borderId="1" xfId="39" applyFont="1" applyBorder="1"/>
    <xf numFmtId="0" fontId="7" fillId="0" borderId="1" xfId="39" applyBorder="1"/>
    <xf numFmtId="0" fontId="6" fillId="0" borderId="0" xfId="39" applyFont="1"/>
    <xf numFmtId="171" fontId="7" fillId="0" borderId="0" xfId="39" applyNumberFormat="1"/>
    <xf numFmtId="171" fontId="6" fillId="0" borderId="0" xfId="39" applyNumberFormat="1" applyFont="1"/>
    <xf numFmtId="171" fontId="31" fillId="0" borderId="0" xfId="39" applyNumberFormat="1" applyFont="1"/>
    <xf numFmtId="9" fontId="31" fillId="0" borderId="0" xfId="3" applyFont="1" applyFill="1"/>
    <xf numFmtId="9" fontId="33" fillId="0" borderId="0" xfId="3" applyFont="1" applyFill="1"/>
    <xf numFmtId="3" fontId="6" fillId="0" borderId="0" xfId="40" applyNumberFormat="1"/>
    <xf numFmtId="0" fontId="6" fillId="0" borderId="0" xfId="40"/>
    <xf numFmtId="5" fontId="2" fillId="0" borderId="0" xfId="5" applyNumberFormat="1" applyFont="1" applyFill="1" applyBorder="1"/>
    <xf numFmtId="5" fontId="6" fillId="0" borderId="0" xfId="40" applyNumberFormat="1"/>
    <xf numFmtId="0" fontId="5" fillId="0" borderId="0" xfId="1" applyFont="1"/>
    <xf numFmtId="0" fontId="10" fillId="0" borderId="1" xfId="40" applyFont="1" applyBorder="1" applyAlignment="1">
      <alignment vertical="center"/>
    </xf>
    <xf numFmtId="0" fontId="41" fillId="0" borderId="0" xfId="1" applyFont="1" applyAlignment="1">
      <alignment horizontal="left" vertical="top" wrapText="1"/>
    </xf>
    <xf numFmtId="0" fontId="6" fillId="0" borderId="0" xfId="1" applyFont="1" applyAlignment="1">
      <alignment horizontal="left" vertical="top" wrapText="1"/>
    </xf>
    <xf numFmtId="177" fontId="41" fillId="0" borderId="0" xfId="1" applyNumberFormat="1" applyFont="1" applyAlignment="1">
      <alignment horizontal="right" vertical="top" wrapText="1"/>
    </xf>
    <xf numFmtId="178" fontId="41" fillId="0" borderId="0" xfId="1" applyNumberFormat="1" applyFont="1" applyAlignment="1">
      <alignment horizontal="right" vertical="top" wrapText="1"/>
    </xf>
    <xf numFmtId="0" fontId="6" fillId="0" borderId="1" xfId="1" applyFont="1" applyBorder="1" applyAlignment="1">
      <alignment horizontal="left" vertical="top" wrapText="1"/>
    </xf>
    <xf numFmtId="9" fontId="2" fillId="0" borderId="0" xfId="3" applyFont="1" applyFill="1"/>
    <xf numFmtId="178" fontId="5" fillId="0" borderId="0" xfId="1" applyNumberFormat="1" applyFont="1" applyAlignment="1">
      <alignment horizontal="left" vertical="top"/>
    </xf>
    <xf numFmtId="167" fontId="2" fillId="0" borderId="0" xfId="3" applyNumberFormat="1" applyFont="1" applyFill="1"/>
    <xf numFmtId="9" fontId="41" fillId="0" borderId="0" xfId="3" applyFont="1" applyFill="1" applyBorder="1" applyAlignment="1">
      <alignment horizontal="right" vertical="top" wrapText="1"/>
    </xf>
    <xf numFmtId="1" fontId="41" fillId="0" borderId="0" xfId="1" applyNumberFormat="1" applyFont="1" applyAlignment="1">
      <alignment horizontal="right" vertical="top" wrapText="1"/>
    </xf>
    <xf numFmtId="9" fontId="6" fillId="0" borderId="0" xfId="1" applyNumberFormat="1" applyFont="1"/>
    <xf numFmtId="9" fontId="2" fillId="0" borderId="0" xfId="3" applyFont="1" applyFill="1" applyBorder="1"/>
    <xf numFmtId="0" fontId="2" fillId="0" borderId="1" xfId="1" applyBorder="1"/>
    <xf numFmtId="9" fontId="6" fillId="0" borderId="1" xfId="1" applyNumberFormat="1" applyFont="1" applyBorder="1"/>
    <xf numFmtId="9" fontId="2" fillId="0" borderId="0" xfId="1" applyNumberFormat="1"/>
    <xf numFmtId="3" fontId="10" fillId="0" borderId="0" xfId="1" applyNumberFormat="1" applyFont="1" applyAlignment="1">
      <alignment horizontal="right" wrapText="1"/>
    </xf>
    <xf numFmtId="173" fontId="0" fillId="0" borderId="0" xfId="0" applyNumberFormat="1"/>
    <xf numFmtId="170" fontId="0" fillId="0" borderId="0" xfId="0" applyNumberFormat="1"/>
    <xf numFmtId="0" fontId="40" fillId="0" borderId="0" xfId="39" applyFont="1"/>
    <xf numFmtId="173" fontId="6" fillId="0" borderId="0" xfId="39" applyNumberFormat="1" applyFont="1" applyAlignment="1">
      <alignment horizontal="center"/>
    </xf>
    <xf numFmtId="0" fontId="10" fillId="0" borderId="0" xfId="39" applyFont="1"/>
    <xf numFmtId="0" fontId="10" fillId="0" borderId="1" xfId="39" applyFont="1" applyBorder="1"/>
    <xf numFmtId="173" fontId="6" fillId="0" borderId="1" xfId="39" applyNumberFormat="1" applyFont="1" applyBorder="1" applyAlignment="1">
      <alignment horizontal="center"/>
    </xf>
    <xf numFmtId="173" fontId="6" fillId="0" borderId="0" xfId="39" applyNumberFormat="1" applyFont="1"/>
    <xf numFmtId="9" fontId="40" fillId="0" borderId="0" xfId="39" applyNumberFormat="1" applyFont="1"/>
    <xf numFmtId="3" fontId="40" fillId="0" borderId="0" xfId="39" applyNumberFormat="1" applyFont="1"/>
    <xf numFmtId="167" fontId="40" fillId="0" borderId="0" xfId="39" applyNumberFormat="1" applyFont="1"/>
    <xf numFmtId="0" fontId="12" fillId="0" borderId="0" xfId="27" applyFont="1" applyAlignment="1">
      <alignment vertical="center"/>
    </xf>
    <xf numFmtId="0" fontId="10" fillId="0" borderId="0" xfId="27" applyFont="1" applyAlignment="1">
      <alignment horizontal="center" wrapText="1"/>
    </xf>
    <xf numFmtId="9" fontId="2" fillId="0" borderId="0" xfId="27" applyNumberFormat="1" applyFont="1" applyAlignment="1">
      <alignment horizontal="center"/>
    </xf>
    <xf numFmtId="9" fontId="2" fillId="0" borderId="0" xfId="27" quotePrefix="1" applyNumberFormat="1" applyFont="1" applyAlignment="1">
      <alignment horizontal="center"/>
    </xf>
    <xf numFmtId="9" fontId="6" fillId="0" borderId="0" xfId="3" applyFont="1" applyFill="1" applyBorder="1" applyAlignment="1">
      <alignment horizontal="center"/>
    </xf>
    <xf numFmtId="0" fontId="11" fillId="0" borderId="0" xfId="15" applyFont="1"/>
    <xf numFmtId="0" fontId="6" fillId="0" borderId="0" xfId="1" applyFont="1" applyAlignment="1">
      <alignment horizontal="left" vertical="center" wrapText="1"/>
    </xf>
    <xf numFmtId="0" fontId="44" fillId="0" borderId="0" xfId="1" applyFont="1" applyAlignment="1">
      <alignment horizontal="center" wrapText="1"/>
    </xf>
    <xf numFmtId="9" fontId="6" fillId="0" borderId="0" xfId="1" applyNumberFormat="1" applyFont="1" applyAlignment="1">
      <alignment horizontal="center" vertical="top" wrapText="1"/>
    </xf>
    <xf numFmtId="9" fontId="6" fillId="0" borderId="15" xfId="1" applyNumberFormat="1" applyFont="1" applyBorder="1" applyAlignment="1">
      <alignment horizontal="center" vertical="top" wrapText="1"/>
    </xf>
    <xf numFmtId="16" fontId="45" fillId="0" borderId="0" xfId="1" quotePrefix="1" applyNumberFormat="1" applyFont="1" applyAlignment="1">
      <alignment horizontal="left" vertical="top" wrapText="1"/>
    </xf>
    <xf numFmtId="0" fontId="45" fillId="0" borderId="0" xfId="1" quotePrefix="1" applyFont="1" applyAlignment="1">
      <alignment horizontal="left" vertical="top" wrapText="1"/>
    </xf>
    <xf numFmtId="0" fontId="45" fillId="0" borderId="1" xfId="1" quotePrefix="1" applyFont="1" applyBorder="1" applyAlignment="1">
      <alignment horizontal="left" vertical="top" wrapText="1"/>
    </xf>
    <xf numFmtId="9" fontId="6" fillId="0" borderId="1" xfId="1" applyNumberFormat="1" applyFont="1" applyBorder="1" applyAlignment="1">
      <alignment horizontal="center" vertical="top" wrapText="1"/>
    </xf>
    <xf numFmtId="9" fontId="6" fillId="0" borderId="13" xfId="1" applyNumberFormat="1" applyFont="1" applyBorder="1" applyAlignment="1">
      <alignment horizontal="center" vertical="top" wrapText="1"/>
    </xf>
    <xf numFmtId="0" fontId="6" fillId="0" borderId="1" xfId="27" applyBorder="1"/>
    <xf numFmtId="165" fontId="6" fillId="0" borderId="1" xfId="27" applyNumberFormat="1" applyBorder="1"/>
    <xf numFmtId="0" fontId="6" fillId="0" borderId="0" xfId="43"/>
    <xf numFmtId="0" fontId="42" fillId="0" borderId="0" xfId="43" applyFont="1"/>
    <xf numFmtId="0" fontId="10" fillId="0" borderId="0" xfId="2" applyFont="1" applyAlignment="1">
      <alignment horizontal="center"/>
    </xf>
    <xf numFmtId="5" fontId="2" fillId="0" borderId="1" xfId="2" applyNumberFormat="1" applyFont="1" applyBorder="1" applyAlignment="1">
      <alignment horizontal="center"/>
    </xf>
    <xf numFmtId="0" fontId="29" fillId="4" borderId="1" xfId="15" applyFont="1" applyFill="1" applyBorder="1" applyAlignment="1">
      <alignment vertical="center"/>
    </xf>
    <xf numFmtId="0" fontId="43" fillId="0" borderId="0" xfId="1" applyFont="1" applyAlignment="1">
      <alignment horizontal="center" wrapText="1"/>
    </xf>
    <xf numFmtId="0" fontId="2" fillId="0" borderId="0" xfId="45" applyFont="1"/>
    <xf numFmtId="0" fontId="2" fillId="4" borderId="2" xfId="45" applyFont="1" applyFill="1" applyBorder="1"/>
    <xf numFmtId="0" fontId="2" fillId="4" borderId="2" xfId="45" applyFont="1" applyFill="1" applyBorder="1" applyAlignment="1">
      <alignment horizontal="center" wrapText="1"/>
    </xf>
    <xf numFmtId="0" fontId="5" fillId="0" borderId="0" xfId="15" applyFont="1"/>
    <xf numFmtId="9" fontId="2" fillId="0" borderId="0" xfId="45" applyNumberFormat="1" applyFont="1" applyAlignment="1">
      <alignment horizontal="center" wrapText="1"/>
    </xf>
    <xf numFmtId="0" fontId="2" fillId="0" borderId="0" xfId="45" applyFont="1" applyAlignment="1">
      <alignment horizontal="left" indent="2"/>
    </xf>
    <xf numFmtId="9" fontId="2" fillId="0" borderId="0" xfId="45" applyNumberFormat="1" applyFont="1" applyAlignment="1">
      <alignment horizontal="center"/>
    </xf>
    <xf numFmtId="9" fontId="2" fillId="0" borderId="0" xfId="45" applyNumberFormat="1" applyFont="1"/>
    <xf numFmtId="0" fontId="2" fillId="0" borderId="0" xfId="45" applyFont="1" applyAlignment="1">
      <alignment horizontal="center"/>
    </xf>
    <xf numFmtId="0" fontId="2" fillId="0" borderId="1" xfId="45" applyFont="1" applyBorder="1"/>
    <xf numFmtId="9" fontId="2" fillId="0" borderId="1" xfId="45" applyNumberFormat="1" applyFont="1" applyBorder="1" applyAlignment="1">
      <alignment horizontal="center"/>
    </xf>
    <xf numFmtId="0" fontId="48" fillId="0" borderId="0" xfId="45" applyFont="1"/>
    <xf numFmtId="0" fontId="40" fillId="0" borderId="0" xfId="0" applyFont="1"/>
    <xf numFmtId="0" fontId="2" fillId="4" borderId="1" xfId="45" applyFont="1" applyFill="1" applyBorder="1"/>
    <xf numFmtId="0" fontId="2" fillId="4" borderId="1" xfId="45" applyFont="1" applyFill="1" applyBorder="1" applyAlignment="1">
      <alignment horizontal="center" wrapText="1"/>
    </xf>
    <xf numFmtId="0" fontId="5" fillId="0" borderId="0" xfId="45" applyFont="1"/>
    <xf numFmtId="0" fontId="49" fillId="5" borderId="1" xfId="15" applyFont="1" applyFill="1" applyBorder="1" applyAlignment="1">
      <alignment vertical="center"/>
    </xf>
    <xf numFmtId="0" fontId="49" fillId="5" borderId="1" xfId="15" applyFont="1" applyFill="1" applyBorder="1" applyAlignment="1">
      <alignment horizontal="center" vertical="center"/>
    </xf>
    <xf numFmtId="0" fontId="49" fillId="0" borderId="0" xfId="15" applyFont="1" applyAlignment="1">
      <alignment vertical="center"/>
    </xf>
    <xf numFmtId="0" fontId="49" fillId="0" borderId="0" xfId="15" applyFont="1" applyAlignment="1">
      <alignment horizontal="right" vertical="center"/>
    </xf>
    <xf numFmtId="0" fontId="49" fillId="0" borderId="0" xfId="15" applyFont="1" applyAlignment="1">
      <alignment horizontal="left" vertical="center" indent="1"/>
    </xf>
    <xf numFmtId="9" fontId="49" fillId="0" borderId="0" xfId="15" applyNumberFormat="1" applyFont="1" applyAlignment="1">
      <alignment horizontal="right" vertical="center"/>
    </xf>
    <xf numFmtId="0" fontId="49" fillId="0" borderId="0" xfId="15" applyFont="1" applyAlignment="1">
      <alignment horizontal="left" vertical="center" indent="2"/>
    </xf>
    <xf numFmtId="0" fontId="49" fillId="0" borderId="1" xfId="15" applyFont="1" applyBorder="1" applyAlignment="1">
      <alignment horizontal="left" vertical="center" indent="2"/>
    </xf>
    <xf numFmtId="9" fontId="49" fillId="0" borderId="1" xfId="15" applyNumberFormat="1" applyFont="1" applyBorder="1" applyAlignment="1">
      <alignment horizontal="right" vertical="center"/>
    </xf>
    <xf numFmtId="0" fontId="16" fillId="0" borderId="1" xfId="45" applyFont="1" applyBorder="1" applyAlignment="1">
      <alignment horizontal="left" vertical="center"/>
    </xf>
    <xf numFmtId="0" fontId="2" fillId="4" borderId="1" xfId="45" applyFont="1" applyFill="1" applyBorder="1" applyAlignment="1">
      <alignment horizontal="center"/>
    </xf>
    <xf numFmtId="0" fontId="17" fillId="0" borderId="1" xfId="15" applyFont="1" applyBorder="1"/>
    <xf numFmtId="0" fontId="6" fillId="5" borderId="1" xfId="15" applyFill="1" applyBorder="1"/>
    <xf numFmtId="0" fontId="6" fillId="5" borderId="1" xfId="15" applyFill="1" applyBorder="1" applyAlignment="1">
      <alignment horizontal="center"/>
    </xf>
    <xf numFmtId="0" fontId="17" fillId="0" borderId="0" xfId="15" applyFont="1"/>
    <xf numFmtId="9" fontId="6" fillId="0" borderId="1" xfId="15" applyNumberFormat="1" applyBorder="1" applyAlignment="1">
      <alignment horizontal="center"/>
    </xf>
    <xf numFmtId="0" fontId="2" fillId="0" borderId="1" xfId="33" applyFont="1" applyBorder="1"/>
    <xf numFmtId="0" fontId="2" fillId="0" borderId="0" xfId="33" applyFont="1"/>
    <xf numFmtId="0" fontId="2" fillId="4" borderId="1" xfId="33" applyFont="1" applyFill="1" applyBorder="1"/>
    <xf numFmtId="0" fontId="2" fillId="4" borderId="1" xfId="33" applyFont="1" applyFill="1" applyBorder="1" applyAlignment="1">
      <alignment horizontal="center" wrapText="1"/>
    </xf>
    <xf numFmtId="9" fontId="2" fillId="0" borderId="0" xfId="33" applyNumberFormat="1" applyFont="1" applyAlignment="1">
      <alignment horizontal="center"/>
    </xf>
    <xf numFmtId="9" fontId="2" fillId="0" borderId="0" xfId="33" applyNumberFormat="1" applyFont="1"/>
    <xf numFmtId="9" fontId="2" fillId="0" borderId="1" xfId="33" applyNumberFormat="1" applyFont="1" applyBorder="1"/>
    <xf numFmtId="9" fontId="2" fillId="0" borderId="1" xfId="33" applyNumberFormat="1" applyFont="1" applyBorder="1" applyAlignment="1">
      <alignment horizontal="center"/>
    </xf>
    <xf numFmtId="0" fontId="48" fillId="0" borderId="0" xfId="33" applyFont="1"/>
    <xf numFmtId="0" fontId="2" fillId="0" borderId="0" xfId="25" applyFont="1"/>
    <xf numFmtId="0" fontId="5" fillId="0" borderId="0" xfId="40" applyFont="1"/>
    <xf numFmtId="0" fontId="2" fillId="0" borderId="1" xfId="25" applyFont="1" applyBorder="1"/>
    <xf numFmtId="165" fontId="2" fillId="0" borderId="1" xfId="25" applyNumberFormat="1" applyFont="1" applyBorder="1"/>
    <xf numFmtId="0" fontId="10" fillId="0" borderId="0" xfId="15" applyFont="1" applyAlignment="1">
      <alignment vertical="center"/>
    </xf>
    <xf numFmtId="9" fontId="50" fillId="4" borderId="1" xfId="25" applyNumberFormat="1" applyFont="1" applyFill="1" applyBorder="1"/>
    <xf numFmtId="0" fontId="2" fillId="4" borderId="1" xfId="25" applyFont="1" applyFill="1" applyBorder="1" applyAlignment="1">
      <alignment horizontal="center" wrapText="1"/>
    </xf>
    <xf numFmtId="165" fontId="2" fillId="4" borderId="1" xfId="25" applyNumberFormat="1" applyFont="1" applyFill="1" applyBorder="1"/>
    <xf numFmtId="0" fontId="50" fillId="4" borderId="1" xfId="25" applyFont="1" applyFill="1" applyBorder="1"/>
    <xf numFmtId="9" fontId="2" fillId="4" borderId="1" xfId="25" applyNumberFormat="1" applyFont="1" applyFill="1" applyBorder="1" applyAlignment="1">
      <alignment horizontal="center" wrapText="1"/>
    </xf>
    <xf numFmtId="0" fontId="2" fillId="4" borderId="19" xfId="25" applyFont="1" applyFill="1" applyBorder="1"/>
    <xf numFmtId="0" fontId="2" fillId="4" borderId="19" xfId="25" applyFont="1" applyFill="1" applyBorder="1" applyAlignment="1">
      <alignment horizontal="right"/>
    </xf>
    <xf numFmtId="165" fontId="2" fillId="0" borderId="0" xfId="25" applyNumberFormat="1" applyFont="1" applyAlignment="1">
      <alignment horizontal="center"/>
    </xf>
    <xf numFmtId="165" fontId="2" fillId="0" borderId="0" xfId="25" applyNumberFormat="1" applyFont="1"/>
    <xf numFmtId="9" fontId="2" fillId="0" borderId="0" xfId="25" applyNumberFormat="1" applyFont="1" applyAlignment="1">
      <alignment horizontal="center"/>
    </xf>
    <xf numFmtId="0" fontId="2" fillId="0" borderId="0" xfId="25" applyFont="1" applyAlignment="1">
      <alignment horizontal="center"/>
    </xf>
    <xf numFmtId="0" fontId="2" fillId="0" borderId="0" xfId="25" applyFont="1" applyAlignment="1">
      <alignment horizontal="left" indent="1"/>
    </xf>
    <xf numFmtId="0" fontId="2" fillId="0" borderId="0" xfId="25" applyFont="1" applyAlignment="1">
      <alignment horizontal="left" indent="2"/>
    </xf>
    <xf numFmtId="0" fontId="2" fillId="0" borderId="20" xfId="25" applyFont="1" applyBorder="1" applyAlignment="1">
      <alignment horizontal="left" indent="2"/>
    </xf>
    <xf numFmtId="9" fontId="2" fillId="0" borderId="20" xfId="25" applyNumberFormat="1" applyFont="1" applyBorder="1" applyAlignment="1">
      <alignment horizontal="center"/>
    </xf>
    <xf numFmtId="0" fontId="2" fillId="0" borderId="20" xfId="25" applyFont="1" applyBorder="1" applyAlignment="1">
      <alignment horizontal="center"/>
    </xf>
    <xf numFmtId="165" fontId="2" fillId="0" borderId="1" xfId="25" applyNumberFormat="1" applyFont="1" applyBorder="1" applyAlignment="1">
      <alignment horizontal="center"/>
    </xf>
    <xf numFmtId="165" fontId="2" fillId="4" borderId="1" xfId="25" applyNumberFormat="1" applyFont="1" applyFill="1" applyBorder="1" applyAlignment="1">
      <alignment horizontal="center" wrapText="1"/>
    </xf>
    <xf numFmtId="0" fontId="2" fillId="0" borderId="20" xfId="25" applyFont="1" applyBorder="1"/>
    <xf numFmtId="0" fontId="48" fillId="0" borderId="0" xfId="25" applyFont="1"/>
    <xf numFmtId="0" fontId="50" fillId="4" borderId="1" xfId="25" applyFont="1" applyFill="1" applyBorder="1" applyAlignment="1">
      <alignment wrapText="1"/>
    </xf>
    <xf numFmtId="0" fontId="2" fillId="4" borderId="1" xfId="25" applyFont="1" applyFill="1" applyBorder="1"/>
    <xf numFmtId="165" fontId="50" fillId="4" borderId="1" xfId="25" applyNumberFormat="1" applyFont="1" applyFill="1" applyBorder="1"/>
    <xf numFmtId="0" fontId="2" fillId="4" borderId="19" xfId="25" applyFont="1" applyFill="1" applyBorder="1" applyAlignment="1">
      <alignment horizontal="center" wrapText="1"/>
    </xf>
    <xf numFmtId="0" fontId="2" fillId="0" borderId="1" xfId="25" applyFont="1" applyBorder="1" applyAlignment="1">
      <alignment horizontal="center"/>
    </xf>
    <xf numFmtId="0" fontId="5" fillId="0" borderId="0" xfId="33" applyFont="1"/>
    <xf numFmtId="165" fontId="6" fillId="0" borderId="0" xfId="15" applyNumberFormat="1"/>
    <xf numFmtId="165" fontId="6" fillId="0" borderId="1" xfId="15" applyNumberFormat="1" applyBorder="1"/>
    <xf numFmtId="0" fontId="2" fillId="4" borderId="1" xfId="33" applyFont="1" applyFill="1" applyBorder="1" applyAlignment="1">
      <alignment wrapText="1"/>
    </xf>
    <xf numFmtId="0" fontId="2" fillId="0" borderId="0" xfId="33" applyFont="1" applyAlignment="1">
      <alignment wrapText="1"/>
    </xf>
    <xf numFmtId="0" fontId="2" fillId="5" borderId="9" xfId="33" applyFont="1" applyFill="1" applyBorder="1"/>
    <xf numFmtId="165" fontId="2" fillId="0" borderId="0" xfId="33" applyNumberFormat="1" applyFont="1"/>
    <xf numFmtId="0" fontId="2" fillId="5" borderId="1" xfId="33" applyFont="1" applyFill="1" applyBorder="1"/>
    <xf numFmtId="0" fontId="2" fillId="5" borderId="2" xfId="33" applyFont="1" applyFill="1" applyBorder="1" applyAlignment="1">
      <alignment horizontal="center"/>
    </xf>
    <xf numFmtId="0" fontId="2" fillId="5" borderId="17" xfId="33" applyFont="1" applyFill="1" applyBorder="1" applyAlignment="1">
      <alignment horizontal="center"/>
    </xf>
    <xf numFmtId="0" fontId="2" fillId="5" borderId="1" xfId="33" applyFont="1" applyFill="1" applyBorder="1" applyAlignment="1">
      <alignment horizontal="center"/>
    </xf>
    <xf numFmtId="9" fontId="2" fillId="0" borderId="9" xfId="33" applyNumberFormat="1" applyFont="1" applyBorder="1" applyAlignment="1">
      <alignment horizontal="center"/>
    </xf>
    <xf numFmtId="9" fontId="2" fillId="0" borderId="11" xfId="33" applyNumberFormat="1" applyFont="1" applyBorder="1" applyAlignment="1">
      <alignment horizontal="center"/>
    </xf>
    <xf numFmtId="9" fontId="2" fillId="0" borderId="15" xfId="33" applyNumberFormat="1" applyFont="1" applyBorder="1" applyAlignment="1">
      <alignment horizontal="center"/>
    </xf>
    <xf numFmtId="9" fontId="2" fillId="0" borderId="13" xfId="33" applyNumberFormat="1" applyFont="1" applyBorder="1" applyAlignment="1">
      <alignment horizontal="center"/>
    </xf>
    <xf numFmtId="9" fontId="5" fillId="0" borderId="0" xfId="33" applyNumberFormat="1" applyFont="1"/>
    <xf numFmtId="165" fontId="2" fillId="0" borderId="1" xfId="33" applyNumberFormat="1" applyFont="1" applyBorder="1"/>
    <xf numFmtId="0" fontId="24" fillId="0" borderId="0" xfId="46" applyFont="1"/>
    <xf numFmtId="0" fontId="2" fillId="6" borderId="2" xfId="46" applyFont="1" applyFill="1" applyBorder="1"/>
    <xf numFmtId="0" fontId="2" fillId="6" borderId="2" xfId="46" applyFont="1" applyFill="1" applyBorder="1" applyAlignment="1">
      <alignment horizontal="center" wrapText="1"/>
    </xf>
    <xf numFmtId="0" fontId="2" fillId="0" borderId="0" xfId="46" applyFont="1"/>
    <xf numFmtId="9" fontId="6" fillId="0" borderId="0" xfId="32" applyFont="1" applyAlignment="1">
      <alignment horizontal="center"/>
    </xf>
    <xf numFmtId="0" fontId="2" fillId="0" borderId="0" xfId="46" applyFont="1" applyAlignment="1">
      <alignment horizontal="center"/>
    </xf>
    <xf numFmtId="0" fontId="2" fillId="0" borderId="1" xfId="46" applyFont="1" applyBorder="1"/>
    <xf numFmtId="9" fontId="6" fillId="0" borderId="1" xfId="32" applyFont="1" applyBorder="1" applyAlignment="1">
      <alignment horizontal="center"/>
    </xf>
    <xf numFmtId="9" fontId="6" fillId="0" borderId="0" xfId="32" applyFont="1"/>
    <xf numFmtId="9" fontId="15" fillId="0" borderId="0" xfId="32" applyFont="1"/>
    <xf numFmtId="0" fontId="15" fillId="0" borderId="0" xfId="47" applyFont="1" applyAlignment="1">
      <alignment horizontal="left"/>
    </xf>
    <xf numFmtId="0" fontId="2" fillId="0" borderId="0" xfId="31" applyFont="1"/>
    <xf numFmtId="0" fontId="2" fillId="4" borderId="1" xfId="31" applyFont="1" applyFill="1" applyBorder="1" applyAlignment="1">
      <alignment wrapText="1"/>
    </xf>
    <xf numFmtId="0" fontId="2" fillId="4" borderId="1" xfId="31" applyFont="1" applyFill="1" applyBorder="1" applyAlignment="1">
      <alignment horizontal="center" vertical="center" wrapText="1"/>
    </xf>
    <xf numFmtId="0" fontId="6" fillId="4" borderId="1" xfId="31" applyFont="1" applyFill="1" applyBorder="1" applyAlignment="1">
      <alignment horizontal="center" vertical="center" wrapText="1"/>
    </xf>
    <xf numFmtId="0" fontId="2" fillId="0" borderId="0" xfId="31" applyFont="1" applyAlignment="1">
      <alignment wrapText="1"/>
    </xf>
    <xf numFmtId="0" fontId="2" fillId="0" borderId="0" xfId="31" applyFont="1" applyAlignment="1">
      <alignment horizontal="left"/>
    </xf>
    <xf numFmtId="167" fontId="2" fillId="0" borderId="0" xfId="31" applyNumberFormat="1" applyFont="1" applyAlignment="1">
      <alignment horizontal="center" wrapText="1"/>
    </xf>
    <xf numFmtId="167" fontId="2" fillId="0" borderId="0" xfId="31" applyNumberFormat="1" applyFont="1" applyAlignment="1">
      <alignment horizontal="center"/>
    </xf>
    <xf numFmtId="167" fontId="2" fillId="0" borderId="0" xfId="0" applyNumberFormat="1" applyFont="1" applyAlignment="1">
      <alignment horizontal="center"/>
    </xf>
    <xf numFmtId="0" fontId="2" fillId="0" borderId="1" xfId="31" applyFont="1" applyBorder="1"/>
    <xf numFmtId="167" fontId="2" fillId="0" borderId="1" xfId="31" applyNumberFormat="1" applyFont="1" applyBorder="1" applyAlignment="1">
      <alignment horizontal="center" wrapText="1"/>
    </xf>
    <xf numFmtId="167" fontId="2" fillId="0" borderId="1" xfId="31" applyNumberFormat="1" applyFont="1" applyBorder="1" applyAlignment="1">
      <alignment horizontal="center"/>
    </xf>
    <xf numFmtId="167" fontId="2" fillId="0" borderId="1" xfId="0" applyNumberFormat="1" applyFont="1" applyBorder="1" applyAlignment="1">
      <alignment horizontal="center"/>
    </xf>
    <xf numFmtId="1" fontId="2" fillId="0" borderId="0" xfId="31" applyNumberFormat="1" applyFont="1" applyAlignment="1">
      <alignment horizontal="center" wrapText="1"/>
    </xf>
    <xf numFmtId="165" fontId="2" fillId="0" borderId="0" xfId="31" applyNumberFormat="1" applyFont="1" applyAlignment="1">
      <alignment horizontal="center" wrapText="1"/>
    </xf>
    <xf numFmtId="0" fontId="2" fillId="0" borderId="0" xfId="31" applyFont="1" applyAlignment="1">
      <alignment horizontal="center"/>
    </xf>
    <xf numFmtId="1" fontId="2" fillId="0" borderId="0" xfId="31" applyNumberFormat="1" applyFont="1" applyAlignment="1">
      <alignment horizontal="left" wrapText="1"/>
    </xf>
    <xf numFmtId="165" fontId="2" fillId="0" borderId="0" xfId="31" applyNumberFormat="1" applyFont="1" applyAlignment="1">
      <alignment horizontal="right" wrapText="1"/>
    </xf>
    <xf numFmtId="0" fontId="48" fillId="0" borderId="0" xfId="31" applyFont="1"/>
    <xf numFmtId="0" fontId="24" fillId="0" borderId="0" xfId="31" applyFont="1"/>
    <xf numFmtId="0" fontId="6" fillId="0" borderId="0" xfId="48" applyFont="1"/>
    <xf numFmtId="167" fontId="6" fillId="0" borderId="0" xfId="48" applyNumberFormat="1" applyFont="1"/>
    <xf numFmtId="0" fontId="5" fillId="0" borderId="0" xfId="48" applyFont="1"/>
    <xf numFmtId="9" fontId="6" fillId="0" borderId="0" xfId="48" applyNumberFormat="1" applyFont="1" applyAlignment="1">
      <alignment horizontal="center"/>
    </xf>
    <xf numFmtId="0" fontId="15" fillId="0" borderId="0" xfId="48" applyFont="1"/>
    <xf numFmtId="0" fontId="7" fillId="4" borderId="1" xfId="2" applyFill="1" applyBorder="1"/>
    <xf numFmtId="0" fontId="6" fillId="4" borderId="1" xfId="2" applyFont="1" applyFill="1" applyBorder="1" applyAlignment="1">
      <alignment wrapText="1"/>
    </xf>
    <xf numFmtId="0" fontId="51" fillId="4" borderId="9" xfId="2" applyFont="1" applyFill="1" applyBorder="1"/>
    <xf numFmtId="0" fontId="52" fillId="4" borderId="9" xfId="2" applyFont="1" applyFill="1" applyBorder="1" applyAlignment="1"/>
    <xf numFmtId="0" fontId="6" fillId="4" borderId="1" xfId="2" applyFont="1" applyFill="1" applyBorder="1"/>
    <xf numFmtId="165" fontId="6" fillId="0" borderId="0" xfId="2" applyNumberFormat="1" applyFont="1" applyAlignment="1">
      <alignment horizontal="center"/>
    </xf>
    <xf numFmtId="165" fontId="6" fillId="0" borderId="0" xfId="2" applyNumberFormat="1" applyFont="1" applyAlignment="1">
      <alignment wrapText="1"/>
    </xf>
    <xf numFmtId="16" fontId="10" fillId="0" borderId="0" xfId="2" quotePrefix="1" applyNumberFormat="1" applyFont="1" applyAlignment="1">
      <alignment horizontal="center"/>
    </xf>
    <xf numFmtId="167" fontId="48" fillId="0" borderId="0" xfId="3" applyNumberFormat="1" applyFont="1" applyFill="1"/>
    <xf numFmtId="0" fontId="10" fillId="0" borderId="0" xfId="2" quotePrefix="1" applyFont="1" applyAlignment="1">
      <alignment horizontal="center"/>
    </xf>
    <xf numFmtId="0" fontId="10" fillId="0" borderId="1" xfId="2" applyFont="1" applyBorder="1" applyAlignment="1">
      <alignment horizontal="center"/>
    </xf>
    <xf numFmtId="165" fontId="6" fillId="0" borderId="1" xfId="2" applyNumberFormat="1" applyFont="1" applyBorder="1" applyAlignment="1">
      <alignment horizontal="center"/>
    </xf>
    <xf numFmtId="9" fontId="6" fillId="0" borderId="1" xfId="2" applyNumberFormat="1" applyFont="1" applyBorder="1"/>
    <xf numFmtId="165" fontId="6" fillId="0" borderId="1" xfId="2" applyNumberFormat="1" applyFont="1" applyBorder="1" applyAlignment="1">
      <alignment wrapText="1"/>
    </xf>
    <xf numFmtId="0" fontId="6" fillId="4" borderId="1" xfId="2" applyFont="1" applyFill="1" applyBorder="1" applyAlignment="1">
      <alignment horizontal="center" wrapText="1"/>
    </xf>
    <xf numFmtId="0" fontId="6" fillId="0" borderId="0" xfId="2" applyFont="1" applyAlignment="1">
      <alignment horizontal="left"/>
    </xf>
    <xf numFmtId="9" fontId="6" fillId="0" borderId="0" xfId="2" applyNumberFormat="1" applyFont="1" applyAlignment="1">
      <alignment horizontal="center"/>
    </xf>
    <xf numFmtId="0" fontId="15" fillId="0" borderId="0" xfId="2" applyFont="1" applyAlignment="1">
      <alignment horizontal="left"/>
    </xf>
    <xf numFmtId="9" fontId="15" fillId="0" borderId="0" xfId="2" applyNumberFormat="1" applyFont="1"/>
    <xf numFmtId="0" fontId="15" fillId="0" borderId="0" xfId="2" applyFont="1"/>
    <xf numFmtId="165" fontId="23" fillId="0" borderId="0" xfId="3" applyNumberFormat="1" applyFont="1"/>
    <xf numFmtId="165" fontId="15" fillId="0" borderId="0" xfId="2" applyNumberFormat="1" applyFont="1"/>
    <xf numFmtId="9" fontId="23" fillId="0" borderId="0" xfId="3" applyFont="1"/>
    <xf numFmtId="0" fontId="17" fillId="4" borderId="0" xfId="2" applyFont="1" applyFill="1" applyBorder="1" applyAlignment="1">
      <alignment horizontal="left"/>
    </xf>
    <xf numFmtId="0" fontId="12" fillId="0" borderId="1" xfId="2" applyFont="1" applyBorder="1" applyAlignment="1">
      <alignment vertical="center"/>
    </xf>
    <xf numFmtId="0" fontId="13" fillId="0" borderId="1" xfId="2" applyFont="1" applyBorder="1"/>
    <xf numFmtId="0" fontId="10" fillId="4" borderId="0" xfId="2" applyFont="1" applyFill="1" applyAlignment="1">
      <alignment horizontal="center"/>
    </xf>
    <xf numFmtId="0" fontId="32" fillId="4" borderId="1" xfId="2" applyFont="1" applyFill="1" applyBorder="1"/>
    <xf numFmtId="0" fontId="6" fillId="4" borderId="1" xfId="2" applyFont="1" applyFill="1" applyBorder="1" applyAlignment="1">
      <alignment horizontal="center"/>
    </xf>
    <xf numFmtId="0" fontId="6" fillId="4" borderId="1" xfId="2" quotePrefix="1" applyFont="1" applyFill="1" applyBorder="1" applyAlignment="1">
      <alignment horizontal="center"/>
    </xf>
    <xf numFmtId="0" fontId="10" fillId="0" borderId="0" xfId="2" applyFont="1" applyAlignment="1"/>
    <xf numFmtId="0" fontId="10" fillId="4" borderId="0" xfId="2" applyFont="1" applyFill="1" applyBorder="1" applyAlignment="1">
      <alignment horizontal="center"/>
    </xf>
    <xf numFmtId="0" fontId="32" fillId="4" borderId="1" xfId="2" applyFont="1" applyFill="1" applyBorder="1" applyAlignment="1">
      <alignment horizontal="left"/>
    </xf>
    <xf numFmtId="0" fontId="7" fillId="0" borderId="0" xfId="39" applyBorder="1"/>
    <xf numFmtId="9" fontId="7" fillId="0" borderId="0" xfId="39" applyNumberFormat="1" applyBorder="1"/>
    <xf numFmtId="9" fontId="7" fillId="0" borderId="1" xfId="39" applyNumberFormat="1" applyBorder="1"/>
    <xf numFmtId="0" fontId="32" fillId="4" borderId="1" xfId="39" applyFont="1" applyFill="1" applyBorder="1"/>
    <xf numFmtId="0" fontId="6" fillId="4" borderId="0" xfId="39" applyFont="1" applyFill="1" applyBorder="1"/>
    <xf numFmtId="0" fontId="6" fillId="4" borderId="0" xfId="39" quotePrefix="1" applyFont="1" applyFill="1" applyBorder="1"/>
    <xf numFmtId="0" fontId="7" fillId="4" borderId="0" xfId="39" applyFill="1" applyBorder="1"/>
    <xf numFmtId="0" fontId="6" fillId="4" borderId="1" xfId="39" applyFont="1" applyFill="1" applyBorder="1" applyAlignment="1">
      <alignment horizontal="center"/>
    </xf>
    <xf numFmtId="0" fontId="6" fillId="4" borderId="1" xfId="39" quotePrefix="1" applyFont="1" applyFill="1" applyBorder="1" applyAlignment="1">
      <alignment horizontal="center"/>
    </xf>
    <xf numFmtId="0" fontId="7" fillId="4" borderId="1" xfId="39" applyFill="1" applyBorder="1" applyAlignment="1">
      <alignment horizontal="center"/>
    </xf>
    <xf numFmtId="0" fontId="6" fillId="0" borderId="0" xfId="39" applyFont="1" applyBorder="1"/>
    <xf numFmtId="171" fontId="7" fillId="0" borderId="0" xfId="39" applyNumberFormat="1" applyBorder="1"/>
    <xf numFmtId="171" fontId="7" fillId="0" borderId="1" xfId="39" applyNumberFormat="1" applyBorder="1"/>
    <xf numFmtId="165" fontId="7" fillId="0" borderId="1" xfId="39" applyNumberFormat="1" applyBorder="1"/>
    <xf numFmtId="3" fontId="11" fillId="4" borderId="1" xfId="2" applyNumberFormat="1" applyFont="1" applyFill="1" applyBorder="1" applyAlignment="1">
      <alignment horizontal="center" wrapText="1"/>
    </xf>
    <xf numFmtId="3" fontId="6" fillId="4" borderId="1" xfId="15" applyNumberFormat="1" applyFill="1" applyBorder="1" applyAlignment="1">
      <alignment horizontal="center" wrapText="1"/>
    </xf>
    <xf numFmtId="165" fontId="11" fillId="0" borderId="1" xfId="4" applyNumberFormat="1" applyFont="1" applyFill="1" applyBorder="1" applyAlignment="1">
      <alignment horizontal="center"/>
    </xf>
    <xf numFmtId="0" fontId="7" fillId="4" borderId="1" xfId="2" applyFill="1" applyBorder="1" applyAlignment="1">
      <alignment horizontal="center" wrapText="1"/>
    </xf>
    <xf numFmtId="0" fontId="7" fillId="0" borderId="0" xfId="2" applyBorder="1"/>
    <xf numFmtId="0" fontId="7" fillId="0" borderId="0" xfId="2" applyBorder="1" applyAlignment="1">
      <alignment horizontal="center"/>
    </xf>
    <xf numFmtId="0" fontId="15" fillId="0" borderId="0" xfId="2" applyFont="1" applyAlignment="1">
      <alignment horizontal="center"/>
    </xf>
    <xf numFmtId="0" fontId="15" fillId="0" borderId="0" xfId="2" applyFont="1" applyBorder="1"/>
    <xf numFmtId="0" fontId="15" fillId="0" borderId="0" xfId="2" applyFont="1" applyBorder="1" applyAlignment="1">
      <alignment horizontal="center"/>
    </xf>
    <xf numFmtId="0" fontId="6" fillId="4" borderId="2" xfId="2" applyFont="1" applyFill="1" applyBorder="1"/>
    <xf numFmtId="0" fontId="6" fillId="4" borderId="2" xfId="2" applyFont="1" applyFill="1" applyBorder="1" applyAlignment="1">
      <alignment horizontal="center" wrapText="1"/>
    </xf>
    <xf numFmtId="9" fontId="6" fillId="0" borderId="1" xfId="2" applyNumberFormat="1" applyFont="1" applyBorder="1" applyAlignment="1">
      <alignment horizontal="center"/>
    </xf>
    <xf numFmtId="0" fontId="15" fillId="0" borderId="0" xfId="40" applyFont="1"/>
    <xf numFmtId="0" fontId="10" fillId="4" borderId="1" xfId="40" applyFont="1" applyFill="1" applyBorder="1"/>
    <xf numFmtId="0" fontId="17" fillId="4" borderId="1" xfId="1" applyFont="1" applyFill="1" applyBorder="1" applyAlignment="1">
      <alignment vertical="top" wrapText="1"/>
    </xf>
    <xf numFmtId="0" fontId="15" fillId="0" borderId="0" xfId="40" applyFont="1" applyAlignment="1">
      <alignment wrapText="1"/>
    </xf>
    <xf numFmtId="176" fontId="17" fillId="4" borderId="1" xfId="5" applyNumberFormat="1" applyFont="1" applyFill="1" applyBorder="1" applyAlignment="1">
      <alignment horizontal="center"/>
    </xf>
    <xf numFmtId="176" fontId="17" fillId="4" borderId="13" xfId="5" applyNumberFormat="1" applyFont="1" applyFill="1" applyBorder="1" applyAlignment="1">
      <alignment horizontal="center"/>
    </xf>
    <xf numFmtId="0" fontId="2" fillId="4" borderId="1" xfId="0" applyFont="1" applyFill="1" applyBorder="1" applyAlignment="1">
      <alignment horizontal="center" wrapText="1"/>
    </xf>
    <xf numFmtId="0" fontId="2" fillId="0" borderId="0" xfId="0" applyFont="1" applyFill="1"/>
    <xf numFmtId="9" fontId="2" fillId="0" borderId="0" xfId="0" applyNumberFormat="1" applyFont="1" applyFill="1" applyAlignment="1">
      <alignment horizontal="center"/>
    </xf>
    <xf numFmtId="0" fontId="2" fillId="0" borderId="1" xfId="0" applyFont="1" applyFill="1" applyBorder="1"/>
    <xf numFmtId="9" fontId="2" fillId="0" borderId="1" xfId="0" applyNumberFormat="1" applyFont="1" applyFill="1" applyBorder="1" applyAlignment="1">
      <alignment horizontal="center"/>
    </xf>
    <xf numFmtId="0" fontId="2" fillId="0" borderId="0" xfId="0" applyFont="1"/>
    <xf numFmtId="0" fontId="0" fillId="0" borderId="1" xfId="0" applyBorder="1"/>
    <xf numFmtId="0" fontId="16" fillId="0" borderId="1" xfId="0" applyFont="1" applyBorder="1" applyAlignment="1">
      <alignment vertical="center"/>
    </xf>
    <xf numFmtId="0" fontId="0" fillId="0" borderId="0" xfId="0" applyAlignment="1"/>
    <xf numFmtId="0" fontId="2" fillId="4" borderId="1" xfId="0" applyFont="1" applyFill="1" applyBorder="1" applyAlignment="1">
      <alignment horizontal="left"/>
    </xf>
    <xf numFmtId="0" fontId="24" fillId="0" borderId="0" xfId="0" applyFont="1"/>
    <xf numFmtId="0" fontId="24" fillId="0" borderId="0" xfId="0" applyFont="1" applyAlignment="1"/>
    <xf numFmtId="0" fontId="2" fillId="4" borderId="2" xfId="1" applyFill="1" applyBorder="1" applyAlignment="1">
      <alignment wrapText="1"/>
    </xf>
    <xf numFmtId="3" fontId="10" fillId="4" borderId="2" xfId="1" applyNumberFormat="1" applyFont="1" applyFill="1" applyBorder="1" applyAlignment="1">
      <alignment horizontal="right" wrapText="1"/>
    </xf>
    <xf numFmtId="0" fontId="2" fillId="4" borderId="1" xfId="0" applyFont="1" applyFill="1" applyBorder="1"/>
    <xf numFmtId="0" fontId="2" fillId="0" borderId="1" xfId="0" applyFont="1" applyBorder="1"/>
    <xf numFmtId="0" fontId="2" fillId="0" borderId="0" xfId="0" applyFont="1" applyAlignment="1">
      <alignment horizontal="center"/>
    </xf>
    <xf numFmtId="9" fontId="2" fillId="0" borderId="1" xfId="0" applyNumberFormat="1" applyFont="1" applyBorder="1" applyAlignment="1">
      <alignment horizontal="center"/>
    </xf>
    <xf numFmtId="0" fontId="23" fillId="0" borderId="0" xfId="0" applyFont="1"/>
    <xf numFmtId="0" fontId="2" fillId="0" borderId="0" xfId="42" applyFont="1"/>
    <xf numFmtId="0" fontId="2" fillId="0" borderId="1" xfId="42" applyFont="1" applyBorder="1"/>
    <xf numFmtId="0" fontId="5" fillId="0" borderId="0" xfId="42" applyFont="1"/>
    <xf numFmtId="9" fontId="2" fillId="0" borderId="0" xfId="42" applyNumberFormat="1" applyFont="1"/>
    <xf numFmtId="9" fontId="2" fillId="0" borderId="1" xfId="42" applyNumberFormat="1" applyFont="1" applyBorder="1"/>
    <xf numFmtId="0" fontId="2" fillId="4" borderId="1" xfId="42" applyFont="1" applyFill="1" applyBorder="1"/>
    <xf numFmtId="0" fontId="24" fillId="0" borderId="0" xfId="42" applyFont="1"/>
    <xf numFmtId="0" fontId="47" fillId="4" borderId="2" xfId="43" applyFont="1" applyFill="1" applyBorder="1" applyAlignment="1">
      <alignment horizontal="left" vertical="center"/>
    </xf>
    <xf numFmtId="0" fontId="6" fillId="4" borderId="2" xfId="43" applyFont="1" applyFill="1" applyBorder="1" applyAlignment="1">
      <alignment horizontal="center" vertical="center" wrapText="1"/>
    </xf>
    <xf numFmtId="0" fontId="10" fillId="0" borderId="0" xfId="43" applyFont="1" applyAlignment="1">
      <alignment horizontal="left" vertical="center"/>
    </xf>
    <xf numFmtId="0" fontId="6" fillId="0" borderId="0" xfId="43" applyFont="1"/>
    <xf numFmtId="9" fontId="6" fillId="0" borderId="0" xfId="43" applyNumberFormat="1" applyFont="1"/>
    <xf numFmtId="0" fontId="6" fillId="0" borderId="1" xfId="43" applyFont="1" applyBorder="1"/>
    <xf numFmtId="0" fontId="10" fillId="4" borderId="2" xfId="43" applyFont="1" applyFill="1" applyBorder="1" applyAlignment="1">
      <alignment horizontal="left" vertical="center"/>
    </xf>
    <xf numFmtId="0" fontId="6" fillId="0" borderId="0" xfId="43" applyFont="1" applyAlignment="1">
      <alignment horizontal="center"/>
    </xf>
    <xf numFmtId="170" fontId="6" fillId="0" borderId="0" xfId="43" applyNumberFormat="1" applyFont="1" applyAlignment="1">
      <alignment horizontal="center"/>
    </xf>
    <xf numFmtId="171" fontId="6" fillId="0" borderId="0" xfId="43" applyNumberFormat="1" applyFont="1" applyAlignment="1">
      <alignment horizontal="center"/>
    </xf>
    <xf numFmtId="170" fontId="6" fillId="0" borderId="1" xfId="43" applyNumberFormat="1" applyFont="1" applyBorder="1" applyAlignment="1">
      <alignment horizontal="center"/>
    </xf>
    <xf numFmtId="165" fontId="6" fillId="0" borderId="0" xfId="43" applyNumberFormat="1" applyFont="1" applyAlignment="1">
      <alignment horizontal="right"/>
    </xf>
    <xf numFmtId="165" fontId="6" fillId="0" borderId="1" xfId="43" applyNumberFormat="1" applyFont="1" applyBorder="1" applyAlignment="1">
      <alignment horizontal="right"/>
    </xf>
    <xf numFmtId="171" fontId="6" fillId="0" borderId="1" xfId="43" applyNumberFormat="1" applyFont="1" applyBorder="1" applyAlignment="1">
      <alignment horizontal="center"/>
    </xf>
    <xf numFmtId="9" fontId="6" fillId="0" borderId="0" xfId="43" applyNumberFormat="1" applyFont="1" applyAlignment="1">
      <alignment horizontal="center"/>
    </xf>
    <xf numFmtId="9" fontId="6" fillId="0" borderId="1" xfId="43" applyNumberFormat="1" applyFont="1" applyBorder="1" applyAlignment="1">
      <alignment horizontal="center"/>
    </xf>
    <xf numFmtId="0" fontId="24" fillId="0" borderId="0" xfId="43" applyFont="1"/>
    <xf numFmtId="0" fontId="15" fillId="0" borderId="0" xfId="43" applyFont="1"/>
    <xf numFmtId="0" fontId="10" fillId="0" borderId="0" xfId="43" applyFont="1" applyAlignment="1">
      <alignment vertical="center" wrapText="1"/>
    </xf>
    <xf numFmtId="0" fontId="48" fillId="0" borderId="0" xfId="31" applyFont="1" applyAlignment="1">
      <alignment wrapText="1"/>
    </xf>
    <xf numFmtId="0" fontId="53" fillId="0" borderId="0" xfId="31" applyFont="1" applyAlignment="1">
      <alignment horizontal="left"/>
    </xf>
    <xf numFmtId="1" fontId="2" fillId="0" borderId="1" xfId="31" applyNumberFormat="1" applyFont="1" applyBorder="1" applyAlignment="1">
      <alignment horizontal="left" wrapText="1"/>
    </xf>
    <xf numFmtId="165" fontId="2" fillId="0" borderId="1" xfId="31" applyNumberFormat="1" applyFont="1" applyBorder="1" applyAlignment="1">
      <alignment horizontal="center" wrapText="1"/>
    </xf>
    <xf numFmtId="0" fontId="53" fillId="0" borderId="0" xfId="31" applyFont="1"/>
    <xf numFmtId="165" fontId="48" fillId="0" borderId="0" xfId="31" applyNumberFormat="1" applyFont="1" applyAlignment="1">
      <alignment horizontal="center"/>
    </xf>
    <xf numFmtId="0" fontId="2" fillId="4" borderId="1" xfId="31" applyFont="1" applyFill="1" applyBorder="1"/>
    <xf numFmtId="0" fontId="2" fillId="4" borderId="1" xfId="31" applyFont="1" applyFill="1" applyBorder="1" applyAlignment="1">
      <alignment horizontal="center" wrapText="1"/>
    </xf>
    <xf numFmtId="165" fontId="2" fillId="4" borderId="1" xfId="31" applyNumberFormat="1" applyFont="1" applyFill="1" applyBorder="1" applyAlignment="1">
      <alignment horizontal="center" wrapText="1"/>
    </xf>
    <xf numFmtId="0" fontId="48" fillId="0" borderId="0" xfId="31" applyFont="1" applyAlignment="1">
      <alignment horizontal="center"/>
    </xf>
    <xf numFmtId="9" fontId="2" fillId="0" borderId="0" xfId="31" applyNumberFormat="1" applyFont="1" applyAlignment="1">
      <alignment horizontal="center"/>
    </xf>
    <xf numFmtId="165" fontId="2" fillId="0" borderId="0" xfId="31" applyNumberFormat="1" applyFont="1" applyAlignment="1">
      <alignment horizontal="center"/>
    </xf>
    <xf numFmtId="165" fontId="48" fillId="0" borderId="0" xfId="31" applyNumberFormat="1" applyFont="1"/>
    <xf numFmtId="9" fontId="2" fillId="0" borderId="1" xfId="31" applyNumberFormat="1" applyFont="1" applyBorder="1" applyAlignment="1">
      <alignment horizontal="center"/>
    </xf>
    <xf numFmtId="165" fontId="2" fillId="0" borderId="1" xfId="31" applyNumberFormat="1" applyFont="1" applyBorder="1" applyAlignment="1">
      <alignment horizontal="center"/>
    </xf>
    <xf numFmtId="173" fontId="2" fillId="0" borderId="0" xfId="0" applyNumberFormat="1" applyFont="1"/>
    <xf numFmtId="165" fontId="2" fillId="0" borderId="0" xfId="0" applyNumberFormat="1" applyFont="1"/>
    <xf numFmtId="165" fontId="2" fillId="0" borderId="0" xfId="0" applyNumberFormat="1" applyFont="1" applyAlignment="1">
      <alignment horizontal="center"/>
    </xf>
    <xf numFmtId="0" fontId="2" fillId="4" borderId="2" xfId="0" applyFont="1" applyFill="1" applyBorder="1"/>
    <xf numFmtId="0" fontId="2" fillId="4" borderId="2" xfId="0" applyFont="1" applyFill="1" applyBorder="1" applyAlignment="1">
      <alignment horizontal="center" wrapText="1"/>
    </xf>
    <xf numFmtId="165" fontId="2" fillId="0" borderId="1" xfId="0" applyNumberFormat="1" applyFont="1" applyBorder="1" applyAlignment="1">
      <alignment horizontal="center"/>
    </xf>
    <xf numFmtId="0" fontId="2" fillId="0" borderId="1" xfId="0" applyFont="1" applyBorder="1" applyAlignment="1">
      <alignment horizontal="center"/>
    </xf>
    <xf numFmtId="0" fontId="17" fillId="0" borderId="1" xfId="0" applyFont="1" applyBorder="1" applyAlignment="1">
      <alignment vertical="center"/>
    </xf>
    <xf numFmtId="0" fontId="48" fillId="4" borderId="1" xfId="31" applyFont="1" applyFill="1" applyBorder="1" applyAlignment="1">
      <alignment wrapText="1"/>
    </xf>
    <xf numFmtId="165" fontId="6" fillId="4" borderId="1" xfId="31" applyNumberFormat="1" applyFont="1" applyFill="1" applyBorder="1" applyAlignment="1">
      <alignment horizontal="center" wrapText="1"/>
    </xf>
    <xf numFmtId="0" fontId="6" fillId="4" borderId="2" xfId="39" applyFont="1" applyFill="1" applyBorder="1" applyAlignment="1">
      <alignment horizontal="center"/>
    </xf>
    <xf numFmtId="0" fontId="6" fillId="4" borderId="2" xfId="39" applyFont="1" applyFill="1" applyBorder="1" applyAlignment="1">
      <alignment horizontal="center" wrapText="1"/>
    </xf>
    <xf numFmtId="9" fontId="6" fillId="0" borderId="0" xfId="39" applyNumberFormat="1" applyFont="1" applyAlignment="1">
      <alignment horizontal="center"/>
    </xf>
    <xf numFmtId="9" fontId="6" fillId="0" borderId="1" xfId="39" applyNumberFormat="1" applyFont="1" applyBorder="1" applyAlignment="1">
      <alignment horizontal="center"/>
    </xf>
    <xf numFmtId="0" fontId="15" fillId="0" borderId="0" xfId="39" applyFont="1"/>
    <xf numFmtId="0" fontId="6" fillId="0" borderId="0" xfId="27" applyFont="1"/>
    <xf numFmtId="0" fontId="6" fillId="0" borderId="0" xfId="27" applyFont="1" applyAlignment="1">
      <alignment horizontal="center" wrapText="1"/>
    </xf>
    <xf numFmtId="0" fontId="6" fillId="0" borderId="0" xfId="27" applyFont="1" applyAlignment="1">
      <alignment horizontal="center"/>
    </xf>
    <xf numFmtId="0" fontId="6" fillId="0" borderId="0" xfId="27" applyFont="1" applyAlignment="1">
      <alignment wrapText="1"/>
    </xf>
    <xf numFmtId="171" fontId="6" fillId="0" borderId="0" xfId="27" applyNumberFormat="1" applyFont="1" applyAlignment="1">
      <alignment horizontal="center"/>
    </xf>
    <xf numFmtId="173" fontId="6" fillId="0" borderId="0" xfId="27" applyNumberFormat="1" applyFont="1" applyAlignment="1">
      <alignment horizontal="center"/>
    </xf>
    <xf numFmtId="9" fontId="6" fillId="0" borderId="0" xfId="27" applyNumberFormat="1" applyFont="1" applyAlignment="1">
      <alignment horizontal="center"/>
    </xf>
    <xf numFmtId="165" fontId="6" fillId="0" borderId="0" xfId="27" applyNumberFormat="1" applyFont="1" applyAlignment="1">
      <alignment horizontal="center"/>
    </xf>
    <xf numFmtId="171" fontId="6" fillId="0" borderId="0" xfId="27" applyNumberFormat="1" applyFont="1"/>
    <xf numFmtId="170" fontId="6" fillId="0" borderId="0" xfId="27" applyNumberFormat="1" applyFont="1" applyAlignment="1">
      <alignment horizontal="right" indent="3"/>
    </xf>
    <xf numFmtId="171" fontId="6" fillId="0" borderId="1" xfId="27" applyNumberFormat="1" applyFont="1" applyBorder="1" applyAlignment="1">
      <alignment horizontal="center"/>
    </xf>
    <xf numFmtId="173" fontId="6" fillId="0" borderId="1" xfId="27" applyNumberFormat="1" applyFont="1" applyBorder="1" applyAlignment="1">
      <alignment horizontal="center"/>
    </xf>
    <xf numFmtId="9" fontId="6" fillId="0" borderId="0" xfId="27" applyNumberFormat="1" applyFont="1"/>
    <xf numFmtId="167" fontId="6" fillId="0" borderId="0" xfId="27" applyNumberFormat="1" applyFont="1"/>
    <xf numFmtId="0" fontId="10" fillId="0" borderId="0" xfId="27" applyFont="1" applyAlignment="1">
      <alignment horizontal="right"/>
    </xf>
    <xf numFmtId="0" fontId="10" fillId="0" borderId="0" xfId="27" quotePrefix="1" applyFont="1" applyAlignment="1">
      <alignment horizontal="right"/>
    </xf>
    <xf numFmtId="0" fontId="10" fillId="0" borderId="0" xfId="27" applyFont="1" applyAlignment="1">
      <alignment horizontal="center"/>
    </xf>
    <xf numFmtId="0" fontId="6" fillId="4" borderId="2" xfId="27" applyFont="1" applyFill="1" applyBorder="1" applyAlignment="1">
      <alignment horizontal="center"/>
    </xf>
    <xf numFmtId="0" fontId="6" fillId="4" borderId="2" xfId="27" applyFont="1" applyFill="1" applyBorder="1" applyAlignment="1">
      <alignment horizontal="center" wrapText="1"/>
    </xf>
    <xf numFmtId="0" fontId="6" fillId="0" borderId="0" xfId="27" applyFont="1" applyAlignment="1">
      <alignment horizontal="left"/>
    </xf>
    <xf numFmtId="0" fontId="6" fillId="0" borderId="0" xfId="27" quotePrefix="1" applyFont="1" applyAlignment="1">
      <alignment horizontal="left"/>
    </xf>
    <xf numFmtId="0" fontId="6" fillId="0" borderId="1" xfId="27" applyFont="1" applyBorder="1" applyAlignment="1">
      <alignment horizontal="left"/>
    </xf>
    <xf numFmtId="0" fontId="11" fillId="0" borderId="0" xfId="15" applyFont="1" applyFill="1"/>
    <xf numFmtId="9" fontId="11" fillId="0" borderId="0" xfId="15" applyNumberFormat="1" applyFont="1" applyFill="1"/>
    <xf numFmtId="0" fontId="6" fillId="4" borderId="0" xfId="1" applyFont="1" applyFill="1" applyAlignment="1">
      <alignment horizontal="left" vertical="center" wrapText="1"/>
    </xf>
    <xf numFmtId="0" fontId="6" fillId="4" borderId="1" xfId="1" applyFont="1" applyFill="1" applyBorder="1" applyAlignment="1">
      <alignment horizontal="left" vertical="center" wrapText="1"/>
    </xf>
    <xf numFmtId="0" fontId="43" fillId="4" borderId="1" xfId="1" applyFont="1" applyFill="1" applyBorder="1" applyAlignment="1">
      <alignment horizontal="center" wrapText="1"/>
    </xf>
    <xf numFmtId="0" fontId="44" fillId="4" borderId="17" xfId="1" applyFont="1" applyFill="1" applyBorder="1" applyAlignment="1">
      <alignment horizontal="center" wrapText="1"/>
    </xf>
    <xf numFmtId="0" fontId="44" fillId="4" borderId="1" xfId="1" applyFont="1" applyFill="1" applyBorder="1" applyAlignment="1">
      <alignment horizontal="center" wrapText="1"/>
    </xf>
    <xf numFmtId="0" fontId="6" fillId="0" borderId="0" xfId="15" applyFont="1"/>
    <xf numFmtId="167" fontId="2" fillId="0" borderId="0" xfId="33" applyNumberFormat="1" applyFont="1"/>
    <xf numFmtId="165" fontId="2" fillId="0" borderId="0" xfId="34" applyNumberFormat="1" applyFont="1"/>
    <xf numFmtId="165" fontId="5" fillId="0" borderId="0" xfId="33" applyNumberFormat="1" applyFont="1"/>
    <xf numFmtId="0" fontId="2" fillId="0" borderId="0" xfId="33" applyFont="1" applyBorder="1"/>
    <xf numFmtId="165" fontId="2" fillId="0" borderId="0" xfId="34" applyNumberFormat="1" applyFont="1" applyBorder="1"/>
    <xf numFmtId="165" fontId="2" fillId="0" borderId="0" xfId="33" applyNumberFormat="1" applyFont="1" applyBorder="1"/>
    <xf numFmtId="9" fontId="2" fillId="0" borderId="0" xfId="33" applyNumberFormat="1" applyFont="1" applyBorder="1"/>
    <xf numFmtId="165" fontId="2" fillId="0" borderId="1" xfId="5" applyNumberFormat="1" applyFont="1" applyBorder="1"/>
    <xf numFmtId="165" fontId="2" fillId="0" borderId="1" xfId="2" applyNumberFormat="1" applyFont="1" applyBorder="1"/>
    <xf numFmtId="9" fontId="2" fillId="0" borderId="1" xfId="2" applyNumberFormat="1" applyFont="1" applyBorder="1"/>
    <xf numFmtId="0" fontId="24" fillId="0" borderId="0" xfId="33" applyFont="1"/>
    <xf numFmtId="0" fontId="2" fillId="4" borderId="2" xfId="33" applyFont="1" applyFill="1" applyBorder="1"/>
    <xf numFmtId="9" fontId="2" fillId="4" borderId="2" xfId="33" applyNumberFormat="1" applyFont="1" applyFill="1" applyBorder="1" applyAlignment="1">
      <alignment horizontal="center" wrapText="1"/>
    </xf>
    <xf numFmtId="0" fontId="2" fillId="0" borderId="0" xfId="33" applyFont="1" applyFill="1"/>
    <xf numFmtId="9" fontId="2" fillId="0" borderId="0" xfId="33" applyNumberFormat="1" applyFont="1" applyFill="1" applyAlignment="1">
      <alignment horizontal="center"/>
    </xf>
    <xf numFmtId="0" fontId="2" fillId="0" borderId="1" xfId="33" applyFont="1" applyFill="1" applyBorder="1"/>
    <xf numFmtId="9" fontId="2" fillId="0" borderId="1" xfId="33" applyNumberFormat="1" applyFont="1" applyFill="1" applyBorder="1" applyAlignment="1">
      <alignment horizontal="center"/>
    </xf>
    <xf numFmtId="0" fontId="2" fillId="0" borderId="0" xfId="35" applyFont="1"/>
    <xf numFmtId="165" fontId="2" fillId="0" borderId="0" xfId="35" applyNumberFormat="1" applyFont="1"/>
    <xf numFmtId="0" fontId="5" fillId="0" borderId="0" xfId="35" applyFont="1"/>
    <xf numFmtId="165" fontId="2" fillId="0" borderId="0" xfId="36" applyNumberFormat="1" applyFont="1"/>
    <xf numFmtId="0" fontId="2" fillId="4" borderId="1" xfId="35" applyFont="1" applyFill="1" applyBorder="1"/>
    <xf numFmtId="165" fontId="2" fillId="4" borderId="1" xfId="36" applyNumberFormat="1" applyFont="1" applyFill="1" applyBorder="1" applyAlignment="1">
      <alignment wrapText="1"/>
    </xf>
    <xf numFmtId="0" fontId="2" fillId="0" borderId="1" xfId="35" applyFont="1" applyBorder="1"/>
    <xf numFmtId="165" fontId="2" fillId="0" borderId="1" xfId="36" applyNumberFormat="1" applyFont="1" applyBorder="1"/>
    <xf numFmtId="0" fontId="2" fillId="0" borderId="0" xfId="35" applyFont="1" applyFill="1"/>
    <xf numFmtId="165" fontId="2" fillId="0" borderId="0" xfId="36" applyNumberFormat="1" applyFont="1" applyFill="1"/>
    <xf numFmtId="0" fontId="24" fillId="0" borderId="0" xfId="35" applyFont="1"/>
    <xf numFmtId="0" fontId="2" fillId="0" borderId="0" xfId="35" applyFont="1" applyBorder="1"/>
    <xf numFmtId="9" fontId="2" fillId="0" borderId="0" xfId="35" applyNumberFormat="1" applyFont="1" applyAlignment="1">
      <alignment horizontal="center"/>
    </xf>
    <xf numFmtId="9" fontId="2" fillId="0" borderId="0" xfId="35" applyNumberFormat="1" applyFont="1" applyFill="1" applyAlignment="1">
      <alignment horizontal="center"/>
    </xf>
    <xf numFmtId="9" fontId="2" fillId="0" borderId="0" xfId="35" applyNumberFormat="1" applyFont="1" applyBorder="1" applyAlignment="1">
      <alignment horizontal="center"/>
    </xf>
    <xf numFmtId="9" fontId="2" fillId="0" borderId="1" xfId="35" applyNumberFormat="1" applyFont="1" applyBorder="1" applyAlignment="1">
      <alignment horizontal="center"/>
    </xf>
    <xf numFmtId="0" fontId="2" fillId="4" borderId="2" xfId="35" applyFont="1" applyFill="1" applyBorder="1"/>
    <xf numFmtId="9" fontId="2" fillId="4" borderId="2" xfId="35" applyNumberFormat="1" applyFont="1" applyFill="1" applyBorder="1" applyAlignment="1">
      <alignment horizontal="center" wrapText="1"/>
    </xf>
    <xf numFmtId="165" fontId="39" fillId="0" borderId="0" xfId="37" applyNumberFormat="1" applyFill="1"/>
    <xf numFmtId="0" fontId="39" fillId="0" borderId="0" xfId="37" applyFill="1"/>
    <xf numFmtId="0" fontId="39" fillId="0" borderId="0" xfId="37" applyFill="1" applyAlignment="1">
      <alignment wrapText="1"/>
    </xf>
    <xf numFmtId="165" fontId="39" fillId="0" borderId="0" xfId="37" applyNumberFormat="1" applyFill="1" applyAlignment="1">
      <alignment wrapText="1"/>
    </xf>
    <xf numFmtId="9" fontId="39" fillId="0" borderId="0" xfId="37" applyNumberFormat="1" applyFill="1"/>
    <xf numFmtId="165" fontId="6" fillId="0" borderId="0" xfId="37" applyNumberFormat="1" applyFont="1" applyFill="1"/>
    <xf numFmtId="165" fontId="6" fillId="0" borderId="0" xfId="37" applyNumberFormat="1" applyFont="1" applyFill="1" applyAlignment="1">
      <alignment horizontal="center"/>
    </xf>
    <xf numFmtId="165" fontId="6" fillId="0" borderId="0" xfId="37" quotePrefix="1" applyNumberFormat="1" applyFont="1" applyFill="1" applyAlignment="1">
      <alignment horizontal="left"/>
    </xf>
    <xf numFmtId="16" fontId="6" fillId="0" borderId="0" xfId="38" quotePrefix="1" applyNumberFormat="1" applyFont="1" applyFill="1" applyAlignment="1">
      <alignment horizontal="left"/>
    </xf>
    <xf numFmtId="165" fontId="6" fillId="4" borderId="1" xfId="37" applyNumberFormat="1" applyFont="1" applyFill="1" applyBorder="1"/>
    <xf numFmtId="165" fontId="6" fillId="4" borderId="1" xfId="37" applyNumberFormat="1" applyFont="1" applyFill="1" applyBorder="1" applyAlignment="1">
      <alignment horizontal="center" wrapText="1"/>
    </xf>
    <xf numFmtId="16" fontId="6" fillId="0" borderId="1" xfId="38" quotePrefix="1" applyNumberFormat="1" applyFont="1" applyFill="1" applyBorder="1" applyAlignment="1">
      <alignment horizontal="left"/>
    </xf>
    <xf numFmtId="165" fontId="6" fillId="0" borderId="1" xfId="37" applyNumberFormat="1" applyFont="1" applyFill="1" applyBorder="1" applyAlignment="1">
      <alignment horizontal="center"/>
    </xf>
    <xf numFmtId="165" fontId="15" fillId="0" borderId="0" xfId="37" applyNumberFormat="1" applyFont="1" applyFill="1"/>
    <xf numFmtId="0" fontId="6" fillId="0" borderId="0" xfId="37" applyFont="1" applyFill="1"/>
    <xf numFmtId="165" fontId="6" fillId="0" borderId="0" xfId="37" applyNumberFormat="1" applyFont="1" applyFill="1" applyAlignment="1">
      <alignment wrapText="1"/>
    </xf>
    <xf numFmtId="9" fontId="6" fillId="0" borderId="0" xfId="37" applyNumberFormat="1" applyFont="1" applyFill="1"/>
    <xf numFmtId="9" fontId="6" fillId="0" borderId="0" xfId="37" applyNumberFormat="1" applyFont="1" applyFill="1" applyAlignment="1">
      <alignment horizontal="center"/>
    </xf>
    <xf numFmtId="9" fontId="6" fillId="0" borderId="1" xfId="37" applyNumberFormat="1" applyFont="1" applyFill="1" applyBorder="1" applyAlignment="1">
      <alignment horizontal="center"/>
    </xf>
    <xf numFmtId="165" fontId="6" fillId="4" borderId="2" xfId="37" applyNumberFormat="1" applyFont="1" applyFill="1" applyBorder="1"/>
    <xf numFmtId="165" fontId="6" fillId="4" borderId="2" xfId="37" applyNumberFormat="1" applyFont="1" applyFill="1" applyBorder="1" applyAlignment="1">
      <alignment horizontal="center" wrapText="1"/>
    </xf>
    <xf numFmtId="0" fontId="6" fillId="4" borderId="2" xfId="27" applyFill="1" applyBorder="1" applyAlignment="1">
      <alignment vertical="center" wrapText="1"/>
    </xf>
    <xf numFmtId="0" fontId="6" fillId="4" borderId="2" xfId="27" applyFill="1" applyBorder="1" applyAlignment="1">
      <alignment horizontal="center" wrapText="1"/>
    </xf>
    <xf numFmtId="0" fontId="6" fillId="4" borderId="2" xfId="2" applyFont="1" applyFill="1" applyBorder="1" applyAlignment="1">
      <alignment horizontal="center"/>
    </xf>
    <xf numFmtId="171" fontId="2" fillId="0" borderId="0" xfId="0" applyNumberFormat="1" applyFont="1"/>
    <xf numFmtId="171" fontId="2" fillId="0" borderId="1" xfId="0" applyNumberFormat="1" applyFont="1" applyBorder="1"/>
    <xf numFmtId="165" fontId="2" fillId="0" borderId="1" xfId="0" applyNumberFormat="1" applyFont="1" applyBorder="1"/>
    <xf numFmtId="9" fontId="2" fillId="0" borderId="1" xfId="3" applyFont="1" applyFill="1" applyBorder="1"/>
    <xf numFmtId="0" fontId="10" fillId="4" borderId="1" xfId="2" applyFont="1" applyFill="1" applyBorder="1"/>
    <xf numFmtId="0" fontId="6" fillId="0" borderId="0" xfId="2" quotePrefix="1" applyFont="1" applyFill="1"/>
    <xf numFmtId="0" fontId="5" fillId="0" borderId="0" xfId="2" applyFont="1" applyFill="1"/>
    <xf numFmtId="9" fontId="6" fillId="0" borderId="0" xfId="2" applyNumberFormat="1" applyFont="1" applyFill="1" applyAlignment="1">
      <alignment horizontal="left"/>
    </xf>
    <xf numFmtId="165" fontId="2" fillId="0" borderId="0" xfId="5" applyNumberFormat="1" applyFont="1" applyFill="1" applyBorder="1"/>
    <xf numFmtId="0" fontId="10" fillId="0" borderId="0" xfId="2" applyFont="1" applyFill="1" applyBorder="1"/>
    <xf numFmtId="0" fontId="10" fillId="0" borderId="1" xfId="2" applyFont="1" applyFill="1" applyBorder="1"/>
    <xf numFmtId="0" fontId="6" fillId="0" borderId="1" xfId="2" applyFont="1" applyFill="1" applyBorder="1"/>
    <xf numFmtId="0" fontId="6" fillId="0" borderId="0" xfId="6" applyFont="1"/>
    <xf numFmtId="0" fontId="6" fillId="4" borderId="2" xfId="6" applyFont="1" applyFill="1" applyBorder="1"/>
    <xf numFmtId="0" fontId="6" fillId="0" borderId="0" xfId="6" quotePrefix="1" applyFont="1" applyFill="1"/>
    <xf numFmtId="0" fontId="6" fillId="0" borderId="0" xfId="6" applyFont="1" applyFill="1"/>
    <xf numFmtId="9" fontId="48" fillId="0" borderId="0" xfId="3" applyFont="1" applyFill="1" applyBorder="1"/>
    <xf numFmtId="0" fontId="10" fillId="0" borderId="0" xfId="6" applyFont="1" applyFill="1"/>
    <xf numFmtId="165" fontId="6" fillId="0" borderId="0" xfId="6" applyNumberFormat="1" applyFont="1" applyFill="1"/>
    <xf numFmtId="165" fontId="6" fillId="0" borderId="0" xfId="6" applyNumberFormat="1" applyFont="1" applyFill="1" applyAlignment="1">
      <alignment vertical="center"/>
    </xf>
    <xf numFmtId="0" fontId="5" fillId="0" borderId="0" xfId="6" applyFont="1" applyFill="1"/>
    <xf numFmtId="9" fontId="6" fillId="0" borderId="0" xfId="6" applyNumberFormat="1" applyFont="1" applyFill="1" applyAlignment="1">
      <alignment horizontal="left"/>
    </xf>
    <xf numFmtId="0" fontId="6" fillId="0" borderId="0" xfId="6" applyFont="1" applyFill="1" applyBorder="1"/>
    <xf numFmtId="0" fontId="10" fillId="0" borderId="0" xfId="6" applyFont="1" applyFill="1" applyBorder="1"/>
    <xf numFmtId="0" fontId="10" fillId="0" borderId="1" xfId="6" applyFont="1" applyFill="1" applyBorder="1"/>
    <xf numFmtId="0" fontId="6" fillId="0" borderId="1" xfId="6" applyFont="1" applyFill="1" applyBorder="1"/>
    <xf numFmtId="0" fontId="15" fillId="0" borderId="0" xfId="2" applyFont="1" applyFill="1"/>
    <xf numFmtId="0" fontId="10" fillId="4" borderId="2" xfId="2" applyFont="1" applyFill="1" applyBorder="1"/>
    <xf numFmtId="0" fontId="10" fillId="4" borderId="2" xfId="13" applyFont="1" applyFill="1" applyBorder="1" applyAlignment="1">
      <alignment horizontal="left" wrapText="1"/>
    </xf>
    <xf numFmtId="3" fontId="10" fillId="5" borderId="2" xfId="14" quotePrefix="1" applyNumberFormat="1" applyFont="1" applyFill="1" applyBorder="1" applyAlignment="1">
      <alignment horizontal="right"/>
    </xf>
    <xf numFmtId="3" fontId="10" fillId="5" borderId="2" xfId="14" quotePrefix="1" applyNumberFormat="1" applyFont="1" applyFill="1" applyBorder="1" applyAlignment="1">
      <alignment horizontal="right" wrapText="1"/>
    </xf>
    <xf numFmtId="0" fontId="6" fillId="0" borderId="0" xfId="13" applyFont="1"/>
    <xf numFmtId="3" fontId="6" fillId="0" borderId="0" xfId="13" applyNumberFormat="1" applyFont="1" applyAlignment="1">
      <alignment horizontal="left"/>
    </xf>
    <xf numFmtId="165" fontId="6" fillId="0" borderId="0" xfId="13" applyNumberFormat="1" applyFont="1" applyAlignment="1">
      <alignment horizontal="right"/>
    </xf>
    <xf numFmtId="165" fontId="2" fillId="0" borderId="0" xfId="1" applyNumberFormat="1" applyFont="1" applyAlignment="1">
      <alignment horizontal="right"/>
    </xf>
    <xf numFmtId="0" fontId="6" fillId="0" borderId="0" xfId="13" applyFont="1" applyAlignment="1">
      <alignment horizontal="left"/>
    </xf>
    <xf numFmtId="0" fontId="10" fillId="0" borderId="0" xfId="13" applyFont="1" applyAlignment="1">
      <alignment horizontal="left"/>
    </xf>
    <xf numFmtId="165" fontId="10" fillId="0" borderId="0" xfId="13" applyNumberFormat="1" applyFont="1" applyAlignment="1">
      <alignment horizontal="right"/>
    </xf>
    <xf numFmtId="165" fontId="6" fillId="0" borderId="0" xfId="13" applyNumberFormat="1" applyFont="1"/>
    <xf numFmtId="9" fontId="6" fillId="0" borderId="0" xfId="16" applyFont="1" applyFill="1" applyAlignment="1">
      <alignment horizontal="right"/>
    </xf>
    <xf numFmtId="3" fontId="10" fillId="0" borderId="0" xfId="13" applyNumberFormat="1" applyFont="1" applyAlignment="1">
      <alignment horizontal="left"/>
    </xf>
    <xf numFmtId="0" fontId="10" fillId="4" borderId="2" xfId="17" applyFont="1" applyFill="1" applyBorder="1" applyAlignment="1">
      <alignment wrapText="1"/>
    </xf>
    <xf numFmtId="3" fontId="6" fillId="0" borderId="0" xfId="13" applyNumberFormat="1" applyFont="1" applyAlignment="1">
      <alignment horizontal="center"/>
    </xf>
    <xf numFmtId="14" fontId="10" fillId="0" borderId="0" xfId="13" applyNumberFormat="1" applyFont="1" applyAlignment="1">
      <alignment horizontal="center"/>
    </xf>
    <xf numFmtId="9" fontId="6" fillId="0" borderId="0" xfId="16" applyFont="1" applyFill="1" applyAlignment="1">
      <alignment horizontal="center"/>
    </xf>
    <xf numFmtId="0" fontId="10" fillId="4" borderId="2" xfId="18" applyFont="1" applyFill="1" applyBorder="1" applyAlignment="1">
      <alignment wrapText="1"/>
    </xf>
    <xf numFmtId="0" fontId="10" fillId="4" borderId="2" xfId="19" applyFont="1" applyFill="1" applyBorder="1" applyAlignment="1">
      <alignment wrapText="1"/>
    </xf>
    <xf numFmtId="9" fontId="6" fillId="0" borderId="0" xfId="3" applyFont="1" applyFill="1" applyAlignment="1">
      <alignment horizontal="right"/>
    </xf>
    <xf numFmtId="0" fontId="10" fillId="4" borderId="2" xfId="20" applyFont="1" applyFill="1" applyBorder="1" applyAlignment="1">
      <alignment wrapText="1"/>
    </xf>
    <xf numFmtId="0" fontId="10" fillId="4" borderId="2" xfId="21" applyFont="1" applyFill="1" applyBorder="1" applyAlignment="1">
      <alignment wrapText="1"/>
    </xf>
    <xf numFmtId="0" fontId="10" fillId="4" borderId="2" xfId="22" applyFont="1" applyFill="1" applyBorder="1" applyAlignment="1">
      <alignment wrapText="1"/>
    </xf>
    <xf numFmtId="3" fontId="10" fillId="0" borderId="3" xfId="13" applyNumberFormat="1" applyFont="1" applyBorder="1" applyAlignment="1">
      <alignment horizontal="left"/>
    </xf>
    <xf numFmtId="9" fontId="6" fillId="0" borderId="3" xfId="16" applyFont="1" applyFill="1" applyBorder="1" applyAlignment="1">
      <alignment horizontal="right"/>
    </xf>
    <xf numFmtId="0" fontId="2" fillId="0" borderId="0" xfId="1" applyFont="1"/>
    <xf numFmtId="9" fontId="28" fillId="0" borderId="0" xfId="15" applyNumberFormat="1" applyFont="1" applyAlignment="1">
      <alignment horizontal="right"/>
    </xf>
    <xf numFmtId="9" fontId="28" fillId="0" borderId="3" xfId="15" applyNumberFormat="1" applyFont="1" applyBorder="1" applyAlignment="1">
      <alignment horizontal="right"/>
    </xf>
    <xf numFmtId="0" fontId="10" fillId="4" borderId="2" xfId="23" applyFont="1" applyFill="1" applyBorder="1"/>
    <xf numFmtId="3" fontId="10" fillId="5" borderId="2" xfId="28" quotePrefix="1" applyNumberFormat="1" applyFont="1" applyFill="1" applyBorder="1" applyAlignment="1">
      <alignment horizontal="right"/>
    </xf>
    <xf numFmtId="3" fontId="10" fillId="5" borderId="2" xfId="28" applyNumberFormat="1" applyFont="1" applyFill="1" applyBorder="1" applyAlignment="1">
      <alignment horizontal="right"/>
    </xf>
    <xf numFmtId="3" fontId="10" fillId="5" borderId="2" xfId="23" applyNumberFormat="1" applyFont="1" applyFill="1" applyBorder="1" applyAlignment="1">
      <alignment horizontal="right"/>
    </xf>
    <xf numFmtId="3" fontId="10" fillId="5" borderId="2" xfId="23" quotePrefix="1" applyNumberFormat="1" applyFont="1" applyFill="1" applyBorder="1" applyAlignment="1">
      <alignment horizontal="right"/>
    </xf>
    <xf numFmtId="0" fontId="6" fillId="0" borderId="0" xfId="23" applyFont="1"/>
    <xf numFmtId="3" fontId="6" fillId="0" borderId="0" xfId="24" applyNumberFormat="1" applyFont="1"/>
    <xf numFmtId="165" fontId="6" fillId="0" borderId="0" xfId="23" applyNumberFormat="1" applyFont="1" applyAlignment="1">
      <alignment horizontal="right"/>
    </xf>
    <xf numFmtId="165" fontId="6" fillId="0" borderId="0" xfId="28" applyNumberFormat="1" applyFont="1" applyAlignment="1">
      <alignment horizontal="right"/>
    </xf>
    <xf numFmtId="165" fontId="2" fillId="0" borderId="0" xfId="1" applyNumberFormat="1" applyFont="1"/>
    <xf numFmtId="165" fontId="6" fillId="0" borderId="0" xfId="23" applyNumberFormat="1" applyFont="1"/>
    <xf numFmtId="3" fontId="2" fillId="0" borderId="0" xfId="1" applyNumberFormat="1" applyFont="1"/>
    <xf numFmtId="0" fontId="2" fillId="0" borderId="0" xfId="1" applyFont="1" applyAlignment="1">
      <alignment horizontal="right"/>
    </xf>
    <xf numFmtId="3" fontId="6" fillId="0" borderId="0" xfId="15" applyNumberFormat="1" applyFont="1" applyAlignment="1">
      <alignment horizontal="right"/>
    </xf>
    <xf numFmtId="165" fontId="6" fillId="0" borderId="0" xfId="29" applyNumberFormat="1" applyFont="1" applyAlignment="1">
      <alignment horizontal="right"/>
    </xf>
    <xf numFmtId="0" fontId="10" fillId="4" borderId="2" xfId="23" applyFont="1" applyFill="1" applyBorder="1" applyAlignment="1">
      <alignment wrapText="1"/>
    </xf>
    <xf numFmtId="0" fontId="6" fillId="0" borderId="1" xfId="23" applyFont="1" applyBorder="1"/>
    <xf numFmtId="165" fontId="6" fillId="0" borderId="1" xfId="23" applyNumberFormat="1" applyFont="1" applyBorder="1"/>
    <xf numFmtId="9" fontId="28" fillId="0" borderId="1" xfId="15" applyNumberFormat="1" applyFont="1" applyBorder="1" applyAlignment="1">
      <alignment horizontal="right"/>
    </xf>
    <xf numFmtId="0" fontId="6" fillId="4" borderId="0" xfId="24" applyFont="1" applyFill="1"/>
    <xf numFmtId="0" fontId="6" fillId="4" borderId="0" xfId="24" applyFont="1" applyFill="1" applyAlignment="1">
      <alignment wrapText="1"/>
    </xf>
    <xf numFmtId="0" fontId="6" fillId="0" borderId="0" xfId="24" applyFont="1"/>
    <xf numFmtId="0" fontId="6" fillId="0" borderId="2" xfId="24" applyFont="1" applyBorder="1"/>
    <xf numFmtId="0" fontId="18" fillId="4" borderId="4" xfId="24" applyFont="1" applyFill="1" applyBorder="1" applyAlignment="1">
      <alignment horizontal="left"/>
    </xf>
    <xf numFmtId="3" fontId="10" fillId="4" borderId="0" xfId="24" applyNumberFormat="1" applyFont="1" applyFill="1" applyAlignment="1">
      <alignment horizontal="center"/>
    </xf>
    <xf numFmtId="3" fontId="10" fillId="4" borderId="0" xfId="24" applyNumberFormat="1" applyFont="1" applyFill="1" applyAlignment="1">
      <alignment horizontal="right"/>
    </xf>
    <xf numFmtId="3" fontId="10" fillId="4" borderId="0" xfId="24" quotePrefix="1" applyNumberFormat="1" applyFont="1" applyFill="1" applyAlignment="1">
      <alignment horizontal="right"/>
    </xf>
    <xf numFmtId="3" fontId="10" fillId="4" borderId="1" xfId="24" quotePrefix="1" applyNumberFormat="1" applyFont="1" applyFill="1" applyBorder="1" applyAlignment="1">
      <alignment horizontal="right"/>
    </xf>
    <xf numFmtId="0" fontId="10" fillId="0" borderId="5" xfId="24" applyFont="1" applyBorder="1"/>
    <xf numFmtId="3" fontId="10" fillId="0" borderId="2" xfId="24" applyNumberFormat="1" applyFont="1" applyBorder="1" applyAlignment="1">
      <alignment horizontal="center"/>
    </xf>
    <xf numFmtId="3" fontId="10" fillId="0" borderId="2" xfId="24" applyNumberFormat="1" applyFont="1" applyBorder="1" applyAlignment="1">
      <alignment horizontal="right"/>
    </xf>
    <xf numFmtId="3" fontId="10" fillId="0" borderId="2" xfId="24" quotePrefix="1" applyNumberFormat="1" applyFont="1" applyBorder="1" applyAlignment="1">
      <alignment horizontal="right"/>
    </xf>
    <xf numFmtId="0" fontId="6" fillId="0" borderId="4" xfId="24" applyFont="1" applyBorder="1"/>
    <xf numFmtId="3" fontId="6" fillId="0" borderId="0" xfId="24" applyNumberFormat="1" applyFont="1" applyAlignment="1">
      <alignment horizontal="right"/>
    </xf>
    <xf numFmtId="165" fontId="6" fillId="0" borderId="0" xfId="24" applyNumberFormat="1" applyFont="1" applyAlignment="1">
      <alignment horizontal="right"/>
    </xf>
    <xf numFmtId="5" fontId="6" fillId="0" borderId="0" xfId="24" applyNumberFormat="1" applyFont="1" applyAlignment="1">
      <alignment horizontal="right"/>
    </xf>
    <xf numFmtId="0" fontId="10" fillId="0" borderId="2" xfId="24" applyFont="1" applyBorder="1"/>
    <xf numFmtId="165" fontId="6" fillId="0" borderId="0" xfId="24" applyNumberFormat="1" applyFont="1"/>
    <xf numFmtId="165" fontId="6" fillId="0" borderId="0" xfId="4" applyNumberFormat="1" applyFont="1" applyFill="1" applyAlignment="1">
      <alignment horizontal="right"/>
    </xf>
    <xf numFmtId="3" fontId="10" fillId="0" borderId="2" xfId="4" applyNumberFormat="1" applyFont="1" applyFill="1" applyBorder="1" applyAlignment="1">
      <alignment horizontal="right"/>
    </xf>
    <xf numFmtId="0" fontId="6" fillId="0" borderId="1" xfId="24" applyFont="1" applyBorder="1"/>
    <xf numFmtId="165" fontId="6" fillId="0" borderId="1" xfId="4" applyNumberFormat="1" applyFont="1" applyFill="1" applyBorder="1" applyAlignment="1">
      <alignment horizontal="right"/>
    </xf>
    <xf numFmtId="0" fontId="10" fillId="0" borderId="6" xfId="24" applyFont="1" applyBorder="1"/>
    <xf numFmtId="3" fontId="10" fillId="0" borderId="1" xfId="4" applyNumberFormat="1" applyFont="1" applyFill="1" applyBorder="1" applyAlignment="1">
      <alignment horizontal="right"/>
    </xf>
    <xf numFmtId="3" fontId="10" fillId="0" borderId="1" xfId="24" applyNumberFormat="1" applyFont="1" applyBorder="1" applyAlignment="1">
      <alignment horizontal="center"/>
    </xf>
    <xf numFmtId="3" fontId="10" fillId="0" borderId="1" xfId="24" applyNumberFormat="1" applyFont="1" applyBorder="1" applyAlignment="1">
      <alignment horizontal="right"/>
    </xf>
    <xf numFmtId="3" fontId="10" fillId="0" borderId="1" xfId="24" quotePrefix="1" applyNumberFormat="1" applyFont="1" applyBorder="1" applyAlignment="1">
      <alignment horizontal="right"/>
    </xf>
    <xf numFmtId="41" fontId="6" fillId="0" borderId="0" xfId="23" applyNumberFormat="1" applyFont="1" applyAlignment="1">
      <alignment horizontal="right"/>
    </xf>
    <xf numFmtId="0" fontId="6" fillId="0" borderId="7" xfId="24" applyFont="1" applyBorder="1"/>
    <xf numFmtId="41" fontId="6" fillId="0" borderId="3" xfId="23" applyNumberFormat="1" applyFont="1" applyBorder="1" applyAlignment="1">
      <alignment horizontal="right"/>
    </xf>
    <xf numFmtId="165" fontId="6" fillId="0" borderId="3" xfId="4" applyNumberFormat="1" applyFont="1" applyFill="1" applyBorder="1" applyAlignment="1">
      <alignment horizontal="right"/>
    </xf>
    <xf numFmtId="0" fontId="6" fillId="4" borderId="8" xfId="24" applyFont="1" applyFill="1" applyBorder="1" applyAlignment="1">
      <alignment wrapText="1"/>
    </xf>
    <xf numFmtId="0" fontId="6" fillId="4" borderId="8" xfId="24" applyFont="1" applyFill="1" applyBorder="1"/>
    <xf numFmtId="0" fontId="18" fillId="4" borderId="0" xfId="24" applyFont="1" applyFill="1" applyAlignment="1">
      <alignment horizontal="left"/>
    </xf>
    <xf numFmtId="3" fontId="6" fillId="0" borderId="0" xfId="25" applyNumberFormat="1" applyFont="1" applyAlignment="1">
      <alignment horizontal="right"/>
    </xf>
    <xf numFmtId="165" fontId="6" fillId="0" borderId="0" xfId="25" applyNumberFormat="1" applyFont="1" applyAlignment="1">
      <alignment horizontal="right"/>
    </xf>
    <xf numFmtId="0" fontId="6" fillId="0" borderId="3" xfId="24" applyFont="1" applyBorder="1"/>
    <xf numFmtId="0" fontId="54" fillId="4" borderId="0" xfId="24" applyFont="1" applyFill="1" applyAlignment="1">
      <alignment horizontal="left"/>
    </xf>
    <xf numFmtId="41" fontId="6" fillId="0" borderId="9" xfId="23" applyNumberFormat="1" applyFont="1" applyBorder="1" applyAlignment="1">
      <alignment horizontal="right"/>
    </xf>
    <xf numFmtId="41" fontId="6" fillId="0" borderId="1" xfId="23" applyNumberFormat="1" applyFont="1" applyBorder="1" applyAlignment="1">
      <alignment horizontal="right"/>
    </xf>
    <xf numFmtId="3" fontId="6" fillId="0" borderId="0" xfId="26" applyNumberFormat="1" applyFont="1" applyAlignment="1">
      <alignment horizontal="right"/>
    </xf>
    <xf numFmtId="165" fontId="6" fillId="0" borderId="0" xfId="26" applyNumberFormat="1" applyFont="1" applyAlignment="1">
      <alignment horizontal="right"/>
    </xf>
    <xf numFmtId="9" fontId="6" fillId="0" borderId="0" xfId="15" applyNumberFormat="1" applyFont="1" applyAlignment="1">
      <alignment horizontal="center"/>
    </xf>
    <xf numFmtId="9" fontId="6" fillId="0" borderId="0" xfId="15" applyNumberFormat="1" applyFont="1"/>
    <xf numFmtId="0" fontId="6" fillId="4" borderId="1" xfId="15" applyFont="1" applyFill="1" applyBorder="1"/>
    <xf numFmtId="9" fontId="6" fillId="0" borderId="3" xfId="15" applyNumberFormat="1" applyFont="1" applyBorder="1" applyAlignment="1">
      <alignment horizontal="center"/>
    </xf>
    <xf numFmtId="9" fontId="6" fillId="0" borderId="3" xfId="15" applyNumberFormat="1" applyFont="1" applyBorder="1"/>
    <xf numFmtId="3" fontId="6" fillId="0" borderId="0" xfId="27" applyNumberFormat="1" applyFont="1"/>
    <xf numFmtId="165" fontId="6" fillId="0" borderId="0" xfId="27" applyNumberFormat="1" applyFont="1"/>
    <xf numFmtId="5" fontId="6" fillId="0" borderId="0" xfId="27" applyNumberFormat="1" applyFont="1" applyAlignment="1">
      <alignment horizontal="center"/>
    </xf>
    <xf numFmtId="167" fontId="6" fillId="0" borderId="0" xfId="27" applyNumberFormat="1" applyFont="1" applyAlignment="1">
      <alignment horizontal="center"/>
    </xf>
    <xf numFmtId="0" fontId="6" fillId="0" borderId="1" xfId="27" applyFont="1" applyBorder="1" applyAlignment="1">
      <alignment horizontal="center"/>
    </xf>
    <xf numFmtId="165" fontId="6" fillId="0" borderId="1" xfId="27" applyNumberFormat="1" applyFont="1" applyBorder="1" applyAlignment="1">
      <alignment horizontal="center"/>
    </xf>
    <xf numFmtId="3" fontId="6" fillId="0" borderId="1" xfId="27" applyNumberFormat="1" applyFont="1" applyBorder="1" applyAlignment="1">
      <alignment horizontal="center"/>
    </xf>
    <xf numFmtId="16" fontId="10" fillId="4" borderId="0" xfId="2" quotePrefix="1" applyNumberFormat="1" applyFont="1" applyFill="1" applyBorder="1" applyAlignment="1">
      <alignment horizontal="center"/>
    </xf>
    <xf numFmtId="0" fontId="10" fillId="4" borderId="0" xfId="2" quotePrefix="1" applyFont="1" applyFill="1" applyBorder="1" applyAlignment="1">
      <alignment horizontal="center"/>
    </xf>
    <xf numFmtId="171" fontId="6" fillId="0" borderId="0" xfId="2" applyNumberFormat="1" applyFont="1"/>
    <xf numFmtId="10" fontId="6" fillId="0" borderId="0" xfId="2" applyNumberFormat="1" applyFont="1"/>
    <xf numFmtId="165" fontId="6" fillId="0" borderId="1" xfId="2" applyNumberFormat="1" applyFont="1" applyBorder="1"/>
    <xf numFmtId="172" fontId="6" fillId="0" borderId="0" xfId="2" applyNumberFormat="1" applyFont="1"/>
    <xf numFmtId="172" fontId="6" fillId="0" borderId="1" xfId="2" applyNumberFormat="1" applyFont="1" applyBorder="1"/>
    <xf numFmtId="171" fontId="6" fillId="0" borderId="1" xfId="2" applyNumberFormat="1" applyFont="1" applyBorder="1"/>
    <xf numFmtId="171" fontId="2" fillId="0" borderId="0" xfId="3" applyNumberFormat="1" applyFont="1" applyFill="1"/>
    <xf numFmtId="0" fontId="16" fillId="0" borderId="1" xfId="2" applyFont="1" applyBorder="1" applyAlignment="1">
      <alignment vertical="center"/>
    </xf>
    <xf numFmtId="3" fontId="6" fillId="0" borderId="0" xfId="40" applyNumberFormat="1" applyFont="1"/>
    <xf numFmtId="0" fontId="6" fillId="0" borderId="0" xfId="40" applyFont="1"/>
    <xf numFmtId="172" fontId="6" fillId="0" borderId="0" xfId="40" applyNumberFormat="1" applyFont="1"/>
    <xf numFmtId="0" fontId="6" fillId="4" borderId="0" xfId="40" applyFont="1" applyFill="1"/>
    <xf numFmtId="0" fontId="6" fillId="4" borderId="1" xfId="40" applyFont="1" applyFill="1" applyBorder="1"/>
    <xf numFmtId="176" fontId="17" fillId="4" borderId="1" xfId="5" applyNumberFormat="1" applyFont="1" applyFill="1" applyBorder="1" applyAlignment="1">
      <alignment horizontal="right"/>
    </xf>
    <xf numFmtId="172" fontId="2" fillId="0" borderId="0" xfId="5" applyNumberFormat="1" applyFont="1" applyFill="1" applyBorder="1"/>
    <xf numFmtId="0" fontId="6" fillId="0" borderId="1" xfId="40" applyFont="1" applyBorder="1"/>
    <xf numFmtId="172" fontId="2" fillId="0" borderId="1" xfId="5" applyNumberFormat="1" applyFont="1" applyFill="1" applyBorder="1"/>
    <xf numFmtId="172" fontId="6" fillId="0" borderId="1" xfId="40" applyNumberFormat="1" applyFont="1" applyBorder="1"/>
    <xf numFmtId="5" fontId="2" fillId="0" borderId="0" xfId="1" applyNumberFormat="1" applyFont="1"/>
    <xf numFmtId="2" fontId="2" fillId="0" borderId="0" xfId="1" applyNumberFormat="1" applyFont="1"/>
    <xf numFmtId="0" fontId="6" fillId="0" borderId="0" xfId="41" applyFont="1"/>
    <xf numFmtId="0" fontId="6" fillId="0" borderId="1" xfId="1" applyFont="1" applyBorder="1" applyAlignment="1">
      <alignment horizontal="left" vertical="center" wrapText="1"/>
    </xf>
    <xf numFmtId="0" fontId="6" fillId="0" borderId="0" xfId="40" applyFont="1" applyBorder="1"/>
    <xf numFmtId="165" fontId="41" fillId="0" borderId="0" xfId="1" applyNumberFormat="1" applyFont="1" applyAlignment="1">
      <alignment horizontal="right" wrapText="1"/>
    </xf>
    <xf numFmtId="165" fontId="41" fillId="0" borderId="0" xfId="1" applyNumberFormat="1" applyFont="1" applyBorder="1" applyAlignment="1">
      <alignment horizontal="right" wrapText="1"/>
    </xf>
    <xf numFmtId="165" fontId="41" fillId="0" borderId="1" xfId="1" applyNumberFormat="1" applyFont="1" applyBorder="1" applyAlignment="1">
      <alignment horizontal="right" wrapText="1"/>
    </xf>
    <xf numFmtId="0" fontId="2" fillId="0" borderId="0" xfId="1" applyFont="1" applyAlignment="1"/>
    <xf numFmtId="177" fontId="41" fillId="0" borderId="0" xfId="1" applyNumberFormat="1" applyFont="1" applyAlignment="1">
      <alignment horizontal="right" wrapText="1"/>
    </xf>
    <xf numFmtId="3" fontId="41" fillId="0" borderId="0" xfId="1" applyNumberFormat="1" applyFont="1" applyAlignment="1">
      <alignment horizontal="right" wrapText="1"/>
    </xf>
    <xf numFmtId="178" fontId="41" fillId="0" borderId="0" xfId="1" applyNumberFormat="1" applyFont="1" applyAlignment="1">
      <alignment horizontal="right" wrapText="1"/>
    </xf>
    <xf numFmtId="177" fontId="41" fillId="0" borderId="1" xfId="1" applyNumberFormat="1" applyFont="1" applyBorder="1" applyAlignment="1">
      <alignment horizontal="right" wrapText="1"/>
    </xf>
    <xf numFmtId="3" fontId="41" fillId="0" borderId="1" xfId="1" applyNumberFormat="1" applyFont="1" applyBorder="1" applyAlignment="1">
      <alignment horizontal="right" wrapText="1"/>
    </xf>
    <xf numFmtId="0" fontId="6" fillId="0" borderId="0" xfId="1" applyFont="1" applyAlignment="1">
      <alignment horizontal="left" wrapText="1"/>
    </xf>
    <xf numFmtId="0" fontId="5" fillId="0" borderId="0" xfId="39" applyFont="1"/>
    <xf numFmtId="0" fontId="5" fillId="0" borderId="0" xfId="39" applyFont="1" applyAlignment="1">
      <alignment wrapText="1"/>
    </xf>
    <xf numFmtId="3" fontId="5" fillId="0" borderId="0" xfId="39" applyNumberFormat="1" applyFont="1"/>
    <xf numFmtId="9" fontId="5" fillId="0" borderId="0" xfId="39" applyNumberFormat="1" applyFont="1"/>
    <xf numFmtId="0" fontId="10" fillId="0" borderId="0" xfId="39" quotePrefix="1" applyFont="1" applyAlignment="1">
      <alignment horizontal="left"/>
    </xf>
    <xf numFmtId="0" fontId="32" fillId="4" borderId="1" xfId="15" applyFont="1" applyFill="1" applyBorder="1"/>
    <xf numFmtId="3" fontId="6" fillId="4" borderId="1" xfId="3" applyNumberFormat="1" applyFont="1" applyFill="1" applyBorder="1" applyAlignment="1">
      <alignment horizontal="center" wrapText="1"/>
    </xf>
    <xf numFmtId="0" fontId="32" fillId="0" borderId="0" xfId="15" applyFont="1"/>
    <xf numFmtId="0" fontId="6" fillId="0" borderId="0" xfId="15" applyFont="1" applyFill="1"/>
    <xf numFmtId="165" fontId="6" fillId="0" borderId="0" xfId="15" applyNumberFormat="1" applyFont="1" applyFill="1" applyAlignment="1">
      <alignment horizontal="center"/>
    </xf>
    <xf numFmtId="0" fontId="6" fillId="0" borderId="1" xfId="15" applyFont="1" applyFill="1" applyBorder="1"/>
    <xf numFmtId="165" fontId="6" fillId="0" borderId="1" xfId="15" applyNumberFormat="1" applyFont="1" applyFill="1" applyBorder="1" applyAlignment="1">
      <alignment horizontal="center"/>
    </xf>
    <xf numFmtId="165" fontId="6" fillId="0" borderId="1" xfId="15" quotePrefix="1" applyNumberFormat="1" applyFont="1" applyFill="1" applyBorder="1" applyAlignment="1">
      <alignment horizontal="center"/>
    </xf>
    <xf numFmtId="0" fontId="16" fillId="0" borderId="1" xfId="33" applyFont="1" applyBorder="1" applyAlignment="1">
      <alignment vertical="center"/>
    </xf>
    <xf numFmtId="0" fontId="15" fillId="0" borderId="0" xfId="0" applyFont="1" applyAlignment="1">
      <alignment wrapText="1"/>
    </xf>
    <xf numFmtId="0" fontId="24" fillId="0" borderId="0" xfId="0" applyFont="1" applyAlignment="1">
      <alignment wrapText="1"/>
    </xf>
    <xf numFmtId="0" fontId="23" fillId="0" borderId="0" xfId="0" applyFont="1" applyAlignment="1">
      <alignment wrapText="1"/>
    </xf>
    <xf numFmtId="0" fontId="0" fillId="0" borderId="0" xfId="0" applyAlignment="1">
      <alignment wrapText="1"/>
    </xf>
    <xf numFmtId="0" fontId="16" fillId="0" borderId="0" xfId="2" applyFont="1" applyAlignment="1">
      <alignment horizontal="left" vertical="center"/>
    </xf>
    <xf numFmtId="0" fontId="12" fillId="0" borderId="3" xfId="24" applyFont="1" applyBorder="1" applyAlignment="1">
      <alignment horizontal="left" vertical="center"/>
    </xf>
    <xf numFmtId="0" fontId="29" fillId="4" borderId="1" xfId="15" applyFont="1" applyFill="1" applyBorder="1" applyAlignment="1">
      <alignment vertical="center"/>
    </xf>
    <xf numFmtId="0" fontId="30" fillId="0" borderId="0" xfId="15" applyFont="1" applyAlignment="1">
      <alignment vertical="center"/>
    </xf>
    <xf numFmtId="0" fontId="27" fillId="0" borderId="1" xfId="15" applyFont="1" applyBorder="1" applyAlignment="1">
      <alignment vertical="center"/>
    </xf>
    <xf numFmtId="0" fontId="29" fillId="4" borderId="1" xfId="15" applyFont="1" applyFill="1" applyBorder="1" applyAlignment="1">
      <alignment horizontal="left" vertical="center"/>
    </xf>
    <xf numFmtId="0" fontId="29" fillId="4" borderId="1" xfId="15" applyFont="1" applyFill="1" applyBorder="1" applyAlignment="1">
      <alignment vertical="center" wrapText="1"/>
    </xf>
    <xf numFmtId="0" fontId="10" fillId="4" borderId="10" xfId="30" applyFont="1" applyFill="1" applyBorder="1" applyAlignment="1">
      <alignment horizontal="center" wrapText="1"/>
    </xf>
    <xf numFmtId="0" fontId="10" fillId="4" borderId="11" xfId="30" applyFont="1" applyFill="1" applyBorder="1" applyAlignment="1">
      <alignment horizontal="center" wrapText="1"/>
    </xf>
    <xf numFmtId="0" fontId="10" fillId="4" borderId="12" xfId="30" applyFont="1" applyFill="1" applyBorder="1" applyAlignment="1">
      <alignment horizontal="center" wrapText="1"/>
    </xf>
    <xf numFmtId="0" fontId="10" fillId="4" borderId="13" xfId="30" applyFont="1" applyFill="1" applyBorder="1" applyAlignment="1">
      <alignment horizontal="center" wrapText="1"/>
    </xf>
    <xf numFmtId="0" fontId="10" fillId="4" borderId="14" xfId="30" applyFont="1" applyFill="1" applyBorder="1" applyAlignment="1">
      <alignment horizontal="center" wrapText="1"/>
    </xf>
    <xf numFmtId="0" fontId="10" fillId="4" borderId="11" xfId="27" applyFont="1" applyFill="1" applyBorder="1" applyAlignment="1">
      <alignment horizontal="center" wrapText="1"/>
    </xf>
    <xf numFmtId="0" fontId="10" fillId="4" borderId="15" xfId="27" applyFont="1" applyFill="1" applyBorder="1" applyAlignment="1">
      <alignment horizontal="center" wrapText="1"/>
    </xf>
    <xf numFmtId="0" fontId="10" fillId="4" borderId="13" xfId="27" applyFont="1" applyFill="1" applyBorder="1" applyAlignment="1">
      <alignment horizontal="center" wrapText="1"/>
    </xf>
    <xf numFmtId="0" fontId="12" fillId="2" borderId="0" xfId="1" applyFont="1" applyFill="1" applyAlignment="1">
      <alignment horizontal="center" vertical="center" wrapText="1"/>
    </xf>
    <xf numFmtId="0" fontId="12" fillId="2" borderId="12" xfId="1" applyFont="1" applyFill="1" applyBorder="1" applyAlignment="1">
      <alignment horizontal="center" vertical="center" wrapText="1"/>
    </xf>
    <xf numFmtId="0" fontId="12" fillId="2" borderId="1" xfId="1" applyFont="1" applyFill="1" applyBorder="1" applyAlignment="1">
      <alignment horizontal="center" vertical="center" wrapText="1"/>
    </xf>
    <xf numFmtId="0" fontId="15" fillId="0" borderId="0" xfId="1" applyFont="1" applyFill="1" applyAlignment="1">
      <alignment horizontal="left" wrapText="1"/>
    </xf>
    <xf numFmtId="0" fontId="15" fillId="0" borderId="0" xfId="1" applyFont="1" applyAlignment="1">
      <alignment horizontal="left"/>
    </xf>
    <xf numFmtId="0" fontId="52" fillId="4" borderId="9" xfId="2" applyFont="1" applyFill="1" applyBorder="1" applyAlignment="1">
      <alignment horizontal="center"/>
    </xf>
    <xf numFmtId="0" fontId="15" fillId="0" borderId="0" xfId="2" applyFont="1" applyAlignment="1">
      <alignment horizontal="left" wrapText="1"/>
    </xf>
    <xf numFmtId="0" fontId="12" fillId="0" borderId="0" xfId="2" applyFont="1" applyAlignment="1">
      <alignment horizontal="left" vertical="center" wrapText="1"/>
    </xf>
    <xf numFmtId="0" fontId="10" fillId="4" borderId="0" xfId="2" applyFont="1" applyFill="1" applyBorder="1" applyAlignment="1">
      <alignment horizontal="center"/>
    </xf>
    <xf numFmtId="0" fontId="10" fillId="4" borderId="0" xfId="2" applyFont="1" applyFill="1" applyAlignment="1">
      <alignment horizontal="center"/>
    </xf>
    <xf numFmtId="0" fontId="10" fillId="0" borderId="0" xfId="2" applyFont="1" applyAlignment="1">
      <alignment horizontal="center"/>
    </xf>
    <xf numFmtId="0" fontId="6" fillId="0" borderId="0" xfId="2" applyFont="1" applyAlignment="1">
      <alignment horizontal="center"/>
    </xf>
    <xf numFmtId="0" fontId="6" fillId="0" borderId="0" xfId="2" applyFont="1" applyAlignment="1">
      <alignment horizontal="center" wrapText="1"/>
    </xf>
    <xf numFmtId="0" fontId="12" fillId="0" borderId="1" xfId="2" quotePrefix="1" applyFont="1" applyBorder="1" applyAlignment="1">
      <alignment horizontal="left" vertical="center" wrapText="1"/>
    </xf>
    <xf numFmtId="0" fontId="12" fillId="0" borderId="1" xfId="40" applyFont="1" applyBorder="1" applyAlignment="1">
      <alignment horizontal="left" vertical="center" wrapText="1"/>
    </xf>
    <xf numFmtId="0" fontId="10" fillId="4" borderId="1" xfId="40" applyFont="1" applyFill="1" applyBorder="1" applyAlignment="1">
      <alignment horizontal="center"/>
    </xf>
    <xf numFmtId="0" fontId="15" fillId="0" borderId="0" xfId="40" applyFont="1" applyAlignment="1">
      <alignment horizontal="left" wrapText="1"/>
    </xf>
    <xf numFmtId="0" fontId="24" fillId="0" borderId="0" xfId="0" applyFont="1" applyAlignment="1">
      <alignment horizontal="left" wrapText="1"/>
    </xf>
    <xf numFmtId="0" fontId="16" fillId="0" borderId="1" xfId="0" applyFont="1" applyBorder="1" applyAlignment="1">
      <alignment horizontal="left" vertical="center" wrapText="1"/>
    </xf>
    <xf numFmtId="0" fontId="24" fillId="0" borderId="0" xfId="1" applyFont="1" applyAlignment="1">
      <alignment horizontal="left" wrapText="1"/>
    </xf>
    <xf numFmtId="0" fontId="27" fillId="0" borderId="1" xfId="1" applyFont="1" applyBorder="1" applyAlignment="1">
      <alignment horizontal="left" vertical="center" wrapText="1"/>
    </xf>
    <xf numFmtId="0" fontId="55" fillId="0" borderId="1" xfId="0" applyFont="1" applyBorder="1" applyAlignment="1">
      <alignment horizontal="left" vertical="center" wrapText="1"/>
    </xf>
    <xf numFmtId="0" fontId="16" fillId="0" borderId="1" xfId="42" applyFont="1" applyBorder="1" applyAlignment="1">
      <alignment horizontal="left" vertical="center" wrapText="1"/>
    </xf>
    <xf numFmtId="0" fontId="24" fillId="0" borderId="0" xfId="42" applyFont="1" applyAlignment="1">
      <alignment horizontal="left" wrapText="1"/>
    </xf>
    <xf numFmtId="0" fontId="10" fillId="0" borderId="1" xfId="44" applyFont="1" applyFill="1" applyBorder="1" applyAlignment="1" applyProtection="1">
      <alignment horizontal="left" vertical="center" wrapText="1"/>
    </xf>
    <xf numFmtId="0" fontId="24" fillId="0" borderId="0" xfId="43" applyFont="1" applyAlignment="1">
      <alignment horizontal="left" wrapText="1"/>
    </xf>
    <xf numFmtId="0" fontId="15" fillId="0" borderId="9" xfId="43" applyFont="1" applyBorder="1" applyAlignment="1">
      <alignment horizontal="left" wrapText="1"/>
    </xf>
    <xf numFmtId="0" fontId="12" fillId="0" borderId="1" xfId="43" applyFont="1" applyBorder="1" applyAlignment="1">
      <alignment horizontal="left" vertical="center" wrapText="1"/>
    </xf>
    <xf numFmtId="0" fontId="12" fillId="0" borderId="1" xfId="31" applyFont="1" applyBorder="1" applyAlignment="1">
      <alignment horizontal="left" vertical="center" wrapText="1"/>
    </xf>
    <xf numFmtId="0" fontId="17" fillId="0" borderId="1" xfId="31" applyFont="1" applyBorder="1" applyAlignment="1">
      <alignment horizontal="left" wrapText="1"/>
    </xf>
    <xf numFmtId="0" fontId="48" fillId="0" borderId="0" xfId="31" applyFont="1" applyAlignment="1">
      <alignment horizontal="center"/>
    </xf>
    <xf numFmtId="0" fontId="24" fillId="0" borderId="0" xfId="31" applyFont="1" applyAlignment="1">
      <alignment horizontal="left" wrapText="1"/>
    </xf>
    <xf numFmtId="0" fontId="12" fillId="0" borderId="1" xfId="39" applyFont="1" applyBorder="1" applyAlignment="1">
      <alignment horizontal="left" vertical="center" wrapText="1"/>
    </xf>
    <xf numFmtId="0" fontId="15" fillId="0" borderId="0" xfId="39" applyFont="1" applyAlignment="1">
      <alignment horizontal="left" wrapText="1"/>
    </xf>
    <xf numFmtId="0" fontId="15" fillId="0" borderId="0" xfId="27" applyFont="1" applyAlignment="1">
      <alignment horizontal="left" wrapText="1"/>
    </xf>
    <xf numFmtId="0" fontId="15" fillId="0" borderId="0" xfId="15" applyFont="1" applyAlignment="1">
      <alignment horizontal="left" wrapText="1"/>
    </xf>
    <xf numFmtId="0" fontId="12" fillId="0" borderId="1" xfId="15" applyFont="1" applyBorder="1" applyAlignment="1">
      <alignment horizontal="left" vertical="center" wrapText="1"/>
    </xf>
    <xf numFmtId="0" fontId="10" fillId="0" borderId="1" xfId="27" applyFont="1" applyBorder="1" applyAlignment="1">
      <alignment horizontal="left" vertical="center" wrapText="1"/>
    </xf>
    <xf numFmtId="0" fontId="10" fillId="0" borderId="0" xfId="27" applyFont="1" applyAlignment="1">
      <alignment horizontal="left" vertical="center" wrapText="1"/>
    </xf>
    <xf numFmtId="0" fontId="43" fillId="4" borderId="1" xfId="1" applyFont="1" applyFill="1" applyBorder="1" applyAlignment="1">
      <alignment horizontal="center" wrapText="1"/>
    </xf>
    <xf numFmtId="0" fontId="43" fillId="0" borderId="0" xfId="1" applyFont="1" applyAlignment="1">
      <alignment horizontal="center" wrapText="1"/>
    </xf>
    <xf numFmtId="0" fontId="16" fillId="0" borderId="1" xfId="33" applyFont="1" applyBorder="1" applyAlignment="1">
      <alignment horizontal="left" vertical="center" wrapText="1"/>
    </xf>
    <xf numFmtId="0" fontId="24" fillId="0" borderId="0" xfId="33" applyFont="1" applyAlignment="1">
      <alignment horizontal="left" wrapText="1"/>
    </xf>
    <xf numFmtId="0" fontId="16" fillId="0" borderId="1" xfId="35" applyFont="1" applyBorder="1" applyAlignment="1">
      <alignment horizontal="left" vertical="center" wrapText="1"/>
    </xf>
    <xf numFmtId="0" fontId="24" fillId="0" borderId="0" xfId="35" applyFont="1" applyAlignment="1">
      <alignment horizontal="left" wrapText="1"/>
    </xf>
    <xf numFmtId="165" fontId="12" fillId="0" borderId="1" xfId="37" applyNumberFormat="1" applyFont="1" applyFill="1" applyBorder="1" applyAlignment="1">
      <alignment horizontal="left" vertical="center" wrapText="1"/>
    </xf>
    <xf numFmtId="0" fontId="0" fillId="0" borderId="1" xfId="0" applyBorder="1" applyAlignment="1">
      <alignment wrapText="1"/>
    </xf>
    <xf numFmtId="0" fontId="24" fillId="0" borderId="0" xfId="31" applyFont="1" applyAlignment="1">
      <alignment wrapText="1"/>
    </xf>
    <xf numFmtId="0" fontId="12" fillId="0" borderId="1" xfId="48" applyFont="1" applyBorder="1" applyAlignment="1">
      <alignment horizontal="left" vertical="center" wrapText="1"/>
    </xf>
    <xf numFmtId="0" fontId="15" fillId="0" borderId="0" xfId="48" applyFont="1" applyAlignment="1">
      <alignment wrapText="1"/>
    </xf>
    <xf numFmtId="0" fontId="17" fillId="0" borderId="1" xfId="45" applyFont="1" applyBorder="1" applyAlignment="1">
      <alignment horizontal="left" vertical="center" wrapText="1"/>
    </xf>
    <xf numFmtId="0" fontId="48" fillId="0" borderId="0" xfId="45" applyFont="1" applyAlignment="1">
      <alignment wrapText="1"/>
    </xf>
    <xf numFmtId="0" fontId="16" fillId="0" borderId="1" xfId="45" applyFont="1" applyBorder="1" applyAlignment="1">
      <alignment horizontal="left" vertical="center" wrapText="1"/>
    </xf>
    <xf numFmtId="0" fontId="17" fillId="0" borderId="1" xfId="45" applyFont="1" applyBorder="1" applyAlignment="1">
      <alignment horizontal="left" wrapText="1"/>
    </xf>
    <xf numFmtId="0" fontId="48" fillId="0" borderId="0" xfId="33" applyFont="1" applyAlignment="1">
      <alignment wrapText="1"/>
    </xf>
    <xf numFmtId="0" fontId="12" fillId="0" borderId="0" xfId="15" applyFont="1" applyAlignment="1">
      <alignment horizontal="left" vertical="center" wrapText="1"/>
    </xf>
    <xf numFmtId="0" fontId="48" fillId="0" borderId="0" xfId="25" applyFont="1" applyAlignment="1">
      <alignment wrapText="1"/>
    </xf>
    <xf numFmtId="0" fontId="16" fillId="0" borderId="1" xfId="33" applyFont="1" applyBorder="1" applyAlignment="1">
      <alignment vertical="center" wrapText="1"/>
    </xf>
    <xf numFmtId="0" fontId="11" fillId="0" borderId="1" xfId="15" applyFont="1" applyBorder="1" applyAlignment="1">
      <alignment wrapText="1"/>
    </xf>
    <xf numFmtId="0" fontId="17" fillId="0" borderId="1" xfId="33" applyFont="1" applyBorder="1" applyAlignment="1">
      <alignment horizontal="left" wrapText="1"/>
    </xf>
    <xf numFmtId="0" fontId="2" fillId="5" borderId="2" xfId="33" applyFont="1" applyFill="1" applyBorder="1" applyAlignment="1">
      <alignment horizontal="center"/>
    </xf>
    <xf numFmtId="0" fontId="17" fillId="0" borderId="0" xfId="46" applyFont="1" applyAlignment="1">
      <alignment horizontal="left" vertical="center" wrapText="1"/>
    </xf>
    <xf numFmtId="0" fontId="24" fillId="0" borderId="0" xfId="46" applyFont="1" applyAlignment="1">
      <alignment horizontal="left" wrapText="1"/>
    </xf>
  </cellXfs>
  <cellStyles count="49">
    <cellStyle name="Comma 2" xfId="4" xr:uid="{196E3987-A955-4FBA-BAC9-727C954922E1}"/>
    <cellStyle name="Comma 7 3" xfId="28" xr:uid="{AC249A75-7B8D-4133-8DBD-B2146C9A5500}"/>
    <cellStyle name="Comma 7 4" xfId="14" xr:uid="{0B243BC2-ED5D-402E-9003-DA7EF37309AC}"/>
    <cellStyle name="Currency 2" xfId="5" xr:uid="{56E96F4A-7924-4C79-85C0-ED7501BB14B0}"/>
    <cellStyle name="Currency 2 2" xfId="34" xr:uid="{D1C6CA9A-D2E2-43E8-BBF0-85B748002203}"/>
    <cellStyle name="Currency 3" xfId="36" xr:uid="{C573E91F-8EB0-4AFF-9DD0-601C15DA7382}"/>
    <cellStyle name="Hyperlink 2" xfId="44" xr:uid="{2DA1FA5B-D6B7-492A-B294-D9312C48ABCF}"/>
    <cellStyle name="Normal" xfId="0" builtinId="0"/>
    <cellStyle name="Normal 100" xfId="15" xr:uid="{F51C9E15-802F-4C80-BD7C-10B0BE1E5E41}"/>
    <cellStyle name="Normal 14" xfId="38" xr:uid="{6BBC0809-8C2A-453C-B92F-EC06BFF3ED88}"/>
    <cellStyle name="Normal 14 3" xfId="40" xr:uid="{DCF3CA1E-AAA0-456F-A8B0-2A5F804603B8}"/>
    <cellStyle name="Normal 18 2" xfId="29" xr:uid="{7499C2E2-B043-479B-B4EA-D2AF4293040E}"/>
    <cellStyle name="Normal 2" xfId="2" xr:uid="{522DDFE2-82B9-4D7D-9CFE-DD726802C3A3}"/>
    <cellStyle name="Normal 2 10" xfId="27" xr:uid="{E893EB13-156D-4764-9847-A4BDB0A38997}"/>
    <cellStyle name="Normal 2 2" xfId="24" xr:uid="{95437C12-9890-40B7-8F26-DEFCE600CEF7}"/>
    <cellStyle name="Normal 2 3" xfId="31" xr:uid="{AF953FCD-3331-403E-AD45-F9415CF3FAFC}"/>
    <cellStyle name="Normal 2 8 2" xfId="1" xr:uid="{239086F6-9831-4B12-B19F-9BE01C2F021B}"/>
    <cellStyle name="Normal 25 2" xfId="23" xr:uid="{8C789E82-6051-4C3A-8045-F7A0763B39F7}"/>
    <cellStyle name="Normal 27" xfId="25" xr:uid="{F7BD55D0-75CD-43CE-84F1-27DB4B73E40C}"/>
    <cellStyle name="Normal 28" xfId="30" xr:uid="{EE444801-0F54-4A0B-83C3-BB7F645A8319}"/>
    <cellStyle name="Normal 29" xfId="26" xr:uid="{96AFAAD9-5C40-4B1A-A1C0-0841AD251AFB}"/>
    <cellStyle name="Normal 3" xfId="6" xr:uid="{48EA1E69-38E2-4E7D-802F-0CC7A553E23B}"/>
    <cellStyle name="Normal 3 2" xfId="33" xr:uid="{AF9CEBB1-0A8B-4B8B-9BB1-EDA24914D0C6}"/>
    <cellStyle name="Normal 3 2 2" xfId="47" xr:uid="{8AB8CD24-C1F7-4A60-9E3F-CB0CCE689617}"/>
    <cellStyle name="Normal 3 3" xfId="37" xr:uid="{D78066A5-9BAF-405F-A9D2-7140E3FEDE03}"/>
    <cellStyle name="Normal 3 3 2" xfId="43" xr:uid="{8AD9B25D-7317-401B-A4A3-93818B1D8FFF}"/>
    <cellStyle name="Normal 30 3" xfId="7" xr:uid="{0BBD33A2-AC00-4767-B02A-ABC42F3A99AD}"/>
    <cellStyle name="Normal 4" xfId="35" xr:uid="{FA2F40B8-6918-4CF1-960D-C1F69B6FA860}"/>
    <cellStyle name="Normal 4 2" xfId="48" xr:uid="{70C57CB1-92D5-4318-A43E-66C736DEA599}"/>
    <cellStyle name="Normal 42 3" xfId="41" xr:uid="{FD2F604D-2637-416D-9DAD-86229AA74C90}"/>
    <cellStyle name="Normal 46 3" xfId="9" xr:uid="{5AD6AA4E-AD48-40C4-BBE7-23C279AF6E9D}"/>
    <cellStyle name="Normal 49 3" xfId="11" xr:uid="{31BDB1DA-4AA4-4784-9D2C-0F967DAFE4A1}"/>
    <cellStyle name="Normal 5" xfId="39" xr:uid="{D09A8B22-F5A2-4E38-B121-22101087D4A1}"/>
    <cellStyle name="Normal 5 2" xfId="45" xr:uid="{6EEB1853-7D9A-44DE-A947-63D720EA14BF}"/>
    <cellStyle name="Normal 5 2 2" xfId="46" xr:uid="{B6DF5738-DCDF-43B5-ACD2-9B9F3984F997}"/>
    <cellStyle name="Normal 53 3" xfId="8" xr:uid="{9064F1D2-03DA-4226-9C14-08BC21E86C3E}"/>
    <cellStyle name="Normal 54 3" xfId="10" xr:uid="{C112ADAF-D343-4DF3-95BB-D30AC791A9DD}"/>
    <cellStyle name="Normal 55 3" xfId="12" xr:uid="{E81E493A-4439-43E7-9264-F1AF6B3ED9AA}"/>
    <cellStyle name="Normal 56 3" xfId="13" xr:uid="{B07B577B-9FD5-4442-B3F8-99DE3ABADB4E}"/>
    <cellStyle name="Normal 69 3" xfId="17" xr:uid="{727CB7E4-46E9-484E-8D4E-D6C441330F8E}"/>
    <cellStyle name="Normal 70 3" xfId="18" xr:uid="{853A9C80-4002-42C7-9718-77F063E3A664}"/>
    <cellStyle name="Normal 71 3" xfId="19" xr:uid="{DF851D93-C9D4-4075-81CD-3CCC2C13A21D}"/>
    <cellStyle name="Normal 72 3" xfId="20" xr:uid="{DD930A01-0ED0-42EF-96B7-289A659C93C2}"/>
    <cellStyle name="Normal 73 3" xfId="21" xr:uid="{3667CD3E-365F-4E2B-95FA-7789FA54B74B}"/>
    <cellStyle name="Normal 74 3" xfId="22" xr:uid="{B24F59E2-ED57-45BF-8BF7-5D0623B76068}"/>
    <cellStyle name="Normal 8" xfId="42" xr:uid="{9FC0E4A0-F2AE-4FAA-A846-ACFBFD01375E}"/>
    <cellStyle name="Percent 2" xfId="3" xr:uid="{53E077CB-01FA-452D-BBC9-6C3607559A87}"/>
    <cellStyle name="Percent 2 2" xfId="32" xr:uid="{771B4BEC-1027-40BF-BBE5-3442B274B9E5}"/>
    <cellStyle name="Percent 2 2 2" xfId="16" xr:uid="{AB80A3F6-E385-4383-ADAB-548D130063E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4.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2.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rends_Expenditure_Data(1).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aculty_Salaries_Digest_2003_K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C:\Users\sandybaum2016\Dropbox\Trends%20in%20Student%20Aid%202016\Tax%20Benefits\C:\Documents%20and%20Settings\Kathleen%20Payea\My%20Documents\KATHY\Trends\Trends%202004\College%20Cost\final\figure%201%20pric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Documents%20and%20Settings\Kathleen%20Payea\My%20Documents\KATHY\Trends\Trends%202004\College%20Cost\final\figure%201%20pricin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sandybaum2016\Dropbox\Trends%20in%20Student%20Aid%202016\Tax%20Benefits\C:\Documents%20and%20Settings\Kathleen%20Payea\My%20Documents\KATHY\Trends\Trends%202004\College%20Cost\final\figure%201%20prici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Policy%20Research\Projects\Trends%202018\Trends%20in%20Student%20Aid\Masterfile%202018\From%20FSA\Aid%20Sector\FedAid_bySector2018_allyrs_8-2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lap"/>
      <sheetName val="PUBLIC EXPENDITURES"/>
      <sheetName val="Table 351"/>
      <sheetName val="TAB350"/>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Growth"/>
      <sheetName val="KP-IPEDS source for 2003 income"/>
      <sheetName val="KP's comparison of all PHds"/>
      <sheetName val="TAB239-OK, agree with history"/>
    </sheetNames>
    <sheetDataSet>
      <sheetData sheetId="0">
        <row r="1">
          <cell r="A1" t="str">
            <v>Table 239.  Average salary of full-time instructional faculty on 9-month contracts in degree-granting institutions,</v>
          </cell>
        </row>
      </sheetData>
      <sheetData sheetId="1"/>
      <sheetData sheetId="2"/>
      <sheetData sheetId="3">
        <row r="1">
          <cell r="A1" t="str">
            <v>Table 239.  Average salary of full-time instructional faculty on 9-month contracts in degree-granting institutions,</v>
          </cell>
        </row>
      </sheetData>
      <sheetData sheetId="4">
        <row r="1">
          <cell r="A1" t="str">
            <v>Table 239.  Average salary of full-time instructional faculty on 9-month contracts in degree-granting institutions,</v>
          </cell>
        </row>
        <row r="2">
          <cell r="A2" t="str">
            <v xml:space="preserve">            by academic rank, control and type of institution, and sex:  1970-71 to 2001-02</v>
          </cell>
        </row>
        <row r="4">
          <cell r="A4" t="str">
            <v>_</v>
          </cell>
          <cell r="B4" t="str">
            <v>_</v>
          </cell>
          <cell r="C4" t="str">
            <v>_</v>
          </cell>
          <cell r="D4" t="str">
            <v>_</v>
          </cell>
          <cell r="E4" t="str">
            <v>_</v>
          </cell>
          <cell r="F4" t="str">
            <v>_</v>
          </cell>
          <cell r="G4" t="str">
            <v>_</v>
          </cell>
          <cell r="H4" t="str">
            <v>_</v>
          </cell>
          <cell r="I4" t="str">
            <v>_</v>
          </cell>
          <cell r="J4" t="str">
            <v>_</v>
          </cell>
          <cell r="K4" t="str">
            <v>_</v>
          </cell>
          <cell r="L4" t="str">
            <v>_</v>
          </cell>
          <cell r="M4" t="str">
            <v>_</v>
          </cell>
          <cell r="N4" t="str">
            <v>_</v>
          </cell>
          <cell r="O4" t="str">
            <v>_</v>
          </cell>
          <cell r="P4" t="str">
            <v>_</v>
          </cell>
          <cell r="Q4" t="str">
            <v>_</v>
          </cell>
          <cell r="R4" t="str">
            <v>_</v>
          </cell>
          <cell r="S4" t="str">
            <v>_</v>
          </cell>
          <cell r="T4" t="str">
            <v>_</v>
          </cell>
          <cell r="U4" t="str">
            <v>_</v>
          </cell>
          <cell r="V4" t="str">
            <v>_</v>
          </cell>
          <cell r="W4" t="str">
            <v>_</v>
          </cell>
          <cell r="X4" t="str">
            <v>_</v>
          </cell>
          <cell r="Y4" t="str">
            <v>_</v>
          </cell>
          <cell r="Z4" t="str">
            <v>_</v>
          </cell>
          <cell r="AA4" t="str">
            <v>_</v>
          </cell>
        </row>
        <row r="5">
          <cell r="B5" t="str">
            <v>|</v>
          </cell>
          <cell r="D5" t="str">
            <v>|</v>
          </cell>
          <cell r="E5" t="str">
            <v xml:space="preserve">                     Academic rank</v>
          </cell>
          <cell r="P5" t="str">
            <v>|</v>
          </cell>
          <cell r="V5" t="str">
            <v>|</v>
          </cell>
        </row>
        <row r="6">
          <cell r="A6" t="str">
            <v>Academic</v>
          </cell>
          <cell r="B6" t="str">
            <v>|</v>
          </cell>
          <cell r="C6" t="str">
            <v>All</v>
          </cell>
          <cell r="D6" t="str">
            <v>|</v>
          </cell>
          <cell r="E6" t="str">
            <v>_</v>
          </cell>
          <cell r="F6" t="str">
            <v>_</v>
          </cell>
          <cell r="G6" t="str">
            <v>_</v>
          </cell>
          <cell r="H6" t="str">
            <v>_</v>
          </cell>
          <cell r="I6" t="str">
            <v>_</v>
          </cell>
          <cell r="J6" t="str">
            <v>_</v>
          </cell>
          <cell r="K6" t="str">
            <v>_</v>
          </cell>
          <cell r="L6" t="str">
            <v>_</v>
          </cell>
          <cell r="M6" t="str">
            <v>_</v>
          </cell>
          <cell r="N6" t="str">
            <v>_</v>
          </cell>
          <cell r="O6" t="str">
            <v>_</v>
          </cell>
          <cell r="P6" t="str">
            <v>|</v>
          </cell>
          <cell r="Q6" t="str">
            <v xml:space="preserve">    Public institutions</v>
          </cell>
          <cell r="V6" t="str">
            <v>|</v>
          </cell>
          <cell r="W6" t="str">
            <v xml:space="preserve"> Private institutions</v>
          </cell>
        </row>
        <row r="7">
          <cell r="A7" t="str">
            <v>year and</v>
          </cell>
          <cell r="B7" t="str">
            <v>|</v>
          </cell>
          <cell r="C7" t="str">
            <v>faculty</v>
          </cell>
          <cell r="D7" t="str">
            <v>|</v>
          </cell>
          <cell r="E7" t="str">
            <v>Profes-</v>
          </cell>
          <cell r="F7" t="str">
            <v>|</v>
          </cell>
          <cell r="G7" t="str">
            <v>Associate</v>
          </cell>
          <cell r="H7" t="str">
            <v>|</v>
          </cell>
          <cell r="I7" t="str">
            <v>Assistant</v>
          </cell>
          <cell r="J7" t="str">
            <v>|</v>
          </cell>
          <cell r="K7" t="str">
            <v>Instruc-</v>
          </cell>
          <cell r="L7" t="str">
            <v>|</v>
          </cell>
          <cell r="M7" t="str">
            <v>Lecturer</v>
          </cell>
          <cell r="N7" t="str">
            <v>|</v>
          </cell>
          <cell r="O7" t="str">
            <v>No</v>
          </cell>
          <cell r="P7" t="str">
            <v>|</v>
          </cell>
          <cell r="Q7" t="str">
            <v>_</v>
          </cell>
          <cell r="R7" t="str">
            <v>_</v>
          </cell>
          <cell r="S7" t="str">
            <v>_</v>
          </cell>
          <cell r="T7" t="str">
            <v>_</v>
          </cell>
          <cell r="U7" t="str">
            <v>_</v>
          </cell>
          <cell r="V7" t="str">
            <v>|</v>
          </cell>
          <cell r="W7" t="str">
            <v>_</v>
          </cell>
          <cell r="X7" t="str">
            <v>_</v>
          </cell>
          <cell r="Y7" t="str">
            <v>_</v>
          </cell>
          <cell r="Z7" t="str">
            <v>_</v>
          </cell>
          <cell r="AA7" t="str">
            <v>_</v>
          </cell>
        </row>
        <row r="8">
          <cell r="A8" t="str">
            <v>sex</v>
          </cell>
          <cell r="B8" t="str">
            <v>|</v>
          </cell>
          <cell r="D8" t="str">
            <v>|</v>
          </cell>
          <cell r="E8" t="str">
            <v>sor</v>
          </cell>
          <cell r="F8" t="str">
            <v>|</v>
          </cell>
          <cell r="G8" t="str">
            <v>professor</v>
          </cell>
          <cell r="H8" t="str">
            <v>|</v>
          </cell>
          <cell r="I8" t="str">
            <v>professor</v>
          </cell>
          <cell r="J8" t="str">
            <v>|</v>
          </cell>
          <cell r="K8" t="str">
            <v>tor</v>
          </cell>
          <cell r="L8" t="str">
            <v>|</v>
          </cell>
          <cell r="N8" t="str">
            <v>|</v>
          </cell>
          <cell r="O8" t="str">
            <v>rank</v>
          </cell>
          <cell r="P8" t="str">
            <v>|</v>
          </cell>
          <cell r="Q8" t="str">
            <v>Total</v>
          </cell>
          <cell r="R8" t="str">
            <v>|</v>
          </cell>
          <cell r="S8" t="str">
            <v>4-year</v>
          </cell>
          <cell r="T8" t="str">
            <v>|</v>
          </cell>
          <cell r="U8" t="str">
            <v>2-year</v>
          </cell>
          <cell r="V8" t="str">
            <v>|</v>
          </cell>
          <cell r="W8" t="str">
            <v>Total</v>
          </cell>
          <cell r="X8" t="str">
            <v>|</v>
          </cell>
          <cell r="Y8" t="str">
            <v>4-year</v>
          </cell>
          <cell r="Z8" t="str">
            <v>|</v>
          </cell>
          <cell r="AA8" t="str">
            <v>2-year</v>
          </cell>
        </row>
        <row r="9">
          <cell r="A9" t="str">
            <v>_</v>
          </cell>
          <cell r="B9" t="str">
            <v>|</v>
          </cell>
          <cell r="C9" t="str">
            <v>_</v>
          </cell>
          <cell r="D9" t="str">
            <v>|</v>
          </cell>
          <cell r="E9" t="str">
            <v>_</v>
          </cell>
          <cell r="F9" t="str">
            <v>|</v>
          </cell>
          <cell r="G9" t="str">
            <v>_</v>
          </cell>
          <cell r="H9" t="str">
            <v>|</v>
          </cell>
          <cell r="I9" t="str">
            <v>_</v>
          </cell>
          <cell r="J9" t="str">
            <v>|</v>
          </cell>
          <cell r="K9" t="str">
            <v>_</v>
          </cell>
          <cell r="L9" t="str">
            <v>|</v>
          </cell>
          <cell r="M9" t="str">
            <v>_</v>
          </cell>
          <cell r="N9" t="str">
            <v>|</v>
          </cell>
          <cell r="O9" t="str">
            <v>_</v>
          </cell>
          <cell r="P9" t="str">
            <v>|</v>
          </cell>
          <cell r="Q9" t="str">
            <v>_</v>
          </cell>
          <cell r="R9" t="str">
            <v>|</v>
          </cell>
          <cell r="S9" t="str">
            <v>_</v>
          </cell>
          <cell r="T9" t="str">
            <v>|</v>
          </cell>
          <cell r="U9" t="str">
            <v>_</v>
          </cell>
          <cell r="V9" t="str">
            <v>|</v>
          </cell>
          <cell r="W9" t="str">
            <v>_</v>
          </cell>
          <cell r="X9" t="str">
            <v>|</v>
          </cell>
          <cell r="Y9" t="str">
            <v>_</v>
          </cell>
          <cell r="Z9" t="str">
            <v>|</v>
          </cell>
          <cell r="AA9" t="str">
            <v>_</v>
          </cell>
        </row>
        <row r="10">
          <cell r="A10" t="str">
            <v>1</v>
          </cell>
          <cell r="B10" t="str">
            <v>|</v>
          </cell>
          <cell r="C10" t="str">
            <v>2</v>
          </cell>
          <cell r="D10" t="str">
            <v>|</v>
          </cell>
          <cell r="E10" t="str">
            <v>3</v>
          </cell>
          <cell r="F10" t="str">
            <v>|</v>
          </cell>
          <cell r="G10" t="str">
            <v>4</v>
          </cell>
          <cell r="H10" t="str">
            <v>|</v>
          </cell>
          <cell r="I10" t="str">
            <v>5</v>
          </cell>
          <cell r="J10" t="str">
            <v>|</v>
          </cell>
          <cell r="K10" t="str">
            <v>6</v>
          </cell>
          <cell r="L10" t="str">
            <v>|</v>
          </cell>
          <cell r="M10" t="str">
            <v>7</v>
          </cell>
          <cell r="N10" t="str">
            <v>|</v>
          </cell>
          <cell r="O10" t="str">
            <v>8</v>
          </cell>
          <cell r="P10" t="str">
            <v>|</v>
          </cell>
          <cell r="Q10" t="str">
            <v>9</v>
          </cell>
          <cell r="R10" t="str">
            <v>|</v>
          </cell>
          <cell r="S10" t="str">
            <v>10</v>
          </cell>
          <cell r="T10" t="str">
            <v>|</v>
          </cell>
          <cell r="U10" t="str">
            <v>11</v>
          </cell>
          <cell r="V10" t="str">
            <v>|</v>
          </cell>
          <cell r="W10" t="str">
            <v>12</v>
          </cell>
          <cell r="X10" t="str">
            <v>|</v>
          </cell>
          <cell r="Y10" t="str">
            <v>13</v>
          </cell>
          <cell r="Z10" t="str">
            <v>|</v>
          </cell>
          <cell r="AA10" t="str">
            <v>14</v>
          </cell>
        </row>
        <row r="11">
          <cell r="A11" t="str">
            <v>_</v>
          </cell>
          <cell r="B11" t="str">
            <v>|</v>
          </cell>
          <cell r="C11" t="str">
            <v>_</v>
          </cell>
          <cell r="D11" t="str">
            <v>|</v>
          </cell>
          <cell r="E11" t="str">
            <v>_</v>
          </cell>
          <cell r="F11" t="str">
            <v>|</v>
          </cell>
          <cell r="G11" t="str">
            <v>_</v>
          </cell>
          <cell r="H11" t="str">
            <v>|</v>
          </cell>
          <cell r="I11" t="str">
            <v>_</v>
          </cell>
          <cell r="J11" t="str">
            <v>|</v>
          </cell>
          <cell r="K11" t="str">
            <v>_</v>
          </cell>
          <cell r="L11" t="str">
            <v>|</v>
          </cell>
          <cell r="M11" t="str">
            <v>_</v>
          </cell>
          <cell r="N11" t="str">
            <v>|</v>
          </cell>
          <cell r="O11" t="str">
            <v>_</v>
          </cell>
          <cell r="P11" t="str">
            <v>|</v>
          </cell>
          <cell r="Q11" t="str">
            <v>_</v>
          </cell>
          <cell r="R11" t="str">
            <v>|</v>
          </cell>
          <cell r="S11" t="str">
            <v>_</v>
          </cell>
          <cell r="T11" t="str">
            <v>|</v>
          </cell>
          <cell r="U11" t="str">
            <v>_</v>
          </cell>
          <cell r="V11" t="str">
            <v>|</v>
          </cell>
          <cell r="W11" t="str">
            <v>_</v>
          </cell>
          <cell r="X11" t="str">
            <v>|</v>
          </cell>
          <cell r="Y11" t="str">
            <v>_</v>
          </cell>
          <cell r="Z11" t="str">
            <v>|</v>
          </cell>
          <cell r="AA11" t="str">
            <v>_</v>
          </cell>
        </row>
        <row r="12">
          <cell r="B12" t="str">
            <v>|</v>
          </cell>
          <cell r="C12" t="str">
            <v xml:space="preserve">                                       Current dollars  </v>
          </cell>
        </row>
        <row r="13">
          <cell r="B13" t="str">
            <v>|</v>
          </cell>
          <cell r="C13" t="str">
            <v>_</v>
          </cell>
          <cell r="D13" t="str">
            <v>_</v>
          </cell>
          <cell r="E13" t="str">
            <v>_</v>
          </cell>
          <cell r="F13" t="str">
            <v>_</v>
          </cell>
          <cell r="G13" t="str">
            <v>_</v>
          </cell>
          <cell r="H13" t="str">
            <v>_</v>
          </cell>
          <cell r="I13" t="str">
            <v>_</v>
          </cell>
          <cell r="J13" t="str">
            <v>_</v>
          </cell>
          <cell r="K13" t="str">
            <v>_</v>
          </cell>
          <cell r="L13" t="str">
            <v>_</v>
          </cell>
          <cell r="M13" t="str">
            <v>_</v>
          </cell>
          <cell r="N13" t="str">
            <v>_</v>
          </cell>
          <cell r="O13" t="str">
            <v>_</v>
          </cell>
          <cell r="P13" t="str">
            <v>_</v>
          </cell>
          <cell r="Q13" t="str">
            <v>_</v>
          </cell>
          <cell r="R13" t="str">
            <v>_</v>
          </cell>
          <cell r="S13" t="str">
            <v>_</v>
          </cell>
          <cell r="T13" t="str">
            <v>_</v>
          </cell>
          <cell r="U13" t="str">
            <v>_</v>
          </cell>
          <cell r="V13" t="str">
            <v>_</v>
          </cell>
          <cell r="W13" t="str">
            <v>_</v>
          </cell>
          <cell r="X13" t="str">
            <v>_</v>
          </cell>
          <cell r="Y13" t="str">
            <v>_</v>
          </cell>
          <cell r="Z13" t="str">
            <v>_</v>
          </cell>
          <cell r="AA13" t="str">
            <v>_</v>
          </cell>
        </row>
        <row r="14">
          <cell r="A14" t="str">
            <v>Total</v>
          </cell>
          <cell r="B14" t="str">
            <v>|</v>
          </cell>
          <cell r="D14" t="str">
            <v>|</v>
          </cell>
          <cell r="F14" t="str">
            <v>|</v>
          </cell>
          <cell r="H14" t="str">
            <v>|</v>
          </cell>
          <cell r="J14" t="str">
            <v>|</v>
          </cell>
          <cell r="L14" t="str">
            <v>|</v>
          </cell>
          <cell r="N14" t="str">
            <v>|</v>
          </cell>
          <cell r="P14" t="str">
            <v>|</v>
          </cell>
          <cell r="R14" t="str">
            <v>|</v>
          </cell>
          <cell r="T14" t="str">
            <v>|</v>
          </cell>
          <cell r="V14" t="str">
            <v>|</v>
          </cell>
          <cell r="X14" t="str">
            <v>|</v>
          </cell>
          <cell r="Z14" t="str">
            <v>|</v>
          </cell>
        </row>
        <row r="15">
          <cell r="A15" t="str">
            <v>1970-71 ....</v>
          </cell>
          <cell r="B15" t="str">
            <v>|</v>
          </cell>
          <cell r="C15">
            <v>12709.582027393653</v>
          </cell>
          <cell r="D15" t="str">
            <v>|</v>
          </cell>
          <cell r="E15">
            <v>17957.543832179443</v>
          </cell>
          <cell r="F15" t="str">
            <v>|</v>
          </cell>
          <cell r="G15">
            <v>13563.352807856963</v>
          </cell>
          <cell r="H15" t="str">
            <v>|</v>
          </cell>
          <cell r="I15">
            <v>11176.020049099836</v>
          </cell>
          <cell r="J15" t="str">
            <v>|</v>
          </cell>
          <cell r="K15">
            <v>9359.6744294364235</v>
          </cell>
          <cell r="L15" t="str">
            <v>|</v>
          </cell>
          <cell r="M15">
            <v>11196.030006819732</v>
          </cell>
          <cell r="N15" t="str">
            <v>|</v>
          </cell>
          <cell r="O15">
            <v>12333.19236734502</v>
          </cell>
          <cell r="P15" t="str">
            <v>|</v>
          </cell>
          <cell r="Q15">
            <v>12953.384771609937</v>
          </cell>
          <cell r="R15" t="str">
            <v>|</v>
          </cell>
          <cell r="S15">
            <v>13121.472588317329</v>
          </cell>
          <cell r="T15" t="str">
            <v>|</v>
          </cell>
          <cell r="U15">
            <v>12644.004167937379</v>
          </cell>
          <cell r="V15" t="str">
            <v>|</v>
          </cell>
          <cell r="W15">
            <v>11618.504834738043</v>
          </cell>
          <cell r="X15" t="str">
            <v>|</v>
          </cell>
          <cell r="Y15">
            <v>11824.247671256344</v>
          </cell>
          <cell r="Z15" t="str">
            <v>|</v>
          </cell>
          <cell r="AA15">
            <v>8664.0199876998777</v>
          </cell>
        </row>
        <row r="16">
          <cell r="A16" t="str">
            <v>1972-73 ......</v>
          </cell>
          <cell r="B16" t="str">
            <v>|</v>
          </cell>
          <cell r="C16">
            <v>13856.129313496444</v>
          </cell>
          <cell r="D16" t="str">
            <v>|</v>
          </cell>
          <cell r="E16">
            <v>19190.576646877784</v>
          </cell>
          <cell r="F16" t="str">
            <v>|</v>
          </cell>
          <cell r="G16">
            <v>14580.172973664025</v>
          </cell>
          <cell r="H16" t="str">
            <v>|</v>
          </cell>
          <cell r="I16">
            <v>12031.604417956149</v>
          </cell>
          <cell r="J16" t="str">
            <v>|</v>
          </cell>
          <cell r="K16">
            <v>10736.659663167991</v>
          </cell>
          <cell r="L16" t="str">
            <v>|</v>
          </cell>
          <cell r="M16">
            <v>11636.570710059172</v>
          </cell>
          <cell r="N16" t="str">
            <v>|</v>
          </cell>
          <cell r="O16">
            <v>12675.912865642043</v>
          </cell>
          <cell r="P16" t="str">
            <v>|</v>
          </cell>
          <cell r="Q16">
            <v>14015.743815662294</v>
          </cell>
          <cell r="R16" t="str">
            <v>|</v>
          </cell>
          <cell r="S16">
            <v>14416.727304080225</v>
          </cell>
          <cell r="T16" t="str">
            <v>|</v>
          </cell>
          <cell r="U16">
            <v>12918.629357431906</v>
          </cell>
          <cell r="V16" t="str">
            <v>|</v>
          </cell>
          <cell r="W16">
            <v>13452.052971989278</v>
          </cell>
          <cell r="X16" t="str">
            <v>|</v>
          </cell>
          <cell r="Y16">
            <v>13621.764720185307</v>
          </cell>
          <cell r="Z16" t="str">
            <v>|</v>
          </cell>
          <cell r="AA16">
            <v>9288.3337519623237</v>
          </cell>
        </row>
        <row r="17">
          <cell r="A17" t="str">
            <v>1974-75 ....</v>
          </cell>
          <cell r="B17" t="str">
            <v>|</v>
          </cell>
          <cell r="C17">
            <v>15621.893383222659</v>
          </cell>
          <cell r="D17" t="str">
            <v>|</v>
          </cell>
          <cell r="E17">
            <v>21276.879146313971</v>
          </cell>
          <cell r="F17" t="str">
            <v>|</v>
          </cell>
          <cell r="G17">
            <v>16146.262963015708</v>
          </cell>
          <cell r="H17" t="str">
            <v>|</v>
          </cell>
          <cell r="I17">
            <v>13294.582458157376</v>
          </cell>
          <cell r="J17" t="str">
            <v>|</v>
          </cell>
          <cell r="K17">
            <v>12690.501025585663</v>
          </cell>
          <cell r="L17" t="str">
            <v>|</v>
          </cell>
          <cell r="M17">
            <v>12575.435702199662</v>
          </cell>
          <cell r="N17" t="str">
            <v>|</v>
          </cell>
          <cell r="O17">
            <v>13532.177528089887</v>
          </cell>
          <cell r="P17" t="str">
            <v>|</v>
          </cell>
          <cell r="Q17">
            <v>15878.842188626231</v>
          </cell>
          <cell r="R17" t="str">
            <v>|</v>
          </cell>
          <cell r="S17">
            <v>16271.422363482106</v>
          </cell>
          <cell r="T17" t="str">
            <v>|</v>
          </cell>
          <cell r="U17">
            <v>14897.382289139203</v>
          </cell>
          <cell r="V17" t="str">
            <v>|</v>
          </cell>
          <cell r="W17">
            <v>14911.530137751755</v>
          </cell>
          <cell r="X17" t="str">
            <v>|</v>
          </cell>
          <cell r="Y17">
            <v>15091.933762301287</v>
          </cell>
          <cell r="Z17" t="str">
            <v>|</v>
          </cell>
          <cell r="AA17">
            <v>10241.774657086871</v>
          </cell>
        </row>
        <row r="18">
          <cell r="A18" t="str">
            <v>1975-76 .......</v>
          </cell>
          <cell r="B18" t="str">
            <v>|</v>
          </cell>
          <cell r="C18">
            <v>16658.563220528686</v>
          </cell>
          <cell r="D18" t="str">
            <v>|</v>
          </cell>
          <cell r="E18">
            <v>22649.148944764213</v>
          </cell>
          <cell r="F18" t="str">
            <v>|</v>
          </cell>
          <cell r="G18">
            <v>17065.190537957402</v>
          </cell>
          <cell r="H18" t="str">
            <v>|</v>
          </cell>
          <cell r="I18">
            <v>13986.129066708636</v>
          </cell>
          <cell r="J18" t="str">
            <v>|</v>
          </cell>
          <cell r="K18">
            <v>13672.395857523394</v>
          </cell>
          <cell r="L18" t="str">
            <v>|</v>
          </cell>
          <cell r="M18">
            <v>12905.826321467099</v>
          </cell>
          <cell r="N18" t="str">
            <v>|</v>
          </cell>
          <cell r="O18">
            <v>15195.967250631313</v>
          </cell>
          <cell r="P18" t="str">
            <v>|</v>
          </cell>
          <cell r="Q18">
            <v>16942.009281717052</v>
          </cell>
          <cell r="R18" t="str">
            <v>|</v>
          </cell>
          <cell r="S18">
            <v>17400.015848787811</v>
          </cell>
          <cell r="T18" t="str">
            <v>|</v>
          </cell>
          <cell r="U18">
            <v>15819.701544407562</v>
          </cell>
          <cell r="V18" t="str">
            <v>|</v>
          </cell>
          <cell r="W18">
            <v>15920.745685195636</v>
          </cell>
          <cell r="X18" t="str">
            <v>|</v>
          </cell>
          <cell r="Y18">
            <v>16116.421779759359</v>
          </cell>
          <cell r="Z18" t="str">
            <v>|</v>
          </cell>
          <cell r="AA18">
            <v>10900.681917894077</v>
          </cell>
        </row>
        <row r="19">
          <cell r="A19" t="str">
            <v>1976-77 ....</v>
          </cell>
          <cell r="B19" t="str">
            <v>|</v>
          </cell>
          <cell r="C19">
            <v>17560.428081169801</v>
          </cell>
          <cell r="D19" t="str">
            <v>|</v>
          </cell>
          <cell r="E19">
            <v>23792.137947738473</v>
          </cell>
          <cell r="F19" t="str">
            <v>|</v>
          </cell>
          <cell r="G19">
            <v>17904.913750441854</v>
          </cell>
          <cell r="H19" t="str">
            <v>|</v>
          </cell>
          <cell r="I19">
            <v>14662.433013974769</v>
          </cell>
          <cell r="J19" t="str">
            <v>|</v>
          </cell>
          <cell r="K19">
            <v>11835.075534475436</v>
          </cell>
          <cell r="L19" t="str">
            <v>|</v>
          </cell>
          <cell r="M19">
            <v>13431.154869477912</v>
          </cell>
          <cell r="N19" t="str">
            <v>|</v>
          </cell>
          <cell r="O19">
            <v>16633.693502978982</v>
          </cell>
          <cell r="P19" t="str">
            <v>|</v>
          </cell>
          <cell r="Q19">
            <v>17844.733847616484</v>
          </cell>
          <cell r="R19" t="str">
            <v>|</v>
          </cell>
          <cell r="S19">
            <v>18313.417439273413</v>
          </cell>
          <cell r="T19" t="str">
            <v>|</v>
          </cell>
          <cell r="U19">
            <v>16684.972065522339</v>
          </cell>
          <cell r="V19" t="str">
            <v>|</v>
          </cell>
          <cell r="W19">
            <v>16786.681478243405</v>
          </cell>
          <cell r="X19" t="str">
            <v>|</v>
          </cell>
          <cell r="Y19">
            <v>16976.569746787372</v>
          </cell>
          <cell r="Z19" t="str">
            <v>|</v>
          </cell>
          <cell r="AA19">
            <v>11636.924252491694</v>
          </cell>
        </row>
        <row r="20">
          <cell r="B20" t="str">
            <v>|</v>
          </cell>
          <cell r="D20" t="str">
            <v>|</v>
          </cell>
          <cell r="F20" t="str">
            <v>|</v>
          </cell>
          <cell r="H20" t="str">
            <v>|</v>
          </cell>
          <cell r="J20" t="str">
            <v>|</v>
          </cell>
          <cell r="L20" t="str">
            <v>|</v>
          </cell>
          <cell r="N20" t="str">
            <v>|</v>
          </cell>
          <cell r="P20" t="str">
            <v>|</v>
          </cell>
          <cell r="R20" t="str">
            <v>|</v>
          </cell>
          <cell r="T20" t="str">
            <v>|</v>
          </cell>
          <cell r="V20" t="str">
            <v>|</v>
          </cell>
          <cell r="X20" t="str">
            <v>|</v>
          </cell>
          <cell r="Z20" t="str">
            <v>|</v>
          </cell>
        </row>
        <row r="21">
          <cell r="A21" t="str">
            <v>1977-78 .....</v>
          </cell>
          <cell r="B21" t="str">
            <v>|</v>
          </cell>
          <cell r="C21">
            <v>18708.593475103829</v>
          </cell>
          <cell r="D21" t="str">
            <v>|</v>
          </cell>
          <cell r="E21">
            <v>25133.43442035127</v>
          </cell>
          <cell r="F21" t="str">
            <v>|</v>
          </cell>
          <cell r="G21">
            <v>18987.116975926227</v>
          </cell>
          <cell r="H21" t="str">
            <v>|</v>
          </cell>
          <cell r="I21">
            <v>15530.322366794759</v>
          </cell>
          <cell r="J21" t="str">
            <v>|</v>
          </cell>
          <cell r="K21">
            <v>12503.662084145197</v>
          </cell>
          <cell r="L21" t="str">
            <v>|</v>
          </cell>
          <cell r="M21">
            <v>14527.707141387116</v>
          </cell>
          <cell r="N21" t="str">
            <v>|</v>
          </cell>
          <cell r="O21">
            <v>17831.166198850926</v>
          </cell>
          <cell r="P21" t="str">
            <v>|</v>
          </cell>
          <cell r="Q21">
            <v>19045.078613715265</v>
          </cell>
          <cell r="R21" t="str">
            <v>|</v>
          </cell>
          <cell r="S21">
            <v>19517.280300655835</v>
          </cell>
          <cell r="T21" t="str">
            <v>|</v>
          </cell>
          <cell r="U21">
            <v>17894.715001944936</v>
          </cell>
          <cell r="V21" t="str">
            <v>|</v>
          </cell>
          <cell r="W21">
            <v>17773.434624034304</v>
          </cell>
          <cell r="X21" t="str">
            <v>|</v>
          </cell>
          <cell r="Y21">
            <v>17965.556566703632</v>
          </cell>
          <cell r="Z21" t="str">
            <v>|</v>
          </cell>
          <cell r="AA21">
            <v>12190.525744308232</v>
          </cell>
        </row>
        <row r="22">
          <cell r="A22" t="str">
            <v>1978-79 .......</v>
          </cell>
          <cell r="B22" t="str">
            <v>|</v>
          </cell>
          <cell r="C22">
            <v>19820.306631700485</v>
          </cell>
          <cell r="D22" t="str">
            <v>|</v>
          </cell>
          <cell r="E22">
            <v>26470.43055311677</v>
          </cell>
          <cell r="F22" t="str">
            <v>|</v>
          </cell>
          <cell r="G22">
            <v>20047.462979744789</v>
          </cell>
          <cell r="H22" t="str">
            <v>|</v>
          </cell>
          <cell r="I22">
            <v>16374.403774238228</v>
          </cell>
          <cell r="J22" t="str">
            <v>|</v>
          </cell>
          <cell r="K22">
            <v>13192.867415309751</v>
          </cell>
          <cell r="L22" t="str">
            <v>|</v>
          </cell>
          <cell r="M22">
            <v>15280.714596949891</v>
          </cell>
          <cell r="N22" t="str">
            <v>|</v>
          </cell>
          <cell r="O22">
            <v>18724.745507676205</v>
          </cell>
          <cell r="P22" t="str">
            <v>|</v>
          </cell>
          <cell r="Q22">
            <v>20178.911623710592</v>
          </cell>
          <cell r="R22" t="str">
            <v>|</v>
          </cell>
          <cell r="S22">
            <v>20722.058590254259</v>
          </cell>
          <cell r="T22" t="str">
            <v>|</v>
          </cell>
          <cell r="U22">
            <v>18843.754076204168</v>
          </cell>
          <cell r="V22" t="str">
            <v>|</v>
          </cell>
          <cell r="W22">
            <v>18807.15517261632</v>
          </cell>
          <cell r="X22" t="str">
            <v>|</v>
          </cell>
          <cell r="Y22">
            <v>19009.528574545984</v>
          </cell>
          <cell r="Z22" t="str">
            <v>|</v>
          </cell>
          <cell r="AA22">
            <v>12496.01247637051</v>
          </cell>
        </row>
        <row r="23">
          <cell r="A23" t="str">
            <v>1979-80 ......</v>
          </cell>
          <cell r="B23" t="str">
            <v>|</v>
          </cell>
          <cell r="C23">
            <v>21348.076553280269</v>
          </cell>
          <cell r="D23" t="str">
            <v>|</v>
          </cell>
          <cell r="E23">
            <v>28388.347299602723</v>
          </cell>
          <cell r="F23" t="str">
            <v>|</v>
          </cell>
          <cell r="G23">
            <v>21450.81771824613</v>
          </cell>
          <cell r="H23" t="str">
            <v>|</v>
          </cell>
          <cell r="I23">
            <v>17465.171897639637</v>
          </cell>
          <cell r="J23" t="str">
            <v>|</v>
          </cell>
          <cell r="K23">
            <v>14022.640871265867</v>
          </cell>
          <cell r="L23" t="str">
            <v>|</v>
          </cell>
          <cell r="M23">
            <v>16121.557814992026</v>
          </cell>
          <cell r="N23" t="str">
            <v>|</v>
          </cell>
          <cell r="O23">
            <v>20261.604150092815</v>
          </cell>
          <cell r="P23" t="str">
            <v>|</v>
          </cell>
          <cell r="Q23">
            <v>21798.369210277029</v>
          </cell>
          <cell r="R23" t="str">
            <v>|</v>
          </cell>
          <cell r="S23">
            <v>22348.693294903616</v>
          </cell>
          <cell r="T23" t="str">
            <v>|</v>
          </cell>
          <cell r="U23">
            <v>20429.161426695715</v>
          </cell>
          <cell r="V23" t="str">
            <v>|</v>
          </cell>
          <cell r="W23">
            <v>20104.64356209449</v>
          </cell>
          <cell r="X23" t="str">
            <v>|</v>
          </cell>
          <cell r="Y23">
            <v>20317.61374932278</v>
          </cell>
          <cell r="Z23" t="str">
            <v>|</v>
          </cell>
          <cell r="AA23">
            <v>13250.039044730856</v>
          </cell>
        </row>
        <row r="24">
          <cell r="A24" t="str">
            <v>1980-81 .....</v>
          </cell>
          <cell r="B24" t="str">
            <v>|</v>
          </cell>
          <cell r="C24">
            <v>23302</v>
          </cell>
          <cell r="D24" t="str">
            <v>|</v>
          </cell>
          <cell r="E24">
            <v>30753</v>
          </cell>
          <cell r="F24" t="str">
            <v>|</v>
          </cell>
          <cell r="G24">
            <v>23214</v>
          </cell>
          <cell r="H24" t="str">
            <v>|</v>
          </cell>
          <cell r="I24">
            <v>18901</v>
          </cell>
          <cell r="J24" t="str">
            <v>|</v>
          </cell>
          <cell r="K24">
            <v>15178</v>
          </cell>
          <cell r="L24" t="str">
            <v>|</v>
          </cell>
          <cell r="M24">
            <v>17301</v>
          </cell>
          <cell r="N24" t="str">
            <v>|</v>
          </cell>
          <cell r="O24">
            <v>22334</v>
          </cell>
          <cell r="P24" t="str">
            <v>|</v>
          </cell>
          <cell r="Q24">
            <v>23745</v>
          </cell>
          <cell r="R24" t="str">
            <v>|</v>
          </cell>
          <cell r="S24">
            <v>24373</v>
          </cell>
          <cell r="T24" t="str">
            <v>|</v>
          </cell>
          <cell r="U24">
            <v>22177</v>
          </cell>
          <cell r="V24" t="str">
            <v>|</v>
          </cell>
          <cell r="W24">
            <v>22093</v>
          </cell>
          <cell r="X24" t="str">
            <v>|</v>
          </cell>
          <cell r="Y24">
            <v>22325</v>
          </cell>
          <cell r="Z24" t="str">
            <v>|</v>
          </cell>
          <cell r="AA24">
            <v>15065</v>
          </cell>
        </row>
        <row r="25">
          <cell r="A25" t="str">
            <v>1981-82 .....</v>
          </cell>
          <cell r="B25" t="str">
            <v>|</v>
          </cell>
          <cell r="C25">
            <v>25449</v>
          </cell>
          <cell r="D25" t="str">
            <v>|</v>
          </cell>
          <cell r="E25">
            <v>33437</v>
          </cell>
          <cell r="F25" t="str">
            <v>|</v>
          </cell>
          <cell r="G25">
            <v>25278</v>
          </cell>
          <cell r="H25" t="str">
            <v>|</v>
          </cell>
          <cell r="I25">
            <v>20608</v>
          </cell>
          <cell r="J25" t="str">
            <v>|</v>
          </cell>
          <cell r="K25">
            <v>16450</v>
          </cell>
          <cell r="L25" t="str">
            <v>|</v>
          </cell>
          <cell r="M25">
            <v>18756</v>
          </cell>
          <cell r="N25" t="str">
            <v>|</v>
          </cell>
          <cell r="O25">
            <v>24331</v>
          </cell>
          <cell r="P25" t="str">
            <v>|</v>
          </cell>
          <cell r="Q25">
            <v>25885.829504636888</v>
          </cell>
          <cell r="R25" t="str">
            <v>|</v>
          </cell>
          <cell r="S25">
            <v>26591.067987325376</v>
          </cell>
          <cell r="T25" t="str">
            <v>|</v>
          </cell>
          <cell r="U25">
            <v>24192.975238729734</v>
          </cell>
          <cell r="V25" t="str">
            <v>|</v>
          </cell>
          <cell r="W25">
            <v>24255.272956002849</v>
          </cell>
          <cell r="X25" t="str">
            <v>|</v>
          </cell>
          <cell r="Y25">
            <v>24509.468335551373</v>
          </cell>
          <cell r="Z25" t="str">
            <v>|</v>
          </cell>
          <cell r="AA25">
            <v>15925.691729323309</v>
          </cell>
        </row>
        <row r="26">
          <cell r="B26" t="str">
            <v>|</v>
          </cell>
          <cell r="D26" t="str">
            <v>|</v>
          </cell>
          <cell r="F26" t="str">
            <v>|</v>
          </cell>
          <cell r="H26" t="str">
            <v>|</v>
          </cell>
          <cell r="J26" t="str">
            <v>|</v>
          </cell>
          <cell r="L26" t="str">
            <v>|</v>
          </cell>
          <cell r="N26" t="str">
            <v>|</v>
          </cell>
          <cell r="P26" t="str">
            <v>|</v>
          </cell>
          <cell r="R26" t="str">
            <v>|</v>
          </cell>
          <cell r="T26" t="str">
            <v>|</v>
          </cell>
          <cell r="V26" t="str">
            <v>|</v>
          </cell>
          <cell r="X26" t="str">
            <v>|</v>
          </cell>
          <cell r="Z26" t="str">
            <v>|</v>
          </cell>
        </row>
        <row r="27">
          <cell r="A27" t="str">
            <v>1982-83 .....</v>
          </cell>
          <cell r="B27" t="str">
            <v>|</v>
          </cell>
          <cell r="C27">
            <v>27196</v>
          </cell>
          <cell r="D27" t="str">
            <v>|</v>
          </cell>
          <cell r="E27">
            <v>35540</v>
          </cell>
          <cell r="F27" t="str">
            <v>|</v>
          </cell>
          <cell r="G27">
            <v>26921</v>
          </cell>
          <cell r="H27" t="str">
            <v>|</v>
          </cell>
          <cell r="I27">
            <v>22056</v>
          </cell>
          <cell r="J27" t="str">
            <v>|</v>
          </cell>
          <cell r="K27">
            <v>17601</v>
          </cell>
          <cell r="L27" t="str">
            <v>|</v>
          </cell>
          <cell r="M27">
            <v>20072</v>
          </cell>
          <cell r="N27" t="str">
            <v>|</v>
          </cell>
          <cell r="O27">
            <v>25557</v>
          </cell>
          <cell r="P27" t="str">
            <v>|</v>
          </cell>
          <cell r="Q27">
            <v>27488</v>
          </cell>
          <cell r="R27" t="str">
            <v>|</v>
          </cell>
          <cell r="S27">
            <v>28293</v>
          </cell>
          <cell r="T27" t="str">
            <v>|</v>
          </cell>
          <cell r="U27">
            <v>25567</v>
          </cell>
          <cell r="V27" t="str">
            <v>|</v>
          </cell>
          <cell r="W27">
            <v>26393</v>
          </cell>
          <cell r="X27" t="str">
            <v>|</v>
          </cell>
          <cell r="Y27">
            <v>26691</v>
          </cell>
          <cell r="Z27" t="str">
            <v>|</v>
          </cell>
          <cell r="AA27">
            <v>16595</v>
          </cell>
        </row>
        <row r="28">
          <cell r="A28" t="str">
            <v>1984-85 ......</v>
          </cell>
          <cell r="B28" t="str">
            <v>|</v>
          </cell>
          <cell r="C28">
            <v>30447</v>
          </cell>
          <cell r="D28" t="str">
            <v>|</v>
          </cell>
          <cell r="E28">
            <v>39743</v>
          </cell>
          <cell r="F28" t="str">
            <v>|</v>
          </cell>
          <cell r="G28">
            <v>29945</v>
          </cell>
          <cell r="H28" t="str">
            <v>|</v>
          </cell>
          <cell r="I28">
            <v>24668</v>
          </cell>
          <cell r="J28" t="str">
            <v>|</v>
          </cell>
          <cell r="K28">
            <v>20230</v>
          </cell>
          <cell r="L28" t="str">
            <v>|</v>
          </cell>
          <cell r="M28">
            <v>22334</v>
          </cell>
          <cell r="N28" t="str">
            <v>|</v>
          </cell>
          <cell r="O28">
            <v>27683</v>
          </cell>
          <cell r="P28" t="str">
            <v>|</v>
          </cell>
          <cell r="Q28">
            <v>30646</v>
          </cell>
          <cell r="R28" t="str">
            <v>|</v>
          </cell>
          <cell r="S28">
            <v>31764</v>
          </cell>
          <cell r="T28" t="str">
            <v>|</v>
          </cell>
          <cell r="U28">
            <v>27864</v>
          </cell>
          <cell r="V28" t="str">
            <v>|</v>
          </cell>
          <cell r="W28">
            <v>29910</v>
          </cell>
          <cell r="X28" t="str">
            <v>|</v>
          </cell>
          <cell r="Y28">
            <v>30247</v>
          </cell>
          <cell r="Z28" t="str">
            <v>|</v>
          </cell>
          <cell r="AA28">
            <v>18510</v>
          </cell>
        </row>
        <row r="29">
          <cell r="A29" t="str">
            <v>1985-86 ......</v>
          </cell>
          <cell r="B29" t="str">
            <v>|</v>
          </cell>
          <cell r="C29">
            <v>32392</v>
          </cell>
          <cell r="D29" t="str">
            <v>|</v>
          </cell>
          <cell r="E29">
            <v>42268</v>
          </cell>
          <cell r="F29" t="str">
            <v>|</v>
          </cell>
          <cell r="G29">
            <v>31787</v>
          </cell>
          <cell r="H29" t="str">
            <v>|</v>
          </cell>
          <cell r="I29">
            <v>26277</v>
          </cell>
          <cell r="J29" t="str">
            <v>|</v>
          </cell>
          <cell r="K29">
            <v>20918</v>
          </cell>
          <cell r="L29" t="str">
            <v>|</v>
          </cell>
          <cell r="M29">
            <v>23770</v>
          </cell>
          <cell r="N29" t="str">
            <v>|</v>
          </cell>
          <cell r="O29">
            <v>29088</v>
          </cell>
          <cell r="P29" t="str">
            <v>|</v>
          </cell>
          <cell r="Q29">
            <v>32750</v>
          </cell>
          <cell r="R29" t="str">
            <v>|</v>
          </cell>
          <cell r="S29">
            <v>34033</v>
          </cell>
          <cell r="T29" t="str">
            <v>|</v>
          </cell>
          <cell r="U29">
            <v>29590</v>
          </cell>
          <cell r="V29" t="str">
            <v>|</v>
          </cell>
          <cell r="W29">
            <v>31402</v>
          </cell>
          <cell r="X29" t="str">
            <v>|</v>
          </cell>
          <cell r="Y29">
            <v>31732</v>
          </cell>
          <cell r="Z29" t="str">
            <v>|</v>
          </cell>
          <cell r="AA29">
            <v>19436</v>
          </cell>
        </row>
        <row r="30">
          <cell r="A30" t="str">
            <v>1987-88 .....</v>
          </cell>
          <cell r="B30" t="str">
            <v>|</v>
          </cell>
          <cell r="C30">
            <v>35897.071193614298</v>
          </cell>
          <cell r="D30" t="str">
            <v>|</v>
          </cell>
          <cell r="E30">
            <v>47040.100397167371</v>
          </cell>
          <cell r="F30" t="str">
            <v>|</v>
          </cell>
          <cell r="G30">
            <v>35231.039240420789</v>
          </cell>
          <cell r="H30" t="str">
            <v>|</v>
          </cell>
          <cell r="I30">
            <v>29110.029128568309</v>
          </cell>
          <cell r="J30" t="str">
            <v>|</v>
          </cell>
          <cell r="K30">
            <v>22727.634295713036</v>
          </cell>
          <cell r="L30" t="str">
            <v>|</v>
          </cell>
          <cell r="M30">
            <v>25976.622375568932</v>
          </cell>
          <cell r="N30" t="str">
            <v>|</v>
          </cell>
          <cell r="O30">
            <v>31532.289184952977</v>
          </cell>
          <cell r="P30" t="str">
            <v>|</v>
          </cell>
          <cell r="Q30">
            <v>36231</v>
          </cell>
          <cell r="R30" t="str">
            <v>|</v>
          </cell>
          <cell r="S30">
            <v>37840</v>
          </cell>
          <cell r="T30" t="str">
            <v>|</v>
          </cell>
          <cell r="U30">
            <v>32209</v>
          </cell>
          <cell r="V30" t="str">
            <v>|</v>
          </cell>
          <cell r="W30">
            <v>35049</v>
          </cell>
          <cell r="X30" t="str">
            <v>|</v>
          </cell>
          <cell r="Y30">
            <v>35346</v>
          </cell>
          <cell r="Z30" t="str">
            <v>|</v>
          </cell>
          <cell r="AA30">
            <v>21867</v>
          </cell>
        </row>
        <row r="31">
          <cell r="A31" t="str">
            <v>1989-90 ........</v>
          </cell>
          <cell r="B31" t="str">
            <v>|</v>
          </cell>
          <cell r="C31">
            <v>40133.028285429362</v>
          </cell>
          <cell r="D31" t="str">
            <v>|</v>
          </cell>
          <cell r="E31">
            <v>52809.582723136533</v>
          </cell>
          <cell r="F31" t="str">
            <v>|</v>
          </cell>
          <cell r="G31">
            <v>39392.177399878135</v>
          </cell>
          <cell r="H31" t="str">
            <v>|</v>
          </cell>
          <cell r="I31">
            <v>32689.071116085055</v>
          </cell>
          <cell r="J31" t="str">
            <v>|</v>
          </cell>
          <cell r="K31">
            <v>25030.045681818181</v>
          </cell>
          <cell r="L31" t="str">
            <v>|</v>
          </cell>
          <cell r="M31">
            <v>28990.258029689609</v>
          </cell>
          <cell r="N31" t="str">
            <v>|</v>
          </cell>
          <cell r="O31">
            <v>34558.532485738207</v>
          </cell>
          <cell r="P31" t="str">
            <v>|</v>
          </cell>
          <cell r="Q31">
            <v>40415.901227108821</v>
          </cell>
          <cell r="R31" t="str">
            <v>|</v>
          </cell>
          <cell r="S31">
            <v>42364.751722405432</v>
          </cell>
          <cell r="T31" t="str">
            <v>|</v>
          </cell>
          <cell r="U31">
            <v>35516.198398193934</v>
          </cell>
          <cell r="V31" t="str">
            <v>|</v>
          </cell>
          <cell r="W31">
            <v>39463.703094462544</v>
          </cell>
          <cell r="X31" t="str">
            <v>|</v>
          </cell>
          <cell r="Y31">
            <v>39817.402488165928</v>
          </cell>
          <cell r="Z31" t="str">
            <v>|</v>
          </cell>
          <cell r="AA31">
            <v>24601.031529778124</v>
          </cell>
        </row>
        <row r="32">
          <cell r="B32" t="str">
            <v>|</v>
          </cell>
          <cell r="D32" t="str">
            <v>|</v>
          </cell>
          <cell r="F32" t="str">
            <v>|</v>
          </cell>
          <cell r="H32" t="str">
            <v>|</v>
          </cell>
          <cell r="J32" t="str">
            <v>|</v>
          </cell>
          <cell r="L32" t="str">
            <v>|</v>
          </cell>
          <cell r="N32" t="str">
            <v>|</v>
          </cell>
          <cell r="P32" t="str">
            <v>|</v>
          </cell>
          <cell r="R32" t="str">
            <v>|</v>
          </cell>
          <cell r="T32" t="str">
            <v>|</v>
          </cell>
          <cell r="V32" t="str">
            <v>|</v>
          </cell>
          <cell r="X32" t="str">
            <v>|</v>
          </cell>
          <cell r="Z32" t="str">
            <v>|</v>
          </cell>
        </row>
        <row r="33">
          <cell r="A33" t="str">
            <v>1990-91 ....</v>
          </cell>
          <cell r="B33" t="str">
            <v>|</v>
          </cell>
          <cell r="C33">
            <v>42165.425592129555</v>
          </cell>
          <cell r="D33" t="str">
            <v>|</v>
          </cell>
          <cell r="E33">
            <v>55540.031874043299</v>
          </cell>
          <cell r="F33" t="str">
            <v>|</v>
          </cell>
          <cell r="G33">
            <v>41413.644937065561</v>
          </cell>
          <cell r="H33" t="str">
            <v>|</v>
          </cell>
          <cell r="I33">
            <v>34434.22618116955</v>
          </cell>
          <cell r="J33" t="str">
            <v>|</v>
          </cell>
          <cell r="K33">
            <v>26331.869975733509</v>
          </cell>
          <cell r="L33" t="str">
            <v>|</v>
          </cell>
          <cell r="M33">
            <v>30097.408646423057</v>
          </cell>
          <cell r="N33" t="str">
            <v>|</v>
          </cell>
          <cell r="O33">
            <v>36395.119699996234</v>
          </cell>
          <cell r="P33" t="str">
            <v>|</v>
          </cell>
          <cell r="Q33">
            <v>42317.360220463117</v>
          </cell>
          <cell r="R33" t="str">
            <v>|</v>
          </cell>
          <cell r="S33">
            <v>44509.92202000723</v>
          </cell>
          <cell r="T33" t="str">
            <v>|</v>
          </cell>
          <cell r="U33">
            <v>37054.95268460174</v>
          </cell>
          <cell r="V33" t="str">
            <v>|</v>
          </cell>
          <cell r="W33">
            <v>41787.907141544121</v>
          </cell>
          <cell r="X33" t="str">
            <v>|</v>
          </cell>
          <cell r="Y33">
            <v>42224.307877041305</v>
          </cell>
          <cell r="Z33" t="str">
            <v>|</v>
          </cell>
          <cell r="AA33">
            <v>24088.173414820474</v>
          </cell>
        </row>
        <row r="34">
          <cell r="A34" t="str">
            <v>1991-92 .....</v>
          </cell>
          <cell r="B34" t="str">
            <v>|</v>
          </cell>
          <cell r="C34">
            <v>43851.373719247465</v>
          </cell>
          <cell r="D34" t="str">
            <v>|</v>
          </cell>
          <cell r="E34">
            <v>57432.762868237929</v>
          </cell>
          <cell r="F34" t="str">
            <v>|</v>
          </cell>
          <cell r="G34">
            <v>42928.75203526688</v>
          </cell>
          <cell r="H34" t="str">
            <v>|</v>
          </cell>
          <cell r="I34">
            <v>35745.468192490836</v>
          </cell>
          <cell r="J34" t="str">
            <v>|</v>
          </cell>
          <cell r="K34">
            <v>30915.805689040459</v>
          </cell>
          <cell r="L34" t="str">
            <v>|</v>
          </cell>
          <cell r="M34">
            <v>30455.583237364044</v>
          </cell>
          <cell r="N34" t="str">
            <v>|</v>
          </cell>
          <cell r="O34">
            <v>37783.330981822553</v>
          </cell>
          <cell r="P34" t="str">
            <v>|</v>
          </cell>
          <cell r="Q34">
            <v>43641.118559342343</v>
          </cell>
          <cell r="R34" t="str">
            <v>|</v>
          </cell>
          <cell r="S34">
            <v>45637.643690612036</v>
          </cell>
          <cell r="T34" t="str">
            <v>|</v>
          </cell>
          <cell r="U34">
            <v>38959.294700108512</v>
          </cell>
          <cell r="V34" t="str">
            <v>|</v>
          </cell>
          <cell r="W34">
            <v>44375.663519786736</v>
          </cell>
          <cell r="X34" t="str">
            <v>|</v>
          </cell>
          <cell r="Y34">
            <v>44792.732003909332</v>
          </cell>
          <cell r="Z34" t="str">
            <v>|</v>
          </cell>
          <cell r="AA34">
            <v>25673.138643067847</v>
          </cell>
        </row>
        <row r="35">
          <cell r="A35" t="str">
            <v>1992-93 .....</v>
          </cell>
          <cell r="B35" t="str">
            <v>|</v>
          </cell>
          <cell r="C35">
            <v>44713.953392802665</v>
          </cell>
          <cell r="D35" t="str">
            <v>|</v>
          </cell>
          <cell r="E35">
            <v>58787.630913241228</v>
          </cell>
          <cell r="F35" t="str">
            <v>|</v>
          </cell>
          <cell r="G35">
            <v>43944.610211004299</v>
          </cell>
          <cell r="H35" t="str">
            <v>|</v>
          </cell>
          <cell r="I35">
            <v>36624.794202486832</v>
          </cell>
          <cell r="J35" t="str">
            <v>|</v>
          </cell>
          <cell r="K35">
            <v>28499.294331522691</v>
          </cell>
          <cell r="L35" t="str">
            <v>|</v>
          </cell>
          <cell r="M35">
            <v>30542.751279171345</v>
          </cell>
          <cell r="N35" t="str">
            <v>|</v>
          </cell>
          <cell r="O35">
            <v>37770.705641165157</v>
          </cell>
          <cell r="P35" t="str">
            <v>|</v>
          </cell>
          <cell r="Q35">
            <v>44196.975664958496</v>
          </cell>
          <cell r="R35" t="str">
            <v>|</v>
          </cell>
          <cell r="S35">
            <v>46514.942942292349</v>
          </cell>
          <cell r="T35" t="str">
            <v>|</v>
          </cell>
          <cell r="U35">
            <v>38934.89187179118</v>
          </cell>
          <cell r="V35" t="str">
            <v>|</v>
          </cell>
          <cell r="W35">
            <v>45984.863966742414</v>
          </cell>
          <cell r="X35" t="str">
            <v>|</v>
          </cell>
          <cell r="Y35">
            <v>46427.255627869243</v>
          </cell>
          <cell r="Z35" t="str">
            <v>|</v>
          </cell>
          <cell r="AA35">
            <v>26105.094863297432</v>
          </cell>
        </row>
        <row r="36">
          <cell r="A36" t="str">
            <v>1993-94 .....</v>
          </cell>
          <cell r="B36" t="str">
            <v>|</v>
          </cell>
          <cell r="C36">
            <v>46364.475154058986</v>
          </cell>
          <cell r="D36" t="str">
            <v>|</v>
          </cell>
          <cell r="E36">
            <v>60649.087584404086</v>
          </cell>
          <cell r="F36" t="str">
            <v>|</v>
          </cell>
          <cell r="G36">
            <v>45277.573240495571</v>
          </cell>
          <cell r="H36" t="str">
            <v>|</v>
          </cell>
          <cell r="I36">
            <v>37630.127181575714</v>
          </cell>
          <cell r="J36" t="str">
            <v>|</v>
          </cell>
          <cell r="K36">
            <v>28828.004488078543</v>
          </cell>
          <cell r="L36" t="str">
            <v>|</v>
          </cell>
          <cell r="M36">
            <v>32728.566265060243</v>
          </cell>
          <cell r="N36" t="str">
            <v>|</v>
          </cell>
          <cell r="O36">
            <v>40584.001877097515</v>
          </cell>
          <cell r="P36" t="str">
            <v>|</v>
          </cell>
          <cell r="Q36">
            <v>45920.28394022079</v>
          </cell>
          <cell r="R36" t="str">
            <v>|</v>
          </cell>
          <cell r="S36">
            <v>48019.150495111986</v>
          </cell>
          <cell r="T36" t="str">
            <v>|</v>
          </cell>
          <cell r="U36">
            <v>41039.594668297155</v>
          </cell>
          <cell r="V36" t="str">
            <v>|</v>
          </cell>
          <cell r="W36">
            <v>47465.194080446156</v>
          </cell>
          <cell r="X36" t="str">
            <v>|</v>
          </cell>
          <cell r="Y36">
            <v>47879.827473509751</v>
          </cell>
          <cell r="Z36" t="str">
            <v>|</v>
          </cell>
          <cell r="AA36">
            <v>28434.93888888889</v>
          </cell>
        </row>
        <row r="37">
          <cell r="A37" t="str">
            <v>1994-95.....</v>
          </cell>
          <cell r="B37" t="str">
            <v>|</v>
          </cell>
          <cell r="C37">
            <v>47811.381369492934</v>
          </cell>
          <cell r="D37" t="str">
            <v>|</v>
          </cell>
          <cell r="E37">
            <v>62708.573681732581</v>
          </cell>
          <cell r="F37" t="str">
            <v>|</v>
          </cell>
          <cell r="G37">
            <v>46713.282586127549</v>
          </cell>
          <cell r="H37" t="str">
            <v>|</v>
          </cell>
          <cell r="I37">
            <v>38755.969366400997</v>
          </cell>
          <cell r="J37" t="str">
            <v>|</v>
          </cell>
          <cell r="K37">
            <v>29664.629372921838</v>
          </cell>
          <cell r="L37" t="str">
            <v>|</v>
          </cell>
          <cell r="M37">
            <v>33198.033683946909</v>
          </cell>
          <cell r="N37" t="str">
            <v>|</v>
          </cell>
          <cell r="O37">
            <v>41226.915717923752</v>
          </cell>
          <cell r="P37" t="str">
            <v>|</v>
          </cell>
          <cell r="Q37">
            <v>47431.778421751682</v>
          </cell>
          <cell r="R37" t="str">
            <v>|</v>
          </cell>
          <cell r="S37">
            <v>49737.729806371804</v>
          </cell>
          <cell r="T37" t="str">
            <v>|</v>
          </cell>
          <cell r="U37">
            <v>42100.972081187516</v>
          </cell>
          <cell r="V37" t="str">
            <v>|</v>
          </cell>
          <cell r="W37">
            <v>48740.536052374686</v>
          </cell>
          <cell r="X37" t="str">
            <v>|</v>
          </cell>
          <cell r="Y37">
            <v>49378.873088037697</v>
          </cell>
          <cell r="Z37" t="str">
            <v>|</v>
          </cell>
          <cell r="AA37">
            <v>25612.684894964987</v>
          </cell>
        </row>
        <row r="38">
          <cell r="B38" t="str">
            <v>|</v>
          </cell>
          <cell r="D38" t="str">
            <v>|</v>
          </cell>
          <cell r="F38" t="str">
            <v>|</v>
          </cell>
          <cell r="H38" t="str">
            <v>|</v>
          </cell>
          <cell r="J38" t="str">
            <v>|</v>
          </cell>
          <cell r="L38" t="str">
            <v>|</v>
          </cell>
          <cell r="N38" t="str">
            <v>|</v>
          </cell>
          <cell r="P38" t="str">
            <v>|</v>
          </cell>
          <cell r="R38" t="str">
            <v>|</v>
          </cell>
          <cell r="T38" t="str">
            <v>|</v>
          </cell>
          <cell r="V38" t="str">
            <v>|</v>
          </cell>
          <cell r="X38" t="str">
            <v>|</v>
          </cell>
          <cell r="Z38" t="str">
            <v>|</v>
          </cell>
        </row>
        <row r="39">
          <cell r="A39" t="str">
            <v>1995-96 .....</v>
          </cell>
          <cell r="B39" t="str">
            <v>|</v>
          </cell>
          <cell r="C39">
            <v>49309.42806535797</v>
          </cell>
          <cell r="D39" t="str">
            <v>|</v>
          </cell>
          <cell r="E39">
            <v>64540.223479847627</v>
          </cell>
          <cell r="F39" t="str">
            <v>|</v>
          </cell>
          <cell r="G39">
            <v>47965.929748454488</v>
          </cell>
          <cell r="H39" t="str">
            <v>|</v>
          </cell>
          <cell r="I39">
            <v>39696.467715785533</v>
          </cell>
          <cell r="J39" t="str">
            <v>|</v>
          </cell>
          <cell r="K39">
            <v>30344.448841319718</v>
          </cell>
          <cell r="L39" t="str">
            <v>|</v>
          </cell>
          <cell r="M39">
            <v>34135.665022137888</v>
          </cell>
          <cell r="N39" t="str">
            <v>|</v>
          </cell>
          <cell r="O39">
            <v>42995.73142127043</v>
          </cell>
          <cell r="P39" t="str">
            <v>|</v>
          </cell>
          <cell r="Q39">
            <v>48837.195612465177</v>
          </cell>
          <cell r="R39" t="str">
            <v>|</v>
          </cell>
          <cell r="S39">
            <v>51172.332354283259</v>
          </cell>
          <cell r="T39" t="str">
            <v>|</v>
          </cell>
          <cell r="U39">
            <v>43295.090073941297</v>
          </cell>
          <cell r="V39" t="str">
            <v>|</v>
          </cell>
          <cell r="W39">
            <v>50465.908302231219</v>
          </cell>
          <cell r="X39" t="str">
            <v>|</v>
          </cell>
          <cell r="Y39">
            <v>50819.196502408166</v>
          </cell>
          <cell r="Z39" t="str">
            <v>|</v>
          </cell>
          <cell r="AA39">
            <v>31915.031914893618</v>
          </cell>
        </row>
        <row r="40">
          <cell r="A40" t="str">
            <v>1996-97 .....</v>
          </cell>
          <cell r="B40" t="str">
            <v>|</v>
          </cell>
          <cell r="C40">
            <v>50829.402542239892</v>
          </cell>
          <cell r="D40" t="str">
            <v>|</v>
          </cell>
          <cell r="E40">
            <v>66659.272944598619</v>
          </cell>
          <cell r="F40" t="str">
            <v>|</v>
          </cell>
          <cell r="G40">
            <v>49307.405178835601</v>
          </cell>
          <cell r="H40" t="str">
            <v>|</v>
          </cell>
          <cell r="I40">
            <v>40686.779161739891</v>
          </cell>
          <cell r="J40" t="str">
            <v>|</v>
          </cell>
          <cell r="K40">
            <v>31193.21030130293</v>
          </cell>
          <cell r="L40" t="str">
            <v>|</v>
          </cell>
          <cell r="M40">
            <v>34961.803362747436</v>
          </cell>
          <cell r="N40" t="str">
            <v>|</v>
          </cell>
          <cell r="O40">
            <v>44200.351578947368</v>
          </cell>
          <cell r="P40" t="str">
            <v>|</v>
          </cell>
          <cell r="Q40">
            <v>50302.840428239928</v>
          </cell>
          <cell r="R40" t="str">
            <v>|</v>
          </cell>
          <cell r="S40">
            <v>52717.650563784518</v>
          </cell>
          <cell r="T40" t="str">
            <v>|</v>
          </cell>
          <cell r="U40">
            <v>44583.97493662707</v>
          </cell>
          <cell r="V40" t="str">
            <v>|</v>
          </cell>
          <cell r="W40">
            <v>52112.0710748852</v>
          </cell>
          <cell r="X40" t="str">
            <v>|</v>
          </cell>
          <cell r="Y40">
            <v>52443.276776003731</v>
          </cell>
          <cell r="Z40" t="str">
            <v>|</v>
          </cell>
          <cell r="AA40">
            <v>32628.45053763441</v>
          </cell>
        </row>
        <row r="41">
          <cell r="A41" t="str">
            <v>1997-98 .......</v>
          </cell>
          <cell r="B41" t="str">
            <v>|</v>
          </cell>
          <cell r="C41">
            <v>52335.034758535039</v>
          </cell>
          <cell r="D41" t="str">
            <v>|</v>
          </cell>
          <cell r="E41">
            <v>68731.356201464019</v>
          </cell>
          <cell r="F41" t="str">
            <v>|</v>
          </cell>
          <cell r="G41">
            <v>50827.86264910279</v>
          </cell>
          <cell r="H41" t="str">
            <v>|</v>
          </cell>
          <cell r="I41">
            <v>41829.792836387765</v>
          </cell>
          <cell r="J41" t="str">
            <v>|</v>
          </cell>
          <cell r="K41">
            <v>32448.710886050689</v>
          </cell>
          <cell r="L41" t="str">
            <v>|</v>
          </cell>
          <cell r="M41">
            <v>35484.071103403425</v>
          </cell>
          <cell r="N41" t="str">
            <v>|</v>
          </cell>
          <cell r="O41">
            <v>45267.727732250904</v>
          </cell>
          <cell r="P41" t="str">
            <v>|</v>
          </cell>
          <cell r="Q41">
            <v>51637.661311787422</v>
          </cell>
          <cell r="R41" t="str">
            <v>|</v>
          </cell>
          <cell r="S41">
            <v>54114.328616738341</v>
          </cell>
          <cell r="T41" t="str">
            <v>|</v>
          </cell>
          <cell r="U41">
            <v>45919.119392901091</v>
          </cell>
          <cell r="V41" t="str">
            <v>|</v>
          </cell>
          <cell r="W41">
            <v>54039.302170581315</v>
          </cell>
          <cell r="X41" t="str">
            <v>|</v>
          </cell>
          <cell r="Y41">
            <v>54379.192403503846</v>
          </cell>
          <cell r="Z41" t="str">
            <v>|</v>
          </cell>
          <cell r="AA41">
            <v>33591.616893732971</v>
          </cell>
        </row>
        <row r="42">
          <cell r="A42" t="str">
            <v>1998-99 .......</v>
          </cell>
          <cell r="B42" t="str">
            <v>|</v>
          </cell>
          <cell r="C42">
            <v>54096.67675439945</v>
          </cell>
          <cell r="D42" t="str">
            <v>|</v>
          </cell>
          <cell r="E42">
            <v>71322.335454293308</v>
          </cell>
          <cell r="F42" t="str">
            <v>|</v>
          </cell>
          <cell r="G42">
            <v>52575.513123414166</v>
          </cell>
          <cell r="H42" t="str">
            <v>|</v>
          </cell>
          <cell r="I42">
            <v>43348.261479808927</v>
          </cell>
          <cell r="J42" t="str">
            <v>|</v>
          </cell>
          <cell r="K42">
            <v>33818.778655578659</v>
          </cell>
          <cell r="L42" t="str">
            <v>|</v>
          </cell>
          <cell r="M42">
            <v>36818.545889387147</v>
          </cell>
          <cell r="N42" t="str">
            <v>|</v>
          </cell>
          <cell r="O42">
            <v>46250.444917138826</v>
          </cell>
          <cell r="P42" t="str">
            <v>|</v>
          </cell>
          <cell r="Q42">
            <v>53319.114209293824</v>
          </cell>
          <cell r="R42" t="str">
            <v>|</v>
          </cell>
          <cell r="S42">
            <v>55947.700802252963</v>
          </cell>
          <cell r="T42" t="str">
            <v>|</v>
          </cell>
          <cell r="U42">
            <v>47284.587012274402</v>
          </cell>
          <cell r="V42" t="str">
            <v>|</v>
          </cell>
          <cell r="W42">
            <v>55981.429424924332</v>
          </cell>
          <cell r="X42" t="str">
            <v>|</v>
          </cell>
          <cell r="Y42">
            <v>56284.027861325172</v>
          </cell>
          <cell r="Z42" t="str">
            <v>|</v>
          </cell>
          <cell r="AA42">
            <v>34820.628500311141</v>
          </cell>
        </row>
        <row r="43">
          <cell r="A43" t="str">
            <v>1999-2000 .......</v>
          </cell>
          <cell r="B43" t="str">
            <v>|</v>
          </cell>
          <cell r="C43">
            <v>55888.058397638379</v>
          </cell>
          <cell r="D43" t="str">
            <v>|</v>
          </cell>
          <cell r="E43">
            <v>74410.251496171448</v>
          </cell>
          <cell r="F43" t="str">
            <v>|</v>
          </cell>
          <cell r="G43">
            <v>54523.636522102184</v>
          </cell>
          <cell r="H43" t="str">
            <v>|</v>
          </cell>
          <cell r="I43">
            <v>44978.37521550541</v>
          </cell>
          <cell r="J43" t="str">
            <v>|</v>
          </cell>
          <cell r="K43">
            <v>34917.893641818104</v>
          </cell>
          <cell r="L43" t="str">
            <v>|</v>
          </cell>
          <cell r="M43">
            <v>38193.998524529692</v>
          </cell>
          <cell r="N43" t="str">
            <v>|</v>
          </cell>
          <cell r="O43">
            <v>47389.022000074321</v>
          </cell>
          <cell r="P43" t="str">
            <v>|</v>
          </cell>
          <cell r="Q43">
            <v>55011.350046650099</v>
          </cell>
          <cell r="R43" t="str">
            <v>|</v>
          </cell>
          <cell r="S43">
            <v>57949.527079056752</v>
          </cell>
          <cell r="T43" t="str">
            <v>|</v>
          </cell>
          <cell r="U43">
            <v>48240.404401035536</v>
          </cell>
          <cell r="V43" t="str">
            <v>|</v>
          </cell>
          <cell r="W43">
            <v>58012.912569154949</v>
          </cell>
          <cell r="X43" t="str">
            <v>|</v>
          </cell>
          <cell r="Y43">
            <v>58322.995729001654</v>
          </cell>
          <cell r="Z43" t="str">
            <v>|</v>
          </cell>
          <cell r="AA43">
            <v>35924.513715710724</v>
          </cell>
        </row>
        <row r="44">
          <cell r="A44" t="str">
            <v>2001-02 .......</v>
          </cell>
          <cell r="B44" t="str">
            <v>|</v>
          </cell>
          <cell r="C44">
            <v>59741.572725079612</v>
          </cell>
          <cell r="D44" t="str">
            <v>|</v>
          </cell>
          <cell r="E44">
            <v>80792.006731854708</v>
          </cell>
          <cell r="F44" t="str">
            <v>|</v>
          </cell>
          <cell r="G44">
            <v>58724.188296366214</v>
          </cell>
          <cell r="H44" t="str">
            <v>|</v>
          </cell>
          <cell r="I44">
            <v>48795.770874913447</v>
          </cell>
          <cell r="J44" t="str">
            <v>|</v>
          </cell>
          <cell r="K44">
            <v>46958.948334667453</v>
          </cell>
          <cell r="L44" t="str">
            <v>|</v>
          </cell>
          <cell r="M44">
            <v>41798.376890915999</v>
          </cell>
          <cell r="N44" t="str">
            <v>|</v>
          </cell>
          <cell r="O44">
            <v>46568.791348600505</v>
          </cell>
          <cell r="P44" t="str">
            <v>|</v>
          </cell>
          <cell r="Q44">
            <v>58523.919900190929</v>
          </cell>
          <cell r="R44" t="str">
            <v>|</v>
          </cell>
          <cell r="S44">
            <v>62012.876920967989</v>
          </cell>
          <cell r="T44" t="str">
            <v>|</v>
          </cell>
          <cell r="U44">
            <v>50836.871618414807</v>
          </cell>
          <cell r="V44" t="str">
            <v>|</v>
          </cell>
          <cell r="W44">
            <v>62817.655057718643</v>
          </cell>
          <cell r="X44" t="str">
            <v>|</v>
          </cell>
          <cell r="Y44">
            <v>63088.481371791568</v>
          </cell>
          <cell r="Z44" t="str">
            <v>|</v>
          </cell>
          <cell r="AA44">
            <v>33138.861712135469</v>
          </cell>
        </row>
        <row r="45">
          <cell r="B45" t="str">
            <v>|</v>
          </cell>
          <cell r="D45" t="str">
            <v>|</v>
          </cell>
          <cell r="F45" t="str">
            <v>|</v>
          </cell>
          <cell r="H45" t="str">
            <v>|</v>
          </cell>
          <cell r="J45" t="str">
            <v>|</v>
          </cell>
          <cell r="L45" t="str">
            <v>|</v>
          </cell>
          <cell r="N45" t="str">
            <v>|</v>
          </cell>
          <cell r="P45" t="str">
            <v>|</v>
          </cell>
          <cell r="R45" t="str">
            <v>|</v>
          </cell>
          <cell r="T45" t="str">
            <v>|</v>
          </cell>
          <cell r="V45" t="str">
            <v>|</v>
          </cell>
          <cell r="X45" t="str">
            <v>|</v>
          </cell>
          <cell r="Z45" t="str">
            <v>|</v>
          </cell>
        </row>
        <row r="46">
          <cell r="A46" t="str">
            <v>Men</v>
          </cell>
          <cell r="B46" t="str">
            <v>|</v>
          </cell>
          <cell r="D46" t="str">
            <v>|</v>
          </cell>
          <cell r="F46" t="str">
            <v>|</v>
          </cell>
          <cell r="H46" t="str">
            <v>|</v>
          </cell>
          <cell r="J46" t="str">
            <v>|</v>
          </cell>
          <cell r="L46" t="str">
            <v>|</v>
          </cell>
          <cell r="N46" t="str">
            <v>|</v>
          </cell>
          <cell r="P46" t="str">
            <v>|</v>
          </cell>
          <cell r="R46" t="str">
            <v>|</v>
          </cell>
          <cell r="T46" t="str">
            <v>|</v>
          </cell>
          <cell r="V46" t="str">
            <v>|</v>
          </cell>
          <cell r="X46" t="str">
            <v>|</v>
          </cell>
          <cell r="Z46" t="str">
            <v>|</v>
          </cell>
        </row>
        <row r="47">
          <cell r="A47" t="str">
            <v>1972-73 ......</v>
          </cell>
          <cell r="B47" t="str">
            <v>|</v>
          </cell>
          <cell r="C47">
            <v>14422.099260766605</v>
          </cell>
          <cell r="D47" t="str">
            <v>|</v>
          </cell>
          <cell r="E47">
            <v>19414.178870273394</v>
          </cell>
          <cell r="F47" t="str">
            <v>|</v>
          </cell>
          <cell r="G47">
            <v>14723.186485150398</v>
          </cell>
          <cell r="H47" t="str">
            <v>|</v>
          </cell>
          <cell r="I47">
            <v>12193.104823003781</v>
          </cell>
          <cell r="J47" t="str">
            <v>|</v>
          </cell>
          <cell r="K47">
            <v>11147.172268525534</v>
          </cell>
          <cell r="L47" t="str">
            <v>|</v>
          </cell>
          <cell r="M47">
            <v>12105.513019643673</v>
          </cell>
          <cell r="N47" t="str">
            <v>|</v>
          </cell>
          <cell r="O47">
            <v>13047.086059154151</v>
          </cell>
          <cell r="P47" t="str">
            <v>|</v>
          </cell>
          <cell r="Q47">
            <v>14545.381031761066</v>
          </cell>
          <cell r="R47" t="str">
            <v>|</v>
          </cell>
          <cell r="S47">
            <v>14943.81949069702</v>
          </cell>
          <cell r="T47" t="str">
            <v>|</v>
          </cell>
          <cell r="U47">
            <v>13268.1051625239</v>
          </cell>
          <cell r="V47" t="str">
            <v>|</v>
          </cell>
          <cell r="W47">
            <v>14115.847942025348</v>
          </cell>
          <cell r="X47" t="str">
            <v>|</v>
          </cell>
          <cell r="Y47">
            <v>14253.039250856442</v>
          </cell>
          <cell r="Z47" t="str">
            <v>|</v>
          </cell>
          <cell r="AA47">
            <v>9570.9084582441119</v>
          </cell>
        </row>
        <row r="48">
          <cell r="A48" t="str">
            <v>1974-75 ....</v>
          </cell>
          <cell r="B48" t="str">
            <v>|</v>
          </cell>
          <cell r="C48">
            <v>16302.570176631329</v>
          </cell>
          <cell r="D48" t="str">
            <v>|</v>
          </cell>
          <cell r="E48">
            <v>21531.81076516621</v>
          </cell>
          <cell r="F48" t="str">
            <v>|</v>
          </cell>
          <cell r="G48">
            <v>16281.691180251994</v>
          </cell>
          <cell r="H48" t="str">
            <v>|</v>
          </cell>
          <cell r="I48">
            <v>13458.318651589761</v>
          </cell>
          <cell r="J48" t="str">
            <v>|</v>
          </cell>
          <cell r="K48">
            <v>13349.703419272262</v>
          </cell>
          <cell r="L48" t="str">
            <v>|</v>
          </cell>
          <cell r="M48">
            <v>13231.779981549815</v>
          </cell>
          <cell r="N48" t="str">
            <v>|</v>
          </cell>
          <cell r="O48">
            <v>14007.782738095239</v>
          </cell>
          <cell r="P48" t="str">
            <v>|</v>
          </cell>
          <cell r="Q48">
            <v>16521.967416536016</v>
          </cell>
          <cell r="R48" t="str">
            <v>|</v>
          </cell>
          <cell r="S48">
            <v>16918.041806577505</v>
          </cell>
          <cell r="T48" t="str">
            <v>|</v>
          </cell>
          <cell r="U48">
            <v>15350</v>
          </cell>
          <cell r="V48" t="str">
            <v>|</v>
          </cell>
          <cell r="W48">
            <v>15709.345147253578</v>
          </cell>
          <cell r="X48" t="str">
            <v>|</v>
          </cell>
          <cell r="Y48">
            <v>15851.515721231766</v>
          </cell>
          <cell r="Z48" t="str">
            <v>|</v>
          </cell>
          <cell r="AA48">
            <v>10633</v>
          </cell>
        </row>
        <row r="49">
          <cell r="A49" t="str">
            <v>1975-76 .......</v>
          </cell>
          <cell r="B49" t="str">
            <v>|</v>
          </cell>
          <cell r="C49">
            <v>17413.653136976794</v>
          </cell>
          <cell r="D49" t="str">
            <v>|</v>
          </cell>
          <cell r="E49">
            <v>22901.876324580051</v>
          </cell>
          <cell r="F49" t="str">
            <v>|</v>
          </cell>
          <cell r="G49">
            <v>17208.606157287111</v>
          </cell>
          <cell r="H49" t="str">
            <v>|</v>
          </cell>
          <cell r="I49">
            <v>14174.308608622841</v>
          </cell>
          <cell r="J49" t="str">
            <v>|</v>
          </cell>
          <cell r="K49">
            <v>14429.848054194292</v>
          </cell>
          <cell r="L49" t="str">
            <v>|</v>
          </cell>
          <cell r="M49">
            <v>13578.904997748761</v>
          </cell>
          <cell r="N49" t="str">
            <v>|</v>
          </cell>
          <cell r="O49">
            <v>15760.799355454763</v>
          </cell>
          <cell r="P49" t="str">
            <v>|</v>
          </cell>
          <cell r="Q49">
            <v>17661.234294467471</v>
          </cell>
          <cell r="R49" t="str">
            <v>|</v>
          </cell>
          <cell r="S49">
            <v>18120.618524154903</v>
          </cell>
          <cell r="T49" t="str">
            <v>|</v>
          </cell>
          <cell r="U49">
            <v>16339.426631574044</v>
          </cell>
          <cell r="V49" t="str">
            <v>|</v>
          </cell>
          <cell r="W49">
            <v>16784.313319794164</v>
          </cell>
          <cell r="X49" t="str">
            <v>|</v>
          </cell>
          <cell r="Y49">
            <v>16945.685773144</v>
          </cell>
          <cell r="Z49" t="str">
            <v>|</v>
          </cell>
          <cell r="AA49">
            <v>11377.655953635405</v>
          </cell>
        </row>
        <row r="50">
          <cell r="A50" t="str">
            <v>1976-77 ....</v>
          </cell>
          <cell r="B50" t="str">
            <v>|</v>
          </cell>
          <cell r="C50">
            <v>18377.842771471587</v>
          </cell>
          <cell r="D50" t="str">
            <v>|</v>
          </cell>
          <cell r="E50">
            <v>24028.696265826657</v>
          </cell>
          <cell r="F50" t="str">
            <v>|</v>
          </cell>
          <cell r="G50">
            <v>18055.489969258073</v>
          </cell>
          <cell r="H50" t="str">
            <v>|</v>
          </cell>
          <cell r="I50">
            <v>14851.36061372778</v>
          </cell>
          <cell r="J50" t="str">
            <v>|</v>
          </cell>
          <cell r="K50">
            <v>12085.414804768363</v>
          </cell>
          <cell r="L50" t="str">
            <v>|</v>
          </cell>
          <cell r="M50">
            <v>14146.631847133758</v>
          </cell>
          <cell r="N50" t="str">
            <v>|</v>
          </cell>
          <cell r="O50">
            <v>17253.321884396926</v>
          </cell>
          <cell r="P50" t="str">
            <v>|</v>
          </cell>
          <cell r="Q50">
            <v>18619.749989811186</v>
          </cell>
          <cell r="R50" t="str">
            <v>|</v>
          </cell>
          <cell r="S50">
            <v>19091.050989511798</v>
          </cell>
          <cell r="T50" t="str">
            <v>|</v>
          </cell>
          <cell r="U50">
            <v>17234.970329947493</v>
          </cell>
          <cell r="V50" t="str">
            <v>|</v>
          </cell>
          <cell r="W50">
            <v>17735.609861658551</v>
          </cell>
          <cell r="X50" t="str">
            <v>|</v>
          </cell>
          <cell r="Y50">
            <v>17890.972255327262</v>
          </cell>
          <cell r="Z50" t="str">
            <v>|</v>
          </cell>
          <cell r="AA50">
            <v>12193.030045351474</v>
          </cell>
        </row>
        <row r="51">
          <cell r="B51" t="str">
            <v>|</v>
          </cell>
          <cell r="D51" t="str">
            <v>|</v>
          </cell>
          <cell r="F51" t="str">
            <v>|</v>
          </cell>
          <cell r="H51" t="str">
            <v>|</v>
          </cell>
          <cell r="J51" t="str">
            <v>|</v>
          </cell>
          <cell r="L51" t="str">
            <v>|</v>
          </cell>
          <cell r="N51" t="str">
            <v>|</v>
          </cell>
          <cell r="P51" t="str">
            <v>|</v>
          </cell>
          <cell r="R51" t="str">
            <v>|</v>
          </cell>
          <cell r="T51" t="str">
            <v>|</v>
          </cell>
          <cell r="V51" t="str">
            <v>|</v>
          </cell>
          <cell r="X51" t="str">
            <v>|</v>
          </cell>
          <cell r="Z51" t="str">
            <v>|</v>
          </cell>
        </row>
        <row r="52">
          <cell r="A52" t="str">
            <v>1977-78 .....</v>
          </cell>
          <cell r="B52" t="str">
            <v>|</v>
          </cell>
          <cell r="C52">
            <v>19575.276591173872</v>
          </cell>
          <cell r="D52" t="str">
            <v>|</v>
          </cell>
          <cell r="E52">
            <v>25369.989540292987</v>
          </cell>
          <cell r="F52" t="str">
            <v>|</v>
          </cell>
          <cell r="G52">
            <v>19133.19135315534</v>
          </cell>
          <cell r="H52" t="str">
            <v>|</v>
          </cell>
          <cell r="I52">
            <v>15726.210515918743</v>
          </cell>
          <cell r="J52" t="str">
            <v>|</v>
          </cell>
          <cell r="K52">
            <v>12729.310553505535</v>
          </cell>
          <cell r="L52" t="str">
            <v>|</v>
          </cell>
          <cell r="M52">
            <v>15180.689352360045</v>
          </cell>
          <cell r="N52" t="str">
            <v>|</v>
          </cell>
          <cell r="O52">
            <v>18458.819018302271</v>
          </cell>
          <cell r="P52" t="str">
            <v>|</v>
          </cell>
          <cell r="Q52">
            <v>19866.777139756749</v>
          </cell>
          <cell r="R52" t="str">
            <v>|</v>
          </cell>
          <cell r="S52">
            <v>20346.65075948308</v>
          </cell>
          <cell r="T52" t="str">
            <v>|</v>
          </cell>
          <cell r="U52">
            <v>18479.128076542394</v>
          </cell>
          <cell r="V52" t="str">
            <v>|</v>
          </cell>
          <cell r="W52">
            <v>18783.223071961671</v>
          </cell>
          <cell r="X52" t="str">
            <v>|</v>
          </cell>
          <cell r="Y52">
            <v>18934.59475457322</v>
          </cell>
          <cell r="Z52" t="str">
            <v>|</v>
          </cell>
          <cell r="AA52">
            <v>12758.516290726817</v>
          </cell>
        </row>
        <row r="53">
          <cell r="A53" t="str">
            <v>1978-79 ......</v>
          </cell>
          <cell r="B53" t="str">
            <v>|</v>
          </cell>
          <cell r="C53">
            <v>20776.536925345685</v>
          </cell>
          <cell r="D53" t="str">
            <v>|</v>
          </cell>
          <cell r="E53">
            <v>26727.392267732546</v>
          </cell>
          <cell r="F53" t="str">
            <v>|</v>
          </cell>
          <cell r="G53">
            <v>20220.681576128769</v>
          </cell>
          <cell r="H53" t="str">
            <v>|</v>
          </cell>
          <cell r="I53">
            <v>16601.816965747876</v>
          </cell>
          <cell r="J53" t="str">
            <v>|</v>
          </cell>
          <cell r="K53">
            <v>13440.649283533005</v>
          </cell>
          <cell r="L53" t="str">
            <v>|</v>
          </cell>
          <cell r="M53">
            <v>15927.300319488819</v>
          </cell>
          <cell r="N53" t="str">
            <v>|</v>
          </cell>
          <cell r="O53">
            <v>19399.60370183409</v>
          </cell>
          <cell r="P53" t="str">
            <v>|</v>
          </cell>
          <cell r="Q53">
            <v>21080.366689779974</v>
          </cell>
          <cell r="R53" t="str">
            <v>|</v>
          </cell>
          <cell r="S53">
            <v>21628.412571177942</v>
          </cell>
          <cell r="T53" t="str">
            <v>|</v>
          </cell>
          <cell r="U53">
            <v>19475.134136617347</v>
          </cell>
          <cell r="V53" t="str">
            <v>|</v>
          </cell>
          <cell r="W53">
            <v>19934.670441587652</v>
          </cell>
          <cell r="X53" t="str">
            <v>|</v>
          </cell>
          <cell r="Y53">
            <v>20085.944622703257</v>
          </cell>
          <cell r="Z53" t="str">
            <v>|</v>
          </cell>
          <cell r="AA53">
            <v>13047.847383720929</v>
          </cell>
        </row>
        <row r="54">
          <cell r="A54" t="str">
            <v>1979-80 ......</v>
          </cell>
          <cell r="B54" t="str">
            <v>|</v>
          </cell>
          <cell r="C54">
            <v>22393.762005815268</v>
          </cell>
          <cell r="D54" t="str">
            <v>|</v>
          </cell>
          <cell r="E54">
            <v>28671.89754566969</v>
          </cell>
          <cell r="F54" t="str">
            <v>|</v>
          </cell>
          <cell r="G54">
            <v>21650.878960255606</v>
          </cell>
          <cell r="H54" t="str">
            <v>|</v>
          </cell>
          <cell r="I54">
            <v>17719.877069103168</v>
          </cell>
          <cell r="J54" t="str">
            <v>|</v>
          </cell>
          <cell r="K54">
            <v>14323.120693828156</v>
          </cell>
          <cell r="L54" t="str">
            <v>|</v>
          </cell>
          <cell r="M54">
            <v>16931.613114754098</v>
          </cell>
          <cell r="N54" t="str">
            <v>|</v>
          </cell>
          <cell r="O54">
            <v>20900.886406844107</v>
          </cell>
          <cell r="P54" t="str">
            <v>|</v>
          </cell>
          <cell r="Q54">
            <v>22789.156556653375</v>
          </cell>
          <cell r="R54" t="str">
            <v>|</v>
          </cell>
          <cell r="S54">
            <v>23350.237471307621</v>
          </cell>
          <cell r="T54" t="str">
            <v>|</v>
          </cell>
          <cell r="U54">
            <v>21130.640216230648</v>
          </cell>
          <cell r="V54" t="str">
            <v>|</v>
          </cell>
          <cell r="W54">
            <v>21317.43976364694</v>
          </cell>
          <cell r="X54" t="str">
            <v>|</v>
          </cell>
          <cell r="Y54">
            <v>21471.855751949613</v>
          </cell>
          <cell r="Z54" t="str">
            <v>|</v>
          </cell>
          <cell r="AA54">
            <v>13938.339058999252</v>
          </cell>
        </row>
        <row r="55">
          <cell r="A55" t="str">
            <v>1980-81 .....</v>
          </cell>
          <cell r="B55" t="str">
            <v>|</v>
          </cell>
          <cell r="C55">
            <v>24499</v>
          </cell>
          <cell r="D55" t="str">
            <v>|</v>
          </cell>
          <cell r="E55">
            <v>31082</v>
          </cell>
          <cell r="F55" t="str">
            <v>|</v>
          </cell>
          <cell r="G55">
            <v>23451</v>
          </cell>
          <cell r="H55" t="str">
            <v>|</v>
          </cell>
          <cell r="I55">
            <v>19227</v>
          </cell>
          <cell r="J55" t="str">
            <v>|</v>
          </cell>
          <cell r="K55">
            <v>15545</v>
          </cell>
          <cell r="L55" t="str">
            <v>|</v>
          </cell>
          <cell r="M55">
            <v>18281</v>
          </cell>
          <cell r="N55" t="str">
            <v>|</v>
          </cell>
          <cell r="O55">
            <v>23170</v>
          </cell>
          <cell r="P55" t="str">
            <v>|</v>
          </cell>
          <cell r="Q55">
            <v>24873</v>
          </cell>
          <cell r="R55" t="str">
            <v>|</v>
          </cell>
          <cell r="S55">
            <v>25509</v>
          </cell>
          <cell r="T55" t="str">
            <v>|</v>
          </cell>
          <cell r="U55">
            <v>22965</v>
          </cell>
          <cell r="V55" t="str">
            <v>|</v>
          </cell>
          <cell r="W55">
            <v>23493</v>
          </cell>
          <cell r="X55" t="str">
            <v>|</v>
          </cell>
          <cell r="Y55">
            <v>23669</v>
          </cell>
          <cell r="Z55" t="str">
            <v>|</v>
          </cell>
          <cell r="AA55">
            <v>16075</v>
          </cell>
        </row>
        <row r="56">
          <cell r="A56" t="str">
            <v>1981-82 .....</v>
          </cell>
          <cell r="B56" t="str">
            <v>|</v>
          </cell>
          <cell r="C56">
            <v>26796</v>
          </cell>
          <cell r="D56" t="str">
            <v>|</v>
          </cell>
          <cell r="E56">
            <v>33799</v>
          </cell>
          <cell r="F56" t="str">
            <v>|</v>
          </cell>
          <cell r="G56">
            <v>25553</v>
          </cell>
          <cell r="H56" t="str">
            <v>|</v>
          </cell>
          <cell r="I56">
            <v>21025</v>
          </cell>
          <cell r="J56" t="str">
            <v>|</v>
          </cell>
          <cell r="K56">
            <v>16906</v>
          </cell>
          <cell r="L56" t="str">
            <v>|</v>
          </cell>
          <cell r="M56">
            <v>19721</v>
          </cell>
          <cell r="N56" t="str">
            <v>|</v>
          </cell>
          <cell r="O56">
            <v>25276</v>
          </cell>
          <cell r="P56" t="str">
            <v>|</v>
          </cell>
          <cell r="Q56">
            <v>27148.545016086198</v>
          </cell>
          <cell r="R56" t="str">
            <v>|</v>
          </cell>
          <cell r="S56">
            <v>27863.901047219388</v>
          </cell>
          <cell r="T56" t="str">
            <v>|</v>
          </cell>
          <cell r="U56">
            <v>25085</v>
          </cell>
          <cell r="V56" t="str">
            <v>|</v>
          </cell>
          <cell r="W56">
            <v>25848.973064175956</v>
          </cell>
          <cell r="X56" t="str">
            <v>|</v>
          </cell>
          <cell r="Y56">
            <v>26036.686802202195</v>
          </cell>
          <cell r="Z56" t="str">
            <v>|</v>
          </cell>
          <cell r="AA56">
            <v>16834</v>
          </cell>
        </row>
        <row r="57">
          <cell r="B57" t="str">
            <v>|</v>
          </cell>
          <cell r="D57" t="str">
            <v>|</v>
          </cell>
          <cell r="F57" t="str">
            <v>|</v>
          </cell>
          <cell r="H57" t="str">
            <v>|</v>
          </cell>
          <cell r="J57" t="str">
            <v>|</v>
          </cell>
          <cell r="L57" t="str">
            <v>|</v>
          </cell>
          <cell r="N57" t="str">
            <v>|</v>
          </cell>
          <cell r="P57" t="str">
            <v>|</v>
          </cell>
          <cell r="R57" t="str">
            <v>|</v>
          </cell>
          <cell r="T57" t="str">
            <v>|</v>
          </cell>
          <cell r="V57" t="str">
            <v>|</v>
          </cell>
          <cell r="X57" t="str">
            <v>|</v>
          </cell>
          <cell r="Z57" t="str">
            <v>|</v>
          </cell>
        </row>
        <row r="58">
          <cell r="A58" t="str">
            <v>1982-83 .....</v>
          </cell>
          <cell r="B58" t="str">
            <v>|</v>
          </cell>
          <cell r="C58">
            <v>28664</v>
          </cell>
          <cell r="D58" t="str">
            <v>|</v>
          </cell>
          <cell r="E58">
            <v>35956</v>
          </cell>
          <cell r="F58" t="str">
            <v>|</v>
          </cell>
          <cell r="G58">
            <v>27262</v>
          </cell>
          <cell r="H58" t="str">
            <v>|</v>
          </cell>
          <cell r="I58">
            <v>22586</v>
          </cell>
          <cell r="J58" t="str">
            <v>|</v>
          </cell>
          <cell r="K58">
            <v>18160</v>
          </cell>
          <cell r="L58" t="str">
            <v>|</v>
          </cell>
          <cell r="M58">
            <v>21225</v>
          </cell>
          <cell r="N58" t="str">
            <v>|</v>
          </cell>
          <cell r="O58">
            <v>26541</v>
          </cell>
          <cell r="P58" t="str">
            <v>|</v>
          </cell>
          <cell r="Q58">
            <v>28851</v>
          </cell>
          <cell r="R58" t="str">
            <v>|</v>
          </cell>
          <cell r="S58">
            <v>29661</v>
          </cell>
          <cell r="T58" t="str">
            <v>|</v>
          </cell>
          <cell r="U58">
            <v>26524</v>
          </cell>
          <cell r="V58" t="str">
            <v>|</v>
          </cell>
          <cell r="W58">
            <v>28159</v>
          </cell>
          <cell r="X58" t="str">
            <v>|</v>
          </cell>
          <cell r="Y58">
            <v>28380</v>
          </cell>
          <cell r="Z58" t="str">
            <v>|</v>
          </cell>
          <cell r="AA58">
            <v>17346</v>
          </cell>
        </row>
        <row r="59">
          <cell r="A59" t="str">
            <v>1984-85 ......</v>
          </cell>
          <cell r="B59" t="str">
            <v>|</v>
          </cell>
          <cell r="C59">
            <v>32182</v>
          </cell>
          <cell r="D59" t="str">
            <v>|</v>
          </cell>
          <cell r="E59">
            <v>40269</v>
          </cell>
          <cell r="F59" t="str">
            <v>|</v>
          </cell>
          <cell r="G59">
            <v>30392</v>
          </cell>
          <cell r="H59" t="str">
            <v>|</v>
          </cell>
          <cell r="I59">
            <v>25330</v>
          </cell>
          <cell r="J59" t="str">
            <v>|</v>
          </cell>
          <cell r="K59">
            <v>21159</v>
          </cell>
          <cell r="L59" t="str">
            <v>|</v>
          </cell>
          <cell r="M59">
            <v>23557</v>
          </cell>
          <cell r="N59" t="str">
            <v>|</v>
          </cell>
          <cell r="O59">
            <v>28670</v>
          </cell>
          <cell r="P59" t="str">
            <v>|</v>
          </cell>
          <cell r="Q59">
            <v>32240</v>
          </cell>
          <cell r="R59" t="str">
            <v>|</v>
          </cell>
          <cell r="S59">
            <v>33344</v>
          </cell>
          <cell r="T59" t="str">
            <v>|</v>
          </cell>
          <cell r="U59">
            <v>28891</v>
          </cell>
          <cell r="V59" t="str">
            <v>|</v>
          </cell>
          <cell r="W59">
            <v>32028</v>
          </cell>
          <cell r="X59" t="str">
            <v>|</v>
          </cell>
          <cell r="Y59">
            <v>32278</v>
          </cell>
          <cell r="Z59" t="str">
            <v>|</v>
          </cell>
          <cell r="AA59">
            <v>19460</v>
          </cell>
        </row>
        <row r="60">
          <cell r="A60" t="str">
            <v>1985-86 ......</v>
          </cell>
          <cell r="B60" t="str">
            <v>|</v>
          </cell>
          <cell r="C60">
            <v>34294</v>
          </cell>
          <cell r="D60" t="str">
            <v>|</v>
          </cell>
          <cell r="E60">
            <v>42833</v>
          </cell>
          <cell r="F60" t="str">
            <v>|</v>
          </cell>
          <cell r="G60">
            <v>32273</v>
          </cell>
          <cell r="H60" t="str">
            <v>|</v>
          </cell>
          <cell r="I60">
            <v>27094</v>
          </cell>
          <cell r="J60" t="str">
            <v>|</v>
          </cell>
          <cell r="K60">
            <v>21693</v>
          </cell>
          <cell r="L60" t="str">
            <v>|</v>
          </cell>
          <cell r="M60">
            <v>25238</v>
          </cell>
          <cell r="N60" t="str">
            <v>|</v>
          </cell>
          <cell r="O60">
            <v>30267</v>
          </cell>
          <cell r="P60" t="str">
            <v>|</v>
          </cell>
          <cell r="Q60">
            <v>34528</v>
          </cell>
          <cell r="R60" t="str">
            <v>|</v>
          </cell>
          <cell r="S60">
            <v>35786</v>
          </cell>
          <cell r="T60" t="str">
            <v>|</v>
          </cell>
          <cell r="U60">
            <v>30758</v>
          </cell>
          <cell r="V60" t="str">
            <v>|</v>
          </cell>
          <cell r="W60">
            <v>33656</v>
          </cell>
          <cell r="X60" t="str">
            <v>|</v>
          </cell>
          <cell r="Y60">
            <v>33900</v>
          </cell>
          <cell r="Z60" t="str">
            <v>|</v>
          </cell>
          <cell r="AA60">
            <v>20412</v>
          </cell>
        </row>
        <row r="61">
          <cell r="A61" t="str">
            <v>1987-88 .....</v>
          </cell>
          <cell r="B61" t="str">
            <v>|</v>
          </cell>
          <cell r="C61">
            <v>38111.695895345154</v>
          </cell>
          <cell r="D61" t="str">
            <v>|</v>
          </cell>
          <cell r="E61">
            <v>47734.533981104869</v>
          </cell>
          <cell r="F61" t="str">
            <v>|</v>
          </cell>
          <cell r="G61">
            <v>35822.956713110521</v>
          </cell>
          <cell r="H61" t="str">
            <v>|</v>
          </cell>
          <cell r="I61">
            <v>30086.371220895402</v>
          </cell>
          <cell r="J61" t="str">
            <v>|</v>
          </cell>
          <cell r="K61">
            <v>23644.765938069217</v>
          </cell>
          <cell r="L61" t="str">
            <v>|</v>
          </cell>
          <cell r="M61">
            <v>27652.239352129574</v>
          </cell>
          <cell r="N61" t="str">
            <v>|</v>
          </cell>
          <cell r="O61">
            <v>32746.868341741465</v>
          </cell>
          <cell r="P61" t="str">
            <v>|</v>
          </cell>
          <cell r="Q61">
            <v>38314</v>
          </cell>
          <cell r="R61" t="str">
            <v>|</v>
          </cell>
          <cell r="S61">
            <v>39898</v>
          </cell>
          <cell r="T61" t="str">
            <v>|</v>
          </cell>
          <cell r="U61">
            <v>33477</v>
          </cell>
          <cell r="V61" t="str">
            <v>|</v>
          </cell>
          <cell r="W61">
            <v>37603</v>
          </cell>
          <cell r="X61" t="str">
            <v>|</v>
          </cell>
          <cell r="Y61">
            <v>37817</v>
          </cell>
          <cell r="Z61" t="str">
            <v>|</v>
          </cell>
          <cell r="AA61">
            <v>22641</v>
          </cell>
        </row>
        <row r="62">
          <cell r="A62" t="str">
            <v>1989-90 ........</v>
          </cell>
          <cell r="B62" t="str">
            <v>|</v>
          </cell>
          <cell r="C62">
            <v>42763.42140924561</v>
          </cell>
          <cell r="D62" t="str">
            <v>|</v>
          </cell>
          <cell r="E62">
            <v>53649.838772366886</v>
          </cell>
          <cell r="F62" t="str">
            <v>|</v>
          </cell>
          <cell r="G62">
            <v>40130.789711744867</v>
          </cell>
          <cell r="H62" t="str">
            <v>|</v>
          </cell>
          <cell r="I62">
            <v>33780.836192794915</v>
          </cell>
          <cell r="J62" t="str">
            <v>|</v>
          </cell>
          <cell r="K62">
            <v>25932.617956656348</v>
          </cell>
          <cell r="L62" t="str">
            <v>|</v>
          </cell>
          <cell r="M62">
            <v>31161.705467869222</v>
          </cell>
          <cell r="N62" t="str">
            <v>|</v>
          </cell>
          <cell r="O62">
            <v>35979.896163648998</v>
          </cell>
          <cell r="P62" t="str">
            <v>|</v>
          </cell>
          <cell r="Q62">
            <v>42958.618373184479</v>
          </cell>
          <cell r="R62" t="str">
            <v>|</v>
          </cell>
          <cell r="S62">
            <v>44834.232249225199</v>
          </cell>
          <cell r="T62" t="str">
            <v>|</v>
          </cell>
          <cell r="U62">
            <v>37081.46811148354</v>
          </cell>
          <cell r="V62" t="str">
            <v>|</v>
          </cell>
          <cell r="W62">
            <v>42312.490049655491</v>
          </cell>
          <cell r="X62" t="str">
            <v>|</v>
          </cell>
          <cell r="Y62">
            <v>42594.522002817197</v>
          </cell>
          <cell r="Z62" t="str">
            <v>|</v>
          </cell>
          <cell r="AA62">
            <v>25218.455335968378</v>
          </cell>
        </row>
        <row r="63">
          <cell r="B63" t="str">
            <v>|</v>
          </cell>
          <cell r="D63" t="str">
            <v>|</v>
          </cell>
          <cell r="F63" t="str">
            <v>|</v>
          </cell>
          <cell r="H63" t="str">
            <v>|</v>
          </cell>
          <cell r="J63" t="str">
            <v>|</v>
          </cell>
          <cell r="L63" t="str">
            <v>|</v>
          </cell>
          <cell r="N63" t="str">
            <v>|</v>
          </cell>
          <cell r="P63" t="str">
            <v>|</v>
          </cell>
          <cell r="R63" t="str">
            <v>|</v>
          </cell>
          <cell r="T63" t="str">
            <v>|</v>
          </cell>
          <cell r="V63" t="str">
            <v>|</v>
          </cell>
          <cell r="X63" t="str">
            <v>|</v>
          </cell>
          <cell r="Z63" t="str">
            <v>|</v>
          </cell>
        </row>
        <row r="64">
          <cell r="A64" t="str">
            <v>1990-91 ....</v>
          </cell>
          <cell r="B64" t="str">
            <v>|</v>
          </cell>
          <cell r="C64">
            <v>45065.319760248232</v>
          </cell>
          <cell r="D64" t="str">
            <v>|</v>
          </cell>
          <cell r="E64">
            <v>56549.130950303355</v>
          </cell>
          <cell r="F64" t="str">
            <v>|</v>
          </cell>
          <cell r="G64">
            <v>42238.526113647582</v>
          </cell>
          <cell r="H64" t="str">
            <v>|</v>
          </cell>
          <cell r="I64">
            <v>35635.516214898962</v>
          </cell>
          <cell r="J64" t="str">
            <v>|</v>
          </cell>
          <cell r="K64">
            <v>27388.442108501691</v>
          </cell>
          <cell r="L64" t="str">
            <v>|</v>
          </cell>
          <cell r="M64">
            <v>32397.775340183282</v>
          </cell>
          <cell r="N64" t="str">
            <v>|</v>
          </cell>
          <cell r="O64">
            <v>38035.82265363678</v>
          </cell>
          <cell r="P64" t="str">
            <v>|</v>
          </cell>
          <cell r="Q64">
            <v>45084.328950951451</v>
          </cell>
          <cell r="R64" t="str">
            <v>|</v>
          </cell>
          <cell r="S64">
            <v>47167.744933607792</v>
          </cell>
          <cell r="T64" t="str">
            <v>|</v>
          </cell>
          <cell r="U64">
            <v>38787.068812163168</v>
          </cell>
          <cell r="V64" t="str">
            <v>|</v>
          </cell>
          <cell r="W64">
            <v>45019.285633267828</v>
          </cell>
          <cell r="X64" t="str">
            <v>|</v>
          </cell>
          <cell r="Y64">
            <v>45319.404182351602</v>
          </cell>
          <cell r="Z64" t="str">
            <v>|</v>
          </cell>
          <cell r="AA64">
            <v>25936.70528109029</v>
          </cell>
        </row>
        <row r="65">
          <cell r="A65" t="str">
            <v>1991-92 .....</v>
          </cell>
          <cell r="B65" t="str">
            <v>|</v>
          </cell>
          <cell r="C65">
            <v>46847.967433344063</v>
          </cell>
          <cell r="D65" t="str">
            <v>|</v>
          </cell>
          <cell r="E65">
            <v>58493.61217780791</v>
          </cell>
          <cell r="F65" t="str">
            <v>|</v>
          </cell>
          <cell r="G65">
            <v>43814.06540538853</v>
          </cell>
          <cell r="H65" t="str">
            <v>|</v>
          </cell>
          <cell r="I65">
            <v>36968.505248398957</v>
          </cell>
          <cell r="J65" t="str">
            <v>|</v>
          </cell>
          <cell r="K65">
            <v>33359.052340425529</v>
          </cell>
          <cell r="L65" t="str">
            <v>|</v>
          </cell>
          <cell r="M65">
            <v>32843.346209282216</v>
          </cell>
          <cell r="N65" t="str">
            <v>|</v>
          </cell>
          <cell r="O65">
            <v>39421.848303322877</v>
          </cell>
          <cell r="P65" t="str">
            <v>|</v>
          </cell>
          <cell r="Q65">
            <v>46482.911060208346</v>
          </cell>
          <cell r="R65" t="str">
            <v>|</v>
          </cell>
          <cell r="S65">
            <v>48401.035566571823</v>
          </cell>
          <cell r="T65" t="str">
            <v>|</v>
          </cell>
          <cell r="U65">
            <v>40811.427936425338</v>
          </cell>
          <cell r="V65" t="str">
            <v>|</v>
          </cell>
          <cell r="W65">
            <v>47732.696796642587</v>
          </cell>
          <cell r="X65" t="str">
            <v>|</v>
          </cell>
          <cell r="Y65">
            <v>48041.812922007033</v>
          </cell>
          <cell r="Z65" t="str">
            <v>|</v>
          </cell>
          <cell r="AA65">
            <v>26824.668185961713</v>
          </cell>
        </row>
        <row r="66">
          <cell r="A66" t="str">
            <v>1992-93 ....</v>
          </cell>
          <cell r="B66" t="str">
            <v>|</v>
          </cell>
          <cell r="C66">
            <v>47865.501990055578</v>
          </cell>
          <cell r="D66" t="str">
            <v>|</v>
          </cell>
          <cell r="E66">
            <v>59971.965191872667</v>
          </cell>
          <cell r="F66" t="str">
            <v>|</v>
          </cell>
          <cell r="G66">
            <v>44855.467333239889</v>
          </cell>
          <cell r="H66" t="str">
            <v>|</v>
          </cell>
          <cell r="I66">
            <v>37841.890735243091</v>
          </cell>
          <cell r="J66" t="str">
            <v>|</v>
          </cell>
          <cell r="K66">
            <v>29583.12554201941</v>
          </cell>
          <cell r="L66" t="str">
            <v>|</v>
          </cell>
          <cell r="M66">
            <v>32512.20265413326</v>
          </cell>
          <cell r="N66" t="str">
            <v>|</v>
          </cell>
          <cell r="O66">
            <v>39365.134320502475</v>
          </cell>
          <cell r="P66" t="str">
            <v>|</v>
          </cell>
          <cell r="Q66">
            <v>47174.818019195518</v>
          </cell>
          <cell r="R66" t="str">
            <v>|</v>
          </cell>
          <cell r="S66">
            <v>49392.475723025171</v>
          </cell>
          <cell r="T66" t="str">
            <v>|</v>
          </cell>
          <cell r="U66">
            <v>40724.663354763296</v>
          </cell>
          <cell r="V66" t="str">
            <v>|</v>
          </cell>
          <cell r="W66">
            <v>49518.191757222368</v>
          </cell>
          <cell r="X66" t="str">
            <v>|</v>
          </cell>
          <cell r="Y66">
            <v>49837.214970357723</v>
          </cell>
          <cell r="Z66" t="str">
            <v>|</v>
          </cell>
          <cell r="AA66">
            <v>27401.528424976699</v>
          </cell>
        </row>
        <row r="67">
          <cell r="A67" t="str">
            <v>1993-94.....</v>
          </cell>
          <cell r="B67" t="str">
            <v>|</v>
          </cell>
          <cell r="C67">
            <v>49578.730842407967</v>
          </cell>
          <cell r="D67" t="str">
            <v>|</v>
          </cell>
          <cell r="E67">
            <v>61856.770377968103</v>
          </cell>
          <cell r="F67" t="str">
            <v>|</v>
          </cell>
          <cell r="G67">
            <v>46228.945216757973</v>
          </cell>
          <cell r="H67" t="str">
            <v>|</v>
          </cell>
          <cell r="I67">
            <v>38793.664069178012</v>
          </cell>
          <cell r="J67" t="str">
            <v>|</v>
          </cell>
          <cell r="K67">
            <v>29815.162468799637</v>
          </cell>
          <cell r="L67" t="str">
            <v>|</v>
          </cell>
          <cell r="M67">
            <v>34795.662188636998</v>
          </cell>
          <cell r="N67" t="str">
            <v>|</v>
          </cell>
          <cell r="O67">
            <v>42250.864012760467</v>
          </cell>
          <cell r="P67" t="str">
            <v>|</v>
          </cell>
          <cell r="Q67">
            <v>48955.73693968197</v>
          </cell>
          <cell r="R67" t="str">
            <v>|</v>
          </cell>
          <cell r="S67">
            <v>50988.946309479208</v>
          </cell>
          <cell r="T67" t="str">
            <v>|</v>
          </cell>
          <cell r="U67">
            <v>42937.776321334306</v>
          </cell>
          <cell r="V67" t="str">
            <v>|</v>
          </cell>
          <cell r="W67">
            <v>51076.259754422812</v>
          </cell>
          <cell r="X67" t="str">
            <v>|</v>
          </cell>
          <cell r="Y67">
            <v>51397.090306080579</v>
          </cell>
          <cell r="Z67" t="str">
            <v>|</v>
          </cell>
          <cell r="AA67">
            <v>30783.449826989618</v>
          </cell>
        </row>
        <row r="68">
          <cell r="A68" t="str">
            <v>1994-95.....</v>
          </cell>
          <cell r="B68" t="str">
            <v>|</v>
          </cell>
          <cell r="C68">
            <v>51228.270809646099</v>
          </cell>
          <cell r="D68" t="str">
            <v>|</v>
          </cell>
          <cell r="E68">
            <v>64046.283619057365</v>
          </cell>
          <cell r="F68" t="str">
            <v>|</v>
          </cell>
          <cell r="G68">
            <v>47705.173626790027</v>
          </cell>
          <cell r="H68" t="str">
            <v>|</v>
          </cell>
          <cell r="I68">
            <v>39922.638520330176</v>
          </cell>
          <cell r="J68" t="str">
            <v>|</v>
          </cell>
          <cell r="K68">
            <v>30528.07182320442</v>
          </cell>
          <cell r="L68" t="str">
            <v>|</v>
          </cell>
          <cell r="M68">
            <v>35082.026065022423</v>
          </cell>
          <cell r="N68" t="str">
            <v>|</v>
          </cell>
          <cell r="O68">
            <v>43103.333116282258</v>
          </cell>
          <cell r="P68" t="str">
            <v>|</v>
          </cell>
          <cell r="Q68">
            <v>50629.186916573955</v>
          </cell>
          <cell r="R68" t="str">
            <v>|</v>
          </cell>
          <cell r="S68">
            <v>52873.613535267948</v>
          </cell>
          <cell r="T68" t="str">
            <v>|</v>
          </cell>
          <cell r="U68">
            <v>44020.150230558465</v>
          </cell>
          <cell r="V68" t="str">
            <v>|</v>
          </cell>
          <cell r="W68">
            <v>52652.940467077606</v>
          </cell>
          <cell r="X68" t="str">
            <v>|</v>
          </cell>
          <cell r="Y68">
            <v>53036.273732643393</v>
          </cell>
          <cell r="Z68" t="str">
            <v>|</v>
          </cell>
          <cell r="AA68">
            <v>29639.433606557377</v>
          </cell>
        </row>
        <row r="69">
          <cell r="B69" t="str">
            <v>|</v>
          </cell>
          <cell r="D69" t="str">
            <v>|</v>
          </cell>
          <cell r="F69" t="str">
            <v>|</v>
          </cell>
          <cell r="H69" t="str">
            <v>|</v>
          </cell>
          <cell r="J69" t="str">
            <v>|</v>
          </cell>
          <cell r="L69" t="str">
            <v>|</v>
          </cell>
          <cell r="N69" t="str">
            <v>|</v>
          </cell>
          <cell r="P69" t="str">
            <v>|</v>
          </cell>
          <cell r="R69" t="str">
            <v>|</v>
          </cell>
          <cell r="T69" t="str">
            <v>|</v>
          </cell>
          <cell r="V69" t="str">
            <v>|</v>
          </cell>
          <cell r="X69" t="str">
            <v>|</v>
          </cell>
          <cell r="Z69" t="str">
            <v>|</v>
          </cell>
        </row>
        <row r="70">
          <cell r="A70" t="str">
            <v>1995-96 .....</v>
          </cell>
          <cell r="B70" t="str">
            <v>|</v>
          </cell>
          <cell r="C70">
            <v>52814.194372956525</v>
          </cell>
          <cell r="D70" t="str">
            <v>|</v>
          </cell>
          <cell r="E70">
            <v>65949.324384810549</v>
          </cell>
          <cell r="F70" t="str">
            <v>|</v>
          </cell>
          <cell r="G70">
            <v>49037.470862953873</v>
          </cell>
          <cell r="H70" t="str">
            <v>|</v>
          </cell>
          <cell r="I70">
            <v>40857.828129282534</v>
          </cell>
          <cell r="J70" t="str">
            <v>|</v>
          </cell>
          <cell r="K70">
            <v>30940.24908914258</v>
          </cell>
          <cell r="L70" t="str">
            <v>|</v>
          </cell>
          <cell r="M70">
            <v>36135.132310364796</v>
          </cell>
          <cell r="N70" t="str">
            <v>|</v>
          </cell>
          <cell r="O70">
            <v>44624.486382422554</v>
          </cell>
          <cell r="P70" t="str">
            <v>|</v>
          </cell>
          <cell r="Q70">
            <v>52162.956552223535</v>
          </cell>
          <cell r="R70" t="str">
            <v>|</v>
          </cell>
          <cell r="S70">
            <v>54448.261066102641</v>
          </cell>
          <cell r="T70" t="str">
            <v>|</v>
          </cell>
          <cell r="U70">
            <v>45209.023257975328</v>
          </cell>
          <cell r="V70" t="str">
            <v>|</v>
          </cell>
          <cell r="W70">
            <v>54363.803038590922</v>
          </cell>
          <cell r="X70" t="str">
            <v>|</v>
          </cell>
          <cell r="Y70">
            <v>54649.318622830848</v>
          </cell>
          <cell r="Z70" t="str">
            <v>|</v>
          </cell>
          <cell r="AA70">
            <v>33301.043967280166</v>
          </cell>
        </row>
        <row r="71">
          <cell r="A71" t="str">
            <v>1996-97 .....</v>
          </cell>
          <cell r="B71" t="str">
            <v>|</v>
          </cell>
          <cell r="C71">
            <v>54464.709334279236</v>
          </cell>
          <cell r="D71" t="str">
            <v>|</v>
          </cell>
          <cell r="E71">
            <v>68213.955895300533</v>
          </cell>
          <cell r="F71" t="str">
            <v>|</v>
          </cell>
          <cell r="G71">
            <v>50456.670592177703</v>
          </cell>
          <cell r="H71" t="str">
            <v>|</v>
          </cell>
          <cell r="I71">
            <v>41864.252207898775</v>
          </cell>
          <cell r="J71" t="str">
            <v>|</v>
          </cell>
          <cell r="K71">
            <v>31738.17971485743</v>
          </cell>
          <cell r="L71" t="str">
            <v>|</v>
          </cell>
          <cell r="M71">
            <v>36931.795553145334</v>
          </cell>
          <cell r="N71" t="str">
            <v>|</v>
          </cell>
          <cell r="O71">
            <v>45688.05466272316</v>
          </cell>
          <cell r="P71" t="str">
            <v>|</v>
          </cell>
          <cell r="Q71">
            <v>53736.99338028823</v>
          </cell>
          <cell r="R71" t="str">
            <v>|</v>
          </cell>
          <cell r="S71">
            <v>56162.002037367165</v>
          </cell>
          <cell r="T71" t="str">
            <v>|</v>
          </cell>
          <cell r="U71">
            <v>46392.592380507187</v>
          </cell>
          <cell r="V71" t="str">
            <v>|</v>
          </cell>
          <cell r="W71">
            <v>56185.218945462526</v>
          </cell>
          <cell r="X71" t="str">
            <v>|</v>
          </cell>
          <cell r="Y71">
            <v>56452.718190150823</v>
          </cell>
          <cell r="Z71" t="str">
            <v>|</v>
          </cell>
          <cell r="AA71">
            <v>34735.830734966592</v>
          </cell>
        </row>
        <row r="72">
          <cell r="A72" t="str">
            <v>1997-98 .......</v>
          </cell>
          <cell r="B72" t="str">
            <v>|</v>
          </cell>
          <cell r="C72">
            <v>56115.294355628059</v>
          </cell>
          <cell r="D72" t="str">
            <v>|</v>
          </cell>
          <cell r="E72">
            <v>70467.869196386906</v>
          </cell>
          <cell r="F72" t="str">
            <v>|</v>
          </cell>
          <cell r="G72">
            <v>52040.996653161885</v>
          </cell>
          <cell r="H72" t="str">
            <v>|</v>
          </cell>
          <cell r="I72">
            <v>43016.700708881617</v>
          </cell>
          <cell r="J72" t="str">
            <v>|</v>
          </cell>
          <cell r="K72">
            <v>33070.310952783482</v>
          </cell>
          <cell r="L72" t="str">
            <v>|</v>
          </cell>
          <cell r="M72">
            <v>37481.173119605424</v>
          </cell>
          <cell r="N72" t="str">
            <v>|</v>
          </cell>
          <cell r="O72">
            <v>46821.79555651269</v>
          </cell>
          <cell r="P72" t="str">
            <v>|</v>
          </cell>
          <cell r="Q72">
            <v>55191.049028435329</v>
          </cell>
          <cell r="R72" t="str">
            <v>|</v>
          </cell>
          <cell r="S72">
            <v>57744.144247539552</v>
          </cell>
          <cell r="T72" t="str">
            <v>|</v>
          </cell>
          <cell r="U72">
            <v>47689.868025530166</v>
          </cell>
          <cell r="V72" t="str">
            <v>|</v>
          </cell>
          <cell r="W72">
            <v>58293.163246868797</v>
          </cell>
          <cell r="X72" t="str">
            <v>|</v>
          </cell>
          <cell r="Y72">
            <v>58576.417248932514</v>
          </cell>
          <cell r="Z72" t="str">
            <v>|</v>
          </cell>
          <cell r="AA72">
            <v>36157.001083423616</v>
          </cell>
        </row>
        <row r="73">
          <cell r="A73" t="str">
            <v>1998-99 .......</v>
          </cell>
          <cell r="B73" t="str">
            <v>|</v>
          </cell>
          <cell r="C73">
            <v>58047.956095591202</v>
          </cell>
          <cell r="D73" t="str">
            <v>|</v>
          </cell>
          <cell r="E73">
            <v>73260.411053397052</v>
          </cell>
          <cell r="F73" t="str">
            <v>|</v>
          </cell>
          <cell r="G73">
            <v>53829.588223822138</v>
          </cell>
          <cell r="H73" t="str">
            <v>|</v>
          </cell>
          <cell r="I73">
            <v>44649.769908840732</v>
          </cell>
          <cell r="J73" t="str">
            <v>|</v>
          </cell>
          <cell r="K73">
            <v>34741.156955611848</v>
          </cell>
          <cell r="L73" t="str">
            <v>|</v>
          </cell>
          <cell r="M73">
            <v>38975.508807588078</v>
          </cell>
          <cell r="N73" t="str">
            <v>|</v>
          </cell>
          <cell r="O73">
            <v>47610.481815855841</v>
          </cell>
          <cell r="P73" t="str">
            <v>|</v>
          </cell>
          <cell r="Q73">
            <v>57038.094253732212</v>
          </cell>
          <cell r="R73" t="str">
            <v>|</v>
          </cell>
          <cell r="S73">
            <v>59805.370393587262</v>
          </cell>
          <cell r="T73" t="str">
            <v>|</v>
          </cell>
          <cell r="U73">
            <v>48961.192064036593</v>
          </cell>
          <cell r="V73" t="str">
            <v>|</v>
          </cell>
          <cell r="W73">
            <v>60391.883965701745</v>
          </cell>
          <cell r="X73" t="str">
            <v>|</v>
          </cell>
          <cell r="Y73">
            <v>60640.778674154222</v>
          </cell>
          <cell r="Z73" t="str">
            <v>|</v>
          </cell>
          <cell r="AA73">
            <v>38040.343173431735</v>
          </cell>
        </row>
        <row r="74">
          <cell r="A74" t="str">
            <v>1999-2000 .......</v>
          </cell>
          <cell r="B74" t="str">
            <v>|</v>
          </cell>
          <cell r="C74">
            <v>60083.733732154447</v>
          </cell>
          <cell r="D74" t="str">
            <v>|</v>
          </cell>
          <cell r="E74">
            <v>76477.827021913923</v>
          </cell>
          <cell r="F74" t="str">
            <v>|</v>
          </cell>
          <cell r="G74">
            <v>55938.719908209925</v>
          </cell>
          <cell r="H74" t="str">
            <v>|</v>
          </cell>
          <cell r="I74">
            <v>46413.573223147359</v>
          </cell>
          <cell r="J74" t="str">
            <v>|</v>
          </cell>
          <cell r="K74">
            <v>35854.219204557012</v>
          </cell>
          <cell r="L74" t="str">
            <v>|</v>
          </cell>
          <cell r="M74">
            <v>40201.736578232711</v>
          </cell>
          <cell r="N74" t="str">
            <v>|</v>
          </cell>
          <cell r="O74">
            <v>48787.863521362648</v>
          </cell>
          <cell r="P74" t="str">
            <v>|</v>
          </cell>
          <cell r="Q74">
            <v>58983.671306781886</v>
          </cell>
          <cell r="R74" t="str">
            <v>|</v>
          </cell>
          <cell r="S74">
            <v>62030.047801787216</v>
          </cell>
          <cell r="T74" t="str">
            <v>|</v>
          </cell>
          <cell r="U74">
            <v>50033.346658738505</v>
          </cell>
          <cell r="V74" t="str">
            <v>|</v>
          </cell>
          <cell r="W74">
            <v>62630.921281230672</v>
          </cell>
          <cell r="X74" t="str">
            <v>|</v>
          </cell>
          <cell r="Y74">
            <v>62904.722537299225</v>
          </cell>
          <cell r="Z74" t="str">
            <v>|</v>
          </cell>
          <cell r="AA74">
            <v>38635.945172824795</v>
          </cell>
        </row>
        <row r="75">
          <cell r="A75" t="str">
            <v>2001-02 .......</v>
          </cell>
          <cell r="B75" t="str">
            <v>|</v>
          </cell>
          <cell r="C75">
            <v>64320.450395477535</v>
          </cell>
          <cell r="D75" t="str">
            <v>|</v>
          </cell>
          <cell r="E75">
            <v>83355.578492705055</v>
          </cell>
          <cell r="F75" t="str">
            <v>|</v>
          </cell>
          <cell r="G75">
            <v>60299.725154250169</v>
          </cell>
          <cell r="H75" t="str">
            <v>|</v>
          </cell>
          <cell r="I75">
            <v>50517.774937525035</v>
          </cell>
          <cell r="J75" t="str">
            <v>|</v>
          </cell>
          <cell r="K75">
            <v>48843.585457216308</v>
          </cell>
          <cell r="L75" t="str">
            <v>|</v>
          </cell>
          <cell r="M75">
            <v>44519.379396984921</v>
          </cell>
          <cell r="N75" t="str">
            <v>|</v>
          </cell>
          <cell r="O75">
            <v>48049.320763319003</v>
          </cell>
          <cell r="P75" t="str">
            <v>|</v>
          </cell>
          <cell r="Q75">
            <v>62834.64606472481</v>
          </cell>
          <cell r="R75" t="str">
            <v>|</v>
          </cell>
          <cell r="S75">
            <v>66577.063275842287</v>
          </cell>
          <cell r="T75" t="str">
            <v>|</v>
          </cell>
          <cell r="U75">
            <v>52360.220019694309</v>
          </cell>
          <cell r="V75" t="str">
            <v>|</v>
          </cell>
          <cell r="W75">
            <v>67870.978939430657</v>
          </cell>
          <cell r="X75" t="str">
            <v>|</v>
          </cell>
          <cell r="Y75">
            <v>68099.503016008573</v>
          </cell>
          <cell r="Z75" t="str">
            <v>|</v>
          </cell>
          <cell r="AA75">
            <v>33394.687116564419</v>
          </cell>
        </row>
        <row r="76">
          <cell r="B76" t="str">
            <v>|</v>
          </cell>
          <cell r="D76" t="str">
            <v>|</v>
          </cell>
          <cell r="F76" t="str">
            <v>|</v>
          </cell>
          <cell r="H76" t="str">
            <v>|</v>
          </cell>
          <cell r="J76" t="str">
            <v>|</v>
          </cell>
          <cell r="L76" t="str">
            <v>|</v>
          </cell>
          <cell r="N76" t="str">
            <v>|</v>
          </cell>
          <cell r="P76" t="str">
            <v>|</v>
          </cell>
          <cell r="R76" t="str">
            <v>|</v>
          </cell>
          <cell r="T76" t="str">
            <v>|</v>
          </cell>
          <cell r="V76" t="str">
            <v>|</v>
          </cell>
          <cell r="X76" t="str">
            <v>|</v>
          </cell>
          <cell r="Z76" t="str">
            <v>|</v>
          </cell>
        </row>
        <row r="77">
          <cell r="A77" t="str">
            <v>Women</v>
          </cell>
          <cell r="B77" t="str">
            <v>|</v>
          </cell>
          <cell r="D77" t="str">
            <v>|</v>
          </cell>
          <cell r="F77" t="str">
            <v>|</v>
          </cell>
          <cell r="H77" t="str">
            <v>|</v>
          </cell>
          <cell r="J77" t="str">
            <v>|</v>
          </cell>
          <cell r="L77" t="str">
            <v>|</v>
          </cell>
          <cell r="N77" t="str">
            <v>|</v>
          </cell>
          <cell r="P77" t="str">
            <v>|</v>
          </cell>
          <cell r="R77" t="str">
            <v>|</v>
          </cell>
          <cell r="T77" t="str">
            <v>|</v>
          </cell>
          <cell r="V77" t="str">
            <v>|</v>
          </cell>
          <cell r="X77" t="str">
            <v>|</v>
          </cell>
          <cell r="Z77" t="str">
            <v>|</v>
          </cell>
        </row>
        <row r="78">
          <cell r="A78" t="str">
            <v>1972-73 ......</v>
          </cell>
          <cell r="B78" t="str">
            <v>|</v>
          </cell>
          <cell r="C78">
            <v>11924.647195292455</v>
          </cell>
          <cell r="D78" t="str">
            <v>|</v>
          </cell>
          <cell r="E78">
            <v>17122.622199241639</v>
          </cell>
          <cell r="F78" t="str">
            <v>|</v>
          </cell>
          <cell r="G78">
            <v>13826.651372470447</v>
          </cell>
          <cell r="H78" t="str">
            <v>|</v>
          </cell>
          <cell r="I78">
            <v>11509.793642715033</v>
          </cell>
          <cell r="J78" t="str">
            <v>|</v>
          </cell>
          <cell r="K78">
            <v>10098.232843137255</v>
          </cell>
          <cell r="L78" t="str">
            <v>|</v>
          </cell>
          <cell r="M78">
            <v>10774.67758186398</v>
          </cell>
          <cell r="N78" t="str">
            <v>|</v>
          </cell>
          <cell r="O78">
            <v>11913.402422865796</v>
          </cell>
          <cell r="P78" t="str">
            <v>|</v>
          </cell>
          <cell r="Q78">
            <v>12250.360743375497</v>
          </cell>
          <cell r="R78" t="str">
            <v>|</v>
          </cell>
          <cell r="S78">
            <v>12300.187944913845</v>
          </cell>
          <cell r="T78" t="str">
            <v>|</v>
          </cell>
          <cell r="U78">
            <v>12164.525815139534</v>
          </cell>
          <cell r="V78" t="str">
            <v>|</v>
          </cell>
          <cell r="W78">
            <v>11044.049277341528</v>
          </cell>
          <cell r="X78" t="str">
            <v>|</v>
          </cell>
          <cell r="Y78">
            <v>11218.751061081381</v>
          </cell>
          <cell r="Z78" t="str">
            <v>|</v>
          </cell>
          <cell r="AA78">
            <v>8887.5368261199692</v>
          </cell>
        </row>
        <row r="79">
          <cell r="A79" t="str">
            <v>1974-75 ....</v>
          </cell>
          <cell r="B79" t="str">
            <v>|</v>
          </cell>
          <cell r="C79">
            <v>13470.763369465776</v>
          </cell>
          <cell r="D79" t="str">
            <v>|</v>
          </cell>
          <cell r="E79">
            <v>19011.84712524142</v>
          </cell>
          <cell r="F79" t="str">
            <v>|</v>
          </cell>
          <cell r="G79">
            <v>15481.486368226186</v>
          </cell>
          <cell r="H79" t="str">
            <v>|</v>
          </cell>
          <cell r="I79">
            <v>12857.749006568811</v>
          </cell>
          <cell r="J79" t="str">
            <v>|</v>
          </cell>
          <cell r="K79">
            <v>11740.269636267791</v>
          </cell>
          <cell r="L79" t="str">
            <v>|</v>
          </cell>
          <cell r="M79">
            <v>11542.812772133528</v>
          </cell>
          <cell r="N79" t="str">
            <v>|</v>
          </cell>
          <cell r="O79">
            <v>12618.628837603219</v>
          </cell>
          <cell r="P79" t="str">
            <v>|</v>
          </cell>
          <cell r="Q79">
            <v>13891.536325227678</v>
          </cell>
          <cell r="R79" t="str">
            <v>|</v>
          </cell>
          <cell r="S79">
            <v>13830.998956703183</v>
          </cell>
          <cell r="T79" t="str">
            <v>|</v>
          </cell>
          <cell r="U79">
            <v>13987</v>
          </cell>
          <cell r="V79" t="str">
            <v>|</v>
          </cell>
          <cell r="W79">
            <v>12233.229596697363</v>
          </cell>
          <cell r="X79" t="str">
            <v>|</v>
          </cell>
          <cell r="Y79">
            <v>12423.015375854215</v>
          </cell>
          <cell r="Z79" t="str">
            <v>|</v>
          </cell>
          <cell r="AA79">
            <v>9735</v>
          </cell>
        </row>
        <row r="80">
          <cell r="A80" t="str">
            <v>1975-76 .......</v>
          </cell>
          <cell r="B80" t="str">
            <v>|</v>
          </cell>
          <cell r="C80">
            <v>14307.557825503356</v>
          </cell>
          <cell r="D80" t="str">
            <v>|</v>
          </cell>
          <cell r="E80">
            <v>20307.959431448031</v>
          </cell>
          <cell r="F80" t="str">
            <v>|</v>
          </cell>
          <cell r="G80">
            <v>16363.845021714653</v>
          </cell>
          <cell r="H80" t="str">
            <v>|</v>
          </cell>
          <cell r="I80">
            <v>13521.881474841173</v>
          </cell>
          <cell r="J80" t="str">
            <v>|</v>
          </cell>
          <cell r="K80">
            <v>12571.783613973361</v>
          </cell>
          <cell r="L80" t="str">
            <v>|</v>
          </cell>
          <cell r="M80">
            <v>11900.508406186953</v>
          </cell>
          <cell r="N80" t="str">
            <v>|</v>
          </cell>
          <cell r="O80">
            <v>14093.926408942711</v>
          </cell>
          <cell r="P80" t="str">
            <v>|</v>
          </cell>
          <cell r="Q80">
            <v>14762.456228496532</v>
          </cell>
          <cell r="R80" t="str">
            <v>|</v>
          </cell>
          <cell r="S80">
            <v>14758.46178041543</v>
          </cell>
          <cell r="T80" t="str">
            <v>|</v>
          </cell>
          <cell r="U80">
            <v>14768.796025055339</v>
          </cell>
          <cell r="V80" t="str">
            <v>|</v>
          </cell>
          <cell r="W80">
            <v>13030.462002350898</v>
          </cell>
          <cell r="X80" t="str">
            <v>|</v>
          </cell>
          <cell r="Y80">
            <v>13230.697438984349</v>
          </cell>
          <cell r="Z80" t="str">
            <v>|</v>
          </cell>
          <cell r="AA80">
            <v>10200.529775715391</v>
          </cell>
        </row>
        <row r="81">
          <cell r="A81" t="str">
            <v>1976-77 ....</v>
          </cell>
          <cell r="B81" t="str">
            <v>|</v>
          </cell>
          <cell r="C81">
            <v>15099.587532785006</v>
          </cell>
          <cell r="D81" t="str">
            <v>|</v>
          </cell>
          <cell r="E81">
            <v>21535.724912485413</v>
          </cell>
          <cell r="F81" t="str">
            <v>|</v>
          </cell>
          <cell r="G81">
            <v>17189.220230473751</v>
          </cell>
          <cell r="H81" t="str">
            <v>|</v>
          </cell>
          <cell r="I81">
            <v>14225.274712902499</v>
          </cell>
          <cell r="J81" t="str">
            <v>|</v>
          </cell>
          <cell r="K81">
            <v>11588.849118865408</v>
          </cell>
          <cell r="L81" t="str">
            <v>|</v>
          </cell>
          <cell r="M81">
            <v>12396.809699201964</v>
          </cell>
          <cell r="N81" t="str">
            <v>|</v>
          </cell>
          <cell r="O81">
            <v>15466.650682776415</v>
          </cell>
          <cell r="P81" t="str">
            <v>|</v>
          </cell>
          <cell r="Q81">
            <v>15573.001177554783</v>
          </cell>
          <cell r="R81" t="str">
            <v>|</v>
          </cell>
          <cell r="S81">
            <v>15538.527470691432</v>
          </cell>
          <cell r="T81" t="str">
            <v>|</v>
          </cell>
          <cell r="U81">
            <v>15627.574035706413</v>
          </cell>
          <cell r="V81" t="str">
            <v>|</v>
          </cell>
          <cell r="W81">
            <v>13708.825177980547</v>
          </cell>
          <cell r="X81" t="str">
            <v>|</v>
          </cell>
          <cell r="Y81">
            <v>13899.336363636363</v>
          </cell>
          <cell r="Z81" t="str">
            <v>|</v>
          </cell>
          <cell r="AA81">
            <v>10849.628410914927</v>
          </cell>
        </row>
        <row r="82">
          <cell r="B82" t="str">
            <v>|</v>
          </cell>
          <cell r="D82" t="str">
            <v>|</v>
          </cell>
          <cell r="F82" t="str">
            <v>|</v>
          </cell>
          <cell r="H82" t="str">
            <v>|</v>
          </cell>
          <cell r="J82" t="str">
            <v>|</v>
          </cell>
          <cell r="L82" t="str">
            <v>|</v>
          </cell>
          <cell r="N82" t="str">
            <v>|</v>
          </cell>
          <cell r="P82" t="str">
            <v>|</v>
          </cell>
          <cell r="R82" t="str">
            <v>|</v>
          </cell>
          <cell r="T82" t="str">
            <v>|</v>
          </cell>
          <cell r="V82" t="str">
            <v>|</v>
          </cell>
          <cell r="X82" t="str">
            <v>|</v>
          </cell>
          <cell r="Z82" t="str">
            <v>|</v>
          </cell>
        </row>
        <row r="83">
          <cell r="A83" t="str">
            <v>1977-78 .....</v>
          </cell>
          <cell r="B83" t="str">
            <v>|</v>
          </cell>
          <cell r="C83">
            <v>16158.73975666379</v>
          </cell>
          <cell r="D83" t="str">
            <v>|</v>
          </cell>
          <cell r="E83">
            <v>22942.949832775921</v>
          </cell>
          <cell r="F83" t="str">
            <v>|</v>
          </cell>
          <cell r="G83">
            <v>18324.905095935632</v>
          </cell>
          <cell r="H83" t="str">
            <v>|</v>
          </cell>
          <cell r="I83">
            <v>15109.133725046015</v>
          </cell>
          <cell r="J83" t="str">
            <v>|</v>
          </cell>
          <cell r="K83">
            <v>12287.795326179046</v>
          </cell>
          <cell r="L83" t="str">
            <v>|</v>
          </cell>
          <cell r="M83">
            <v>13688.290216368767</v>
          </cell>
          <cell r="N83" t="str">
            <v>|</v>
          </cell>
          <cell r="O83">
            <v>16637.48755965638</v>
          </cell>
          <cell r="P83" t="str">
            <v>|</v>
          </cell>
          <cell r="Q83">
            <v>16683.809686221011</v>
          </cell>
          <cell r="R83" t="str">
            <v>|</v>
          </cell>
          <cell r="S83">
            <v>16619.333040982299</v>
          </cell>
          <cell r="T83" t="str">
            <v>|</v>
          </cell>
          <cell r="U83">
            <v>16785.120897018292</v>
          </cell>
          <cell r="V83" t="str">
            <v>|</v>
          </cell>
          <cell r="W83">
            <v>14596.998502487802</v>
          </cell>
          <cell r="X83" t="str">
            <v>|</v>
          </cell>
          <cell r="Y83">
            <v>14799.460292151014</v>
          </cell>
          <cell r="Z83" t="str">
            <v>|</v>
          </cell>
          <cell r="AA83">
            <v>11470.499602859412</v>
          </cell>
        </row>
        <row r="84">
          <cell r="A84" t="str">
            <v>1978-79 ........</v>
          </cell>
          <cell r="B84" t="str">
            <v>|</v>
          </cell>
          <cell r="C84">
            <v>17080.108983642363</v>
          </cell>
          <cell r="D84" t="str">
            <v>|</v>
          </cell>
          <cell r="E84">
            <v>24142.863756780622</v>
          </cell>
          <cell r="F84" t="str">
            <v>|</v>
          </cell>
          <cell r="G84">
            <v>19300.342963107552</v>
          </cell>
          <cell r="H84" t="str">
            <v>|</v>
          </cell>
          <cell r="I84">
            <v>15913.595969122218</v>
          </cell>
          <cell r="J84" t="str">
            <v>|</v>
          </cell>
          <cell r="K84">
            <v>12965.929503729203</v>
          </cell>
          <cell r="L84" t="str">
            <v>|</v>
          </cell>
          <cell r="M84">
            <v>14464.660842293906</v>
          </cell>
          <cell r="N84" t="str">
            <v>|</v>
          </cell>
          <cell r="O84">
            <v>17482.355863948949</v>
          </cell>
          <cell r="P84" t="str">
            <v>|</v>
          </cell>
          <cell r="Q84">
            <v>17645.941406621259</v>
          </cell>
          <cell r="R84" t="str">
            <v>|</v>
          </cell>
          <cell r="S84">
            <v>17627.260405907869</v>
          </cell>
          <cell r="T84" t="str">
            <v>|</v>
          </cell>
          <cell r="U84">
            <v>17675.589705761824</v>
          </cell>
          <cell r="V84" t="str">
            <v>|</v>
          </cell>
          <cell r="W84">
            <v>15388.132815460402</v>
          </cell>
          <cell r="X84" t="str">
            <v>|</v>
          </cell>
          <cell r="Y84">
            <v>15611.356397722118</v>
          </cell>
          <cell r="Z84" t="str">
            <v>|</v>
          </cell>
          <cell r="AA84">
            <v>11897.647754137115</v>
          </cell>
        </row>
        <row r="85">
          <cell r="A85" t="str">
            <v>1979-80 ......</v>
          </cell>
          <cell r="B85" t="str">
            <v>|</v>
          </cell>
          <cell r="C85">
            <v>18396.146364966215</v>
          </cell>
          <cell r="D85" t="str">
            <v>|</v>
          </cell>
          <cell r="E85">
            <v>25910.486464505633</v>
          </cell>
          <cell r="F85" t="str">
            <v>|</v>
          </cell>
          <cell r="G85">
            <v>20641.803538006399</v>
          </cell>
          <cell r="H85" t="str">
            <v>|</v>
          </cell>
          <cell r="I85">
            <v>16973.764846825263</v>
          </cell>
          <cell r="J85" t="str">
            <v>|</v>
          </cell>
          <cell r="K85">
            <v>13750.425741850606</v>
          </cell>
          <cell r="L85" t="str">
            <v>|</v>
          </cell>
          <cell r="M85">
            <v>15142.428885953324</v>
          </cell>
          <cell r="N85" t="str">
            <v>|</v>
          </cell>
          <cell r="O85">
            <v>19069.486009116234</v>
          </cell>
          <cell r="P85" t="str">
            <v>|</v>
          </cell>
          <cell r="Q85">
            <v>19041.802130921835</v>
          </cell>
          <cell r="R85" t="str">
            <v>|</v>
          </cell>
          <cell r="S85">
            <v>18984.769672151866</v>
          </cell>
          <cell r="T85" t="str">
            <v>|</v>
          </cell>
          <cell r="U85">
            <v>19134.442701703963</v>
          </cell>
          <cell r="V85" t="str">
            <v>|</v>
          </cell>
          <cell r="W85">
            <v>16538.745431632011</v>
          </cell>
          <cell r="X85" t="str">
            <v>|</v>
          </cell>
          <cell r="Y85">
            <v>16787.020364262153</v>
          </cell>
          <cell r="Z85" t="str">
            <v>|</v>
          </cell>
          <cell r="AA85">
            <v>12540.544264819091</v>
          </cell>
        </row>
        <row r="86">
          <cell r="A86" t="str">
            <v>1980-81 .....</v>
          </cell>
          <cell r="B86" t="str">
            <v>|</v>
          </cell>
          <cell r="C86">
            <v>19996</v>
          </cell>
          <cell r="D86" t="str">
            <v>|</v>
          </cell>
          <cell r="E86">
            <v>27959</v>
          </cell>
          <cell r="F86" t="str">
            <v>|</v>
          </cell>
          <cell r="G86">
            <v>22295</v>
          </cell>
          <cell r="H86" t="str">
            <v>|</v>
          </cell>
          <cell r="I86">
            <v>18302</v>
          </cell>
          <cell r="J86" t="str">
            <v>|</v>
          </cell>
          <cell r="K86">
            <v>14854</v>
          </cell>
          <cell r="L86" t="str">
            <v>|</v>
          </cell>
          <cell r="M86">
            <v>16168</v>
          </cell>
          <cell r="N86" t="str">
            <v>|</v>
          </cell>
          <cell r="O86">
            <v>20843</v>
          </cell>
          <cell r="P86" t="str">
            <v>|</v>
          </cell>
          <cell r="Q86">
            <v>20673</v>
          </cell>
          <cell r="R86" t="str">
            <v>|</v>
          </cell>
          <cell r="S86">
            <v>20608</v>
          </cell>
          <cell r="T86" t="str">
            <v>|</v>
          </cell>
          <cell r="U86">
            <v>20778</v>
          </cell>
          <cell r="V86" t="str">
            <v>|</v>
          </cell>
          <cell r="W86">
            <v>18073</v>
          </cell>
          <cell r="X86" t="str">
            <v>|</v>
          </cell>
          <cell r="Y86">
            <v>18326</v>
          </cell>
          <cell r="Z86" t="str">
            <v>|</v>
          </cell>
          <cell r="AA86">
            <v>13892</v>
          </cell>
        </row>
        <row r="87">
          <cell r="A87" t="str">
            <v>1981-82 .....</v>
          </cell>
          <cell r="B87" t="str">
            <v>|</v>
          </cell>
          <cell r="C87">
            <v>21802</v>
          </cell>
          <cell r="D87" t="str">
            <v>|</v>
          </cell>
          <cell r="E87">
            <v>30438</v>
          </cell>
          <cell r="F87" t="str">
            <v>|</v>
          </cell>
          <cell r="G87">
            <v>24271</v>
          </cell>
          <cell r="H87" t="str">
            <v>|</v>
          </cell>
          <cell r="I87">
            <v>19866</v>
          </cell>
          <cell r="J87" t="str">
            <v>|</v>
          </cell>
          <cell r="K87">
            <v>16054</v>
          </cell>
          <cell r="L87" t="str">
            <v>|</v>
          </cell>
          <cell r="M87">
            <v>17676</v>
          </cell>
          <cell r="N87" t="str">
            <v>|</v>
          </cell>
          <cell r="O87">
            <v>22672</v>
          </cell>
          <cell r="P87" t="str">
            <v>|</v>
          </cell>
          <cell r="Q87">
            <v>22523.641091958318</v>
          </cell>
          <cell r="R87" t="str">
            <v>|</v>
          </cell>
          <cell r="S87">
            <v>22453.867851262014</v>
          </cell>
          <cell r="T87" t="str">
            <v>|</v>
          </cell>
          <cell r="U87">
            <v>22632</v>
          </cell>
          <cell r="V87" t="str">
            <v>|</v>
          </cell>
          <cell r="W87">
            <v>19742.82571233578</v>
          </cell>
          <cell r="X87" t="str">
            <v>|</v>
          </cell>
          <cell r="Y87">
            <v>20023.565904779112</v>
          </cell>
          <cell r="Z87" t="str">
            <v>|</v>
          </cell>
          <cell r="AA87">
            <v>14984</v>
          </cell>
        </row>
        <row r="88">
          <cell r="B88" t="str">
            <v>|</v>
          </cell>
          <cell r="D88" t="str">
            <v>|</v>
          </cell>
          <cell r="F88" t="str">
            <v>|</v>
          </cell>
          <cell r="H88" t="str">
            <v>|</v>
          </cell>
          <cell r="J88" t="str">
            <v>|</v>
          </cell>
          <cell r="L88" t="str">
            <v>|</v>
          </cell>
          <cell r="N88" t="str">
            <v>|</v>
          </cell>
          <cell r="P88" t="str">
            <v>|</v>
          </cell>
          <cell r="R88" t="str">
            <v>|</v>
          </cell>
          <cell r="T88" t="str">
            <v>|</v>
          </cell>
          <cell r="V88" t="str">
            <v>|</v>
          </cell>
          <cell r="X88" t="str">
            <v>|</v>
          </cell>
          <cell r="Z88" t="str">
            <v>|</v>
          </cell>
        </row>
        <row r="89">
          <cell r="A89" t="str">
            <v>1982-83 .....</v>
          </cell>
          <cell r="B89" t="str">
            <v>|</v>
          </cell>
          <cell r="C89">
            <v>23261</v>
          </cell>
          <cell r="D89" t="str">
            <v>|</v>
          </cell>
          <cell r="E89">
            <v>32221</v>
          </cell>
          <cell r="F89" t="str">
            <v>|</v>
          </cell>
          <cell r="G89">
            <v>25738</v>
          </cell>
          <cell r="H89" t="str">
            <v>|</v>
          </cell>
          <cell r="I89">
            <v>21130</v>
          </cell>
          <cell r="J89" t="str">
            <v>|</v>
          </cell>
          <cell r="K89">
            <v>17102</v>
          </cell>
          <cell r="L89" t="str">
            <v>|</v>
          </cell>
          <cell r="M89">
            <v>18830</v>
          </cell>
          <cell r="N89" t="str">
            <v>|</v>
          </cell>
          <cell r="O89">
            <v>23855</v>
          </cell>
          <cell r="P89" t="str">
            <v>|</v>
          </cell>
          <cell r="Q89">
            <v>23892</v>
          </cell>
          <cell r="R89" t="str">
            <v>|</v>
          </cell>
          <cell r="S89">
            <v>23876</v>
          </cell>
          <cell r="T89" t="str">
            <v>|</v>
          </cell>
          <cell r="U89">
            <v>23917</v>
          </cell>
          <cell r="V89" t="str">
            <v>|</v>
          </cell>
          <cell r="W89">
            <v>21451</v>
          </cell>
          <cell r="X89" t="str">
            <v>|</v>
          </cell>
          <cell r="Y89">
            <v>21785</v>
          </cell>
          <cell r="Z89" t="str">
            <v>|</v>
          </cell>
          <cell r="AA89">
            <v>15845</v>
          </cell>
        </row>
        <row r="90">
          <cell r="A90" t="str">
            <v>1984-85 ......</v>
          </cell>
          <cell r="B90" t="str">
            <v>|</v>
          </cell>
          <cell r="C90">
            <v>25941</v>
          </cell>
          <cell r="D90" t="str">
            <v>|</v>
          </cell>
          <cell r="E90">
            <v>35824</v>
          </cell>
          <cell r="F90" t="str">
            <v>|</v>
          </cell>
          <cell r="G90">
            <v>28517</v>
          </cell>
          <cell r="H90" t="str">
            <v>|</v>
          </cell>
          <cell r="I90">
            <v>23575</v>
          </cell>
          <cell r="J90" t="str">
            <v>|</v>
          </cell>
          <cell r="K90">
            <v>19362</v>
          </cell>
          <cell r="L90" t="str">
            <v>|</v>
          </cell>
          <cell r="M90">
            <v>21004</v>
          </cell>
          <cell r="N90" t="str">
            <v>|</v>
          </cell>
          <cell r="O90">
            <v>26050</v>
          </cell>
          <cell r="P90" t="str">
            <v>|</v>
          </cell>
          <cell r="Q90">
            <v>26566</v>
          </cell>
          <cell r="R90" t="str">
            <v>|</v>
          </cell>
          <cell r="S90">
            <v>26813</v>
          </cell>
          <cell r="T90" t="str">
            <v>|</v>
          </cell>
          <cell r="U90">
            <v>26172</v>
          </cell>
          <cell r="V90" t="str">
            <v>|</v>
          </cell>
          <cell r="W90">
            <v>24186</v>
          </cell>
          <cell r="X90" t="str">
            <v>|</v>
          </cell>
          <cell r="Y90">
            <v>24560</v>
          </cell>
          <cell r="Z90" t="str">
            <v>|</v>
          </cell>
          <cell r="AA90">
            <v>17575</v>
          </cell>
        </row>
        <row r="91">
          <cell r="A91" t="str">
            <v>1985-86 ......</v>
          </cell>
          <cell r="B91" t="str">
            <v>|</v>
          </cell>
          <cell r="C91">
            <v>27576</v>
          </cell>
          <cell r="D91" t="str">
            <v>|</v>
          </cell>
          <cell r="E91">
            <v>38252</v>
          </cell>
          <cell r="F91" t="str">
            <v>|</v>
          </cell>
          <cell r="G91">
            <v>30300</v>
          </cell>
          <cell r="H91" t="str">
            <v>|</v>
          </cell>
          <cell r="I91">
            <v>24966</v>
          </cell>
          <cell r="J91" t="str">
            <v>|</v>
          </cell>
          <cell r="K91">
            <v>20237</v>
          </cell>
          <cell r="L91" t="str">
            <v>|</v>
          </cell>
          <cell r="M91">
            <v>22273</v>
          </cell>
          <cell r="N91" t="str">
            <v>|</v>
          </cell>
          <cell r="O91">
            <v>27171</v>
          </cell>
          <cell r="P91" t="str">
            <v>|</v>
          </cell>
          <cell r="Q91">
            <v>28299</v>
          </cell>
          <cell r="R91" t="str">
            <v>|</v>
          </cell>
          <cell r="S91">
            <v>28680</v>
          </cell>
          <cell r="T91" t="str">
            <v>|</v>
          </cell>
          <cell r="U91">
            <v>27693</v>
          </cell>
          <cell r="V91" t="str">
            <v>|</v>
          </cell>
          <cell r="W91">
            <v>25523</v>
          </cell>
          <cell r="X91" t="str">
            <v>|</v>
          </cell>
          <cell r="Y91">
            <v>25889</v>
          </cell>
          <cell r="Z91" t="str">
            <v>|</v>
          </cell>
          <cell r="AA91">
            <v>18504</v>
          </cell>
        </row>
        <row r="92">
          <cell r="A92" t="str">
            <v>1987-88 .....</v>
          </cell>
          <cell r="B92" t="str">
            <v>|</v>
          </cell>
          <cell r="C92">
            <v>30499.382833603457</v>
          </cell>
          <cell r="D92" t="str">
            <v>|</v>
          </cell>
          <cell r="E92">
            <v>42370.986615540445</v>
          </cell>
          <cell r="F92" t="str">
            <v>|</v>
          </cell>
          <cell r="G92">
            <v>33528.022882096069</v>
          </cell>
          <cell r="H92" t="str">
            <v>|</v>
          </cell>
          <cell r="I92">
            <v>27600.23233695652</v>
          </cell>
          <cell r="J92" t="str">
            <v>|</v>
          </cell>
          <cell r="K92">
            <v>21961.846810308409</v>
          </cell>
          <cell r="L92" t="str">
            <v>|</v>
          </cell>
          <cell r="M92">
            <v>24369.919183203911</v>
          </cell>
          <cell r="N92" t="str">
            <v>|</v>
          </cell>
          <cell r="O92">
            <v>29605.049173510761</v>
          </cell>
          <cell r="P92" t="str">
            <v>|</v>
          </cell>
          <cell r="Q92">
            <v>31215</v>
          </cell>
          <cell r="R92" t="str">
            <v>|</v>
          </cell>
          <cell r="S92">
            <v>31820</v>
          </cell>
          <cell r="T92" t="str">
            <v>|</v>
          </cell>
          <cell r="U92">
            <v>30228</v>
          </cell>
          <cell r="V92" t="str">
            <v>|</v>
          </cell>
          <cell r="W92">
            <v>28621</v>
          </cell>
          <cell r="X92" t="str">
            <v>|</v>
          </cell>
          <cell r="Y92">
            <v>28946</v>
          </cell>
          <cell r="Z92" t="str">
            <v>|</v>
          </cell>
          <cell r="AA92">
            <v>21215</v>
          </cell>
        </row>
        <row r="93">
          <cell r="A93" t="str">
            <v>1989-90 .......</v>
          </cell>
          <cell r="B93" t="str">
            <v>|</v>
          </cell>
          <cell r="C93">
            <v>34182.9017685691</v>
          </cell>
          <cell r="D93" t="str">
            <v>|</v>
          </cell>
          <cell r="E93">
            <v>47662.648641803331</v>
          </cell>
          <cell r="F93" t="str">
            <v>|</v>
          </cell>
          <cell r="G93">
            <v>37468.747774006784</v>
          </cell>
          <cell r="H93" t="str">
            <v>|</v>
          </cell>
          <cell r="I93">
            <v>31089.649120851562</v>
          </cell>
          <cell r="J93" t="str">
            <v>|</v>
          </cell>
          <cell r="K93">
            <v>24319.572461413485</v>
          </cell>
          <cell r="L93" t="str">
            <v>|</v>
          </cell>
          <cell r="M93">
            <v>26995.360176074573</v>
          </cell>
          <cell r="N93" t="str">
            <v>|</v>
          </cell>
          <cell r="O93">
            <v>32528.233758865248</v>
          </cell>
          <cell r="P93" t="str">
            <v>|</v>
          </cell>
          <cell r="Q93">
            <v>34796.197940194441</v>
          </cell>
          <cell r="R93" t="str">
            <v>|</v>
          </cell>
          <cell r="S93">
            <v>35704.434987946093</v>
          </cell>
          <cell r="T93" t="str">
            <v>|</v>
          </cell>
          <cell r="U93">
            <v>33306.72214660704</v>
          </cell>
          <cell r="V93" t="str">
            <v>|</v>
          </cell>
          <cell r="W93">
            <v>32649.538992726269</v>
          </cell>
          <cell r="X93" t="str">
            <v>|</v>
          </cell>
          <cell r="Y93">
            <v>33010.045877425749</v>
          </cell>
          <cell r="Z93" t="str">
            <v>|</v>
          </cell>
          <cell r="AA93">
            <v>24002.073619631901</v>
          </cell>
        </row>
        <row r="94">
          <cell r="B94" t="str">
            <v>|</v>
          </cell>
          <cell r="D94" t="str">
            <v>|</v>
          </cell>
          <cell r="F94" t="str">
            <v>|</v>
          </cell>
          <cell r="H94" t="str">
            <v>|</v>
          </cell>
          <cell r="J94" t="str">
            <v>|</v>
          </cell>
          <cell r="L94" t="str">
            <v>|</v>
          </cell>
          <cell r="N94" t="str">
            <v>|</v>
          </cell>
          <cell r="P94" t="str">
            <v>|</v>
          </cell>
          <cell r="R94" t="str">
            <v>|</v>
          </cell>
          <cell r="T94" t="str">
            <v>|</v>
          </cell>
          <cell r="V94" t="str">
            <v>|</v>
          </cell>
          <cell r="X94" t="str">
            <v>|</v>
          </cell>
          <cell r="Z94" t="str">
            <v>|</v>
          </cell>
        </row>
        <row r="95">
          <cell r="A95" t="str">
            <v>1990-91 ....</v>
          </cell>
          <cell r="B95" t="str">
            <v>|</v>
          </cell>
          <cell r="C95">
            <v>35880.524848586108</v>
          </cell>
          <cell r="D95" t="str">
            <v>|</v>
          </cell>
          <cell r="E95">
            <v>49728.434965117653</v>
          </cell>
          <cell r="F95" t="str">
            <v>|</v>
          </cell>
          <cell r="G95">
            <v>39329.436805799138</v>
          </cell>
          <cell r="H95" t="str">
            <v>|</v>
          </cell>
          <cell r="I95">
            <v>32724.178999332889</v>
          </cell>
          <cell r="J95" t="str">
            <v>|</v>
          </cell>
          <cell r="K95">
            <v>25534.081926591298</v>
          </cell>
          <cell r="L95" t="str">
            <v>|</v>
          </cell>
          <cell r="M95">
            <v>28111.405178614241</v>
          </cell>
          <cell r="N95" t="str">
            <v>|</v>
          </cell>
          <cell r="O95">
            <v>34178.586124401911</v>
          </cell>
          <cell r="P95" t="str">
            <v>|</v>
          </cell>
          <cell r="Q95">
            <v>36459.206996748377</v>
          </cell>
          <cell r="R95" t="str">
            <v>|</v>
          </cell>
          <cell r="S95">
            <v>37573.226945122296</v>
          </cell>
          <cell r="T95" t="str">
            <v>|</v>
          </cell>
          <cell r="U95">
            <v>34720.127868174706</v>
          </cell>
          <cell r="V95" t="str">
            <v>|</v>
          </cell>
          <cell r="W95">
            <v>34358.744686012309</v>
          </cell>
          <cell r="X95" t="str">
            <v>|</v>
          </cell>
          <cell r="Y95">
            <v>34897.856191533217</v>
          </cell>
          <cell r="Z95" t="str">
            <v>|</v>
          </cell>
          <cell r="AA95">
            <v>22585.281163434902</v>
          </cell>
        </row>
        <row r="96">
          <cell r="A96" t="str">
            <v>1991-92 .....</v>
          </cell>
          <cell r="B96" t="str">
            <v>|</v>
          </cell>
          <cell r="C96">
            <v>37533.776488292402</v>
          </cell>
          <cell r="D96" t="str">
            <v>|</v>
          </cell>
          <cell r="E96">
            <v>51620.958914903196</v>
          </cell>
          <cell r="F96" t="str">
            <v>|</v>
          </cell>
          <cell r="G96">
            <v>40765.793142900729</v>
          </cell>
          <cell r="H96" t="str">
            <v>|</v>
          </cell>
          <cell r="I96">
            <v>34062.915545824209</v>
          </cell>
          <cell r="J96" t="str">
            <v>|</v>
          </cell>
          <cell r="K96">
            <v>28873.102675394905</v>
          </cell>
          <cell r="L96" t="str">
            <v>|</v>
          </cell>
          <cell r="M96">
            <v>28549.658306488724</v>
          </cell>
          <cell r="N96" t="str">
            <v>|</v>
          </cell>
          <cell r="O96">
            <v>35622.373501254762</v>
          </cell>
          <cell r="P96" t="str">
            <v>|</v>
          </cell>
          <cell r="Q96">
            <v>37800.082978531682</v>
          </cell>
          <cell r="R96" t="str">
            <v>|</v>
          </cell>
          <cell r="S96">
            <v>38634.072093671595</v>
          </cell>
          <cell r="T96" t="str">
            <v>|</v>
          </cell>
          <cell r="U96">
            <v>36517.160362523944</v>
          </cell>
          <cell r="V96" t="str">
            <v>|</v>
          </cell>
          <cell r="W96">
            <v>36827.776822240136</v>
          </cell>
          <cell r="X96" t="str">
            <v>|</v>
          </cell>
          <cell r="Y96">
            <v>37308.841802998788</v>
          </cell>
          <cell r="Z96" t="str">
            <v>|</v>
          </cell>
          <cell r="AA96">
            <v>24683.148119122256</v>
          </cell>
        </row>
        <row r="97">
          <cell r="A97" t="str">
            <v>1992-93 .....</v>
          </cell>
          <cell r="B97" t="str">
            <v>|</v>
          </cell>
          <cell r="C97">
            <v>38384.576812048952</v>
          </cell>
          <cell r="D97" t="str">
            <v>|</v>
          </cell>
          <cell r="E97">
            <v>52755.442962424742</v>
          </cell>
          <cell r="F97" t="str">
            <v>|</v>
          </cell>
          <cell r="G97">
            <v>41860.615592930444</v>
          </cell>
          <cell r="H97" t="str">
            <v>|</v>
          </cell>
          <cell r="I97">
            <v>35032.389401735272</v>
          </cell>
          <cell r="J97" t="str">
            <v>|</v>
          </cell>
          <cell r="K97">
            <v>27700.482194490945</v>
          </cell>
          <cell r="L97" t="str">
            <v>|</v>
          </cell>
          <cell r="M97">
            <v>28922.299590536852</v>
          </cell>
          <cell r="N97" t="str">
            <v>|</v>
          </cell>
          <cell r="O97">
            <v>35791.800365821793</v>
          </cell>
          <cell r="P97" t="str">
            <v>|</v>
          </cell>
          <cell r="Q97">
            <v>38355.586943768467</v>
          </cell>
          <cell r="R97" t="str">
            <v>|</v>
          </cell>
          <cell r="S97">
            <v>39469.834988429509</v>
          </cell>
          <cell r="T97" t="str">
            <v>|</v>
          </cell>
          <cell r="U97">
            <v>36710.282051282054</v>
          </cell>
          <cell r="V97" t="str">
            <v>|</v>
          </cell>
          <cell r="W97">
            <v>38459.888942199141</v>
          </cell>
          <cell r="X97" t="str">
            <v>|</v>
          </cell>
          <cell r="Y97">
            <v>38986.680531518585</v>
          </cell>
          <cell r="Z97" t="str">
            <v>|</v>
          </cell>
          <cell r="AA97">
            <v>25067.754660700968</v>
          </cell>
        </row>
        <row r="98">
          <cell r="A98" t="str">
            <v>1993-94.....</v>
          </cell>
          <cell r="B98" t="str">
            <v>|</v>
          </cell>
          <cell r="C98">
            <v>40058.46173784155</v>
          </cell>
          <cell r="D98" t="str">
            <v>|</v>
          </cell>
          <cell r="E98">
            <v>54745.997543367092</v>
          </cell>
          <cell r="F98" t="str">
            <v>|</v>
          </cell>
          <cell r="G98">
            <v>43177.739192731082</v>
          </cell>
          <cell r="H98" t="str">
            <v>|</v>
          </cell>
          <cell r="I98">
            <v>36168.806885704296</v>
          </cell>
          <cell r="J98" t="str">
            <v>|</v>
          </cell>
          <cell r="K98">
            <v>28136.146151399491</v>
          </cell>
          <cell r="L98" t="str">
            <v>|</v>
          </cell>
          <cell r="M98">
            <v>31048.080773606373</v>
          </cell>
          <cell r="N98" t="str">
            <v>|</v>
          </cell>
          <cell r="O98">
            <v>38473.765155746507</v>
          </cell>
          <cell r="P98" t="str">
            <v>|</v>
          </cell>
          <cell r="Q98">
            <v>40117.734905832091</v>
          </cell>
          <cell r="R98" t="str">
            <v>|</v>
          </cell>
          <cell r="S98">
            <v>41030.502283588146</v>
          </cell>
          <cell r="T98" t="str">
            <v>|</v>
          </cell>
          <cell r="U98">
            <v>38706.861453336242</v>
          </cell>
          <cell r="V98" t="str">
            <v>|</v>
          </cell>
          <cell r="W98">
            <v>39902.361577938194</v>
          </cell>
          <cell r="X98" t="str">
            <v>|</v>
          </cell>
          <cell r="Y98">
            <v>40377.63308051342</v>
          </cell>
          <cell r="Z98" t="str">
            <v>|</v>
          </cell>
          <cell r="AA98">
            <v>26141.96706081081</v>
          </cell>
        </row>
        <row r="99">
          <cell r="A99" t="str">
            <v>1994-95.....</v>
          </cell>
          <cell r="B99" t="str">
            <v>|</v>
          </cell>
          <cell r="C99">
            <v>41369.288072074232</v>
          </cell>
          <cell r="D99" t="str">
            <v>|</v>
          </cell>
          <cell r="E99">
            <v>56554.75526154715</v>
          </cell>
          <cell r="F99" t="str">
            <v>|</v>
          </cell>
          <cell r="G99">
            <v>44626.126345514953</v>
          </cell>
          <cell r="H99" t="str">
            <v>|</v>
          </cell>
          <cell r="I99">
            <v>37351.965980721594</v>
          </cell>
          <cell r="J99" t="str">
            <v>|</v>
          </cell>
          <cell r="K99">
            <v>29072.320805369127</v>
          </cell>
          <cell r="L99" t="str">
            <v>|</v>
          </cell>
          <cell r="M99">
            <v>31676.511543684926</v>
          </cell>
          <cell r="N99" t="str">
            <v>|</v>
          </cell>
          <cell r="O99">
            <v>38966.771929824565</v>
          </cell>
          <cell r="P99" t="str">
            <v>|</v>
          </cell>
          <cell r="Q99">
            <v>41547.654930162957</v>
          </cell>
          <cell r="R99" t="str">
            <v>|</v>
          </cell>
          <cell r="S99">
            <v>42662.696552312678</v>
          </cell>
          <cell r="T99" t="str">
            <v>|</v>
          </cell>
          <cell r="U99">
            <v>39811.716984641549</v>
          </cell>
          <cell r="V99" t="str">
            <v>|</v>
          </cell>
          <cell r="W99">
            <v>40907.838038393289</v>
          </cell>
          <cell r="X99" t="str">
            <v>|</v>
          </cell>
          <cell r="Y99">
            <v>41814.874911760555</v>
          </cell>
          <cell r="Z99" t="str">
            <v>|</v>
          </cell>
          <cell r="AA99">
            <v>22851.227093872963</v>
          </cell>
        </row>
        <row r="100">
          <cell r="B100" t="str">
            <v>|</v>
          </cell>
          <cell r="D100" t="str">
            <v>|</v>
          </cell>
          <cell r="F100" t="str">
            <v>|</v>
          </cell>
          <cell r="H100" t="str">
            <v>|</v>
          </cell>
          <cell r="J100" t="str">
            <v>|</v>
          </cell>
          <cell r="L100" t="str">
            <v>|</v>
          </cell>
          <cell r="N100" t="str">
            <v>|</v>
          </cell>
          <cell r="P100" t="str">
            <v>|</v>
          </cell>
          <cell r="R100" t="str">
            <v>|</v>
          </cell>
          <cell r="T100" t="str">
            <v>|</v>
          </cell>
          <cell r="V100" t="str">
            <v>|</v>
          </cell>
          <cell r="X100" t="str">
            <v>|</v>
          </cell>
          <cell r="Z100" t="str">
            <v>|</v>
          </cell>
        </row>
        <row r="101">
          <cell r="A101" t="str">
            <v>1995-96 .....</v>
          </cell>
          <cell r="B101" t="str">
            <v>|</v>
          </cell>
          <cell r="C101">
            <v>42870.97925277274</v>
          </cell>
          <cell r="D101" t="str">
            <v>|</v>
          </cell>
          <cell r="E101">
            <v>58317.641071184589</v>
          </cell>
          <cell r="F101" t="str">
            <v>|</v>
          </cell>
          <cell r="G101">
            <v>45803.059069557945</v>
          </cell>
          <cell r="H101" t="str">
            <v>|</v>
          </cell>
          <cell r="I101">
            <v>38345.364311994112</v>
          </cell>
          <cell r="J101" t="str">
            <v>|</v>
          </cell>
          <cell r="K101">
            <v>29940.145294214602</v>
          </cell>
          <cell r="L101" t="str">
            <v>|</v>
          </cell>
          <cell r="M101">
            <v>32584.067625252752</v>
          </cell>
          <cell r="N101" t="str">
            <v>|</v>
          </cell>
          <cell r="O101">
            <v>41084.897430584337</v>
          </cell>
          <cell r="P101" t="str">
            <v>|</v>
          </cell>
          <cell r="Q101">
            <v>42870.898508139762</v>
          </cell>
          <cell r="R101" t="str">
            <v>|</v>
          </cell>
          <cell r="S101">
            <v>43985.735619283725</v>
          </cell>
          <cell r="T101" t="str">
            <v>|</v>
          </cell>
          <cell r="U101">
            <v>41086.381927872368</v>
          </cell>
          <cell r="V101" t="str">
            <v>|</v>
          </cell>
          <cell r="W101">
            <v>42871.187924648955</v>
          </cell>
          <cell r="X101" t="str">
            <v>|</v>
          </cell>
          <cell r="Y101">
            <v>43236.099146565684</v>
          </cell>
          <cell r="Z101" t="str">
            <v>|</v>
          </cell>
          <cell r="AA101">
            <v>30671.435779816515</v>
          </cell>
        </row>
        <row r="102">
          <cell r="A102" t="str">
            <v>1996-97 .....</v>
          </cell>
          <cell r="B102" t="str">
            <v>|</v>
          </cell>
          <cell r="C102">
            <v>44324.613626415317</v>
          </cell>
          <cell r="D102" t="str">
            <v>|</v>
          </cell>
          <cell r="E102">
            <v>60159.738189061623</v>
          </cell>
          <cell r="F102" t="str">
            <v>|</v>
          </cell>
          <cell r="G102">
            <v>47101.149338316383</v>
          </cell>
          <cell r="H102" t="str">
            <v>|</v>
          </cell>
          <cell r="I102">
            <v>39350.195156625326</v>
          </cell>
          <cell r="J102" t="str">
            <v>|</v>
          </cell>
          <cell r="K102">
            <v>30819.233693786475</v>
          </cell>
          <cell r="L102" t="str">
            <v>|</v>
          </cell>
          <cell r="M102">
            <v>33415.330140485312</v>
          </cell>
          <cell r="N102" t="str">
            <v>|</v>
          </cell>
          <cell r="O102">
            <v>42474.242030843016</v>
          </cell>
          <cell r="P102" t="str">
            <v>|</v>
          </cell>
          <cell r="Q102">
            <v>44305.572579256121</v>
          </cell>
          <cell r="R102" t="str">
            <v>|</v>
          </cell>
          <cell r="S102">
            <v>45401.960496984</v>
          </cell>
          <cell r="T102" t="str">
            <v>|</v>
          </cell>
          <cell r="U102">
            <v>42530.919901302696</v>
          </cell>
          <cell r="V102" t="str">
            <v>|</v>
          </cell>
          <cell r="W102">
            <v>44373.589007896175</v>
          </cell>
          <cell r="X102" t="str">
            <v>|</v>
          </cell>
          <cell r="Y102">
            <v>44726.192536954375</v>
          </cell>
          <cell r="Z102" t="str">
            <v>|</v>
          </cell>
          <cell r="AA102">
            <v>30661.27027027027</v>
          </cell>
        </row>
        <row r="103">
          <cell r="A103" t="str">
            <v>1997-98 .......</v>
          </cell>
          <cell r="B103" t="str">
            <v>|</v>
          </cell>
          <cell r="C103">
            <v>45774.861693619729</v>
          </cell>
          <cell r="D103" t="str">
            <v>|</v>
          </cell>
          <cell r="E103">
            <v>61964.737816212721</v>
          </cell>
          <cell r="F103" t="str">
            <v>|</v>
          </cell>
          <cell r="G103">
            <v>48597.300591820509</v>
          </cell>
          <cell r="H103" t="str">
            <v>|</v>
          </cell>
          <cell r="I103">
            <v>40503.624173428609</v>
          </cell>
          <cell r="J103" t="str">
            <v>|</v>
          </cell>
          <cell r="K103">
            <v>32011.112471308341</v>
          </cell>
          <cell r="L103" t="str">
            <v>|</v>
          </cell>
          <cell r="M103">
            <v>33917.98162831174</v>
          </cell>
          <cell r="N103" t="str">
            <v>|</v>
          </cell>
          <cell r="O103">
            <v>43490.821110518322</v>
          </cell>
          <cell r="P103" t="str">
            <v>|</v>
          </cell>
          <cell r="Q103">
            <v>45647.787156538259</v>
          </cell>
          <cell r="R103" t="str">
            <v>|</v>
          </cell>
          <cell r="S103">
            <v>46708.579818583297</v>
          </cell>
          <cell r="T103" t="str">
            <v>|</v>
          </cell>
          <cell r="U103">
            <v>43943.147805886707</v>
          </cell>
          <cell r="V103" t="str">
            <v>|</v>
          </cell>
          <cell r="W103">
            <v>46106.138488244454</v>
          </cell>
          <cell r="X103" t="str">
            <v>|</v>
          </cell>
          <cell r="Y103">
            <v>46466.324926165027</v>
          </cell>
          <cell r="Z103" t="str">
            <v>|</v>
          </cell>
          <cell r="AA103">
            <v>30995.290570175439</v>
          </cell>
        </row>
        <row r="104">
          <cell r="A104" t="str">
            <v>1998-99 .......</v>
          </cell>
          <cell r="B104" t="str">
            <v>|</v>
          </cell>
          <cell r="C104">
            <v>47420.69830538844</v>
          </cell>
          <cell r="D104" t="str">
            <v>|</v>
          </cell>
          <cell r="E104">
            <v>64235.837043227228</v>
          </cell>
          <cell r="F104" t="str">
            <v>|</v>
          </cell>
          <cell r="G104">
            <v>50347.450437444058</v>
          </cell>
          <cell r="H104" t="str">
            <v>|</v>
          </cell>
          <cell r="I104">
            <v>41893.809158838085</v>
          </cell>
          <cell r="J104" t="str">
            <v>|</v>
          </cell>
          <cell r="K104">
            <v>33152.355562629316</v>
          </cell>
          <cell r="L104" t="str">
            <v>|</v>
          </cell>
          <cell r="M104">
            <v>35115.133761369718</v>
          </cell>
          <cell r="N104" t="str">
            <v>|</v>
          </cell>
          <cell r="O104">
            <v>44722.595302619695</v>
          </cell>
          <cell r="P104" t="str">
            <v>|</v>
          </cell>
          <cell r="Q104">
            <v>47247.054037829337</v>
          </cell>
          <cell r="R104" t="str">
            <v>|</v>
          </cell>
          <cell r="S104">
            <v>48354.510942825858</v>
          </cell>
          <cell r="T104" t="str">
            <v>|</v>
          </cell>
          <cell r="U104">
            <v>45456.783185399421</v>
          </cell>
          <cell r="V104" t="str">
            <v>|</v>
          </cell>
          <cell r="W104">
            <v>47874.438100692198</v>
          </cell>
          <cell r="X104" t="str">
            <v>|</v>
          </cell>
          <cell r="Y104">
            <v>48204.207274944114</v>
          </cell>
          <cell r="Z104" t="str">
            <v>|</v>
          </cell>
          <cell r="AA104">
            <v>31523.867758186399</v>
          </cell>
        </row>
        <row r="105">
          <cell r="A105" t="str">
            <v>1999-2000 .......</v>
          </cell>
          <cell r="B105" t="str">
            <v>|</v>
          </cell>
          <cell r="C105">
            <v>48996.862127540517</v>
          </cell>
          <cell r="D105" t="str">
            <v>|</v>
          </cell>
          <cell r="E105">
            <v>67078.999925464916</v>
          </cell>
          <cell r="F105" t="str">
            <v>|</v>
          </cell>
          <cell r="G105">
            <v>52090.73898728429</v>
          </cell>
          <cell r="H105" t="str">
            <v>|</v>
          </cell>
          <cell r="I105">
            <v>43367.323303188517</v>
          </cell>
          <cell r="J105" t="str">
            <v>|</v>
          </cell>
          <cell r="K105">
            <v>34227.655443911215</v>
          </cell>
          <cell r="L105" t="str">
            <v>|</v>
          </cell>
          <cell r="M105">
            <v>36607.232458312697</v>
          </cell>
          <cell r="N105" t="str">
            <v>|</v>
          </cell>
          <cell r="O105">
            <v>45864.825160163076</v>
          </cell>
          <cell r="P105" t="str">
            <v>|</v>
          </cell>
          <cell r="Q105">
            <v>48714.076183023382</v>
          </cell>
          <cell r="R105" t="str">
            <v>|</v>
          </cell>
          <cell r="S105">
            <v>50167.911186652018</v>
          </cell>
          <cell r="T105" t="str">
            <v>|</v>
          </cell>
          <cell r="U105">
            <v>46340.026421680319</v>
          </cell>
          <cell r="V105" t="str">
            <v>|</v>
          </cell>
          <cell r="W105">
            <v>49737.065257729475</v>
          </cell>
          <cell r="X105" t="str">
            <v>|</v>
          </cell>
          <cell r="Y105">
            <v>50052.33317784543</v>
          </cell>
          <cell r="Z105" t="str">
            <v>|</v>
          </cell>
          <cell r="AA105">
            <v>32950.800000000003</v>
          </cell>
        </row>
        <row r="106">
          <cell r="A106" t="str">
            <v>2001-02 .......</v>
          </cell>
          <cell r="B106" t="str">
            <v>|</v>
          </cell>
          <cell r="C106">
            <v>52661.678708100175</v>
          </cell>
          <cell r="D106" t="str">
            <v>|</v>
          </cell>
          <cell r="E106">
            <v>72541.522777408172</v>
          </cell>
          <cell r="F106" t="str">
            <v>|</v>
          </cell>
          <cell r="G106">
            <v>56186.168473796613</v>
          </cell>
          <cell r="H106" t="str">
            <v>|</v>
          </cell>
          <cell r="I106">
            <v>46824.096345805214</v>
          </cell>
          <cell r="J106" t="str">
            <v>|</v>
          </cell>
          <cell r="K106">
            <v>45261.677900515941</v>
          </cell>
          <cell r="L106" t="str">
            <v>|</v>
          </cell>
          <cell r="M106">
            <v>39537.502157272094</v>
          </cell>
          <cell r="N106" t="str">
            <v>|</v>
          </cell>
          <cell r="O106">
            <v>45002.576064489462</v>
          </cell>
          <cell r="P106" t="str">
            <v>|</v>
          </cell>
          <cell r="Q106">
            <v>52122.865958764269</v>
          </cell>
          <cell r="R106" t="str">
            <v>|</v>
          </cell>
          <cell r="S106">
            <v>53895.449696656418</v>
          </cell>
          <cell r="T106" t="str">
            <v>|</v>
          </cell>
          <cell r="U106">
            <v>49289.676392572946</v>
          </cell>
          <cell r="V106" t="str">
            <v>|</v>
          </cell>
          <cell r="W106">
            <v>54149.111062345524</v>
          </cell>
          <cell r="X106" t="str">
            <v>|</v>
          </cell>
          <cell r="Y106">
            <v>54434.360067420464</v>
          </cell>
          <cell r="Z106" t="str">
            <v>|</v>
          </cell>
          <cell r="AA106">
            <v>32920.919860627175</v>
          </cell>
        </row>
        <row r="107">
          <cell r="B107" t="str">
            <v>|</v>
          </cell>
          <cell r="C107" t="str">
            <v>_</v>
          </cell>
          <cell r="D107" t="str">
            <v>|</v>
          </cell>
          <cell r="E107" t="str">
            <v>_</v>
          </cell>
          <cell r="F107" t="str">
            <v>|</v>
          </cell>
          <cell r="G107" t="str">
            <v>_</v>
          </cell>
          <cell r="H107" t="str">
            <v>|</v>
          </cell>
          <cell r="I107" t="str">
            <v>_</v>
          </cell>
          <cell r="J107" t="str">
            <v>|</v>
          </cell>
          <cell r="K107" t="str">
            <v>_</v>
          </cell>
          <cell r="L107" t="str">
            <v>|</v>
          </cell>
          <cell r="M107" t="str">
            <v>_</v>
          </cell>
          <cell r="N107" t="str">
            <v>|</v>
          </cell>
          <cell r="O107" t="str">
            <v>_</v>
          </cell>
          <cell r="P107" t="str">
            <v>|</v>
          </cell>
          <cell r="Q107" t="str">
            <v>_</v>
          </cell>
          <cell r="R107" t="str">
            <v>|</v>
          </cell>
          <cell r="S107" t="str">
            <v>_</v>
          </cell>
          <cell r="T107" t="str">
            <v>|</v>
          </cell>
          <cell r="U107" t="str">
            <v>_</v>
          </cell>
          <cell r="V107" t="str">
            <v>|</v>
          </cell>
          <cell r="W107" t="str">
            <v>_</v>
          </cell>
          <cell r="X107" t="str">
            <v>|</v>
          </cell>
          <cell r="Y107" t="str">
            <v>_</v>
          </cell>
          <cell r="Z107" t="str">
            <v>|</v>
          </cell>
          <cell r="AA107" t="str">
            <v>_</v>
          </cell>
        </row>
        <row r="108">
          <cell r="B108" t="str">
            <v>|</v>
          </cell>
          <cell r="C108" t="str">
            <v xml:space="preserve">                                  Constant 2001-02 dollars  </v>
          </cell>
        </row>
        <row r="109">
          <cell r="B109" t="str">
            <v>|</v>
          </cell>
          <cell r="C109" t="str">
            <v>_</v>
          </cell>
          <cell r="D109" t="str">
            <v>_</v>
          </cell>
          <cell r="E109" t="str">
            <v>_</v>
          </cell>
          <cell r="F109" t="str">
            <v>_</v>
          </cell>
          <cell r="G109" t="str">
            <v>_</v>
          </cell>
          <cell r="H109" t="str">
            <v>_</v>
          </cell>
          <cell r="I109" t="str">
            <v>_</v>
          </cell>
          <cell r="J109" t="str">
            <v>_</v>
          </cell>
          <cell r="K109" t="str">
            <v>_</v>
          </cell>
          <cell r="L109" t="str">
            <v>_</v>
          </cell>
          <cell r="M109" t="str">
            <v>_</v>
          </cell>
          <cell r="N109" t="str">
            <v>_</v>
          </cell>
          <cell r="O109" t="str">
            <v>_</v>
          </cell>
          <cell r="P109" t="str">
            <v>_</v>
          </cell>
          <cell r="Q109" t="str">
            <v>_</v>
          </cell>
          <cell r="R109" t="str">
            <v>_</v>
          </cell>
          <cell r="S109" t="str">
            <v>_</v>
          </cell>
          <cell r="T109" t="str">
            <v>_</v>
          </cell>
          <cell r="U109" t="str">
            <v>_</v>
          </cell>
          <cell r="V109" t="str">
            <v>_</v>
          </cell>
          <cell r="W109" t="str">
            <v>_</v>
          </cell>
          <cell r="X109" t="str">
            <v>_</v>
          </cell>
          <cell r="Y109" t="str">
            <v>_</v>
          </cell>
          <cell r="Z109" t="str">
            <v>_</v>
          </cell>
          <cell r="AA109" t="str">
            <v>_</v>
          </cell>
        </row>
        <row r="110">
          <cell r="A110" t="str">
            <v>Total</v>
          </cell>
          <cell r="B110" t="str">
            <v>|</v>
          </cell>
          <cell r="D110" t="str">
            <v>|</v>
          </cell>
          <cell r="F110" t="str">
            <v>|</v>
          </cell>
          <cell r="H110" t="str">
            <v>|</v>
          </cell>
          <cell r="J110" t="str">
            <v>|</v>
          </cell>
          <cell r="L110" t="str">
            <v>|</v>
          </cell>
          <cell r="N110" t="str">
            <v>|</v>
          </cell>
          <cell r="P110" t="str">
            <v>|</v>
          </cell>
          <cell r="R110" t="str">
            <v>|</v>
          </cell>
          <cell r="T110" t="str">
            <v>|</v>
          </cell>
          <cell r="V110" t="str">
            <v>|</v>
          </cell>
          <cell r="X110" t="str">
            <v>|</v>
          </cell>
          <cell r="Z110" t="str">
            <v>|</v>
          </cell>
        </row>
        <row r="111">
          <cell r="A111" t="str">
            <v>1970-71 ....</v>
          </cell>
          <cell r="B111" t="str">
            <v>|</v>
          </cell>
          <cell r="C111">
            <v>57010.593848340584</v>
          </cell>
          <cell r="D111" t="str">
            <v>|</v>
          </cell>
          <cell r="E111">
            <v>80551.054765103065</v>
          </cell>
          <cell r="F111" t="str">
            <v>|</v>
          </cell>
          <cell r="G111">
            <v>60840.301158908704</v>
          </cell>
          <cell r="H111" t="str">
            <v>|</v>
          </cell>
          <cell r="I111">
            <v>50131.588787645007</v>
          </cell>
          <cell r="J111" t="str">
            <v>|</v>
          </cell>
          <cell r="K111">
            <v>41984.118462684331</v>
          </cell>
          <cell r="L111" t="str">
            <v>|</v>
          </cell>
          <cell r="M111">
            <v>50221.346229709794</v>
          </cell>
          <cell r="N111" t="str">
            <v>|</v>
          </cell>
          <cell r="O111">
            <v>55322.245797909221</v>
          </cell>
          <cell r="P111" t="str">
            <v>|</v>
          </cell>
          <cell r="Q111">
            <v>58104.20488918107</v>
          </cell>
          <cell r="R111" t="str">
            <v>|</v>
          </cell>
          <cell r="S111">
            <v>58858.186115983422</v>
          </cell>
          <cell r="T111" t="str">
            <v>|</v>
          </cell>
          <cell r="U111">
            <v>56716.435259738129</v>
          </cell>
          <cell r="V111" t="str">
            <v>|</v>
          </cell>
          <cell r="W111">
            <v>52116.415695698968</v>
          </cell>
          <cell r="X111" t="str">
            <v>|</v>
          </cell>
          <cell r="Y111">
            <v>53039.303739119212</v>
          </cell>
          <cell r="Z111" t="str">
            <v>|</v>
          </cell>
          <cell r="AA111">
            <v>38863.663930729177</v>
          </cell>
        </row>
        <row r="112">
          <cell r="A112" t="str">
            <v>1972-73 ......</v>
          </cell>
          <cell r="B112" t="str">
            <v>|</v>
          </cell>
          <cell r="C112">
            <v>57677.335886529581</v>
          </cell>
          <cell r="D112" t="str">
            <v>|</v>
          </cell>
          <cell r="E112">
            <v>79882.433981042006</v>
          </cell>
          <cell r="F112" t="str">
            <v>|</v>
          </cell>
          <cell r="G112">
            <v>60691.230202839186</v>
          </cell>
          <cell r="H112" t="str">
            <v>|</v>
          </cell>
          <cell r="I112">
            <v>50082.593310699922</v>
          </cell>
          <cell r="J112" t="str">
            <v>|</v>
          </cell>
          <cell r="K112">
            <v>44692.273843656112</v>
          </cell>
          <cell r="L112" t="str">
            <v>|</v>
          </cell>
          <cell r="M112">
            <v>48438.231357850498</v>
          </cell>
          <cell r="N112" t="str">
            <v>|</v>
          </cell>
          <cell r="O112">
            <v>52764.582913345337</v>
          </cell>
          <cell r="P112" t="str">
            <v>|</v>
          </cell>
          <cell r="Q112">
            <v>58341.745047666227</v>
          </cell>
          <cell r="R112" t="str">
            <v>|</v>
          </cell>
          <cell r="S112">
            <v>60010.873476188186</v>
          </cell>
          <cell r="T112" t="str">
            <v>|</v>
          </cell>
          <cell r="U112">
            <v>53774.911288999872</v>
          </cell>
          <cell r="V112" t="str">
            <v>|</v>
          </cell>
          <cell r="W112">
            <v>55995.333189700839</v>
          </cell>
          <cell r="X112" t="str">
            <v>|</v>
          </cell>
          <cell r="Y112">
            <v>56701.773010167737</v>
          </cell>
          <cell r="Z112" t="str">
            <v>|</v>
          </cell>
          <cell r="AA112">
            <v>38663.492055916424</v>
          </cell>
        </row>
        <row r="113">
          <cell r="A113" t="str">
            <v>1974-75 ....</v>
          </cell>
          <cell r="B113" t="str">
            <v>|</v>
          </cell>
          <cell r="C113">
            <v>53747.614028097239</v>
          </cell>
          <cell r="D113" t="str">
            <v>|</v>
          </cell>
          <cell r="E113">
            <v>73203.769864843591</v>
          </cell>
          <cell r="F113" t="str">
            <v>|</v>
          </cell>
          <cell r="G113">
            <v>55551.724009609497</v>
          </cell>
          <cell r="H113" t="str">
            <v>|</v>
          </cell>
          <cell r="I113">
            <v>45740.427814797251</v>
          </cell>
          <cell r="J113" t="str">
            <v>|</v>
          </cell>
          <cell r="K113">
            <v>43662.066704339675</v>
          </cell>
          <cell r="L113" t="str">
            <v>|</v>
          </cell>
          <cell r="M113">
            <v>43266.180851219535</v>
          </cell>
          <cell r="N113" t="str">
            <v>|</v>
          </cell>
          <cell r="O113">
            <v>46557.881102977168</v>
          </cell>
          <cell r="P113" t="str">
            <v>|</v>
          </cell>
          <cell r="Q113">
            <v>54631.654450024813</v>
          </cell>
          <cell r="R113" t="str">
            <v>|</v>
          </cell>
          <cell r="S113">
            <v>55982.338851436587</v>
          </cell>
          <cell r="T113" t="str">
            <v>|</v>
          </cell>
          <cell r="U113">
            <v>51254.91089099268</v>
          </cell>
          <cell r="V113" t="str">
            <v>|</v>
          </cell>
          <cell r="W113">
            <v>51303.587007766851</v>
          </cell>
          <cell r="X113" t="str">
            <v>|</v>
          </cell>
          <cell r="Y113">
            <v>51924.271334800564</v>
          </cell>
          <cell r="Z113" t="str">
            <v>|</v>
          </cell>
          <cell r="AA113">
            <v>35237.146850780504</v>
          </cell>
        </row>
        <row r="114">
          <cell r="A114" t="str">
            <v>1975-76 .......</v>
          </cell>
          <cell r="B114" t="str">
            <v>|</v>
          </cell>
          <cell r="C114">
            <v>53525.599505796243</v>
          </cell>
          <cell r="D114" t="str">
            <v>|</v>
          </cell>
          <cell r="E114">
            <v>72773.939715918794</v>
          </cell>
          <cell r="F114" t="str">
            <v>|</v>
          </cell>
          <cell r="G114">
            <v>54832.133007676181</v>
          </cell>
          <cell r="H114" t="str">
            <v>|</v>
          </cell>
          <cell r="I114">
            <v>44938.806135362713</v>
          </cell>
          <cell r="J114" t="str">
            <v>|</v>
          </cell>
          <cell r="K114">
            <v>43930.750525511357</v>
          </cell>
          <cell r="L114" t="str">
            <v>|</v>
          </cell>
          <cell r="M114">
            <v>41467.687328696768</v>
          </cell>
          <cell r="N114" t="str">
            <v>|</v>
          </cell>
          <cell r="O114">
            <v>48826.135026948228</v>
          </cell>
          <cell r="P114" t="str">
            <v>|</v>
          </cell>
          <cell r="Q114">
            <v>54436.339534922372</v>
          </cell>
          <cell r="R114" t="str">
            <v>|</v>
          </cell>
          <cell r="S114">
            <v>55907.959611367121</v>
          </cell>
          <cell r="T114" t="str">
            <v>|</v>
          </cell>
          <cell r="U114">
            <v>50830.254563833398</v>
          </cell>
          <cell r="V114" t="str">
            <v>|</v>
          </cell>
          <cell r="W114">
            <v>51154.919310764555</v>
          </cell>
          <cell r="X114" t="str">
            <v>|</v>
          </cell>
          <cell r="Y114">
            <v>51783.64581807638</v>
          </cell>
          <cell r="Z114" t="str">
            <v>|</v>
          </cell>
          <cell r="AA114">
            <v>35024.961453954005</v>
          </cell>
        </row>
        <row r="115">
          <cell r="A115" t="str">
            <v>1976-77 .........</v>
          </cell>
          <cell r="B115" t="str">
            <v>|</v>
          </cell>
          <cell r="C115">
            <v>53314.383572544968</v>
          </cell>
          <cell r="D115" t="str">
            <v>|</v>
          </cell>
          <cell r="E115">
            <v>72234.182600412561</v>
          </cell>
          <cell r="F115" t="str">
            <v>|</v>
          </cell>
          <cell r="G115">
            <v>54360.260189101318</v>
          </cell>
          <cell r="H115" t="str">
            <v>|</v>
          </cell>
          <cell r="I115">
            <v>44515.918074459762</v>
          </cell>
          <cell r="J115" t="str">
            <v>|</v>
          </cell>
          <cell r="K115">
            <v>35931.912009119587</v>
          </cell>
          <cell r="L115" t="str">
            <v>|</v>
          </cell>
          <cell r="M115">
            <v>40777.692845737205</v>
          </cell>
          <cell r="N115" t="str">
            <v>|</v>
          </cell>
          <cell r="O115">
            <v>50500.768634274362</v>
          </cell>
          <cell r="P115" t="str">
            <v>|</v>
          </cell>
          <cell r="Q115">
            <v>54177.550837839517</v>
          </cell>
          <cell r="R115" t="str">
            <v>|</v>
          </cell>
          <cell r="S115">
            <v>55600.498881261636</v>
          </cell>
          <cell r="T115" t="str">
            <v>|</v>
          </cell>
          <cell r="U115">
            <v>50656.453048108029</v>
          </cell>
          <cell r="V115" t="str">
            <v>|</v>
          </cell>
          <cell r="W115">
            <v>50965.248176432033</v>
          </cell>
          <cell r="X115" t="str">
            <v>|</v>
          </cell>
          <cell r="Y115">
            <v>51541.758950445299</v>
          </cell>
          <cell r="Z115" t="str">
            <v>|</v>
          </cell>
          <cell r="AA115">
            <v>35330.314291555915</v>
          </cell>
        </row>
        <row r="116">
          <cell r="B116" t="str">
            <v>|</v>
          </cell>
          <cell r="D116" t="str">
            <v>|</v>
          </cell>
          <cell r="F116" t="str">
            <v>|</v>
          </cell>
          <cell r="H116" t="str">
            <v>|</v>
          </cell>
          <cell r="J116" t="str">
            <v>|</v>
          </cell>
          <cell r="L116" t="str">
            <v>|</v>
          </cell>
          <cell r="N116" t="str">
            <v>|</v>
          </cell>
          <cell r="P116" t="str">
            <v>|</v>
          </cell>
          <cell r="R116" t="str">
            <v>|</v>
          </cell>
          <cell r="T116" t="str">
            <v>|</v>
          </cell>
          <cell r="V116" t="str">
            <v>|</v>
          </cell>
          <cell r="X116" t="str">
            <v>|</v>
          </cell>
          <cell r="Z116" t="str">
            <v>|</v>
          </cell>
        </row>
        <row r="117">
          <cell r="A117" t="str">
            <v>1977-78 ....</v>
          </cell>
          <cell r="B117" t="str">
            <v>|</v>
          </cell>
          <cell r="C117">
            <v>53226.281489242116</v>
          </cell>
          <cell r="D117" t="str">
            <v>|</v>
          </cell>
          <cell r="E117">
            <v>71505.068354241914</v>
          </cell>
          <cell r="F117" t="str">
            <v>|</v>
          </cell>
          <cell r="G117">
            <v>54018.685807389818</v>
          </cell>
          <cell r="H117" t="str">
            <v>|</v>
          </cell>
          <cell r="I117">
            <v>44184.043606148385</v>
          </cell>
          <cell r="J117" t="str">
            <v>|</v>
          </cell>
          <cell r="K117">
            <v>35573.141221049627</v>
          </cell>
          <cell r="L117" t="str">
            <v>|</v>
          </cell>
          <cell r="M117">
            <v>41331.58544119</v>
          </cell>
          <cell r="N117" t="str">
            <v>|</v>
          </cell>
          <cell r="O117">
            <v>50729.985268239492</v>
          </cell>
          <cell r="P117" t="str">
            <v>|</v>
          </cell>
          <cell r="Q117">
            <v>54183.587698739488</v>
          </cell>
          <cell r="R117" t="str">
            <v>|</v>
          </cell>
          <cell r="S117">
            <v>55527.009904275132</v>
          </cell>
          <cell r="T117" t="str">
            <v>|</v>
          </cell>
          <cell r="U117">
            <v>50910.782744345182</v>
          </cell>
          <cell r="V117" t="str">
            <v>|</v>
          </cell>
          <cell r="W117">
            <v>50565.73791014195</v>
          </cell>
          <cell r="X117" t="str">
            <v>|</v>
          </cell>
          <cell r="Y117">
            <v>51112.328257213507</v>
          </cell>
          <cell r="Z117" t="str">
            <v>|</v>
          </cell>
          <cell r="AA117">
            <v>34682.262759723664</v>
          </cell>
        </row>
        <row r="118">
          <cell r="A118" t="str">
            <v>1978-79 ....</v>
          </cell>
          <cell r="B118" t="str">
            <v>|</v>
          </cell>
          <cell r="C118">
            <v>51559.417216291578</v>
          </cell>
          <cell r="D118" t="str">
            <v>|</v>
          </cell>
          <cell r="E118">
            <v>68858.670965269834</v>
          </cell>
          <cell r="F118" t="str">
            <v>|</v>
          </cell>
          <cell r="G118">
            <v>52150.328807104866</v>
          </cell>
          <cell r="H118" t="str">
            <v>|</v>
          </cell>
          <cell r="I118">
            <v>42595.441712978958</v>
          </cell>
          <cell r="J118" t="str">
            <v>|</v>
          </cell>
          <cell r="K118">
            <v>34319.174167428835</v>
          </cell>
          <cell r="L118" t="str">
            <v>|</v>
          </cell>
          <cell r="M118">
            <v>39750.380955615983</v>
          </cell>
          <cell r="N118" t="str">
            <v>|</v>
          </cell>
          <cell r="O118">
            <v>48709.486883267709</v>
          </cell>
          <cell r="P118" t="str">
            <v>|</v>
          </cell>
          <cell r="Q118">
            <v>52492.271825580116</v>
          </cell>
          <cell r="R118" t="str">
            <v>|</v>
          </cell>
          <cell r="S118">
            <v>53905.183420650908</v>
          </cell>
          <cell r="T118" t="str">
            <v>|</v>
          </cell>
          <cell r="U118">
            <v>49019.068997766037</v>
          </cell>
          <cell r="V118" t="str">
            <v>|</v>
          </cell>
          <cell r="W118">
            <v>48923.8626937058</v>
          </cell>
          <cell r="X118" t="str">
            <v>|</v>
          </cell>
          <cell r="Y118">
            <v>49450.305339496321</v>
          </cell>
          <cell r="Z118" t="str">
            <v>|</v>
          </cell>
          <cell r="AA118">
            <v>32506.415404225019</v>
          </cell>
        </row>
        <row r="119">
          <cell r="A119" t="str">
            <v>1979-80 ......</v>
          </cell>
          <cell r="B119" t="str">
            <v>|</v>
          </cell>
          <cell r="C119">
            <v>49000.508252703337</v>
          </cell>
          <cell r="D119" t="str">
            <v>|</v>
          </cell>
          <cell r="E119">
            <v>65160.130125214899</v>
          </cell>
          <cell r="F119" t="str">
            <v>|</v>
          </cell>
          <cell r="G119">
            <v>49236.331339117576</v>
          </cell>
          <cell r="H119" t="str">
            <v>|</v>
          </cell>
          <cell r="I119">
            <v>40088.028425852441</v>
          </cell>
          <cell r="J119" t="str">
            <v>|</v>
          </cell>
          <cell r="K119">
            <v>32186.343721518009</v>
          </cell>
          <cell r="L119" t="str">
            <v>|</v>
          </cell>
          <cell r="M119">
            <v>37004.01414564759</v>
          </cell>
          <cell r="N119" t="str">
            <v>|</v>
          </cell>
          <cell r="O119">
            <v>46506.714499160655</v>
          </cell>
          <cell r="P119" t="str">
            <v>|</v>
          </cell>
          <cell r="Q119">
            <v>50034.070644154992</v>
          </cell>
          <cell r="R119" t="str">
            <v>|</v>
          </cell>
          <cell r="S119">
            <v>51297.236427878168</v>
          </cell>
          <cell r="T119" t="str">
            <v>|</v>
          </cell>
          <cell r="U119">
            <v>46891.310820730403</v>
          </cell>
          <cell r="V119" t="str">
            <v>|</v>
          </cell>
          <cell r="W119">
            <v>46146.440890043428</v>
          </cell>
          <cell r="X119" t="str">
            <v>|</v>
          </cell>
          <cell r="Y119">
            <v>46635.274035775059</v>
          </cell>
          <cell r="Z119" t="str">
            <v>|</v>
          </cell>
          <cell r="AA119">
            <v>30412.981044899476</v>
          </cell>
        </row>
        <row r="120">
          <cell r="A120" t="str">
            <v>1980-81 .....</v>
          </cell>
          <cell r="B120" t="str">
            <v>|</v>
          </cell>
          <cell r="C120">
            <v>47933.390868686867</v>
          </cell>
          <cell r="D120" t="str">
            <v>|</v>
          </cell>
          <cell r="E120">
            <v>63260.474181818186</v>
          </cell>
          <cell r="F120" t="str">
            <v>|</v>
          </cell>
          <cell r="G120">
            <v>47752.370424242421</v>
          </cell>
          <cell r="H120" t="str">
            <v>|</v>
          </cell>
          <cell r="I120">
            <v>38880.311595959596</v>
          </cell>
          <cell r="J120" t="str">
            <v>|</v>
          </cell>
          <cell r="K120">
            <v>31221.912565656567</v>
          </cell>
          <cell r="L120" t="str">
            <v>|</v>
          </cell>
          <cell r="M120">
            <v>35589.030787878786</v>
          </cell>
          <cell r="N120" t="str">
            <v>|</v>
          </cell>
          <cell r="O120">
            <v>45942.165979797981</v>
          </cell>
          <cell r="P120" t="str">
            <v>|</v>
          </cell>
          <cell r="Q120">
            <v>48844.664242424245</v>
          </cell>
          <cell r="R120" t="str">
            <v>|</v>
          </cell>
          <cell r="S120">
            <v>50136.491959595965</v>
          </cell>
          <cell r="T120" t="str">
            <v>|</v>
          </cell>
          <cell r="U120">
            <v>45619.209050505051</v>
          </cell>
          <cell r="V120" t="str">
            <v>|</v>
          </cell>
          <cell r="W120">
            <v>45446.416808080809</v>
          </cell>
          <cell r="X120" t="str">
            <v>|</v>
          </cell>
          <cell r="Y120">
            <v>45923.652525252532</v>
          </cell>
          <cell r="Z120" t="str">
            <v>|</v>
          </cell>
          <cell r="AA120">
            <v>30989.46585858586</v>
          </cell>
        </row>
        <row r="121">
          <cell r="A121" t="str">
            <v>1981-82 .....</v>
          </cell>
          <cell r="B121" t="str">
            <v>|</v>
          </cell>
          <cell r="C121">
            <v>48187.276405831602</v>
          </cell>
          <cell r="D121" t="str">
            <v>|</v>
          </cell>
          <cell r="E121">
            <v>63312.42725379351</v>
          </cell>
          <cell r="F121" t="str">
            <v>|</v>
          </cell>
          <cell r="G121">
            <v>47863.490627789346</v>
          </cell>
          <cell r="H121" t="str">
            <v>|</v>
          </cell>
          <cell r="I121">
            <v>39020.919964296336</v>
          </cell>
          <cell r="J121" t="str">
            <v>|</v>
          </cell>
          <cell r="K121">
            <v>31147.81315084796</v>
          </cell>
          <cell r="L121" t="str">
            <v>|</v>
          </cell>
          <cell r="M121">
            <v>35514.187444213036</v>
          </cell>
          <cell r="N121" t="str">
            <v>|</v>
          </cell>
          <cell r="O121">
            <v>46070.36120202321</v>
          </cell>
          <cell r="P121" t="str">
            <v>|</v>
          </cell>
          <cell r="Q121">
            <v>49014.406119461215</v>
          </cell>
          <cell r="R121" t="str">
            <v>|</v>
          </cell>
          <cell r="S121">
            <v>50349.763960529213</v>
          </cell>
          <cell r="T121" t="str">
            <v>|</v>
          </cell>
          <cell r="U121">
            <v>45809.013513619764</v>
          </cell>
          <cell r="V121" t="str">
            <v>|</v>
          </cell>
          <cell r="W121">
            <v>45926.973249628718</v>
          </cell>
          <cell r="X121" t="str">
            <v>|</v>
          </cell>
          <cell r="Y121">
            <v>46408.288154551898</v>
          </cell>
          <cell r="Z121" t="str">
            <v>|</v>
          </cell>
          <cell r="AA121">
            <v>30155.04378619861</v>
          </cell>
        </row>
        <row r="122">
          <cell r="B122" t="str">
            <v>|</v>
          </cell>
          <cell r="D122" t="str">
            <v>|</v>
          </cell>
          <cell r="F122" t="str">
            <v>|</v>
          </cell>
          <cell r="H122" t="str">
            <v>|</v>
          </cell>
          <cell r="J122" t="str">
            <v>|</v>
          </cell>
          <cell r="L122" t="str">
            <v>|</v>
          </cell>
          <cell r="N122" t="str">
            <v>|</v>
          </cell>
          <cell r="P122" t="str">
            <v>|</v>
          </cell>
          <cell r="R122" t="str">
            <v>|</v>
          </cell>
          <cell r="T122" t="str">
            <v>|</v>
          </cell>
          <cell r="V122" t="str">
            <v>|</v>
          </cell>
          <cell r="X122" t="str">
            <v>|</v>
          </cell>
          <cell r="Z122" t="str">
            <v>|</v>
          </cell>
        </row>
        <row r="123">
          <cell r="A123" t="str">
            <v>1982-83 .....</v>
          </cell>
          <cell r="B123" t="str">
            <v>|</v>
          </cell>
          <cell r="C123">
            <v>49374.525033112579</v>
          </cell>
          <cell r="D123" t="str">
            <v>|</v>
          </cell>
          <cell r="E123">
            <v>64523.114416709119</v>
          </cell>
          <cell r="F123" t="str">
            <v>|</v>
          </cell>
          <cell r="G123">
            <v>48875.26064187468</v>
          </cell>
          <cell r="H123" t="str">
            <v>|</v>
          </cell>
          <cell r="I123">
            <v>40042.819684156901</v>
          </cell>
          <cell r="J123" t="str">
            <v>|</v>
          </cell>
          <cell r="K123">
            <v>31954.7365461029</v>
          </cell>
          <cell r="L123" t="str">
            <v>|</v>
          </cell>
          <cell r="M123">
            <v>36440.854039735095</v>
          </cell>
          <cell r="N123" t="str">
            <v>|</v>
          </cell>
          <cell r="O123">
            <v>46398.909261334687</v>
          </cell>
          <cell r="P123" t="str">
            <v>|</v>
          </cell>
          <cell r="Q123">
            <v>49904.653041263373</v>
          </cell>
          <cell r="R123" t="str">
            <v>|</v>
          </cell>
          <cell r="S123">
            <v>51366.1360774325</v>
          </cell>
          <cell r="T123" t="str">
            <v>|</v>
          </cell>
          <cell r="U123">
            <v>46417.064330106979</v>
          </cell>
          <cell r="V123" t="str">
            <v>|</v>
          </cell>
          <cell r="W123">
            <v>47916.673010697908</v>
          </cell>
          <cell r="X123" t="str">
            <v>|</v>
          </cell>
          <cell r="Y123">
            <v>48457.694060112073</v>
          </cell>
          <cell r="Z123" t="str">
            <v>|</v>
          </cell>
          <cell r="AA123">
            <v>30128.336627610799</v>
          </cell>
        </row>
        <row r="124">
          <cell r="A124" t="str">
            <v>1984-85 ......</v>
          </cell>
          <cell r="B124" t="str">
            <v>|</v>
          </cell>
          <cell r="C124">
            <v>51295.884576474709</v>
          </cell>
          <cell r="D124" t="str">
            <v>|</v>
          </cell>
          <cell r="E124">
            <v>66957.412576701623</v>
          </cell>
          <cell r="F124" t="str">
            <v>|</v>
          </cell>
          <cell r="G124">
            <v>50450.135108304108</v>
          </cell>
          <cell r="H124" t="str">
            <v>|</v>
          </cell>
          <cell r="I124">
            <v>41559.657133132263</v>
          </cell>
          <cell r="J124" t="str">
            <v>|</v>
          </cell>
          <cell r="K124">
            <v>34082.692711337186</v>
          </cell>
          <cell r="L124" t="str">
            <v>|</v>
          </cell>
          <cell r="M124">
            <v>37627.427534107992</v>
          </cell>
          <cell r="N124" t="str">
            <v>|</v>
          </cell>
          <cell r="O124">
            <v>46639.208221846136</v>
          </cell>
          <cell r="P124" t="str">
            <v>|</v>
          </cell>
          <cell r="Q124">
            <v>51631.151795928796</v>
          </cell>
          <cell r="R124" t="str">
            <v>|</v>
          </cell>
          <cell r="S124">
            <v>53514.713360499969</v>
          </cell>
          <cell r="T124" t="str">
            <v>|</v>
          </cell>
          <cell r="U124">
            <v>46944.149763158646</v>
          </cell>
          <cell r="V124" t="str">
            <v>|</v>
          </cell>
          <cell r="W124">
            <v>50391.168511917713</v>
          </cell>
          <cell r="X124" t="str">
            <v>|</v>
          </cell>
          <cell r="Y124">
            <v>50958.932597123872</v>
          </cell>
          <cell r="Z124" t="str">
            <v>|</v>
          </cell>
          <cell r="AA124">
            <v>31184.905688919986</v>
          </cell>
        </row>
        <row r="125">
          <cell r="A125" t="str">
            <v>1985-86 ......</v>
          </cell>
          <cell r="B125" t="str">
            <v>|</v>
          </cell>
          <cell r="C125">
            <v>53043.139068344106</v>
          </cell>
          <cell r="D125" t="str">
            <v>|</v>
          </cell>
          <cell r="E125">
            <v>69215.466848010881</v>
          </cell>
          <cell r="F125" t="str">
            <v>|</v>
          </cell>
          <cell r="G125">
            <v>52052.428425705548</v>
          </cell>
          <cell r="H125" t="str">
            <v>|</v>
          </cell>
          <cell r="I125">
            <v>43029.59265555934</v>
          </cell>
          <cell r="J125" t="str">
            <v>|</v>
          </cell>
          <cell r="K125">
            <v>34254.025161509693</v>
          </cell>
          <cell r="L125" t="str">
            <v>|</v>
          </cell>
          <cell r="M125">
            <v>38924.284257055428</v>
          </cell>
          <cell r="N125" t="str">
            <v>|</v>
          </cell>
          <cell r="O125">
            <v>47632.712682760975</v>
          </cell>
          <cell r="P125" t="str">
            <v>|</v>
          </cell>
          <cell r="Q125">
            <v>53629.377762665761</v>
          </cell>
          <cell r="R125" t="str">
            <v>|</v>
          </cell>
          <cell r="S125">
            <v>55730.339340360428</v>
          </cell>
          <cell r="T125" t="str">
            <v>|</v>
          </cell>
          <cell r="U125">
            <v>48454.756885413131</v>
          </cell>
          <cell r="V125" t="str">
            <v>|</v>
          </cell>
          <cell r="W125">
            <v>51421.976198571923</v>
          </cell>
          <cell r="X125" t="str">
            <v>|</v>
          </cell>
          <cell r="Y125">
            <v>51962.36382182932</v>
          </cell>
          <cell r="Z125" t="str">
            <v>|</v>
          </cell>
          <cell r="AA125">
            <v>31827.193471608301</v>
          </cell>
        </row>
        <row r="126">
          <cell r="A126" t="str">
            <v>1987-88 .....</v>
          </cell>
          <cell r="B126" t="str">
            <v>|</v>
          </cell>
          <cell r="C126">
            <v>55218.06348416394</v>
          </cell>
          <cell r="D126" t="str">
            <v>|</v>
          </cell>
          <cell r="E126">
            <v>72358.63995763236</v>
          </cell>
          <cell r="F126" t="str">
            <v>|</v>
          </cell>
          <cell r="G126">
            <v>54193.551081033314</v>
          </cell>
          <cell r="H126" t="str">
            <v>|</v>
          </cell>
          <cell r="I126">
            <v>44778.010656565362</v>
          </cell>
          <cell r="J126" t="str">
            <v>|</v>
          </cell>
          <cell r="K126">
            <v>34960.399599641736</v>
          </cell>
          <cell r="L126" t="str">
            <v>|</v>
          </cell>
          <cell r="M126">
            <v>39958.100640073368</v>
          </cell>
          <cell r="N126" t="str">
            <v>|</v>
          </cell>
          <cell r="O126">
            <v>48504.011277819278</v>
          </cell>
          <cell r="P126" t="str">
            <v>|</v>
          </cell>
          <cell r="Q126">
            <v>55731.723830734969</v>
          </cell>
          <cell r="R126" t="str">
            <v>|</v>
          </cell>
          <cell r="S126">
            <v>58206.740905716411</v>
          </cell>
          <cell r="T126" t="str">
            <v>|</v>
          </cell>
          <cell r="U126">
            <v>49544.950259836682</v>
          </cell>
          <cell r="V126" t="str">
            <v>|</v>
          </cell>
          <cell r="W126">
            <v>53913.532293986638</v>
          </cell>
          <cell r="X126" t="str">
            <v>|</v>
          </cell>
          <cell r="Y126">
            <v>54370.387527839644</v>
          </cell>
          <cell r="Z126" t="str">
            <v>|</v>
          </cell>
          <cell r="AA126">
            <v>33636.543429844103</v>
          </cell>
        </row>
        <row r="127">
          <cell r="A127" t="str">
            <v>1989-90 ........</v>
          </cell>
          <cell r="B127" t="str">
            <v>|</v>
          </cell>
          <cell r="C127">
            <v>56321.20162423492</v>
          </cell>
          <cell r="D127" t="str">
            <v>|</v>
          </cell>
          <cell r="E127">
            <v>74111.007399890892</v>
          </cell>
          <cell r="F127" t="str">
            <v>|</v>
          </cell>
          <cell r="G127">
            <v>55281.519001686043</v>
          </cell>
          <cell r="H127" t="str">
            <v>|</v>
          </cell>
          <cell r="I127">
            <v>45874.628551426882</v>
          </cell>
          <cell r="J127" t="str">
            <v>|</v>
          </cell>
          <cell r="K127">
            <v>35126.236661819617</v>
          </cell>
          <cell r="L127" t="str">
            <v>|</v>
          </cell>
          <cell r="M127">
            <v>40683.851615093139</v>
          </cell>
          <cell r="N127" t="str">
            <v>|</v>
          </cell>
          <cell r="O127">
            <v>48498.161218339541</v>
          </cell>
          <cell r="P127" t="str">
            <v>|</v>
          </cell>
          <cell r="Q127">
            <v>56718.175006583784</v>
          </cell>
          <cell r="R127" t="str">
            <v>|</v>
          </cell>
          <cell r="S127">
            <v>59453.119424444732</v>
          </cell>
          <cell r="T127" t="str">
            <v>|</v>
          </cell>
          <cell r="U127">
            <v>49842.113998590066</v>
          </cell>
          <cell r="V127" t="str">
            <v>|</v>
          </cell>
          <cell r="W127">
            <v>55381.895505481159</v>
          </cell>
          <cell r="X127" t="str">
            <v>|</v>
          </cell>
          <cell r="Y127">
            <v>55878.264100580935</v>
          </cell>
          <cell r="Z127" t="str">
            <v>|</v>
          </cell>
          <cell r="AA127">
            <v>34524.174131555221</v>
          </cell>
        </row>
        <row r="128">
          <cell r="B128" t="str">
            <v>|</v>
          </cell>
          <cell r="D128" t="str">
            <v>|</v>
          </cell>
          <cell r="F128" t="str">
            <v>|</v>
          </cell>
          <cell r="H128" t="str">
            <v>|</v>
          </cell>
          <cell r="J128" t="str">
            <v>|</v>
          </cell>
          <cell r="L128" t="str">
            <v>|</v>
          </cell>
          <cell r="N128" t="str">
            <v>|</v>
          </cell>
          <cell r="P128" t="str">
            <v>|</v>
          </cell>
          <cell r="R128" t="str">
            <v>|</v>
          </cell>
          <cell r="T128" t="str">
            <v>|</v>
          </cell>
          <cell r="V128" t="str">
            <v>|</v>
          </cell>
          <cell r="X128" t="str">
            <v>|</v>
          </cell>
          <cell r="Z128" t="str">
            <v>|</v>
          </cell>
        </row>
        <row r="129">
          <cell r="A129" t="str">
            <v>1990-91 ....</v>
          </cell>
          <cell r="B129" t="str">
            <v>|</v>
          </cell>
          <cell r="C129">
            <v>56105.957549174113</v>
          </cell>
          <cell r="D129" t="str">
            <v>|</v>
          </cell>
          <cell r="E129">
            <v>73902.41238752006</v>
          </cell>
          <cell r="F129" t="str">
            <v>|</v>
          </cell>
          <cell r="G129">
            <v>55105.626758556318</v>
          </cell>
          <cell r="H129" t="str">
            <v>|</v>
          </cell>
          <cell r="I129">
            <v>45818.705852692074</v>
          </cell>
          <cell r="J129" t="str">
            <v>|</v>
          </cell>
          <cell r="K129">
            <v>35037.587272085737</v>
          </cell>
          <cell r="L129" t="str">
            <v>|</v>
          </cell>
          <cell r="M129">
            <v>40048.070383322636</v>
          </cell>
          <cell r="N129" t="str">
            <v>|</v>
          </cell>
          <cell r="O129">
            <v>48427.900636825267</v>
          </cell>
          <cell r="P129" t="str">
            <v>|</v>
          </cell>
          <cell r="Q129">
            <v>56308.12407987607</v>
          </cell>
          <cell r="R129" t="str">
            <v>|</v>
          </cell>
          <cell r="S129">
            <v>59225.580207062048</v>
          </cell>
          <cell r="T129" t="str">
            <v>|</v>
          </cell>
          <cell r="U129">
            <v>49305.884456600383</v>
          </cell>
          <cell r="V129" t="str">
            <v>|</v>
          </cell>
          <cell r="W129">
            <v>55603.625748531027</v>
          </cell>
          <cell r="X129" t="str">
            <v>|</v>
          </cell>
          <cell r="Y129">
            <v>56184.307214362212</v>
          </cell>
          <cell r="Z129" t="str">
            <v>|</v>
          </cell>
          <cell r="AA129">
            <v>32052.09045254665</v>
          </cell>
        </row>
        <row r="130">
          <cell r="A130" t="str">
            <v>1991-92 .....</v>
          </cell>
          <cell r="B130" t="str">
            <v>|</v>
          </cell>
          <cell r="C130">
            <v>56537.711172870928</v>
          </cell>
          <cell r="D130" t="str">
            <v>|</v>
          </cell>
          <cell r="E130">
            <v>74048.238025418599</v>
          </cell>
          <cell r="F130" t="str">
            <v>|</v>
          </cell>
          <cell r="G130">
            <v>55348.172194578292</v>
          </cell>
          <cell r="H130" t="str">
            <v>|</v>
          </cell>
          <cell r="I130">
            <v>46086.742215764119</v>
          </cell>
          <cell r="J130" t="str">
            <v>|</v>
          </cell>
          <cell r="K130">
            <v>39859.843477522991</v>
          </cell>
          <cell r="L130" t="str">
            <v>|</v>
          </cell>
          <cell r="M130">
            <v>39266.477253359968</v>
          </cell>
          <cell r="N130" t="str">
            <v>|</v>
          </cell>
          <cell r="O130">
            <v>48714.164985477866</v>
          </cell>
          <cell r="P130" t="str">
            <v>|</v>
          </cell>
          <cell r="Q130">
            <v>56266.628547742039</v>
          </cell>
          <cell r="R130" t="str">
            <v>|</v>
          </cell>
          <cell r="S130">
            <v>58840.754547620549</v>
          </cell>
          <cell r="T130" t="str">
            <v>|</v>
          </cell>
          <cell r="U130">
            <v>50230.338628746067</v>
          </cell>
          <cell r="V130" t="str">
            <v>|</v>
          </cell>
          <cell r="W130">
            <v>57213.679627212892</v>
          </cell>
          <cell r="X130" t="str">
            <v>|</v>
          </cell>
          <cell r="Y130">
            <v>57751.407308119735</v>
          </cell>
          <cell r="Z130" t="str">
            <v>|</v>
          </cell>
          <cell r="AA130">
            <v>33100.456710794933</v>
          </cell>
        </row>
        <row r="131">
          <cell r="A131" t="str">
            <v>1992-93 .....</v>
          </cell>
          <cell r="B131" t="str">
            <v>|</v>
          </cell>
          <cell r="C131">
            <v>55903.657484443378</v>
          </cell>
          <cell r="D131" t="str">
            <v>|</v>
          </cell>
          <cell r="E131">
            <v>73499.284530379096</v>
          </cell>
          <cell r="F131" t="str">
            <v>|</v>
          </cell>
          <cell r="G131">
            <v>54941.785530393106</v>
          </cell>
          <cell r="H131" t="str">
            <v>|</v>
          </cell>
          <cell r="I131">
            <v>45790.179466967435</v>
          </cell>
          <cell r="J131" t="str">
            <v>|</v>
          </cell>
          <cell r="K131">
            <v>35631.266483232357</v>
          </cell>
          <cell r="L131" t="str">
            <v>|</v>
          </cell>
          <cell r="M131">
            <v>38186.100234612175</v>
          </cell>
          <cell r="N131" t="str">
            <v>|</v>
          </cell>
          <cell r="O131">
            <v>47222.85619793371</v>
          </cell>
          <cell r="P131" t="str">
            <v>|</v>
          </cell>
          <cell r="Q131">
            <v>55257.305649467002</v>
          </cell>
          <cell r="R131" t="str">
            <v>|</v>
          </cell>
          <cell r="S131">
            <v>58155.346169254226</v>
          </cell>
          <cell r="T131" t="str">
            <v>|</v>
          </cell>
          <cell r="U131">
            <v>48678.381002758913</v>
          </cell>
          <cell r="V131" t="str">
            <v>|</v>
          </cell>
          <cell r="W131">
            <v>57492.614488417923</v>
          </cell>
          <cell r="X131" t="str">
            <v>|</v>
          </cell>
          <cell r="Y131">
            <v>58045.715031336789</v>
          </cell>
          <cell r="Z131" t="str">
            <v>|</v>
          </cell>
          <cell r="AA131">
            <v>32637.916603267466</v>
          </cell>
        </row>
        <row r="132">
          <cell r="A132" t="str">
            <v>1993-94.....</v>
          </cell>
          <cell r="B132" t="str">
            <v>|</v>
          </cell>
          <cell r="C132">
            <v>56503.543067167833</v>
          </cell>
          <cell r="D132" t="str">
            <v>|</v>
          </cell>
          <cell r="E132">
            <v>73911.940573532018</v>
          </cell>
          <cell r="F132" t="str">
            <v>|</v>
          </cell>
          <cell r="G132">
            <v>55178.955462568556</v>
          </cell>
          <cell r="H132" t="str">
            <v>|</v>
          </cell>
          <cell r="I132">
            <v>45859.151964130979</v>
          </cell>
          <cell r="J132" t="str">
            <v>|</v>
          </cell>
          <cell r="K132">
            <v>35132.165040588246</v>
          </cell>
          <cell r="L132" t="str">
            <v>|</v>
          </cell>
          <cell r="M132">
            <v>39885.708774654209</v>
          </cell>
          <cell r="N132" t="str">
            <v>|</v>
          </cell>
          <cell r="O132">
            <v>49458.985360688297</v>
          </cell>
          <cell r="P132" t="str">
            <v>|</v>
          </cell>
          <cell r="Q132">
            <v>55962.215309271989</v>
          </cell>
          <cell r="R132" t="str">
            <v>|</v>
          </cell>
          <cell r="S132">
            <v>58520.06582698998</v>
          </cell>
          <cell r="T132" t="str">
            <v>|</v>
          </cell>
          <cell r="U132">
            <v>50014.20801365919</v>
          </cell>
          <cell r="V132" t="str">
            <v>|</v>
          </cell>
          <cell r="W132">
            <v>57844.969214132841</v>
          </cell>
          <cell r="X132" t="str">
            <v>|</v>
          </cell>
          <cell r="Y132">
            <v>58350.275393146134</v>
          </cell>
          <cell r="Z132" t="str">
            <v>|</v>
          </cell>
          <cell r="AA132">
            <v>34653.143139914573</v>
          </cell>
        </row>
        <row r="133">
          <cell r="A133" t="str">
            <v>1994-95.....</v>
          </cell>
          <cell r="B133" t="str">
            <v>|</v>
          </cell>
          <cell r="C133">
            <v>56643.301346954191</v>
          </cell>
          <cell r="D133" t="str">
            <v>|</v>
          </cell>
          <cell r="E133">
            <v>74292.365841546285</v>
          </cell>
          <cell r="F133" t="str">
            <v>|</v>
          </cell>
          <cell r="G133">
            <v>55342.357125865921</v>
          </cell>
          <cell r="H133" t="str">
            <v>|</v>
          </cell>
          <cell r="I133">
            <v>45915.135453817129</v>
          </cell>
          <cell r="J133" t="str">
            <v>|</v>
          </cell>
          <cell r="K133">
            <v>35144.404800407479</v>
          </cell>
          <cell r="L133" t="str">
            <v>|</v>
          </cell>
          <cell r="M133">
            <v>39330.51445541373</v>
          </cell>
          <cell r="N133" t="str">
            <v>|</v>
          </cell>
          <cell r="O133">
            <v>48842.525434872281</v>
          </cell>
          <cell r="P133" t="str">
            <v>|</v>
          </cell>
          <cell r="Q133">
            <v>56193.576541997609</v>
          </cell>
          <cell r="R133" t="str">
            <v>|</v>
          </cell>
          <cell r="S133">
            <v>58925.492990113598</v>
          </cell>
          <cell r="T133" t="str">
            <v>|</v>
          </cell>
          <cell r="U133">
            <v>49878.041175276361</v>
          </cell>
          <cell r="V133" t="str">
            <v>|</v>
          </cell>
          <cell r="W133">
            <v>57744.093400914528</v>
          </cell>
          <cell r="X133" t="str">
            <v>|</v>
          </cell>
          <cell r="Y133">
            <v>58500.346745542891</v>
          </cell>
          <cell r="Z133" t="str">
            <v>|</v>
          </cell>
          <cell r="AA133">
            <v>30343.968052255208</v>
          </cell>
        </row>
        <row r="134">
          <cell r="B134" t="str">
            <v>|</v>
          </cell>
          <cell r="D134" t="str">
            <v>|</v>
          </cell>
          <cell r="F134" t="str">
            <v>|</v>
          </cell>
          <cell r="H134" t="str">
            <v>|</v>
          </cell>
          <cell r="J134" t="str">
            <v>|</v>
          </cell>
          <cell r="L134" t="str">
            <v>|</v>
          </cell>
          <cell r="N134" t="str">
            <v>|</v>
          </cell>
          <cell r="P134" t="str">
            <v>|</v>
          </cell>
          <cell r="R134" t="str">
            <v>|</v>
          </cell>
          <cell r="T134" t="str">
            <v>|</v>
          </cell>
          <cell r="V134" t="str">
            <v>|</v>
          </cell>
          <cell r="X134" t="str">
            <v>|</v>
          </cell>
          <cell r="Z134" t="str">
            <v>|</v>
          </cell>
        </row>
        <row r="135">
          <cell r="A135" t="str">
            <v>1995-96 .....</v>
          </cell>
          <cell r="B135" t="str">
            <v>|</v>
          </cell>
          <cell r="C135">
            <v>56870.845345127942</v>
          </cell>
          <cell r="D135" t="str">
            <v>|</v>
          </cell>
          <cell r="E135">
            <v>74437.226552239532</v>
          </cell>
          <cell r="F135" t="str">
            <v>|</v>
          </cell>
          <cell r="G135">
            <v>55321.326561401962</v>
          </cell>
          <cell r="H135" t="str">
            <v>|</v>
          </cell>
          <cell r="I135">
            <v>45783.773302338224</v>
          </cell>
          <cell r="J135" t="str">
            <v>|</v>
          </cell>
          <cell r="K135">
            <v>34997.657138721319</v>
          </cell>
          <cell r="L135" t="str">
            <v>|</v>
          </cell>
          <cell r="M135">
            <v>39370.242211163721</v>
          </cell>
          <cell r="N135" t="str">
            <v>|</v>
          </cell>
          <cell r="O135">
            <v>49588.966818246088</v>
          </cell>
          <cell r="P135" t="str">
            <v>|</v>
          </cell>
          <cell r="Q135">
            <v>56326.197803083473</v>
          </cell>
          <cell r="R135" t="str">
            <v>|</v>
          </cell>
          <cell r="S135">
            <v>59019.419073620986</v>
          </cell>
          <cell r="T135" t="str">
            <v>|</v>
          </cell>
          <cell r="U135">
            <v>49934.23100618607</v>
          </cell>
          <cell r="V135" t="str">
            <v>|</v>
          </cell>
          <cell r="W135">
            <v>58204.667522273041</v>
          </cell>
          <cell r="X135" t="str">
            <v>|</v>
          </cell>
          <cell r="Y135">
            <v>58612.131153120492</v>
          </cell>
          <cell r="Z135" t="str">
            <v>|</v>
          </cell>
          <cell r="AA135">
            <v>36809.083281415689</v>
          </cell>
        </row>
        <row r="136">
          <cell r="A136" t="str">
            <v>1996-97 .....</v>
          </cell>
          <cell r="B136" t="str">
            <v>|</v>
          </cell>
          <cell r="C136">
            <v>56997.715016278686</v>
          </cell>
          <cell r="D136" t="str">
            <v>|</v>
          </cell>
          <cell r="E136">
            <v>74748.591414805531</v>
          </cell>
          <cell r="F136" t="str">
            <v>|</v>
          </cell>
          <cell r="G136">
            <v>55291.018347893587</v>
          </cell>
          <cell r="H136" t="str">
            <v>|</v>
          </cell>
          <cell r="I136">
            <v>45624.251468703624</v>
          </cell>
          <cell r="J136" t="str">
            <v>|</v>
          </cell>
          <cell r="K136">
            <v>34978.607307434315</v>
          </cell>
          <cell r="L136" t="str">
            <v>|</v>
          </cell>
          <cell r="M136">
            <v>39204.531331428821</v>
          </cell>
          <cell r="N136" t="str">
            <v>|</v>
          </cell>
          <cell r="O136">
            <v>49564.207268078324</v>
          </cell>
          <cell r="P136" t="str">
            <v>|</v>
          </cell>
          <cell r="Q136">
            <v>56407.252885876922</v>
          </cell>
          <cell r="R136" t="str">
            <v>|</v>
          </cell>
          <cell r="S136">
            <v>59115.108045295972</v>
          </cell>
          <cell r="T136" t="str">
            <v>|</v>
          </cell>
          <cell r="U136">
            <v>49994.38456155418</v>
          </cell>
          <cell r="V136" t="str">
            <v>|</v>
          </cell>
          <cell r="W136">
            <v>58436.039525863671</v>
          </cell>
          <cell r="X136" t="str">
            <v>|</v>
          </cell>
          <cell r="Y136">
            <v>58807.438110539792</v>
          </cell>
          <cell r="Z136" t="str">
            <v>|</v>
          </cell>
          <cell r="AA136">
            <v>36588.018590644599</v>
          </cell>
        </row>
        <row r="137">
          <cell r="A137" t="str">
            <v>1997-98 .......</v>
          </cell>
          <cell r="B137" t="str">
            <v>|</v>
          </cell>
          <cell r="C137">
            <v>57657.897967084602</v>
          </cell>
          <cell r="D137" t="str">
            <v>|</v>
          </cell>
          <cell r="E137">
            <v>75721.847540324248</v>
          </cell>
          <cell r="F137" t="str">
            <v>|</v>
          </cell>
          <cell r="G137">
            <v>55997.435217696482</v>
          </cell>
          <cell r="H137" t="str">
            <v>|</v>
          </cell>
          <cell r="I137">
            <v>46084.194621680304</v>
          </cell>
          <cell r="J137" t="str">
            <v>|</v>
          </cell>
          <cell r="K137">
            <v>35748.986698173903</v>
          </cell>
          <cell r="L137" t="str">
            <v>|</v>
          </cell>
          <cell r="M137">
            <v>39093.065679165309</v>
          </cell>
          <cell r="N137" t="str">
            <v>|</v>
          </cell>
          <cell r="O137">
            <v>49871.793127303332</v>
          </cell>
          <cell r="P137" t="str">
            <v>|</v>
          </cell>
          <cell r="Q137">
            <v>56889.596441671543</v>
          </cell>
          <cell r="R137" t="str">
            <v>|</v>
          </cell>
          <cell r="S137">
            <v>59618.159275844235</v>
          </cell>
          <cell r="T137" t="str">
            <v>|</v>
          </cell>
          <cell r="U137">
            <v>50589.436176164651</v>
          </cell>
          <cell r="V137" t="str">
            <v>|</v>
          </cell>
          <cell r="W137">
            <v>59535.502080768048</v>
          </cell>
          <cell r="X137" t="str">
            <v>|</v>
          </cell>
          <cell r="Y137">
            <v>59909.961684363894</v>
          </cell>
          <cell r="Z137" t="str">
            <v>|</v>
          </cell>
          <cell r="AA137">
            <v>37008.134767549484</v>
          </cell>
        </row>
        <row r="138">
          <cell r="A138" t="str">
            <v>1998-99 .......</v>
          </cell>
          <cell r="B138" t="str">
            <v>|</v>
          </cell>
          <cell r="C138">
            <v>58584.404129158189</v>
          </cell>
          <cell r="D138" t="str">
            <v>|</v>
          </cell>
          <cell r="E138">
            <v>77239.061147132248</v>
          </cell>
          <cell r="F138" t="str">
            <v>|</v>
          </cell>
          <cell r="G138">
            <v>56937.048501218036</v>
          </cell>
          <cell r="H138" t="str">
            <v>|</v>
          </cell>
          <cell r="I138">
            <v>46944.326734876886</v>
          </cell>
          <cell r="J138" t="str">
            <v>|</v>
          </cell>
          <cell r="K138">
            <v>36624.301431822103</v>
          </cell>
          <cell r="L138" t="str">
            <v>|</v>
          </cell>
          <cell r="M138">
            <v>39872.921984184431</v>
          </cell>
          <cell r="N138" t="str">
            <v>|</v>
          </cell>
          <cell r="O138">
            <v>50087.268178792052</v>
          </cell>
          <cell r="P138" t="str">
            <v>|</v>
          </cell>
          <cell r="Q138">
            <v>57742.336905972239</v>
          </cell>
          <cell r="R138" t="str">
            <v>|</v>
          </cell>
          <cell r="S138">
            <v>60588.98458360212</v>
          </cell>
          <cell r="T138" t="str">
            <v>|</v>
          </cell>
          <cell r="U138">
            <v>51207.200160999622</v>
          </cell>
          <cell r="V138" t="str">
            <v>|</v>
          </cell>
          <cell r="W138">
            <v>60625.511249930823</v>
          </cell>
          <cell r="X138" t="str">
            <v>|</v>
          </cell>
          <cell r="Y138">
            <v>60953.21250905699</v>
          </cell>
          <cell r="Z138" t="str">
            <v>|</v>
          </cell>
          <cell r="AA138">
            <v>37709.262277883114</v>
          </cell>
        </row>
        <row r="139">
          <cell r="A139" t="str">
            <v>1999-2000 .......</v>
          </cell>
          <cell r="B139" t="str">
            <v>|</v>
          </cell>
          <cell r="C139">
            <v>58826.19912336069</v>
          </cell>
          <cell r="D139" t="str">
            <v>|</v>
          </cell>
          <cell r="E139">
            <v>78322.13887605902</v>
          </cell>
          <cell r="F139" t="str">
            <v>|</v>
          </cell>
          <cell r="G139">
            <v>57390.047014309202</v>
          </cell>
          <cell r="H139" t="str">
            <v>|</v>
          </cell>
          <cell r="I139">
            <v>47342.973302940132</v>
          </cell>
          <cell r="J139" t="str">
            <v>|</v>
          </cell>
          <cell r="K139">
            <v>36753.593222496347</v>
          </cell>
          <cell r="L139" t="str">
            <v>|</v>
          </cell>
          <cell r="M139">
            <v>40201.92912295321</v>
          </cell>
          <cell r="N139" t="str">
            <v>|</v>
          </cell>
          <cell r="O139">
            <v>49880.352339373654</v>
          </cell>
          <cell r="P139" t="str">
            <v>|</v>
          </cell>
          <cell r="Q139">
            <v>57903.400559463378</v>
          </cell>
          <cell r="R139" t="str">
            <v>|</v>
          </cell>
          <cell r="S139">
            <v>60996.043104643351</v>
          </cell>
          <cell r="T139" t="str">
            <v>|</v>
          </cell>
          <cell r="U139">
            <v>50776.493520245043</v>
          </cell>
          <cell r="V139" t="str">
            <v>|</v>
          </cell>
          <cell r="W139">
            <v>61062.760889604106</v>
          </cell>
          <cell r="X139" t="str">
            <v>|</v>
          </cell>
          <cell r="Y139">
            <v>61389.145706485026</v>
          </cell>
          <cell r="Z139" t="str">
            <v>|</v>
          </cell>
          <cell r="AA139">
            <v>37813.133213795838</v>
          </cell>
        </row>
        <row r="140">
          <cell r="A140" t="str">
            <v>2001-02 .......</v>
          </cell>
          <cell r="B140" t="str">
            <v>|</v>
          </cell>
          <cell r="C140">
            <v>59741.572725079612</v>
          </cell>
          <cell r="D140" t="str">
            <v>|</v>
          </cell>
          <cell r="E140">
            <v>80792.006731854708</v>
          </cell>
          <cell r="F140" t="str">
            <v>|</v>
          </cell>
          <cell r="G140">
            <v>58724.188296366206</v>
          </cell>
          <cell r="H140" t="str">
            <v>|</v>
          </cell>
          <cell r="I140">
            <v>48795.770874913447</v>
          </cell>
          <cell r="J140" t="str">
            <v>|</v>
          </cell>
          <cell r="K140">
            <v>46958.948334667453</v>
          </cell>
          <cell r="L140" t="str">
            <v>|</v>
          </cell>
          <cell r="M140">
            <v>41798.376890915999</v>
          </cell>
          <cell r="N140" t="str">
            <v>|</v>
          </cell>
          <cell r="O140">
            <v>46568.791348600505</v>
          </cell>
          <cell r="P140" t="str">
            <v>|</v>
          </cell>
          <cell r="Q140">
            <v>58523.919900190929</v>
          </cell>
          <cell r="R140" t="str">
            <v>|</v>
          </cell>
          <cell r="S140">
            <v>62012.876920967981</v>
          </cell>
          <cell r="T140" t="str">
            <v>|</v>
          </cell>
          <cell r="U140">
            <v>50836.871618414807</v>
          </cell>
          <cell r="V140" t="str">
            <v>|</v>
          </cell>
          <cell r="W140">
            <v>62817.655057718643</v>
          </cell>
          <cell r="X140" t="str">
            <v>|</v>
          </cell>
          <cell r="Y140">
            <v>63088.481371791568</v>
          </cell>
          <cell r="Z140" t="str">
            <v>|</v>
          </cell>
          <cell r="AA140">
            <v>33138.861712135469</v>
          </cell>
        </row>
        <row r="141">
          <cell r="B141" t="str">
            <v>|</v>
          </cell>
          <cell r="D141" t="str">
            <v>|</v>
          </cell>
          <cell r="F141" t="str">
            <v>|</v>
          </cell>
          <cell r="H141" t="str">
            <v>|</v>
          </cell>
          <cell r="J141" t="str">
            <v>|</v>
          </cell>
          <cell r="L141" t="str">
            <v>|</v>
          </cell>
          <cell r="N141" t="str">
            <v>|</v>
          </cell>
          <cell r="P141" t="str">
            <v>|</v>
          </cell>
          <cell r="R141" t="str">
            <v>|</v>
          </cell>
          <cell r="T141" t="str">
            <v>|</v>
          </cell>
          <cell r="V141" t="str">
            <v>|</v>
          </cell>
          <cell r="X141" t="str">
            <v>|</v>
          </cell>
          <cell r="Z141" t="str">
            <v>|</v>
          </cell>
        </row>
        <row r="142">
          <cell r="A142" t="str">
            <v>Men</v>
          </cell>
          <cell r="B142" t="str">
            <v>|</v>
          </cell>
          <cell r="D142" t="str">
            <v>|</v>
          </cell>
          <cell r="F142" t="str">
            <v>|</v>
          </cell>
          <cell r="H142" t="str">
            <v>|</v>
          </cell>
          <cell r="J142" t="str">
            <v>|</v>
          </cell>
          <cell r="L142" t="str">
            <v>|</v>
          </cell>
          <cell r="N142" t="str">
            <v>|</v>
          </cell>
          <cell r="P142" t="str">
            <v>|</v>
          </cell>
          <cell r="R142" t="str">
            <v>|</v>
          </cell>
          <cell r="T142" t="str">
            <v>|</v>
          </cell>
          <cell r="V142" t="str">
            <v>|</v>
          </cell>
          <cell r="X142" t="str">
            <v>|</v>
          </cell>
          <cell r="Z142" t="str">
            <v>|</v>
          </cell>
        </row>
        <row r="143">
          <cell r="A143" t="str">
            <v>1972-73 ......</v>
          </cell>
          <cell r="B143" t="str">
            <v>|</v>
          </cell>
          <cell r="C143">
            <v>60033.234710206576</v>
          </cell>
          <cell r="D143" t="str">
            <v>|</v>
          </cell>
          <cell r="E143">
            <v>80813.197562412548</v>
          </cell>
          <cell r="F143" t="str">
            <v>|</v>
          </cell>
          <cell r="G143">
            <v>61286.536305408328</v>
          </cell>
          <cell r="H143" t="str">
            <v>|</v>
          </cell>
          <cell r="I143">
            <v>50754.852705585166</v>
          </cell>
          <cell r="J143" t="str">
            <v>|</v>
          </cell>
          <cell r="K143">
            <v>46401.068045064058</v>
          </cell>
          <cell r="L143" t="str">
            <v>|</v>
          </cell>
          <cell r="M143">
            <v>50390.244253325203</v>
          </cell>
          <cell r="N143" t="str">
            <v>|</v>
          </cell>
          <cell r="O143">
            <v>54309.623412745204</v>
          </cell>
          <cell r="P143" t="str">
            <v>|</v>
          </cell>
          <cell r="Q143">
            <v>60546.405737515604</v>
          </cell>
          <cell r="R143" t="str">
            <v>|</v>
          </cell>
          <cell r="S143">
            <v>62204.940260845724</v>
          </cell>
          <cell r="T143" t="str">
            <v>|</v>
          </cell>
          <cell r="U143">
            <v>55229.634533742734</v>
          </cell>
          <cell r="V143" t="str">
            <v>|</v>
          </cell>
          <cell r="W143">
            <v>58758.437125896584</v>
          </cell>
          <cell r="X143" t="str">
            <v>|</v>
          </cell>
          <cell r="Y143">
            <v>59329.507806685928</v>
          </cell>
          <cell r="Z143" t="str">
            <v>|</v>
          </cell>
          <cell r="AA143">
            <v>39839.733694436436</v>
          </cell>
        </row>
        <row r="144">
          <cell r="A144" t="str">
            <v>1974-75 ....</v>
          </cell>
          <cell r="B144" t="str">
            <v>|</v>
          </cell>
          <cell r="C144">
            <v>56089.503879253352</v>
          </cell>
          <cell r="D144" t="str">
            <v>|</v>
          </cell>
          <cell r="E144">
            <v>74080.870093190009</v>
          </cell>
          <cell r="F144" t="str">
            <v>|</v>
          </cell>
          <cell r="G144">
            <v>56017.669037524385</v>
          </cell>
          <cell r="H144" t="str">
            <v>|</v>
          </cell>
          <cell r="I144">
            <v>46303.767322445223</v>
          </cell>
          <cell r="J144" t="str">
            <v>|</v>
          </cell>
          <cell r="K144">
            <v>45930.07320989656</v>
          </cell>
          <cell r="L144" t="str">
            <v>|</v>
          </cell>
          <cell r="M144">
            <v>45524.353924782299</v>
          </cell>
          <cell r="N144" t="str">
            <v>|</v>
          </cell>
          <cell r="O144">
            <v>48194.215741169806</v>
          </cell>
          <cell r="P144" t="str">
            <v>|</v>
          </cell>
          <cell r="Q144">
            <v>56844.346962607851</v>
          </cell>
          <cell r="R144" t="str">
            <v>|</v>
          </cell>
          <cell r="S144">
            <v>58207.053320931002</v>
          </cell>
          <cell r="T144" t="str">
            <v>|</v>
          </cell>
          <cell r="U144">
            <v>52812.156317578003</v>
          </cell>
          <cell r="V144" t="str">
            <v>|</v>
          </cell>
          <cell r="W144">
            <v>54048.494564400098</v>
          </cell>
          <cell r="X144" t="str">
            <v>|</v>
          </cell>
          <cell r="Y144">
            <v>54537.636882100145</v>
          </cell>
          <cell r="Z144" t="str">
            <v>|</v>
          </cell>
          <cell r="AA144">
            <v>36583.169910410877</v>
          </cell>
        </row>
        <row r="145">
          <cell r="A145" t="str">
            <v>1975-76 .......</v>
          </cell>
          <cell r="B145" t="str">
            <v>|</v>
          </cell>
          <cell r="C145">
            <v>55951.777557506022</v>
          </cell>
          <cell r="D145" t="str">
            <v>|</v>
          </cell>
          <cell r="E145">
            <v>73585.977605206979</v>
          </cell>
          <cell r="F145" t="str">
            <v>|</v>
          </cell>
          <cell r="G145">
            <v>55292.941476059452</v>
          </cell>
          <cell r="H145" t="str">
            <v>|</v>
          </cell>
          <cell r="I145">
            <v>45543.445482846866</v>
          </cell>
          <cell r="J145" t="str">
            <v>|</v>
          </cell>
          <cell r="K145">
            <v>46364.518815553929</v>
          </cell>
          <cell r="L145" t="str">
            <v>|</v>
          </cell>
          <cell r="M145">
            <v>43630.3552122119</v>
          </cell>
          <cell r="N145" t="str">
            <v>|</v>
          </cell>
          <cell r="O145">
            <v>50640.996046507185</v>
          </cell>
          <cell r="P145" t="str">
            <v>|</v>
          </cell>
          <cell r="Q145">
            <v>56747.280129102161</v>
          </cell>
          <cell r="R145" t="str">
            <v>|</v>
          </cell>
          <cell r="S145">
            <v>58223.326770821353</v>
          </cell>
          <cell r="T145" t="str">
            <v>|</v>
          </cell>
          <cell r="U145">
            <v>52500.18230613153</v>
          </cell>
          <cell r="V145" t="str">
            <v>|</v>
          </cell>
          <cell r="W145">
            <v>53929.646923451292</v>
          </cell>
          <cell r="X145" t="str">
            <v>|</v>
          </cell>
          <cell r="Y145">
            <v>54448.152462910235</v>
          </cell>
          <cell r="Z145" t="str">
            <v>|</v>
          </cell>
          <cell r="AA145">
            <v>36557.525869851066</v>
          </cell>
        </row>
        <row r="146">
          <cell r="A146" t="str">
            <v>1976-77 ...........</v>
          </cell>
          <cell r="B146" t="str">
            <v>|</v>
          </cell>
          <cell r="C146">
            <v>55796.097579466797</v>
          </cell>
          <cell r="D146" t="str">
            <v>|</v>
          </cell>
          <cell r="E146">
            <v>72952.386100323449</v>
          </cell>
          <cell r="F146" t="str">
            <v>|</v>
          </cell>
          <cell r="G146">
            <v>54817.417511790954</v>
          </cell>
          <cell r="H146" t="str">
            <v>|</v>
          </cell>
          <cell r="I146">
            <v>45089.512207479391</v>
          </cell>
          <cell r="J146" t="str">
            <v>|</v>
          </cell>
          <cell r="K146">
            <v>36691.95520499019</v>
          </cell>
          <cell r="L146" t="str">
            <v>|</v>
          </cell>
          <cell r="M146">
            <v>42949.918593751419</v>
          </cell>
          <cell r="N146" t="str">
            <v>|</v>
          </cell>
          <cell r="O146">
            <v>52381.993001166382</v>
          </cell>
          <cell r="P146" t="str">
            <v>|</v>
          </cell>
          <cell r="Q146">
            <v>56530.540621966109</v>
          </cell>
          <cell r="R146" t="str">
            <v>|</v>
          </cell>
          <cell r="S146">
            <v>57961.435253920237</v>
          </cell>
          <cell r="T146" t="str">
            <v>|</v>
          </cell>
          <cell r="U146">
            <v>52326.27671631574</v>
          </cell>
          <cell r="V146" t="str">
            <v>|</v>
          </cell>
          <cell r="W146">
            <v>53846.244675060661</v>
          </cell>
          <cell r="X146" t="str">
            <v>|</v>
          </cell>
          <cell r="Y146">
            <v>54317.933076420559</v>
          </cell>
          <cell r="Z146" t="str">
            <v>|</v>
          </cell>
          <cell r="AA146">
            <v>37018.680737430477</v>
          </cell>
        </row>
        <row r="147">
          <cell r="B147" t="str">
            <v>|</v>
          </cell>
          <cell r="D147" t="str">
            <v>|</v>
          </cell>
          <cell r="F147" t="str">
            <v>|</v>
          </cell>
          <cell r="H147" t="str">
            <v>|</v>
          </cell>
          <cell r="J147" t="str">
            <v>|</v>
          </cell>
          <cell r="L147" t="str">
            <v>|</v>
          </cell>
          <cell r="N147" t="str">
            <v>|</v>
          </cell>
          <cell r="P147" t="str">
            <v>|</v>
          </cell>
          <cell r="R147" t="str">
            <v>|</v>
          </cell>
          <cell r="T147" t="str">
            <v>|</v>
          </cell>
          <cell r="V147" t="str">
            <v>|</v>
          </cell>
          <cell r="X147" t="str">
            <v>|</v>
          </cell>
          <cell r="Z147" t="str">
            <v>|</v>
          </cell>
        </row>
        <row r="148">
          <cell r="A148" t="str">
            <v>1977-78 ....</v>
          </cell>
          <cell r="B148" t="str">
            <v>|</v>
          </cell>
          <cell r="C148">
            <v>55692.0103832557</v>
          </cell>
          <cell r="D148" t="str">
            <v>|</v>
          </cell>
          <cell r="E148">
            <v>72178.071881658048</v>
          </cell>
          <cell r="F148" t="str">
            <v>|</v>
          </cell>
          <cell r="G148">
            <v>54434.270011039807</v>
          </cell>
          <cell r="H148" t="str">
            <v>|</v>
          </cell>
          <cell r="I148">
            <v>44741.348877629891</v>
          </cell>
          <cell r="J148" t="str">
            <v>|</v>
          </cell>
          <cell r="K148">
            <v>36215.115133400257</v>
          </cell>
          <cell r="L148" t="str">
            <v>|</v>
          </cell>
          <cell r="M148">
            <v>43189.331455873755</v>
          </cell>
          <cell r="N148" t="str">
            <v>|</v>
          </cell>
          <cell r="O148">
            <v>52515.668713127561</v>
          </cell>
          <cell r="P148" t="str">
            <v>|</v>
          </cell>
          <cell r="Q148">
            <v>56521.334633300889</v>
          </cell>
          <cell r="R148" t="str">
            <v>|</v>
          </cell>
          <cell r="S148">
            <v>57886.583624188672</v>
          </cell>
          <cell r="T148" t="str">
            <v>|</v>
          </cell>
          <cell r="U148">
            <v>52573.448345364945</v>
          </cell>
          <cell r="V148" t="str">
            <v>|</v>
          </cell>
          <cell r="W148">
            <v>53438.604020867504</v>
          </cell>
          <cell r="X148" t="str">
            <v>|</v>
          </cell>
          <cell r="Y148">
            <v>53869.259152633771</v>
          </cell>
          <cell r="Z148" t="str">
            <v>|</v>
          </cell>
          <cell r="AA148">
            <v>36298.20597571876</v>
          </cell>
        </row>
        <row r="149">
          <cell r="A149" t="str">
            <v>1978-79 ....</v>
          </cell>
          <cell r="B149" t="str">
            <v>|</v>
          </cell>
          <cell r="C149">
            <v>54046.900259871509</v>
          </cell>
          <cell r="D149" t="str">
            <v>|</v>
          </cell>
          <cell r="E149">
            <v>69527.11653973427</v>
          </cell>
          <cell r="F149" t="str">
            <v>|</v>
          </cell>
          <cell r="G149">
            <v>52600.929801657483</v>
          </cell>
          <cell r="H149" t="str">
            <v>|</v>
          </cell>
          <cell r="I149">
            <v>43187.021441759789</v>
          </cell>
          <cell r="J149" t="str">
            <v>|</v>
          </cell>
          <cell r="K149">
            <v>34963.739812135958</v>
          </cell>
          <cell r="L149" t="str">
            <v>|</v>
          </cell>
          <cell r="M149">
            <v>41432.372241319004</v>
          </cell>
          <cell r="N149" t="str">
            <v>|</v>
          </cell>
          <cell r="O149">
            <v>50465.02456696672</v>
          </cell>
          <cell r="P149" t="str">
            <v>|</v>
          </cell>
          <cell r="Q149">
            <v>54837.265710733918</v>
          </cell>
          <cell r="R149" t="str">
            <v>|</v>
          </cell>
          <cell r="S149">
            <v>56262.921063990369</v>
          </cell>
          <cell r="T149" t="str">
            <v>|</v>
          </cell>
          <cell r="U149">
            <v>50661.505139738954</v>
          </cell>
          <cell r="V149" t="str">
            <v>|</v>
          </cell>
          <cell r="W149">
            <v>51856.916720107838</v>
          </cell>
          <cell r="X149" t="str">
            <v>|</v>
          </cell>
          <cell r="Y149">
            <v>52250.432762171375</v>
          </cell>
          <cell r="Z149" t="str">
            <v>|</v>
          </cell>
          <cell r="AA149">
            <v>33941.927313868619</v>
          </cell>
        </row>
        <row r="150">
          <cell r="A150" t="str">
            <v>1979-80 ......</v>
          </cell>
          <cell r="B150" t="str">
            <v>|</v>
          </cell>
          <cell r="C150">
            <v>51400.683206113827</v>
          </cell>
          <cell r="D150" t="str">
            <v>|</v>
          </cell>
          <cell r="E150">
            <v>65810.966566511328</v>
          </cell>
          <cell r="F150" t="str">
            <v>|</v>
          </cell>
          <cell r="G150">
            <v>49695.534420747201</v>
          </cell>
          <cell r="H150" t="str">
            <v>|</v>
          </cell>
          <cell r="I150">
            <v>40672.656405106485</v>
          </cell>
          <cell r="J150" t="str">
            <v>|</v>
          </cell>
          <cell r="K150">
            <v>32876.038832386061</v>
          </cell>
          <cell r="L150" t="str">
            <v>|</v>
          </cell>
          <cell r="M150">
            <v>38863.344249794063</v>
          </cell>
          <cell r="N150" t="str">
            <v>|</v>
          </cell>
          <cell r="O150">
            <v>47974.067092710131</v>
          </cell>
          <cell r="P150" t="str">
            <v>|</v>
          </cell>
          <cell r="Q150">
            <v>52308.237284958443</v>
          </cell>
          <cell r="R150" t="str">
            <v>|</v>
          </cell>
          <cell r="S150">
            <v>53596.093355753968</v>
          </cell>
          <cell r="T150" t="str">
            <v>|</v>
          </cell>
          <cell r="U150">
            <v>48501.423897190267</v>
          </cell>
          <cell r="V150" t="str">
            <v>|</v>
          </cell>
          <cell r="W150">
            <v>48930.18724464823</v>
          </cell>
          <cell r="X150" t="str">
            <v>|</v>
          </cell>
          <cell r="Y150">
            <v>49284.620202122882</v>
          </cell>
          <cell r="Z150" t="str">
            <v>|</v>
          </cell>
          <cell r="AA150">
            <v>31992.844712959632</v>
          </cell>
        </row>
        <row r="151">
          <cell r="A151" t="str">
            <v>1980-81 .....</v>
          </cell>
          <cell r="B151" t="str">
            <v>|</v>
          </cell>
          <cell r="C151">
            <v>50395.680323232329</v>
          </cell>
          <cell r="D151" t="str">
            <v>|</v>
          </cell>
          <cell r="E151">
            <v>63937.243797979798</v>
          </cell>
          <cell r="F151" t="str">
            <v>|</v>
          </cell>
          <cell r="G151">
            <v>48239.891393939397</v>
          </cell>
          <cell r="H151" t="str">
            <v>|</v>
          </cell>
          <cell r="I151">
            <v>39550.91006060606</v>
          </cell>
          <cell r="J151" t="str">
            <v>|</v>
          </cell>
          <cell r="K151">
            <v>31976.850101010103</v>
          </cell>
          <cell r="L151" t="str">
            <v>|</v>
          </cell>
          <cell r="M151">
            <v>37604.940282828284</v>
          </cell>
          <cell r="N151" t="str">
            <v>|</v>
          </cell>
          <cell r="O151">
            <v>47661.860202020202</v>
          </cell>
          <cell r="P151" t="str">
            <v>|</v>
          </cell>
          <cell r="Q151">
            <v>51165.017212121216</v>
          </cell>
          <cell r="R151" t="str">
            <v>|</v>
          </cell>
          <cell r="S151">
            <v>52473.301333333337</v>
          </cell>
          <cell r="T151" t="str">
            <v>|</v>
          </cell>
          <cell r="U151">
            <v>47240.164848484848</v>
          </cell>
          <cell r="V151" t="str">
            <v>|</v>
          </cell>
          <cell r="W151">
            <v>48326.287515151518</v>
          </cell>
          <cell r="X151" t="str">
            <v>|</v>
          </cell>
          <cell r="Y151">
            <v>48688.328404040403</v>
          </cell>
          <cell r="Z151" t="str">
            <v>|</v>
          </cell>
          <cell r="AA151">
            <v>33067.086868686871</v>
          </cell>
        </row>
        <row r="152">
          <cell r="A152" t="str">
            <v>1981-82 .....</v>
          </cell>
          <cell r="B152" t="str">
            <v>|</v>
          </cell>
          <cell r="C152">
            <v>50737.79946444511</v>
          </cell>
          <cell r="D152" t="str">
            <v>|</v>
          </cell>
          <cell r="E152">
            <v>63997.868491520378</v>
          </cell>
          <cell r="F152" t="str">
            <v>|</v>
          </cell>
          <cell r="G152">
            <v>48384.198750371914</v>
          </cell>
          <cell r="H152" t="str">
            <v>|</v>
          </cell>
          <cell r="I152">
            <v>39810.50282653972</v>
          </cell>
          <cell r="J152" t="str">
            <v>|</v>
          </cell>
          <cell r="K152">
            <v>32011.241892293958</v>
          </cell>
          <cell r="L152" t="str">
            <v>|</v>
          </cell>
          <cell r="M152">
            <v>37341.3995834573</v>
          </cell>
          <cell r="N152" t="str">
            <v>|</v>
          </cell>
          <cell r="O152">
            <v>47859.703659625113</v>
          </cell>
          <cell r="P152" t="str">
            <v>|</v>
          </cell>
          <cell r="Q152">
            <v>51405.3378406345</v>
          </cell>
          <cell r="R152" t="str">
            <v>|</v>
          </cell>
          <cell r="S152">
            <v>52759.8530986326</v>
          </cell>
          <cell r="T152" t="str">
            <v>|</v>
          </cell>
          <cell r="U152">
            <v>47498.048199940495</v>
          </cell>
          <cell r="V152" t="str">
            <v>|</v>
          </cell>
          <cell r="W152">
            <v>48944.619036124896</v>
          </cell>
          <cell r="X152" t="str">
            <v>|</v>
          </cell>
          <cell r="Y152">
            <v>49300.052011072527</v>
          </cell>
          <cell r="Z152" t="str">
            <v>|</v>
          </cell>
          <cell r="AA152">
            <v>31874.911038381433</v>
          </cell>
        </row>
        <row r="153">
          <cell r="B153" t="str">
            <v>|</v>
          </cell>
          <cell r="D153" t="str">
            <v>|</v>
          </cell>
          <cell r="F153" t="str">
            <v>|</v>
          </cell>
          <cell r="H153" t="str">
            <v>|</v>
          </cell>
          <cell r="J153" t="str">
            <v>|</v>
          </cell>
          <cell r="L153" t="str">
            <v>|</v>
          </cell>
          <cell r="N153" t="str">
            <v>|</v>
          </cell>
          <cell r="P153" t="str">
            <v>|</v>
          </cell>
          <cell r="R153" t="str">
            <v>|</v>
          </cell>
          <cell r="T153" t="str">
            <v>|</v>
          </cell>
          <cell r="V153" t="str">
            <v>|</v>
          </cell>
          <cell r="X153" t="str">
            <v>|</v>
          </cell>
          <cell r="Z153" t="str">
            <v>|</v>
          </cell>
        </row>
        <row r="154">
          <cell r="A154" t="str">
            <v>1982-83 .....</v>
          </cell>
          <cell r="B154" t="str">
            <v>|</v>
          </cell>
          <cell r="C154">
            <v>52039.689128884354</v>
          </cell>
          <cell r="D154" t="str">
            <v>|</v>
          </cell>
          <cell r="E154">
            <v>65278.365277636265</v>
          </cell>
          <cell r="F154" t="str">
            <v>|</v>
          </cell>
          <cell r="G154">
            <v>49494.34848700968</v>
          </cell>
          <cell r="H154" t="str">
            <v>|</v>
          </cell>
          <cell r="I154">
            <v>41005.038329088129</v>
          </cell>
          <cell r="J154" t="str">
            <v>|</v>
          </cell>
          <cell r="K154">
            <v>32969.604890473762</v>
          </cell>
          <cell r="L154" t="str">
            <v>|</v>
          </cell>
          <cell r="M154">
            <v>38534.133469179826</v>
          </cell>
          <cell r="N154" t="str">
            <v>|</v>
          </cell>
          <cell r="O154">
            <v>48185.368028527766</v>
          </cell>
          <cell r="P154" t="str">
            <v>|</v>
          </cell>
          <cell r="Q154">
            <v>52379.188914926133</v>
          </cell>
          <cell r="R154" t="str">
            <v>|</v>
          </cell>
          <cell r="S154">
            <v>53849.749485481407</v>
          </cell>
          <cell r="T154" t="str">
            <v>|</v>
          </cell>
          <cell r="U154">
            <v>48154.504411614871</v>
          </cell>
          <cell r="V154" t="str">
            <v>|</v>
          </cell>
          <cell r="W154">
            <v>51122.858155883849</v>
          </cell>
          <cell r="X154" t="str">
            <v>|</v>
          </cell>
          <cell r="Y154">
            <v>51524.085175751396</v>
          </cell>
          <cell r="Z154" t="str">
            <v>|</v>
          </cell>
          <cell r="AA154">
            <v>31491.782292409574</v>
          </cell>
        </row>
        <row r="155">
          <cell r="A155" t="str">
            <v>1984-85 ......</v>
          </cell>
          <cell r="B155" t="str">
            <v>|</v>
          </cell>
          <cell r="C155">
            <v>54218.94299734322</v>
          </cell>
          <cell r="D155" t="str">
            <v>|</v>
          </cell>
          <cell r="E155">
            <v>67843.596282394326</v>
          </cell>
          <cell r="F155" t="str">
            <v>|</v>
          </cell>
          <cell r="G155">
            <v>51203.222782153229</v>
          </cell>
          <cell r="H155" t="str">
            <v>|</v>
          </cell>
          <cell r="I155">
            <v>42674.968184783538</v>
          </cell>
          <cell r="J155" t="str">
            <v>|</v>
          </cell>
          <cell r="K155">
            <v>35647.834655421822</v>
          </cell>
          <cell r="L155" t="str">
            <v>|</v>
          </cell>
          <cell r="M155">
            <v>39687.888887838366</v>
          </cell>
          <cell r="N155" t="str">
            <v>|</v>
          </cell>
          <cell r="O155">
            <v>48302.06623994252</v>
          </cell>
          <cell r="P155" t="str">
            <v>|</v>
          </cell>
          <cell r="Q155">
            <v>54316.659071354959</v>
          </cell>
          <cell r="R155" t="str">
            <v>|</v>
          </cell>
          <cell r="S155">
            <v>56176.633997371588</v>
          </cell>
          <cell r="T155" t="str">
            <v>|</v>
          </cell>
          <cell r="U155">
            <v>48674.3981771252</v>
          </cell>
          <cell r="V155" t="str">
            <v>|</v>
          </cell>
          <cell r="W155">
            <v>53959.489973243079</v>
          </cell>
          <cell r="X155" t="str">
            <v>|</v>
          </cell>
          <cell r="Y155">
            <v>54380.679947431621</v>
          </cell>
          <cell r="Z155" t="str">
            <v>|</v>
          </cell>
          <cell r="AA155">
            <v>32785.427590836465</v>
          </cell>
        </row>
        <row r="156">
          <cell r="A156" t="str">
            <v>1985-86 ......</v>
          </cell>
          <cell r="B156" t="str">
            <v>|</v>
          </cell>
          <cell r="C156">
            <v>56157.736824209453</v>
          </cell>
          <cell r="D156" t="str">
            <v>|</v>
          </cell>
          <cell r="E156">
            <v>70140.675960557637</v>
          </cell>
          <cell r="F156" t="str">
            <v>|</v>
          </cell>
          <cell r="G156">
            <v>52848.272016320981</v>
          </cell>
          <cell r="H156" t="str">
            <v>|</v>
          </cell>
          <cell r="I156">
            <v>44367.461407684466</v>
          </cell>
          <cell r="J156" t="str">
            <v>|</v>
          </cell>
          <cell r="K156">
            <v>35523.117307038425</v>
          </cell>
          <cell r="L156" t="str">
            <v>|</v>
          </cell>
          <cell r="M156">
            <v>41328.190411424694</v>
          </cell>
          <cell r="N156" t="str">
            <v>|</v>
          </cell>
          <cell r="O156">
            <v>49563.370282216943</v>
          </cell>
          <cell r="P156" t="str">
            <v>|</v>
          </cell>
          <cell r="Q156">
            <v>56540.920775246523</v>
          </cell>
          <cell r="R156" t="str">
            <v>|</v>
          </cell>
          <cell r="S156">
            <v>58600.943896633806</v>
          </cell>
          <cell r="T156" t="str">
            <v>|</v>
          </cell>
          <cell r="U156">
            <v>50367.401564093852</v>
          </cell>
          <cell r="V156" t="str">
            <v>|</v>
          </cell>
          <cell r="W156">
            <v>55112.987419245161</v>
          </cell>
          <cell r="X156" t="str">
            <v>|</v>
          </cell>
          <cell r="Y156">
            <v>55512.546752805167</v>
          </cell>
          <cell r="Z156" t="str">
            <v>|</v>
          </cell>
          <cell r="AA156">
            <v>33425.430805848358</v>
          </cell>
        </row>
        <row r="157">
          <cell r="A157" t="str">
            <v>1987-88 .....</v>
          </cell>
          <cell r="B157" t="str">
            <v>|</v>
          </cell>
          <cell r="C157">
            <v>58624.672527954834</v>
          </cell>
          <cell r="D157" t="str">
            <v>|</v>
          </cell>
          <cell r="E157">
            <v>73426.840689568882</v>
          </cell>
          <cell r="F157" t="str">
            <v>|</v>
          </cell>
          <cell r="G157">
            <v>55104.058136276915</v>
          </cell>
          <cell r="H157" t="str">
            <v>|</v>
          </cell>
          <cell r="I157">
            <v>46279.852390271175</v>
          </cell>
          <cell r="J157" t="str">
            <v>|</v>
          </cell>
          <cell r="K157">
            <v>36371.161858707805</v>
          </cell>
          <cell r="L157" t="str">
            <v>|</v>
          </cell>
          <cell r="M157">
            <v>42535.590154129539</v>
          </cell>
          <cell r="N157" t="str">
            <v>|</v>
          </cell>
          <cell r="O157">
            <v>50372.317152255622</v>
          </cell>
          <cell r="P157" t="str">
            <v>|</v>
          </cell>
          <cell r="Q157">
            <v>58935.863400148482</v>
          </cell>
          <cell r="R157" t="str">
            <v>|</v>
          </cell>
          <cell r="S157">
            <v>61372.424647364518</v>
          </cell>
          <cell r="T157" t="str">
            <v>|</v>
          </cell>
          <cell r="U157">
            <v>51495.429844097991</v>
          </cell>
          <cell r="V157" t="str">
            <v>|</v>
          </cell>
          <cell r="W157">
            <v>57842.179658500376</v>
          </cell>
          <cell r="X157" t="str">
            <v>|</v>
          </cell>
          <cell r="Y157">
            <v>58171.361544172236</v>
          </cell>
          <cell r="Z157" t="str">
            <v>|</v>
          </cell>
          <cell r="AA157">
            <v>34827.135857461028</v>
          </cell>
        </row>
        <row r="158">
          <cell r="A158" t="str">
            <v>1989-90 ............</v>
          </cell>
          <cell r="B158" t="str">
            <v>|</v>
          </cell>
          <cell r="C158">
            <v>60012.597659037558</v>
          </cell>
          <cell r="D158" t="str">
            <v>|</v>
          </cell>
          <cell r="E158">
            <v>75290.191537905892</v>
          </cell>
          <cell r="F158" t="str">
            <v>|</v>
          </cell>
          <cell r="G158">
            <v>56318.060093051718</v>
          </cell>
          <cell r="H158" t="str">
            <v>|</v>
          </cell>
          <cell r="I158">
            <v>47406.771119247976</v>
          </cell>
          <cell r="J158" t="str">
            <v>|</v>
          </cell>
          <cell r="K158">
            <v>36392.873076845906</v>
          </cell>
          <cell r="L158" t="str">
            <v>|</v>
          </cell>
          <cell r="M158">
            <v>43731.180316838378</v>
          </cell>
          <cell r="N158" t="str">
            <v>|</v>
          </cell>
          <cell r="O158">
            <v>50492.850224004273</v>
          </cell>
          <cell r="P158" t="str">
            <v>|</v>
          </cell>
          <cell r="Q158">
            <v>60286.529829923129</v>
          </cell>
          <cell r="R158" t="str">
            <v>|</v>
          </cell>
          <cell r="S158">
            <v>62918.696695837272</v>
          </cell>
          <cell r="T158" t="str">
            <v>|</v>
          </cell>
          <cell r="U158">
            <v>52038.755390600316</v>
          </cell>
          <cell r="V158" t="str">
            <v>|</v>
          </cell>
          <cell r="W158">
            <v>59379.777333555518</v>
          </cell>
          <cell r="X158" t="str">
            <v>|</v>
          </cell>
          <cell r="Y158">
            <v>59775.570503847237</v>
          </cell>
          <cell r="Z158" t="str">
            <v>|</v>
          </cell>
          <cell r="AA158">
            <v>35390.643774182929</v>
          </cell>
        </row>
        <row r="159">
          <cell r="B159" t="str">
            <v>|</v>
          </cell>
          <cell r="D159" t="str">
            <v>|</v>
          </cell>
          <cell r="F159" t="str">
            <v>|</v>
          </cell>
          <cell r="H159" t="str">
            <v>|</v>
          </cell>
          <cell r="J159" t="str">
            <v>|</v>
          </cell>
          <cell r="L159" t="str">
            <v>|</v>
          </cell>
          <cell r="N159" t="str">
            <v>|</v>
          </cell>
          <cell r="P159" t="str">
            <v>|</v>
          </cell>
          <cell r="R159" t="str">
            <v>|</v>
          </cell>
          <cell r="T159" t="str">
            <v>|</v>
          </cell>
          <cell r="V159" t="str">
            <v>|</v>
          </cell>
          <cell r="X159" t="str">
            <v>|</v>
          </cell>
          <cell r="Z159" t="str">
            <v>|</v>
          </cell>
        </row>
        <row r="160">
          <cell r="A160" t="str">
            <v>1990-91 ....</v>
          </cell>
          <cell r="B160" t="str">
            <v>|</v>
          </cell>
          <cell r="C160">
            <v>59964.600899946636</v>
          </cell>
          <cell r="D160" t="str">
            <v>|</v>
          </cell>
          <cell r="E160">
            <v>75245.134988809907</v>
          </cell>
          <cell r="F160" t="str">
            <v>|</v>
          </cell>
          <cell r="G160">
            <v>56203.226216560186</v>
          </cell>
          <cell r="H160" t="str">
            <v>|</v>
          </cell>
          <cell r="I160">
            <v>47417.160669409233</v>
          </cell>
          <cell r="J160" t="str">
            <v>|</v>
          </cell>
          <cell r="K160">
            <v>36443.478245466475</v>
          </cell>
          <cell r="L160" t="str">
            <v>|</v>
          </cell>
          <cell r="M160">
            <v>43108.973344817612</v>
          </cell>
          <cell r="N160" t="str">
            <v>|</v>
          </cell>
          <cell r="O160">
            <v>50611.044977835867</v>
          </cell>
          <cell r="P160" t="str">
            <v>|</v>
          </cell>
          <cell r="Q160">
            <v>59989.894818640954</v>
          </cell>
          <cell r="R160" t="str">
            <v>|</v>
          </cell>
          <cell r="S160">
            <v>62762.11985938633</v>
          </cell>
          <cell r="T160" t="str">
            <v>|</v>
          </cell>
          <cell r="U160">
            <v>51610.66455921936</v>
          </cell>
          <cell r="V160" t="str">
            <v>|</v>
          </cell>
          <cell r="W160">
            <v>59903.347189402848</v>
          </cell>
          <cell r="X160" t="str">
            <v>|</v>
          </cell>
          <cell r="Y160">
            <v>60302.689502166242</v>
          </cell>
          <cell r="Z160" t="str">
            <v>|</v>
          </cell>
          <cell r="AA160">
            <v>34511.775110314898</v>
          </cell>
        </row>
        <row r="161">
          <cell r="A161" t="str">
            <v>1991-92 .....</v>
          </cell>
          <cell r="B161" t="str">
            <v>|</v>
          </cell>
          <cell r="C161">
            <v>60401.228676215891</v>
          </cell>
          <cell r="D161" t="str">
            <v>|</v>
          </cell>
          <cell r="E161">
            <v>75415.994307044064</v>
          </cell>
          <cell r="F161" t="str">
            <v>|</v>
          </cell>
          <cell r="G161">
            <v>56489.609448924763</v>
          </cell>
          <cell r="H161" t="str">
            <v>|</v>
          </cell>
          <cell r="I161">
            <v>47663.607658186986</v>
          </cell>
          <cell r="J161" t="str">
            <v>|</v>
          </cell>
          <cell r="K161">
            <v>43009.928908927897</v>
          </cell>
          <cell r="L161" t="str">
            <v>|</v>
          </cell>
          <cell r="M161">
            <v>42345.027405970832</v>
          </cell>
          <cell r="N161" t="str">
            <v>|</v>
          </cell>
          <cell r="O161">
            <v>50826.710413765562</v>
          </cell>
          <cell r="P161" t="str">
            <v>|</v>
          </cell>
          <cell r="Q161">
            <v>59930.560370171377</v>
          </cell>
          <cell r="R161" t="str">
            <v>|</v>
          </cell>
          <cell r="S161">
            <v>62403.604202930132</v>
          </cell>
          <cell r="T161" t="str">
            <v>|</v>
          </cell>
          <cell r="U161">
            <v>52618.299713819062</v>
          </cell>
          <cell r="V161" t="str">
            <v>|</v>
          </cell>
          <cell r="W161">
            <v>61541.912968766912</v>
          </cell>
          <cell r="X161" t="str">
            <v>|</v>
          </cell>
          <cell r="Y161">
            <v>61940.457341096582</v>
          </cell>
          <cell r="Z161" t="str">
            <v>|</v>
          </cell>
          <cell r="AA161">
            <v>34585.127296487102</v>
          </cell>
        </row>
        <row r="162">
          <cell r="A162" t="str">
            <v>1992-93 .....</v>
          </cell>
          <cell r="B162" t="str">
            <v>|</v>
          </cell>
          <cell r="C162">
            <v>59843.883743988663</v>
          </cell>
          <cell r="D162" t="str">
            <v>|</v>
          </cell>
          <cell r="E162">
            <v>74979.999449010167</v>
          </cell>
          <cell r="F162" t="str">
            <v>|</v>
          </cell>
          <cell r="G162">
            <v>56080.585406382612</v>
          </cell>
          <cell r="H162" t="str">
            <v>|</v>
          </cell>
          <cell r="I162">
            <v>47311.855421115157</v>
          </cell>
          <cell r="J162" t="str">
            <v>|</v>
          </cell>
          <cell r="K162">
            <v>36986.327357190123</v>
          </cell>
          <cell r="L162" t="str">
            <v>|</v>
          </cell>
          <cell r="M162">
            <v>40648.40845707991</v>
          </cell>
          <cell r="N162" t="str">
            <v>|</v>
          </cell>
          <cell r="O162">
            <v>49216.291982732699</v>
          </cell>
          <cell r="P162" t="str">
            <v>|</v>
          </cell>
          <cell r="Q162">
            <v>58980.35553395185</v>
          </cell>
          <cell r="R162" t="str">
            <v>|</v>
          </cell>
          <cell r="S162">
            <v>61752.983925888795</v>
          </cell>
          <cell r="T162" t="str">
            <v>|</v>
          </cell>
          <cell r="U162">
            <v>50916.044290559425</v>
          </cell>
          <cell r="V162" t="str">
            <v>|</v>
          </cell>
          <cell r="W162">
            <v>61910.160502388826</v>
          </cell>
          <cell r="X162" t="str">
            <v>|</v>
          </cell>
          <cell r="Y162">
            <v>62309.019540417357</v>
          </cell>
          <cell r="Z162" t="str">
            <v>|</v>
          </cell>
          <cell r="AA162">
            <v>34258.783743928769</v>
          </cell>
        </row>
        <row r="163">
          <cell r="A163" t="str">
            <v>1993-94.....</v>
          </cell>
          <cell r="B163" t="str">
            <v>|</v>
          </cell>
          <cell r="C163">
            <v>60420.698046536039</v>
          </cell>
          <cell r="D163" t="str">
            <v>|</v>
          </cell>
          <cell r="E163">
            <v>75383.721641060154</v>
          </cell>
          <cell r="F163" t="str">
            <v>|</v>
          </cell>
          <cell r="G163">
            <v>56338.375196212044</v>
          </cell>
          <cell r="H163" t="str">
            <v>|</v>
          </cell>
          <cell r="I163">
            <v>47277.133218537987</v>
          </cell>
          <cell r="J163" t="str">
            <v>|</v>
          </cell>
          <cell r="K163">
            <v>36335.19652735554</v>
          </cell>
          <cell r="L163" t="str">
            <v>|</v>
          </cell>
          <cell r="M163">
            <v>42404.841001508743</v>
          </cell>
          <cell r="N163" t="str">
            <v>|</v>
          </cell>
          <cell r="O163">
            <v>51490.359945572767</v>
          </cell>
          <cell r="P163" t="str">
            <v>|</v>
          </cell>
          <cell r="Q163">
            <v>59661.466701928024</v>
          </cell>
          <cell r="R163" t="str">
            <v>|</v>
          </cell>
          <cell r="S163">
            <v>62139.30200167367</v>
          </cell>
          <cell r="T163" t="str">
            <v>|</v>
          </cell>
          <cell r="U163">
            <v>52327.487489493025</v>
          </cell>
          <cell r="V163" t="str">
            <v>|</v>
          </cell>
          <cell r="W163">
            <v>62245.709309862119</v>
          </cell>
          <cell r="X163" t="str">
            <v>|</v>
          </cell>
          <cell r="Y163">
            <v>62636.699671181261</v>
          </cell>
          <cell r="Z163" t="str">
            <v>|</v>
          </cell>
          <cell r="AA163">
            <v>37515.230729470124</v>
          </cell>
        </row>
        <row r="164">
          <cell r="A164" t="str">
            <v>1994-95.....</v>
          </cell>
          <cell r="B164" t="str">
            <v>|</v>
          </cell>
          <cell r="C164">
            <v>60691.373012821525</v>
          </cell>
          <cell r="D164" t="str">
            <v>|</v>
          </cell>
          <cell r="E164">
            <v>75877.18319934493</v>
          </cell>
          <cell r="F164" t="str">
            <v>|</v>
          </cell>
          <cell r="G164">
            <v>56517.474462162711</v>
          </cell>
          <cell r="H164" t="str">
            <v>|</v>
          </cell>
          <cell r="I164">
            <v>47297.316653467075</v>
          </cell>
          <cell r="J164" t="str">
            <v>|</v>
          </cell>
          <cell r="K164">
            <v>36167.345981067781</v>
          </cell>
          <cell r="L164" t="str">
            <v>|</v>
          </cell>
          <cell r="M164">
            <v>41562.525853534891</v>
          </cell>
          <cell r="N164" t="str">
            <v>|</v>
          </cell>
          <cell r="O164">
            <v>51065.562567526787</v>
          </cell>
          <cell r="P164" t="str">
            <v>|</v>
          </cell>
          <cell r="Q164">
            <v>59981.623816805935</v>
          </cell>
          <cell r="R164" t="str">
            <v>|</v>
          </cell>
          <cell r="S164">
            <v>62640.65038479647</v>
          </cell>
          <cell r="T164" t="str">
            <v>|</v>
          </cell>
          <cell r="U164">
            <v>52151.738005183732</v>
          </cell>
          <cell r="V164" t="str">
            <v>|</v>
          </cell>
          <cell r="W164">
            <v>62379.213656916487</v>
          </cell>
          <cell r="X164" t="str">
            <v>|</v>
          </cell>
          <cell r="Y164">
            <v>62833.357859736141</v>
          </cell>
          <cell r="Z164" t="str">
            <v>|</v>
          </cell>
          <cell r="AA164">
            <v>35114.55476583475</v>
          </cell>
        </row>
        <row r="165">
          <cell r="B165" t="str">
            <v>|</v>
          </cell>
          <cell r="D165" t="str">
            <v>|</v>
          </cell>
          <cell r="F165" t="str">
            <v>|</v>
          </cell>
          <cell r="H165" t="str">
            <v>|</v>
          </cell>
          <cell r="J165" t="str">
            <v>|</v>
          </cell>
          <cell r="L165" t="str">
            <v>|</v>
          </cell>
          <cell r="N165" t="str">
            <v>|</v>
          </cell>
          <cell r="P165" t="str">
            <v>|</v>
          </cell>
          <cell r="R165" t="str">
            <v>|</v>
          </cell>
          <cell r="T165" t="str">
            <v>|</v>
          </cell>
          <cell r="V165" t="str">
            <v>|</v>
          </cell>
          <cell r="X165" t="str">
            <v>|</v>
          </cell>
          <cell r="Z165" t="str">
            <v>|</v>
          </cell>
        </row>
        <row r="166">
          <cell r="A166" t="str">
            <v>1995-96 .....</v>
          </cell>
          <cell r="B166" t="str">
            <v>|</v>
          </cell>
          <cell r="C166">
            <v>60913.054522368089</v>
          </cell>
          <cell r="D166" t="str">
            <v>|</v>
          </cell>
          <cell r="E166">
            <v>76062.407836751867</v>
          </cell>
          <cell r="F166" t="str">
            <v>|</v>
          </cell>
          <cell r="G166">
            <v>56557.18451787364</v>
          </cell>
          <cell r="H166" t="str">
            <v>|</v>
          </cell>
          <cell r="I166">
            <v>47123.22401302986</v>
          </cell>
          <cell r="J166" t="str">
            <v>|</v>
          </cell>
          <cell r="K166">
            <v>35684.821137168256</v>
          </cell>
          <cell r="L166" t="str">
            <v>|</v>
          </cell>
          <cell r="M166">
            <v>41676.320366657113</v>
          </cell>
          <cell r="N166" t="str">
            <v>|</v>
          </cell>
          <cell r="O166">
            <v>51467.485290981494</v>
          </cell>
          <cell r="P166" t="str">
            <v>|</v>
          </cell>
          <cell r="Q166">
            <v>60161.951805526325</v>
          </cell>
          <cell r="R166" t="str">
            <v>|</v>
          </cell>
          <cell r="S166">
            <v>62797.699261430178</v>
          </cell>
          <cell r="T166" t="str">
            <v>|</v>
          </cell>
          <cell r="U166">
            <v>52141.65872093942</v>
          </cell>
          <cell r="V166" t="str">
            <v>|</v>
          </cell>
          <cell r="W166">
            <v>62700.289909725536</v>
          </cell>
          <cell r="X166" t="str">
            <v>|</v>
          </cell>
          <cell r="Y166">
            <v>63029.588246210194</v>
          </cell>
          <cell r="Z166" t="str">
            <v>|</v>
          </cell>
          <cell r="AA166">
            <v>38407.63512373843</v>
          </cell>
        </row>
        <row r="167">
          <cell r="A167" t="str">
            <v>1996-97 .....</v>
          </cell>
          <cell r="B167" t="str">
            <v>|</v>
          </cell>
          <cell r="C167">
            <v>61074.178050783397</v>
          </cell>
          <cell r="D167" t="str">
            <v>|</v>
          </cell>
          <cell r="E167">
            <v>76491.940172271963</v>
          </cell>
          <cell r="F167" t="str">
            <v>|</v>
          </cell>
          <cell r="G167">
            <v>56579.75083797751</v>
          </cell>
          <cell r="H167" t="str">
            <v>|</v>
          </cell>
          <cell r="I167">
            <v>46944.614679121878</v>
          </cell>
          <cell r="J167" t="str">
            <v>|</v>
          </cell>
          <cell r="K167">
            <v>35589.710522754525</v>
          </cell>
          <cell r="L167" t="str">
            <v>|</v>
          </cell>
          <cell r="M167">
            <v>41413.588448700342</v>
          </cell>
          <cell r="N167" t="str">
            <v>|</v>
          </cell>
          <cell r="O167">
            <v>51232.447935031378</v>
          </cell>
          <cell r="P167" t="str">
            <v>|</v>
          </cell>
          <cell r="Q167">
            <v>60258.151411007129</v>
          </cell>
          <cell r="R167" t="str">
            <v>|</v>
          </cell>
          <cell r="S167">
            <v>62977.442715549441</v>
          </cell>
          <cell r="T167" t="str">
            <v>|</v>
          </cell>
          <cell r="U167">
            <v>52022.483584636</v>
          </cell>
          <cell r="V167" t="str">
            <v>|</v>
          </cell>
          <cell r="W167">
            <v>63003.477070568253</v>
          </cell>
          <cell r="X167" t="str">
            <v>|</v>
          </cell>
          <cell r="Y167">
            <v>63303.438214182781</v>
          </cell>
          <cell r="Z167" t="str">
            <v>|</v>
          </cell>
          <cell r="AA167">
            <v>38951.136194056737</v>
          </cell>
        </row>
        <row r="168">
          <cell r="A168" t="str">
            <v>1997-98 .......</v>
          </cell>
          <cell r="B168" t="str">
            <v>|</v>
          </cell>
          <cell r="C168">
            <v>61822.638148187383</v>
          </cell>
          <cell r="D168" t="str">
            <v>|</v>
          </cell>
          <cell r="E168">
            <v>77634.976853063476</v>
          </cell>
          <cell r="F168" t="str">
            <v>|</v>
          </cell>
          <cell r="G168">
            <v>57333.95399425146</v>
          </cell>
          <cell r="H168" t="str">
            <v>|</v>
          </cell>
          <cell r="I168">
            <v>47391.819873566077</v>
          </cell>
          <cell r="J168" t="str">
            <v>|</v>
          </cell>
          <cell r="K168">
            <v>36433.808125911033</v>
          </cell>
          <cell r="L168" t="str">
            <v>|</v>
          </cell>
          <cell r="M168">
            <v>41293.287859418182</v>
          </cell>
          <cell r="N168" t="str">
            <v>|</v>
          </cell>
          <cell r="O168">
            <v>51583.921235340982</v>
          </cell>
          <cell r="P168" t="str">
            <v>|</v>
          </cell>
          <cell r="Q168">
            <v>60804.39018068905</v>
          </cell>
          <cell r="R168" t="str">
            <v>|</v>
          </cell>
          <cell r="S168">
            <v>63617.154217677788</v>
          </cell>
          <cell r="T168" t="str">
            <v>|</v>
          </cell>
          <cell r="U168">
            <v>52540.283146201895</v>
          </cell>
          <cell r="V168" t="str">
            <v>|</v>
          </cell>
          <cell r="W168">
            <v>64222.012542342491</v>
          </cell>
          <cell r="X168" t="str">
            <v>|</v>
          </cell>
          <cell r="Y168">
            <v>64534.075588160849</v>
          </cell>
          <cell r="Z168" t="str">
            <v>|</v>
          </cell>
          <cell r="AA168">
            <v>39834.43765505129</v>
          </cell>
        </row>
        <row r="169">
          <cell r="A169" t="str">
            <v>1998-99 .......</v>
          </cell>
          <cell r="B169" t="str">
            <v>|</v>
          </cell>
          <cell r="C169">
            <v>62863.471895233975</v>
          </cell>
          <cell r="D169" t="str">
            <v>|</v>
          </cell>
          <cell r="E169">
            <v>79337.914735611135</v>
          </cell>
          <cell r="F169" t="str">
            <v>|</v>
          </cell>
          <cell r="G169">
            <v>58295.158590386134</v>
          </cell>
          <cell r="H169" t="str">
            <v>|</v>
          </cell>
          <cell r="I169">
            <v>48353.805105056141</v>
          </cell>
          <cell r="J169" t="str">
            <v>|</v>
          </cell>
          <cell r="K169">
            <v>37623.19796911662</v>
          </cell>
          <cell r="L169" t="str">
            <v>|</v>
          </cell>
          <cell r="M169">
            <v>42208.82124589305</v>
          </cell>
          <cell r="N169" t="str">
            <v>|</v>
          </cell>
          <cell r="O169">
            <v>51560.130396682813</v>
          </cell>
          <cell r="P169" t="str">
            <v>|</v>
          </cell>
          <cell r="Q169">
            <v>61769.834396452279</v>
          </cell>
          <cell r="R169" t="str">
            <v>|</v>
          </cell>
          <cell r="S169">
            <v>64766.67696499436</v>
          </cell>
          <cell r="T169" t="str">
            <v>|</v>
          </cell>
          <cell r="U169">
            <v>53022.892248026699</v>
          </cell>
          <cell r="V169" t="str">
            <v>|</v>
          </cell>
          <cell r="W169">
            <v>65401.846261843944</v>
          </cell>
          <cell r="X169" t="str">
            <v>|</v>
          </cell>
          <cell r="Y169">
            <v>65671.388663714373</v>
          </cell>
          <cell r="Z169" t="str">
            <v>|</v>
          </cell>
          <cell r="AA169">
            <v>41196.076568658144</v>
          </cell>
        </row>
        <row r="170">
          <cell r="A170" t="str">
            <v>1999-2000 .......</v>
          </cell>
          <cell r="B170" t="str">
            <v>|</v>
          </cell>
          <cell r="C170">
            <v>63242.449030078598</v>
          </cell>
          <cell r="D170" t="str">
            <v>|</v>
          </cell>
          <cell r="E170">
            <v>80498.410749999326</v>
          </cell>
          <cell r="F170" t="str">
            <v>|</v>
          </cell>
          <cell r="G170">
            <v>58879.524005172978</v>
          </cell>
          <cell r="H170" t="str">
            <v>|</v>
          </cell>
          <cell r="I170">
            <v>48853.622378961052</v>
          </cell>
          <cell r="J170" t="str">
            <v>|</v>
          </cell>
          <cell r="K170">
            <v>37739.143187501024</v>
          </cell>
          <cell r="L170" t="str">
            <v>|</v>
          </cell>
          <cell r="M170">
            <v>42315.217755998179</v>
          </cell>
          <cell r="N170" t="str">
            <v>|</v>
          </cell>
          <cell r="O170">
            <v>51352.733599925894</v>
          </cell>
          <cell r="P170" t="str">
            <v>|</v>
          </cell>
          <cell r="Q170">
            <v>62084.554246497632</v>
          </cell>
          <cell r="R170" t="str">
            <v>|</v>
          </cell>
          <cell r="S170">
            <v>65291.084504265214</v>
          </cell>
          <cell r="T170" t="str">
            <v>|</v>
          </cell>
          <cell r="U170">
            <v>52663.694136840088</v>
          </cell>
          <cell r="V170" t="str">
            <v>|</v>
          </cell>
          <cell r="W170">
            <v>65923.547036747492</v>
          </cell>
          <cell r="X170" t="str">
            <v>|</v>
          </cell>
          <cell r="Y170">
            <v>66211.742541681961</v>
          </cell>
          <cell r="Z170" t="str">
            <v>|</v>
          </cell>
          <cell r="AA170">
            <v>40667.109740779226</v>
          </cell>
        </row>
        <row r="171">
          <cell r="A171" t="str">
            <v>2001-02 .......</v>
          </cell>
          <cell r="B171" t="str">
            <v>|</v>
          </cell>
          <cell r="C171">
            <v>64320.450395477543</v>
          </cell>
          <cell r="D171" t="str">
            <v>|</v>
          </cell>
          <cell r="E171">
            <v>83355.578492705055</v>
          </cell>
          <cell r="F171" t="str">
            <v>|</v>
          </cell>
          <cell r="G171">
            <v>60299.725154250169</v>
          </cell>
          <cell r="H171" t="str">
            <v>|</v>
          </cell>
          <cell r="I171">
            <v>50517.774937525035</v>
          </cell>
          <cell r="J171" t="str">
            <v>|</v>
          </cell>
          <cell r="K171">
            <v>48843.585457216308</v>
          </cell>
          <cell r="L171" t="str">
            <v>|</v>
          </cell>
          <cell r="M171">
            <v>44519.379396984921</v>
          </cell>
          <cell r="N171" t="str">
            <v>|</v>
          </cell>
          <cell r="O171">
            <v>48049.320763319003</v>
          </cell>
          <cell r="P171" t="str">
            <v>|</v>
          </cell>
          <cell r="Q171">
            <v>62834.64606472481</v>
          </cell>
          <cell r="R171" t="str">
            <v>|</v>
          </cell>
          <cell r="S171">
            <v>66577.063275842287</v>
          </cell>
          <cell r="T171" t="str">
            <v>|</v>
          </cell>
          <cell r="U171">
            <v>52360.220019694316</v>
          </cell>
          <cell r="V171" t="str">
            <v>|</v>
          </cell>
          <cell r="W171">
            <v>67870.978939430657</v>
          </cell>
          <cell r="X171" t="str">
            <v>|</v>
          </cell>
          <cell r="Y171">
            <v>68099.503016008573</v>
          </cell>
          <cell r="Z171" t="str">
            <v>|</v>
          </cell>
          <cell r="AA171">
            <v>33394.687116564419</v>
          </cell>
        </row>
        <row r="172">
          <cell r="B172" t="str">
            <v>|</v>
          </cell>
          <cell r="D172" t="str">
            <v>|</v>
          </cell>
          <cell r="F172" t="str">
            <v>|</v>
          </cell>
          <cell r="H172" t="str">
            <v>|</v>
          </cell>
          <cell r="J172" t="str">
            <v>|</v>
          </cell>
          <cell r="L172" t="str">
            <v>|</v>
          </cell>
          <cell r="N172" t="str">
            <v>|</v>
          </cell>
          <cell r="P172" t="str">
            <v>|</v>
          </cell>
          <cell r="R172" t="str">
            <v>|</v>
          </cell>
          <cell r="T172" t="str">
            <v>|</v>
          </cell>
          <cell r="V172" t="str">
            <v>|</v>
          </cell>
          <cell r="X172" t="str">
            <v>|</v>
          </cell>
          <cell r="Z172" t="str">
            <v>|</v>
          </cell>
        </row>
        <row r="173">
          <cell r="A173" t="str">
            <v>Women</v>
          </cell>
          <cell r="B173" t="str">
            <v>|</v>
          </cell>
          <cell r="D173" t="str">
            <v>|</v>
          </cell>
          <cell r="F173" t="str">
            <v>|</v>
          </cell>
          <cell r="H173" t="str">
            <v>|</v>
          </cell>
          <cell r="J173" t="str">
            <v>|</v>
          </cell>
          <cell r="L173" t="str">
            <v>|</v>
          </cell>
          <cell r="N173" t="str">
            <v>|</v>
          </cell>
          <cell r="P173" t="str">
            <v>|</v>
          </cell>
          <cell r="R173" t="str">
            <v>|</v>
          </cell>
          <cell r="T173" t="str">
            <v>|</v>
          </cell>
          <cell r="V173" t="str">
            <v>|</v>
          </cell>
          <cell r="X173" t="str">
            <v>|</v>
          </cell>
          <cell r="Z173" t="str">
            <v>|</v>
          </cell>
        </row>
        <row r="174">
          <cell r="A174" t="str">
            <v>1972-73 ......</v>
          </cell>
          <cell r="B174" t="str">
            <v>|</v>
          </cell>
          <cell r="C174">
            <v>49637.374626788289</v>
          </cell>
          <cell r="D174" t="str">
            <v>|</v>
          </cell>
          <cell r="E174">
            <v>71274.394854402592</v>
          </cell>
          <cell r="F174" t="str">
            <v>|</v>
          </cell>
          <cell r="G174">
            <v>57554.631409158428</v>
          </cell>
          <cell r="H174" t="str">
            <v>|</v>
          </cell>
          <cell r="I174">
            <v>47910.510857378933</v>
          </cell>
          <cell r="J174" t="str">
            <v>|</v>
          </cell>
          <cell r="K174">
            <v>42034.767024488734</v>
          </cell>
          <cell r="L174" t="str">
            <v>|</v>
          </cell>
          <cell r="M174">
            <v>44850.526716209737</v>
          </cell>
          <cell r="N174" t="str">
            <v>|</v>
          </cell>
          <cell r="O174">
            <v>49590.567289649181</v>
          </cell>
          <cell r="P174" t="str">
            <v>|</v>
          </cell>
          <cell r="Q174">
            <v>50993.185422901486</v>
          </cell>
          <cell r="R174" t="str">
            <v>|</v>
          </cell>
          <cell r="S174">
            <v>51200.595455991592</v>
          </cell>
          <cell r="T174" t="str">
            <v>|</v>
          </cell>
          <cell r="U174">
            <v>50635.89011519678</v>
          </cell>
          <cell r="V174" t="str">
            <v>|</v>
          </cell>
          <cell r="W174">
            <v>45971.80968108862</v>
          </cell>
          <cell r="X174" t="str">
            <v>|</v>
          </cell>
          <cell r="Y174">
            <v>46699.020955807639</v>
          </cell>
          <cell r="Z174" t="str">
            <v>|</v>
          </cell>
          <cell r="AA174">
            <v>36995.140210240366</v>
          </cell>
        </row>
        <row r="175">
          <cell r="A175" t="str">
            <v>1974-75 ....</v>
          </cell>
          <cell r="B175" t="str">
            <v>|</v>
          </cell>
          <cell r="C175">
            <v>46346.583764516639</v>
          </cell>
          <cell r="D175" t="str">
            <v>|</v>
          </cell>
          <cell r="E175">
            <v>65410.856173559994</v>
          </cell>
          <cell r="F175" t="str">
            <v>|</v>
          </cell>
          <cell r="G175">
            <v>53264.539290372268</v>
          </cell>
          <cell r="H175" t="str">
            <v>|</v>
          </cell>
          <cell r="I175">
            <v>44237.488627172337</v>
          </cell>
          <cell r="J175" t="str">
            <v>|</v>
          </cell>
          <cell r="K175">
            <v>40392.765813751743</v>
          </cell>
          <cell r="L175" t="str">
            <v>|</v>
          </cell>
          <cell r="M175">
            <v>39713.409281202068</v>
          </cell>
          <cell r="N175" t="str">
            <v>|</v>
          </cell>
          <cell r="O175">
            <v>43414.788187947808</v>
          </cell>
          <cell r="P175" t="str">
            <v>|</v>
          </cell>
          <cell r="Q175">
            <v>47794.266312653897</v>
          </cell>
          <cell r="R175" t="str">
            <v>|</v>
          </cell>
          <cell r="S175">
            <v>47585.985598023894</v>
          </cell>
          <cell r="T175" t="str">
            <v>|</v>
          </cell>
          <cell r="U175">
            <v>48122.712079085577</v>
          </cell>
          <cell r="V175" t="str">
            <v>|</v>
          </cell>
          <cell r="W175">
            <v>42088.810014957839</v>
          </cell>
          <cell r="X175" t="str">
            <v>|</v>
          </cell>
          <cell r="Y175">
            <v>42741.773939106701</v>
          </cell>
          <cell r="Z175" t="str">
            <v>|</v>
          </cell>
          <cell r="AA175">
            <v>33493.572752548658</v>
          </cell>
        </row>
        <row r="176">
          <cell r="A176" t="str">
            <v>1975-76 .......</v>
          </cell>
          <cell r="B176" t="str">
            <v>|</v>
          </cell>
          <cell r="C176">
            <v>45971.588301815682</v>
          </cell>
          <cell r="D176" t="str">
            <v>|</v>
          </cell>
          <cell r="E176">
            <v>65251.467903793644</v>
          </cell>
          <cell r="F176" t="str">
            <v>|</v>
          </cell>
          <cell r="G176">
            <v>52578.640991549961</v>
          </cell>
          <cell r="H176" t="str">
            <v>|</v>
          </cell>
          <cell r="I176">
            <v>43447.133033374783</v>
          </cell>
          <cell r="J176" t="str">
            <v>|</v>
          </cell>
          <cell r="K176">
            <v>40394.375306378541</v>
          </cell>
          <cell r="L176" t="str">
            <v>|</v>
          </cell>
          <cell r="M176">
            <v>38237.502144240068</v>
          </cell>
          <cell r="N176" t="str">
            <v>|</v>
          </cell>
          <cell r="O176">
            <v>45285.169581707232</v>
          </cell>
          <cell r="P176" t="str">
            <v>|</v>
          </cell>
          <cell r="Q176">
            <v>47433.221541856074</v>
          </cell>
          <cell r="R176" t="str">
            <v>|</v>
          </cell>
          <cell r="S176">
            <v>47420.386987914935</v>
          </cell>
          <cell r="T176" t="str">
            <v>|</v>
          </cell>
          <cell r="U176">
            <v>47453.591930770337</v>
          </cell>
          <cell r="V176" t="str">
            <v>|</v>
          </cell>
          <cell r="W176">
            <v>41868.154010655111</v>
          </cell>
          <cell r="X176" t="str">
            <v>|</v>
          </cell>
          <cell r="Y176">
            <v>42511.530131766369</v>
          </cell>
          <cell r="Z176" t="str">
            <v>|</v>
          </cell>
          <cell r="AA176">
            <v>32775.303865885486</v>
          </cell>
        </row>
        <row r="177">
          <cell r="A177" t="str">
            <v>1976-77 ..........</v>
          </cell>
          <cell r="B177" t="str">
            <v>|</v>
          </cell>
          <cell r="C177">
            <v>45843.142193859909</v>
          </cell>
          <cell r="D177" t="str">
            <v>|</v>
          </cell>
          <cell r="E177">
            <v>65383.593907271876</v>
          </cell>
          <cell r="F177" t="str">
            <v>|</v>
          </cell>
          <cell r="G177">
            <v>52187.377007234012</v>
          </cell>
          <cell r="H177" t="str">
            <v>|</v>
          </cell>
          <cell r="I177">
            <v>43188.682471913075</v>
          </cell>
          <cell r="J177" t="str">
            <v>|</v>
          </cell>
          <cell r="K177">
            <v>35184.355656458545</v>
          </cell>
          <cell r="L177" t="str">
            <v>|</v>
          </cell>
          <cell r="M177">
            <v>37637.366488110762</v>
          </cell>
          <cell r="N177" t="str">
            <v>|</v>
          </cell>
          <cell r="O177">
            <v>46957.565229763764</v>
          </cell>
          <cell r="P177" t="str">
            <v>|</v>
          </cell>
          <cell r="Q177">
            <v>47280.450927397971</v>
          </cell>
          <cell r="R177" t="str">
            <v>|</v>
          </cell>
          <cell r="S177">
            <v>47175.786939573496</v>
          </cell>
          <cell r="T177" t="str">
            <v>|</v>
          </cell>
          <cell r="U177">
            <v>47446.136996023262</v>
          </cell>
          <cell r="V177" t="str">
            <v>|</v>
          </cell>
          <cell r="W177">
            <v>41620.714511598002</v>
          </cell>
          <cell r="X177" t="str">
            <v>|</v>
          </cell>
          <cell r="Y177">
            <v>42199.11649473678</v>
          </cell>
          <cell r="Z177" t="str">
            <v>|</v>
          </cell>
          <cell r="AA177">
            <v>32940.042694025637</v>
          </cell>
        </row>
        <row r="178">
          <cell r="B178" t="str">
            <v>|</v>
          </cell>
          <cell r="D178" t="str">
            <v>|</v>
          </cell>
          <cell r="F178" t="str">
            <v>|</v>
          </cell>
          <cell r="H178" t="str">
            <v>|</v>
          </cell>
          <cell r="J178" t="str">
            <v>|</v>
          </cell>
          <cell r="L178" t="str">
            <v>|</v>
          </cell>
          <cell r="N178" t="str">
            <v>|</v>
          </cell>
          <cell r="P178" t="str">
            <v>|</v>
          </cell>
          <cell r="R178" t="str">
            <v>|</v>
          </cell>
          <cell r="T178" t="str">
            <v>|</v>
          </cell>
          <cell r="V178" t="str">
            <v>|</v>
          </cell>
          <cell r="X178" t="str">
            <v>|</v>
          </cell>
          <cell r="Z178" t="str">
            <v>|</v>
          </cell>
        </row>
        <row r="179">
          <cell r="A179" t="str">
            <v>1977-78 ....</v>
          </cell>
          <cell r="B179" t="str">
            <v>|</v>
          </cell>
          <cell r="C179">
            <v>45971.902267485733</v>
          </cell>
          <cell r="D179" t="str">
            <v>|</v>
          </cell>
          <cell r="E179">
            <v>65273.100707326921</v>
          </cell>
          <cell r="F179" t="str">
            <v>|</v>
          </cell>
          <cell r="G179">
            <v>52134.681220043145</v>
          </cell>
          <cell r="H179" t="str">
            <v>|</v>
          </cell>
          <cell r="I179">
            <v>42985.754422323684</v>
          </cell>
          <cell r="J179" t="str">
            <v>|</v>
          </cell>
          <cell r="K179">
            <v>34958.996451750616</v>
          </cell>
          <cell r="L179" t="str">
            <v>|</v>
          </cell>
          <cell r="M179">
            <v>38943.429346114397</v>
          </cell>
          <cell r="N179" t="str">
            <v>|</v>
          </cell>
          <cell r="O179">
            <v>47333.948289724103</v>
          </cell>
          <cell r="P179" t="str">
            <v>|</v>
          </cell>
          <cell r="Q179">
            <v>47465.735564432405</v>
          </cell>
          <cell r="R179" t="str">
            <v>|</v>
          </cell>
          <cell r="S179">
            <v>47282.298360907473</v>
          </cell>
          <cell r="T179" t="str">
            <v>|</v>
          </cell>
          <cell r="U179">
            <v>47753.967762704706</v>
          </cell>
          <cell r="V179" t="str">
            <v>|</v>
          </cell>
          <cell r="W179">
            <v>41528.720597054373</v>
          </cell>
          <cell r="X179" t="str">
            <v>|</v>
          </cell>
          <cell r="Y179">
            <v>42104.727992894695</v>
          </cell>
          <cell r="Z179" t="str">
            <v>|</v>
          </cell>
          <cell r="AA179">
            <v>32633.775569312093</v>
          </cell>
        </row>
        <row r="180">
          <cell r="A180" t="str">
            <v>1978-79 ....</v>
          </cell>
          <cell r="B180" t="str">
            <v>|</v>
          </cell>
          <cell r="C180">
            <v>44431.223065886137</v>
          </cell>
          <cell r="D180" t="str">
            <v>|</v>
          </cell>
          <cell r="E180">
            <v>62803.871219682529</v>
          </cell>
          <cell r="F180" t="str">
            <v>|</v>
          </cell>
          <cell r="G180">
            <v>50206.813332584839</v>
          </cell>
          <cell r="H180" t="str">
            <v>|</v>
          </cell>
          <cell r="I180">
            <v>41396.722524523015</v>
          </cell>
          <cell r="J180" t="str">
            <v>|</v>
          </cell>
          <cell r="K180">
            <v>33728.830804795827</v>
          </cell>
          <cell r="L180" t="str">
            <v>|</v>
          </cell>
          <cell r="M180">
            <v>37627.545179708555</v>
          </cell>
          <cell r="N180" t="str">
            <v>|</v>
          </cell>
          <cell r="O180">
            <v>45477.605198668483</v>
          </cell>
          <cell r="P180" t="str">
            <v>|</v>
          </cell>
          <cell r="Q180">
            <v>45903.147315746799</v>
          </cell>
          <cell r="R180" t="str">
            <v>|</v>
          </cell>
          <cell r="S180">
            <v>45854.551624080807</v>
          </cell>
          <cell r="T180" t="str">
            <v>|</v>
          </cell>
          <cell r="U180">
            <v>45980.272713125712</v>
          </cell>
          <cell r="V180" t="str">
            <v>|</v>
          </cell>
          <cell r="W180">
            <v>40029.812593467446</v>
          </cell>
          <cell r="X180" t="str">
            <v>|</v>
          </cell>
          <cell r="Y180">
            <v>40610.493711283205</v>
          </cell>
          <cell r="Z180" t="str">
            <v>|</v>
          </cell>
          <cell r="AA180">
            <v>30949.863483287605</v>
          </cell>
        </row>
        <row r="181">
          <cell r="A181" t="str">
            <v>1979-80 ......</v>
          </cell>
          <cell r="B181" t="str">
            <v>|</v>
          </cell>
          <cell r="C181">
            <v>42224.90581410045</v>
          </cell>
          <cell r="D181" t="str">
            <v>|</v>
          </cell>
          <cell r="E181">
            <v>59472.665027542258</v>
          </cell>
          <cell r="F181" t="str">
            <v>|</v>
          </cell>
          <cell r="G181">
            <v>47379.390929687586</v>
          </cell>
          <cell r="H181" t="str">
            <v>|</v>
          </cell>
          <cell r="I181">
            <v>38960.095649858791</v>
          </cell>
          <cell r="J181" t="str">
            <v>|</v>
          </cell>
          <cell r="K181">
            <v>31561.524915845628</v>
          </cell>
          <cell r="L181" t="str">
            <v>|</v>
          </cell>
          <cell r="M181">
            <v>34756.607216593395</v>
          </cell>
          <cell r="N181" t="str">
            <v>|</v>
          </cell>
          <cell r="O181">
            <v>43770.43075671995</v>
          </cell>
          <cell r="P181" t="str">
            <v>|</v>
          </cell>
          <cell r="Q181">
            <v>43706.88760338031</v>
          </cell>
          <cell r="R181" t="str">
            <v>|</v>
          </cell>
          <cell r="S181">
            <v>43575.98028441624</v>
          </cell>
          <cell r="T181" t="str">
            <v>|</v>
          </cell>
          <cell r="U181">
            <v>43919.526669097329</v>
          </cell>
          <cell r="V181" t="str">
            <v>|</v>
          </cell>
          <cell r="W181">
            <v>37961.590122156449</v>
          </cell>
          <cell r="X181" t="str">
            <v>|</v>
          </cell>
          <cell r="Y181">
            <v>38531.458693449975</v>
          </cell>
          <cell r="Z181" t="str">
            <v>|</v>
          </cell>
          <cell r="AA181">
            <v>28784.468765043777</v>
          </cell>
        </row>
        <row r="182">
          <cell r="A182" t="str">
            <v>1980-81 .....</v>
          </cell>
          <cell r="B182" t="str">
            <v>|</v>
          </cell>
          <cell r="C182">
            <v>41132.781898989902</v>
          </cell>
          <cell r="D182" t="str">
            <v>|</v>
          </cell>
          <cell r="E182">
            <v>57513.075070707077</v>
          </cell>
          <cell r="F182" t="str">
            <v>|</v>
          </cell>
          <cell r="G182">
            <v>45861.941010101014</v>
          </cell>
          <cell r="H182" t="str">
            <v>|</v>
          </cell>
          <cell r="I182">
            <v>37648.138343434344</v>
          </cell>
          <cell r="J182" t="str">
            <v>|</v>
          </cell>
          <cell r="K182">
            <v>30555.428202020201</v>
          </cell>
          <cell r="L182" t="str">
            <v>|</v>
          </cell>
          <cell r="M182">
            <v>33258.39256565657</v>
          </cell>
          <cell r="N182" t="str">
            <v>|</v>
          </cell>
          <cell r="O182">
            <v>42875.103676767678</v>
          </cell>
          <cell r="P182" t="str">
            <v>|</v>
          </cell>
          <cell r="Q182">
            <v>42525.405090909087</v>
          </cell>
          <cell r="R182" t="str">
            <v>|</v>
          </cell>
          <cell r="S182">
            <v>42391.696808080807</v>
          </cell>
          <cell r="T182" t="str">
            <v>|</v>
          </cell>
          <cell r="U182">
            <v>42741.395393939398</v>
          </cell>
          <cell r="V182" t="str">
            <v>|</v>
          </cell>
          <cell r="W182">
            <v>37177.073777777783</v>
          </cell>
          <cell r="X182" t="str">
            <v>|</v>
          </cell>
          <cell r="Y182">
            <v>37697.50755555556</v>
          </cell>
          <cell r="Z182" t="str">
            <v>|</v>
          </cell>
          <cell r="AA182">
            <v>28576.545616161617</v>
          </cell>
        </row>
        <row r="183">
          <cell r="A183" t="str">
            <v>1981-82 .....</v>
          </cell>
          <cell r="B183" t="str">
            <v>|</v>
          </cell>
          <cell r="C183">
            <v>41281.73995834573</v>
          </cell>
          <cell r="D183" t="str">
            <v>|</v>
          </cell>
          <cell r="E183">
            <v>57633.868491520378</v>
          </cell>
          <cell r="F183" t="str">
            <v>|</v>
          </cell>
          <cell r="G183">
            <v>45956.752157096103</v>
          </cell>
          <cell r="H183" t="str">
            <v>|</v>
          </cell>
          <cell r="I183">
            <v>37615.95477536448</v>
          </cell>
          <cell r="J183" t="str">
            <v>|</v>
          </cell>
          <cell r="K183">
            <v>30397.993454329069</v>
          </cell>
          <cell r="L183" t="str">
            <v>|</v>
          </cell>
          <cell r="M183">
            <v>33469.224635525141</v>
          </cell>
          <cell r="N183" t="str">
            <v>|</v>
          </cell>
          <cell r="O183">
            <v>42929.071109788754</v>
          </cell>
          <cell r="P183" t="str">
            <v>|</v>
          </cell>
          <cell r="Q183">
            <v>42648.15587897136</v>
          </cell>
          <cell r="R183" t="str">
            <v>|</v>
          </cell>
          <cell r="S183">
            <v>42516.041358355091</v>
          </cell>
          <cell r="T183" t="str">
            <v>|</v>
          </cell>
          <cell r="U183">
            <v>42853.331746504016</v>
          </cell>
          <cell r="V183" t="str">
            <v>|</v>
          </cell>
          <cell r="W183">
            <v>37382.726222345998</v>
          </cell>
          <cell r="X183" t="str">
            <v>|</v>
          </cell>
          <cell r="Y183">
            <v>37914.303307948307</v>
          </cell>
          <cell r="Z183" t="str">
            <v>|</v>
          </cell>
          <cell r="AA183">
            <v>28371.965486462363</v>
          </cell>
        </row>
        <row r="184">
          <cell r="B184" t="str">
            <v>|</v>
          </cell>
          <cell r="D184" t="str">
            <v>|</v>
          </cell>
          <cell r="F184" t="str">
            <v>|</v>
          </cell>
          <cell r="H184" t="str">
            <v>|</v>
          </cell>
          <cell r="J184" t="str">
            <v>|</v>
          </cell>
          <cell r="L184" t="str">
            <v>|</v>
          </cell>
          <cell r="N184" t="str">
            <v>|</v>
          </cell>
          <cell r="P184" t="str">
            <v>|</v>
          </cell>
          <cell r="R184" t="str">
            <v>|</v>
          </cell>
          <cell r="T184" t="str">
            <v>|</v>
          </cell>
          <cell r="V184" t="str">
            <v>|</v>
          </cell>
          <cell r="X184" t="str">
            <v>|</v>
          </cell>
          <cell r="Z184" t="str">
            <v>|</v>
          </cell>
        </row>
        <row r="185">
          <cell r="A185" t="str">
            <v>1982-83 .....</v>
          </cell>
          <cell r="B185" t="str">
            <v>|</v>
          </cell>
          <cell r="C185">
            <v>42230.505471217526</v>
          </cell>
          <cell r="D185" t="str">
            <v>|</v>
          </cell>
          <cell r="E185">
            <v>58497.447091186958</v>
          </cell>
          <cell r="F185" t="str">
            <v>|</v>
          </cell>
          <cell r="G185">
            <v>46727.516006113096</v>
          </cell>
          <cell r="H185" t="str">
            <v>|</v>
          </cell>
          <cell r="I185">
            <v>38361.660315843095</v>
          </cell>
          <cell r="J185" t="str">
            <v>|</v>
          </cell>
          <cell r="K185">
            <v>31048.798614365769</v>
          </cell>
          <cell r="L185" t="str">
            <v>|</v>
          </cell>
          <cell r="M185">
            <v>34185.994498217013</v>
          </cell>
          <cell r="N185" t="str">
            <v>|</v>
          </cell>
          <cell r="O185">
            <v>43308.916556291391</v>
          </cell>
          <cell r="P185" t="str">
            <v>|</v>
          </cell>
          <cell r="Q185">
            <v>43376.090310748856</v>
          </cell>
          <cell r="R185" t="str">
            <v>|</v>
          </cell>
          <cell r="S185">
            <v>43347.042200713193</v>
          </cell>
          <cell r="T185" t="str">
            <v>|</v>
          </cell>
          <cell r="U185">
            <v>43421.477982679571</v>
          </cell>
          <cell r="V185" t="str">
            <v>|</v>
          </cell>
          <cell r="W185">
            <v>38944.438023433519</v>
          </cell>
          <cell r="X185" t="str">
            <v>|</v>
          </cell>
          <cell r="Y185">
            <v>39550.817320427916</v>
          </cell>
          <cell r="Z185" t="str">
            <v>|</v>
          </cell>
          <cell r="AA185">
            <v>28766.706469689252</v>
          </cell>
        </row>
        <row r="186">
          <cell r="A186" t="str">
            <v>1984-85 ......</v>
          </cell>
          <cell r="B186" t="str">
            <v>|</v>
          </cell>
          <cell r="C186">
            <v>43704.356481700343</v>
          </cell>
          <cell r="D186" t="str">
            <v>|</v>
          </cell>
          <cell r="E186">
            <v>60354.838541321973</v>
          </cell>
          <cell r="F186" t="str">
            <v>|</v>
          </cell>
          <cell r="G186">
            <v>48044.297975739129</v>
          </cell>
          <cell r="H186" t="str">
            <v>|</v>
          </cell>
          <cell r="I186">
            <v>39718.214565979943</v>
          </cell>
          <cell r="J186" t="str">
            <v>|</v>
          </cell>
          <cell r="K186">
            <v>32620.321120954555</v>
          </cell>
          <cell r="L186" t="str">
            <v>|</v>
          </cell>
          <cell r="M186">
            <v>35386.696871424931</v>
          </cell>
          <cell r="N186" t="str">
            <v>|</v>
          </cell>
          <cell r="O186">
            <v>43887.995310446553</v>
          </cell>
          <cell r="P186" t="str">
            <v>|</v>
          </cell>
          <cell r="Q186">
            <v>44757.331417171714</v>
          </cell>
          <cell r="R186" t="str">
            <v>|</v>
          </cell>
          <cell r="S186">
            <v>45173.46711166999</v>
          </cell>
          <cell r="T186" t="str">
            <v>|</v>
          </cell>
          <cell r="U186">
            <v>44093.536017850565</v>
          </cell>
          <cell r="V186" t="str">
            <v>|</v>
          </cell>
          <cell r="W186">
            <v>40747.602862896747</v>
          </cell>
          <cell r="X186" t="str">
            <v>|</v>
          </cell>
          <cell r="Y186">
            <v>41377.703064282818</v>
          </cell>
          <cell r="Z186" t="str">
            <v>|</v>
          </cell>
          <cell r="AA186">
            <v>29609.65518545482</v>
          </cell>
        </row>
        <row r="187">
          <cell r="A187" t="str">
            <v>1985-86 ......</v>
          </cell>
          <cell r="B187" t="str">
            <v>|</v>
          </cell>
          <cell r="C187">
            <v>45156.754845290721</v>
          </cell>
          <cell r="D187" t="str">
            <v>|</v>
          </cell>
          <cell r="E187">
            <v>62639.113226793619</v>
          </cell>
          <cell r="F187" t="str">
            <v>|</v>
          </cell>
          <cell r="G187">
            <v>49617.409044542677</v>
          </cell>
          <cell r="H187" t="str">
            <v>|</v>
          </cell>
          <cell r="I187">
            <v>40882.780006800414</v>
          </cell>
          <cell r="J187" t="str">
            <v>|</v>
          </cell>
          <cell r="K187">
            <v>33138.861611696702</v>
          </cell>
          <cell r="L187" t="str">
            <v>|</v>
          </cell>
          <cell r="M187">
            <v>36472.889493369606</v>
          </cell>
          <cell r="N187" t="str">
            <v>|</v>
          </cell>
          <cell r="O187">
            <v>44493.551853111196</v>
          </cell>
          <cell r="P187" t="str">
            <v>|</v>
          </cell>
          <cell r="Q187">
            <v>46340.6950017001</v>
          </cell>
          <cell r="R187" t="str">
            <v>|</v>
          </cell>
          <cell r="S187">
            <v>46964.59707582456</v>
          </cell>
          <cell r="T187" t="str">
            <v>|</v>
          </cell>
          <cell r="U187">
            <v>45348.346820809253</v>
          </cell>
          <cell r="V187" t="str">
            <v>|</v>
          </cell>
          <cell r="W187">
            <v>41794.888813328806</v>
          </cell>
          <cell r="X187" t="str">
            <v>|</v>
          </cell>
          <cell r="Y187">
            <v>42394.227813668826</v>
          </cell>
          <cell r="Z187" t="str">
            <v>|</v>
          </cell>
          <cell r="AA187">
            <v>30301.007820469233</v>
          </cell>
        </row>
        <row r="188">
          <cell r="A188" t="str">
            <v>1987-88 .....</v>
          </cell>
          <cell r="B188" t="str">
            <v>|</v>
          </cell>
          <cell r="C188">
            <v>46915.160528007698</v>
          </cell>
          <cell r="D188" t="str">
            <v>|</v>
          </cell>
          <cell r="E188">
            <v>65176.454541499486</v>
          </cell>
          <cell r="F188" t="str">
            <v>|</v>
          </cell>
          <cell r="G188">
            <v>51573.914930737243</v>
          </cell>
          <cell r="H188" t="str">
            <v>|</v>
          </cell>
          <cell r="I188">
            <v>42455.591241406022</v>
          </cell>
          <cell r="J188" t="str">
            <v>|</v>
          </cell>
          <cell r="K188">
            <v>33782.439933896829</v>
          </cell>
          <cell r="L188" t="str">
            <v>|</v>
          </cell>
          <cell r="M188">
            <v>37486.616590644771</v>
          </cell>
          <cell r="N188" t="str">
            <v>|</v>
          </cell>
          <cell r="O188">
            <v>45539.466880114545</v>
          </cell>
          <cell r="P188" t="str">
            <v>|</v>
          </cell>
          <cell r="Q188">
            <v>48015.946547884188</v>
          </cell>
          <cell r="R188" t="str">
            <v>|</v>
          </cell>
          <cell r="S188">
            <v>48946.577579806981</v>
          </cell>
          <cell r="T188" t="str">
            <v>|</v>
          </cell>
          <cell r="U188">
            <v>46497.71046770602</v>
          </cell>
          <cell r="V188" t="str">
            <v>|</v>
          </cell>
          <cell r="W188">
            <v>44025.769858945801</v>
          </cell>
          <cell r="X188" t="str">
            <v>|</v>
          </cell>
          <cell r="Y188">
            <v>44525.695619896069</v>
          </cell>
          <cell r="Z188" t="str">
            <v>|</v>
          </cell>
          <cell r="AA188">
            <v>32633.615441722348</v>
          </cell>
        </row>
        <row r="189">
          <cell r="A189" t="str">
            <v>1989-90 ........</v>
          </cell>
          <cell r="B189" t="str">
            <v>|</v>
          </cell>
          <cell r="C189">
            <v>47971.015018270249</v>
          </cell>
          <cell r="D189" t="str">
            <v>|</v>
          </cell>
          <cell r="E189">
            <v>66887.991232764092</v>
          </cell>
          <cell r="F189" t="str">
            <v>|</v>
          </cell>
          <cell r="G189">
            <v>52582.24928801589</v>
          </cell>
          <cell r="H189" t="str">
            <v>|</v>
          </cell>
          <cell r="I189">
            <v>43630.059115123309</v>
          </cell>
          <cell r="J189" t="str">
            <v>|</v>
          </cell>
          <cell r="K189">
            <v>34129.184926514608</v>
          </cell>
          <cell r="L189" t="str">
            <v>|</v>
          </cell>
          <cell r="M189">
            <v>37884.286044458204</v>
          </cell>
          <cell r="N189" t="str">
            <v>|</v>
          </cell>
          <cell r="O189">
            <v>45648.915376725476</v>
          </cell>
          <cell r="P189" t="str">
            <v>|</v>
          </cell>
          <cell r="Q189">
            <v>48831.692091822239</v>
          </cell>
          <cell r="R189" t="str">
            <v>|</v>
          </cell>
          <cell r="S189">
            <v>50106.278238803628</v>
          </cell>
          <cell r="T189" t="str">
            <v>|</v>
          </cell>
          <cell r="U189">
            <v>46741.417072244163</v>
          </cell>
          <cell r="V189" t="str">
            <v>|</v>
          </cell>
          <cell r="W189">
            <v>45819.150637463121</v>
          </cell>
          <cell r="X189" t="str">
            <v>|</v>
          </cell>
          <cell r="Y189">
            <v>46325.072612642252</v>
          </cell>
          <cell r="Z189" t="str">
            <v>|</v>
          </cell>
          <cell r="AA189">
            <v>33683.618841736155</v>
          </cell>
        </row>
        <row r="190">
          <cell r="B190" t="str">
            <v>|</v>
          </cell>
          <cell r="D190" t="str">
            <v>|</v>
          </cell>
          <cell r="F190" t="str">
            <v>|</v>
          </cell>
          <cell r="H190" t="str">
            <v>|</v>
          </cell>
          <cell r="J190" t="str">
            <v>|</v>
          </cell>
          <cell r="L190" t="str">
            <v>|</v>
          </cell>
          <cell r="N190" t="str">
            <v>|</v>
          </cell>
          <cell r="P190" t="str">
            <v>|</v>
          </cell>
          <cell r="R190" t="str">
            <v>|</v>
          </cell>
          <cell r="T190" t="str">
            <v>|</v>
          </cell>
          <cell r="V190" t="str">
            <v>|</v>
          </cell>
          <cell r="X190" t="str">
            <v>|</v>
          </cell>
          <cell r="Z190" t="str">
            <v>|</v>
          </cell>
        </row>
        <row r="191">
          <cell r="A191" t="str">
            <v>1990-91 ....</v>
          </cell>
          <cell r="B191" t="str">
            <v>|</v>
          </cell>
          <cell r="C191">
            <v>47743.172889321417</v>
          </cell>
          <cell r="D191" t="str">
            <v>|</v>
          </cell>
          <cell r="E191">
            <v>66169.413019289888</v>
          </cell>
          <cell r="F191" t="str">
            <v>|</v>
          </cell>
          <cell r="G191">
            <v>52332.347672804499</v>
          </cell>
          <cell r="H191" t="str">
            <v>|</v>
          </cell>
          <cell r="I191">
            <v>43543.291025404738</v>
          </cell>
          <cell r="J191" t="str">
            <v>|</v>
          </cell>
          <cell r="K191">
            <v>33976.038342130996</v>
          </cell>
          <cell r="L191" t="str">
            <v>|</v>
          </cell>
          <cell r="M191">
            <v>37405.463918603527</v>
          </cell>
          <cell r="N191" t="str">
            <v>|</v>
          </cell>
          <cell r="O191">
            <v>45478.547299293037</v>
          </cell>
          <cell r="P191" t="str">
            <v>|</v>
          </cell>
          <cell r="Q191">
            <v>48513.176170050014</v>
          </cell>
          <cell r="R191" t="str">
            <v>|</v>
          </cell>
          <cell r="S191">
            <v>49995.508081910681</v>
          </cell>
          <cell r="T191" t="str">
            <v>|</v>
          </cell>
          <cell r="U191">
            <v>46199.130992224942</v>
          </cell>
          <cell r="V191" t="str">
            <v>|</v>
          </cell>
          <cell r="W191">
            <v>45718.269025515096</v>
          </cell>
          <cell r="X191" t="str">
            <v>|</v>
          </cell>
          <cell r="Y191">
            <v>46435.619006412089</v>
          </cell>
          <cell r="Z191" t="str">
            <v>|</v>
          </cell>
          <cell r="AA191">
            <v>30052.319131064705</v>
          </cell>
        </row>
        <row r="192">
          <cell r="A192" t="str">
            <v>1991-92 .....</v>
          </cell>
          <cell r="B192" t="str">
            <v>|</v>
          </cell>
          <cell r="C192">
            <v>48392.413608487208</v>
          </cell>
          <cell r="D192" t="str">
            <v>|</v>
          </cell>
          <cell r="E192">
            <v>66555.061291418955</v>
          </cell>
          <cell r="F192" t="str">
            <v>|</v>
          </cell>
          <cell r="G192">
            <v>52559.462633999239</v>
          </cell>
          <cell r="H192" t="str">
            <v>|</v>
          </cell>
          <cell r="I192">
            <v>43917.421907136399</v>
          </cell>
          <cell r="J192" t="str">
            <v>|</v>
          </cell>
          <cell r="K192">
            <v>37226.180191696345</v>
          </cell>
          <cell r="L192" t="str">
            <v>|</v>
          </cell>
          <cell r="M192">
            <v>36809.162370845668</v>
          </cell>
          <cell r="N192" t="str">
            <v>|</v>
          </cell>
          <cell r="O192">
            <v>45928.035851293622</v>
          </cell>
          <cell r="P192" t="str">
            <v>|</v>
          </cell>
          <cell r="Q192">
            <v>48735.76338642132</v>
          </cell>
          <cell r="R192" t="str">
            <v>|</v>
          </cell>
          <cell r="S192">
            <v>49811.02812077108</v>
          </cell>
          <cell r="T192" t="str">
            <v>|</v>
          </cell>
          <cell r="U192">
            <v>47081.687306949432</v>
          </cell>
          <cell r="V192" t="str">
            <v>|</v>
          </cell>
          <cell r="W192">
            <v>47482.166064978977</v>
          </cell>
          <cell r="X192" t="str">
            <v>|</v>
          </cell>
          <cell r="Y192">
            <v>48102.404626070558</v>
          </cell>
          <cell r="Z192" t="str">
            <v>|</v>
          </cell>
          <cell r="AA192">
            <v>31824.058879678694</v>
          </cell>
        </row>
        <row r="193">
          <cell r="A193" t="str">
            <v>1992-93 .....</v>
          </cell>
          <cell r="B193" t="str">
            <v>|</v>
          </cell>
          <cell r="C193">
            <v>47990.349140800747</v>
          </cell>
          <cell r="D193" t="str">
            <v>|</v>
          </cell>
          <cell r="E193">
            <v>65957.536518929235</v>
          </cell>
          <cell r="F193" t="str">
            <v>|</v>
          </cell>
          <cell r="G193">
            <v>52336.269522788716</v>
          </cell>
          <cell r="H193" t="str">
            <v>|</v>
          </cell>
          <cell r="I193">
            <v>43799.274038056559</v>
          </cell>
          <cell r="J193" t="str">
            <v>|</v>
          </cell>
          <cell r="K193">
            <v>34632.550943348397</v>
          </cell>
          <cell r="L193" t="str">
            <v>|</v>
          </cell>
          <cell r="M193">
            <v>36160.129160757358</v>
          </cell>
          <cell r="N193" t="str">
            <v>|</v>
          </cell>
          <cell r="O193">
            <v>44748.728228637199</v>
          </cell>
          <cell r="P193" t="str">
            <v>|</v>
          </cell>
          <cell r="Q193">
            <v>47954.104533829086</v>
          </cell>
          <cell r="R193" t="str">
            <v>|</v>
          </cell>
          <cell r="S193">
            <v>49347.194080043722</v>
          </cell>
          <cell r="T193" t="str">
            <v>|</v>
          </cell>
          <cell r="U193">
            <v>45897.060721151036</v>
          </cell>
          <cell r="V193" t="str">
            <v>|</v>
          </cell>
          <cell r="W193">
            <v>48084.508194270122</v>
          </cell>
          <cell r="X193" t="str">
            <v>|</v>
          </cell>
          <cell r="Y193">
            <v>48743.129817732748</v>
          </cell>
          <cell r="Z193" t="str">
            <v>|</v>
          </cell>
          <cell r="AA193">
            <v>31340.981150672702</v>
          </cell>
        </row>
        <row r="194">
          <cell r="A194" t="str">
            <v>1993-94.....</v>
          </cell>
          <cell r="B194" t="str">
            <v>|</v>
          </cell>
          <cell r="C194">
            <v>48818.519146128434</v>
          </cell>
          <cell r="D194" t="str">
            <v>|</v>
          </cell>
          <cell r="E194">
            <v>66717.952045573838</v>
          </cell>
          <cell r="F194" t="str">
            <v>|</v>
          </cell>
          <cell r="G194">
            <v>52619.925878872746</v>
          </cell>
          <cell r="H194" t="str">
            <v>|</v>
          </cell>
          <cell r="I194">
            <v>44078.267483106749</v>
          </cell>
          <cell r="J194" t="str">
            <v>|</v>
          </cell>
          <cell r="K194">
            <v>34289.009862123952</v>
          </cell>
          <cell r="L194" t="str">
            <v>|</v>
          </cell>
          <cell r="M194">
            <v>37837.73165370967</v>
          </cell>
          <cell r="N194" t="str">
            <v>|</v>
          </cell>
          <cell r="O194">
            <v>46887.27822779007</v>
          </cell>
          <cell r="P194" t="str">
            <v>|</v>
          </cell>
          <cell r="Q194">
            <v>48890.754278504079</v>
          </cell>
          <cell r="R194" t="str">
            <v>|</v>
          </cell>
          <cell r="S194">
            <v>50003.127289693664</v>
          </cell>
          <cell r="T194" t="str">
            <v>|</v>
          </cell>
          <cell r="U194">
            <v>47171.3484484902</v>
          </cell>
          <cell r="V194" t="str">
            <v>|</v>
          </cell>
          <cell r="W194">
            <v>48628.282718808092</v>
          </cell>
          <cell r="X194" t="str">
            <v>|</v>
          </cell>
          <cell r="Y194">
            <v>49207.487459617194</v>
          </cell>
          <cell r="Z194" t="str">
            <v>|</v>
          </cell>
          <cell r="AA194">
            <v>31858.740054166068</v>
          </cell>
        </row>
        <row r="195">
          <cell r="A195" t="str">
            <v>1994-95.....</v>
          </cell>
          <cell r="B195" t="str">
            <v>|</v>
          </cell>
          <cell r="C195">
            <v>49011.197410636749</v>
          </cell>
          <cell r="D195" t="str">
            <v>|</v>
          </cell>
          <cell r="E195">
            <v>67001.788133381269</v>
          </cell>
          <cell r="F195" t="str">
            <v>|</v>
          </cell>
          <cell r="G195">
            <v>52869.652583373238</v>
          </cell>
          <cell r="H195" t="str">
            <v>|</v>
          </cell>
          <cell r="I195">
            <v>44251.778642337791</v>
          </cell>
          <cell r="J195" t="str">
            <v>|</v>
          </cell>
          <cell r="K195">
            <v>34442.682496611458</v>
          </cell>
          <cell r="L195" t="str">
            <v>|</v>
          </cell>
          <cell r="M195">
            <v>37527.930329452589</v>
          </cell>
          <cell r="N195" t="str">
            <v>|</v>
          </cell>
          <cell r="O195">
            <v>46164.878355667919</v>
          </cell>
          <cell r="P195" t="str">
            <v>|</v>
          </cell>
          <cell r="Q195">
            <v>49222.512946888455</v>
          </cell>
          <cell r="R195" t="str">
            <v>|</v>
          </cell>
          <cell r="S195">
            <v>50543.529759385819</v>
          </cell>
          <cell r="T195" t="str">
            <v>|</v>
          </cell>
          <cell r="U195">
            <v>47165.905223972448</v>
          </cell>
          <cell r="V195" t="str">
            <v>|</v>
          </cell>
          <cell r="W195">
            <v>48464.506380893152</v>
          </cell>
          <cell r="X195" t="str">
            <v>|</v>
          </cell>
          <cell r="Y195">
            <v>49539.094930299172</v>
          </cell>
          <cell r="Z195" t="str">
            <v>|</v>
          </cell>
          <cell r="AA195">
            <v>27072.402121638555</v>
          </cell>
        </row>
        <row r="196">
          <cell r="B196" t="str">
            <v>|</v>
          </cell>
          <cell r="D196" t="str">
            <v>|</v>
          </cell>
          <cell r="F196" t="str">
            <v>|</v>
          </cell>
          <cell r="H196" t="str">
            <v>|</v>
          </cell>
          <cell r="J196" t="str">
            <v>|</v>
          </cell>
          <cell r="L196" t="str">
            <v>|</v>
          </cell>
          <cell r="N196" t="str">
            <v>|</v>
          </cell>
          <cell r="P196" t="str">
            <v>|</v>
          </cell>
          <cell r="R196" t="str">
            <v>|</v>
          </cell>
          <cell r="T196" t="str">
            <v>|</v>
          </cell>
          <cell r="V196" t="str">
            <v>|</v>
          </cell>
          <cell r="X196" t="str">
            <v>|</v>
          </cell>
          <cell r="Z196" t="str">
            <v>|</v>
          </cell>
        </row>
        <row r="197">
          <cell r="A197" t="str">
            <v>1995-96 .....</v>
          </cell>
          <cell r="B197" t="str">
            <v>|</v>
          </cell>
          <cell r="C197">
            <v>49445.08436899729</v>
          </cell>
          <cell r="D197" t="str">
            <v>|</v>
          </cell>
          <cell r="E197">
            <v>67260.434289686251</v>
          </cell>
          <cell r="F197" t="str">
            <v>|</v>
          </cell>
          <cell r="G197">
            <v>52826.787713415339</v>
          </cell>
          <cell r="H197" t="str">
            <v>|</v>
          </cell>
          <cell r="I197">
            <v>44225.483219953756</v>
          </cell>
          <cell r="J197" t="str">
            <v>|</v>
          </cell>
          <cell r="K197">
            <v>34531.355147357208</v>
          </cell>
          <cell r="L197" t="str">
            <v>|</v>
          </cell>
          <cell r="M197">
            <v>37580.71312801967</v>
          </cell>
          <cell r="N197" t="str">
            <v>|</v>
          </cell>
          <cell r="O197">
            <v>47385.113546606372</v>
          </cell>
          <cell r="P197" t="str">
            <v>|</v>
          </cell>
          <cell r="Q197">
            <v>49444.991242475342</v>
          </cell>
          <cell r="R197" t="str">
            <v>|</v>
          </cell>
          <cell r="S197">
            <v>50730.784475543078</v>
          </cell>
          <cell r="T197" t="str">
            <v>|</v>
          </cell>
          <cell r="U197">
            <v>47386.825686028693</v>
          </cell>
          <cell r="V197" t="str">
            <v>|</v>
          </cell>
          <cell r="W197">
            <v>49445.325039929106</v>
          </cell>
          <cell r="X197" t="str">
            <v>|</v>
          </cell>
          <cell r="Y197">
            <v>49866.194039642935</v>
          </cell>
          <cell r="Z197" t="str">
            <v>|</v>
          </cell>
          <cell r="AA197">
            <v>35374.786307294919</v>
          </cell>
        </row>
        <row r="198">
          <cell r="A198" t="str">
            <v>1996-97 .....</v>
          </cell>
          <cell r="B198" t="str">
            <v>|</v>
          </cell>
          <cell r="C198">
            <v>49703.548917097934</v>
          </cell>
          <cell r="D198" t="str">
            <v>|</v>
          </cell>
          <cell r="E198">
            <v>67460.317085264876</v>
          </cell>
          <cell r="F198" t="str">
            <v>|</v>
          </cell>
          <cell r="G198">
            <v>52817.026222048436</v>
          </cell>
          <cell r="H198" t="str">
            <v>|</v>
          </cell>
          <cell r="I198">
            <v>44125.468669603681</v>
          </cell>
          <cell r="J198" t="str">
            <v>|</v>
          </cell>
          <cell r="K198">
            <v>34559.247428469302</v>
          </cell>
          <cell r="L198" t="str">
            <v>|</v>
          </cell>
          <cell r="M198">
            <v>37470.388579513681</v>
          </cell>
          <cell r="N198" t="str">
            <v>|</v>
          </cell>
          <cell r="O198">
            <v>47628.628740906563</v>
          </cell>
          <cell r="P198" t="str">
            <v>|</v>
          </cell>
          <cell r="Q198">
            <v>49682.197177252296</v>
          </cell>
          <cell r="R198" t="str">
            <v>|</v>
          </cell>
          <cell r="S198">
            <v>50911.635316526379</v>
          </cell>
          <cell r="T198" t="str">
            <v>|</v>
          </cell>
          <cell r="U198">
            <v>47692.184654346733</v>
          </cell>
          <cell r="V198" t="str">
            <v>|</v>
          </cell>
          <cell r="W198">
            <v>49758.46761959773</v>
          </cell>
          <cell r="X198" t="str">
            <v>|</v>
          </cell>
          <cell r="Y198">
            <v>50153.860727873835</v>
          </cell>
          <cell r="Z198" t="str">
            <v>|</v>
          </cell>
          <cell r="AA198">
            <v>34382.114632365905</v>
          </cell>
        </row>
        <row r="199">
          <cell r="A199" t="str">
            <v>1997-98 .......</v>
          </cell>
          <cell r="B199" t="str">
            <v>|</v>
          </cell>
          <cell r="C199">
            <v>50430.506393381336</v>
          </cell>
          <cell r="D199" t="str">
            <v>|</v>
          </cell>
          <cell r="E199">
            <v>68267.013618094148</v>
          </cell>
          <cell r="F199" t="str">
            <v>|</v>
          </cell>
          <cell r="G199">
            <v>53540.008369669828</v>
          </cell>
          <cell r="H199" t="str">
            <v>|</v>
          </cell>
          <cell r="I199">
            <v>44623.144718707343</v>
          </cell>
          <cell r="J199" t="str">
            <v>|</v>
          </cell>
          <cell r="K199">
            <v>35266.881262222945</v>
          </cell>
          <cell r="L199" t="str">
            <v>|</v>
          </cell>
          <cell r="M199">
            <v>37367.693228783304</v>
          </cell>
          <cell r="N199" t="str">
            <v>|</v>
          </cell>
          <cell r="O199">
            <v>47914.161854761071</v>
          </cell>
          <cell r="P199" t="str">
            <v>|</v>
          </cell>
          <cell r="Q199">
            <v>50290.507428499346</v>
          </cell>
          <cell r="R199" t="str">
            <v>|</v>
          </cell>
          <cell r="S199">
            <v>51459.1906128064</v>
          </cell>
          <cell r="T199" t="str">
            <v>|</v>
          </cell>
          <cell r="U199">
            <v>48412.493547281556</v>
          </cell>
          <cell r="V199" t="str">
            <v>|</v>
          </cell>
          <cell r="W199">
            <v>50795.476507788691</v>
          </cell>
          <cell r="X199" t="str">
            <v>|</v>
          </cell>
          <cell r="Y199">
            <v>51192.29659174526</v>
          </cell>
          <cell r="Z199" t="str">
            <v>|</v>
          </cell>
          <cell r="AA199">
            <v>34147.742700483497</v>
          </cell>
        </row>
        <row r="200">
          <cell r="A200" t="str">
            <v>1998-99 .......</v>
          </cell>
          <cell r="B200" t="str">
            <v>|</v>
          </cell>
          <cell r="C200">
            <v>51354.602912531613</v>
          </cell>
          <cell r="D200" t="str">
            <v>|</v>
          </cell>
          <cell r="E200">
            <v>69564.684241146606</v>
          </cell>
          <cell r="F200" t="str">
            <v>|</v>
          </cell>
          <cell r="G200">
            <v>54524.151209715645</v>
          </cell>
          <cell r="H200" t="str">
            <v>|</v>
          </cell>
          <cell r="I200">
            <v>45369.216623303932</v>
          </cell>
          <cell r="J200" t="str">
            <v>|</v>
          </cell>
          <cell r="K200">
            <v>35902.59351664647</v>
          </cell>
          <cell r="L200" t="str">
            <v>|</v>
          </cell>
          <cell r="M200">
            <v>38028.198971727536</v>
          </cell>
          <cell r="N200" t="str">
            <v>|</v>
          </cell>
          <cell r="O200">
            <v>48432.671914553175</v>
          </cell>
          <cell r="P200" t="str">
            <v>|</v>
          </cell>
          <cell r="Q200">
            <v>51166.553543222311</v>
          </cell>
          <cell r="R200" t="str">
            <v>|</v>
          </cell>
          <cell r="S200">
            <v>52365.882351764441</v>
          </cell>
          <cell r="T200" t="str">
            <v>|</v>
          </cell>
          <cell r="U200">
            <v>49227.766220008838</v>
          </cell>
          <cell r="V200" t="str">
            <v>|</v>
          </cell>
          <cell r="W200">
            <v>51845.983846303941</v>
          </cell>
          <cell r="X200" t="str">
            <v>|</v>
          </cell>
          <cell r="Y200">
            <v>52203.109860928162</v>
          </cell>
          <cell r="Z200" t="str">
            <v>|</v>
          </cell>
          <cell r="AA200">
            <v>34139.010365540416</v>
          </cell>
        </row>
        <row r="201">
          <cell r="A201" t="str">
            <v>1999-2000 .......</v>
          </cell>
          <cell r="B201" t="str">
            <v>|</v>
          </cell>
          <cell r="C201">
            <v>51572.719657341753</v>
          </cell>
          <cell r="D201" t="str">
            <v>|</v>
          </cell>
          <cell r="E201">
            <v>70605.469571618538</v>
          </cell>
          <cell r="F201" t="str">
            <v>|</v>
          </cell>
          <cell r="G201">
            <v>54829.247463685002</v>
          </cell>
          <cell r="H201" t="str">
            <v>|</v>
          </cell>
          <cell r="I201">
            <v>45647.225350529079</v>
          </cell>
          <cell r="J201" t="str">
            <v>|</v>
          </cell>
          <cell r="K201">
            <v>36027.067899613845</v>
          </cell>
          <cell r="L201" t="str">
            <v>|</v>
          </cell>
          <cell r="M201">
            <v>38531.743769414126</v>
          </cell>
          <cell r="N201" t="str">
            <v>|</v>
          </cell>
          <cell r="O201">
            <v>48276.025594474515</v>
          </cell>
          <cell r="P201" t="str">
            <v>|</v>
          </cell>
          <cell r="Q201">
            <v>51275.067121927219</v>
          </cell>
          <cell r="R201" t="str">
            <v>|</v>
          </cell>
          <cell r="S201">
            <v>52805.332975993537</v>
          </cell>
          <cell r="T201" t="str">
            <v>|</v>
          </cell>
          <cell r="U201">
            <v>48776.209083312024</v>
          </cell>
          <cell r="V201" t="str">
            <v>|</v>
          </cell>
          <cell r="W201">
            <v>52351.836663311507</v>
          </cell>
          <cell r="X201" t="str">
            <v>|</v>
          </cell>
          <cell r="Y201">
            <v>52683.67881309591</v>
          </cell>
          <cell r="Z201" t="str">
            <v>|</v>
          </cell>
          <cell r="AA201">
            <v>34683.08575479054</v>
          </cell>
        </row>
        <row r="202">
          <cell r="A202" t="str">
            <v>2001-02 .......</v>
          </cell>
          <cell r="B202" t="str">
            <v>|</v>
          </cell>
          <cell r="C202">
            <v>52661.678708100175</v>
          </cell>
          <cell r="D202" t="str">
            <v>|</v>
          </cell>
          <cell r="E202">
            <v>72541.522777408172</v>
          </cell>
          <cell r="F202" t="str">
            <v>|</v>
          </cell>
          <cell r="G202">
            <v>56186.168473796613</v>
          </cell>
          <cell r="H202" t="str">
            <v>|</v>
          </cell>
          <cell r="I202">
            <v>46824.096345805214</v>
          </cell>
          <cell r="J202" t="str">
            <v>|</v>
          </cell>
          <cell r="K202">
            <v>45261.677900515941</v>
          </cell>
          <cell r="L202" t="str">
            <v>|</v>
          </cell>
          <cell r="M202">
            <v>39537.502157272094</v>
          </cell>
          <cell r="N202" t="str">
            <v>|</v>
          </cell>
          <cell r="O202">
            <v>45002.576064489462</v>
          </cell>
          <cell r="P202" t="str">
            <v>|</v>
          </cell>
          <cell r="Q202">
            <v>52122.865958764261</v>
          </cell>
          <cell r="R202" t="str">
            <v>|</v>
          </cell>
          <cell r="S202">
            <v>53895.449696656411</v>
          </cell>
          <cell r="T202" t="str">
            <v>|</v>
          </cell>
          <cell r="U202">
            <v>49289.676392572946</v>
          </cell>
          <cell r="V202" t="str">
            <v>|</v>
          </cell>
          <cell r="W202">
            <v>54149.111062345524</v>
          </cell>
          <cell r="X202" t="str">
            <v>|</v>
          </cell>
          <cell r="Y202">
            <v>54434.360067420464</v>
          </cell>
          <cell r="Z202" t="str">
            <v>|</v>
          </cell>
          <cell r="AA202">
            <v>32920.919860627175</v>
          </cell>
        </row>
        <row r="203">
          <cell r="A203" t="str">
            <v>_</v>
          </cell>
          <cell r="B203" t="str">
            <v>|</v>
          </cell>
          <cell r="C203" t="str">
            <v>_</v>
          </cell>
          <cell r="D203" t="str">
            <v>|</v>
          </cell>
          <cell r="E203" t="str">
            <v>_</v>
          </cell>
          <cell r="F203" t="str">
            <v>|</v>
          </cell>
          <cell r="G203" t="str">
            <v>_</v>
          </cell>
          <cell r="H203" t="str">
            <v>|</v>
          </cell>
          <cell r="I203" t="str">
            <v>_</v>
          </cell>
          <cell r="J203" t="str">
            <v>|</v>
          </cell>
          <cell r="K203" t="str">
            <v>_</v>
          </cell>
          <cell r="L203" t="str">
            <v>|</v>
          </cell>
          <cell r="M203" t="str">
            <v>_</v>
          </cell>
          <cell r="N203" t="str">
            <v>|</v>
          </cell>
          <cell r="O203" t="str">
            <v>_</v>
          </cell>
          <cell r="P203" t="str">
            <v>|</v>
          </cell>
          <cell r="Q203" t="str">
            <v>_</v>
          </cell>
          <cell r="R203" t="str">
            <v>|</v>
          </cell>
          <cell r="S203" t="str">
            <v>_</v>
          </cell>
          <cell r="T203" t="str">
            <v>|</v>
          </cell>
          <cell r="U203" t="str">
            <v>_</v>
          </cell>
          <cell r="V203" t="str">
            <v>|</v>
          </cell>
          <cell r="W203" t="str">
            <v>_</v>
          </cell>
          <cell r="X203" t="str">
            <v>|</v>
          </cell>
          <cell r="Y203" t="str">
            <v>_</v>
          </cell>
          <cell r="Z203" t="str">
            <v>|</v>
          </cell>
          <cell r="AA203" t="str">
            <v>_</v>
          </cell>
        </row>
        <row r="204">
          <cell r="A204" t="str">
            <v xml:space="preserve">NOTE:  Data for 1970-71 to 1995-96 are for institutions of higher education.  Institutions of higher education were  </v>
          </cell>
        </row>
        <row r="205">
          <cell r="A205" t="str">
            <v xml:space="preserve">accredited by an agency or association that was recognized by the U.S. Department of Education, or recognized directly by the  </v>
          </cell>
        </row>
        <row r="206">
          <cell r="A206" t="str">
            <v xml:space="preserve">Secretary of Education.  The new degree-granting classification is very similar to the earlier higher education  </v>
          </cell>
        </row>
        <row r="207">
          <cell r="A207" t="str">
            <v xml:space="preserve">classification, except that it includes some additional institutions, primarily 2-year colleges, and excludes a few higher  </v>
          </cell>
        </row>
        <row r="208">
          <cell r="A208" t="str">
            <v xml:space="preserve">education institutions that did not award associate or higher degrees. Constant dollar data were adjusted by the Consumer Price  </v>
          </cell>
        </row>
        <row r="209">
          <cell r="A209" t="str">
            <v xml:space="preserve">Index prepared by the Bureau of Labor Statistics, averaged on an academic year time frame. Data for 1987-88 and later years  </v>
          </cell>
        </row>
        <row r="210">
          <cell r="A210" t="str">
            <v xml:space="preserve">include imputations for nonrespondent institutions.  </v>
          </cell>
        </row>
        <row r="212">
          <cell r="A212" t="str">
            <v xml:space="preserve">SOURCE: U.S. Department of Education, National Center for Education Statistics, Higher Education General Information  </v>
          </cell>
        </row>
        <row r="213">
          <cell r="A213" t="str">
            <v xml:space="preserve">Survey (HEGIS), "Faculty Salaries, Tenure, and Fringe Benefits" surveys, 1970-71 through 1985-86; and Integrated  </v>
          </cell>
        </row>
        <row r="214">
          <cell r="A214" t="str">
            <v xml:space="preserve">Postsecondary Education Data System (IPEDS), "Salaries, Tenure, and Fringe Benefits of Full-Time Instructional Faculty"  </v>
          </cell>
        </row>
        <row r="215">
          <cell r="A215" t="str">
            <v xml:space="preserve">surveys, 1987-88 through 1999-2000, and Winter 2001-02.  (This table was prepared September 2003.)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 type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ition Charges"/>
      <sheetName val="Percent Change"/>
      <sheetName val="Dollar Change"/>
      <sheetName val="Summary of 4-yr INSTIUTTIONS"/>
      <sheetName val="4-yr public"/>
      <sheetName val="4-yr private"/>
      <sheetName val="Other types"/>
      <sheetName val="Oddities"/>
    </sheetNames>
    <sheetDataSet>
      <sheetData sheetId="0"/>
      <sheetData sheetId="1"/>
      <sheetData sheetId="2"/>
      <sheetData sheetId="3"/>
      <sheetData sheetId="4"/>
      <sheetData sheetId="5"/>
      <sheetData sheetId="6">
        <row r="1">
          <cell r="A1" t="str">
            <v>collegei</v>
          </cell>
          <cell r="B1" t="str">
            <v>di</v>
          </cell>
          <cell r="C1" t="str">
            <v>name</v>
          </cell>
          <cell r="D1" t="str">
            <v>state</v>
          </cell>
          <cell r="E1" t="str">
            <v>ftenrol1</v>
          </cell>
          <cell r="F1" t="str">
            <v>tottf1</v>
          </cell>
          <cell r="G1" t="str">
            <v>tottf0</v>
          </cell>
          <cell r="H1" t="str">
            <v>Percent Change in TTF</v>
          </cell>
          <cell r="I1" t="str">
            <v>datayear</v>
          </cell>
          <cell r="J1" t="str">
            <v>category</v>
          </cell>
        </row>
        <row r="2">
          <cell r="A2">
            <v>3101000000</v>
          </cell>
          <cell r="B2">
            <v>3101</v>
          </cell>
          <cell r="C2" t="str">
            <v>New England School of Communications</v>
          </cell>
          <cell r="D2" t="str">
            <v>ME</v>
          </cell>
          <cell r="E2">
            <v>190</v>
          </cell>
          <cell r="F2">
            <v>8840</v>
          </cell>
          <cell r="G2">
            <v>9280</v>
          </cell>
          <cell r="H2">
            <v>-4.7413793103448273E-2</v>
          </cell>
          <cell r="I2">
            <v>3</v>
          </cell>
          <cell r="J2">
            <v>2</v>
          </cell>
        </row>
        <row r="3">
          <cell r="A3">
            <v>3120303400</v>
          </cell>
          <cell r="B3">
            <v>3120</v>
          </cell>
          <cell r="C3" t="str">
            <v>Bay State College</v>
          </cell>
          <cell r="D3" t="str">
            <v>MA</v>
          </cell>
          <cell r="E3">
            <v>512</v>
          </cell>
          <cell r="F3">
            <v>15250</v>
          </cell>
          <cell r="G3">
            <v>14500</v>
          </cell>
          <cell r="H3">
            <v>5.1724137931034482E-2</v>
          </cell>
          <cell r="I3">
            <v>3</v>
          </cell>
          <cell r="J3">
            <v>2</v>
          </cell>
        </row>
        <row r="4">
          <cell r="A4">
            <v>3287125600</v>
          </cell>
          <cell r="B4">
            <v>3287</v>
          </cell>
          <cell r="C4" t="str">
            <v>Laboure College</v>
          </cell>
          <cell r="D4" t="str">
            <v>MA</v>
          </cell>
          <cell r="E4">
            <v>82</v>
          </cell>
          <cell r="F4">
            <v>11630</v>
          </cell>
          <cell r="G4">
            <v>10144.42407660758</v>
          </cell>
          <cell r="H4">
            <v>0.14644260848854565</v>
          </cell>
          <cell r="I4">
            <v>3</v>
          </cell>
          <cell r="J4">
            <v>2</v>
          </cell>
        </row>
        <row r="5">
          <cell r="A5">
            <v>3302101500</v>
          </cell>
          <cell r="B5">
            <v>3302</v>
          </cell>
          <cell r="C5" t="str">
            <v>Central Maine Medical Center School of Nursing</v>
          </cell>
          <cell r="D5" t="str">
            <v>ME</v>
          </cell>
          <cell r="E5">
            <v>25</v>
          </cell>
          <cell r="F5">
            <v>5175</v>
          </cell>
          <cell r="G5">
            <v>4977</v>
          </cell>
          <cell r="H5">
            <v>3.9783001808318265E-2</v>
          </cell>
          <cell r="I5">
            <v>3</v>
          </cell>
          <cell r="J5">
            <v>2</v>
          </cell>
        </row>
        <row r="6">
          <cell r="A6">
            <v>3352142700</v>
          </cell>
          <cell r="B6">
            <v>3352</v>
          </cell>
          <cell r="C6" t="str">
            <v>Dean College</v>
          </cell>
          <cell r="D6" t="str">
            <v>MA</v>
          </cell>
          <cell r="E6">
            <v>866</v>
          </cell>
          <cell r="F6">
            <v>21580</v>
          </cell>
          <cell r="G6">
            <v>20190</v>
          </cell>
          <cell r="H6">
            <v>6.884596334819218E-2</v>
          </cell>
          <cell r="I6">
            <v>3</v>
          </cell>
          <cell r="J6">
            <v>2</v>
          </cell>
        </row>
        <row r="7">
          <cell r="A7">
            <v>3391139300</v>
          </cell>
          <cell r="B7">
            <v>3391</v>
          </cell>
          <cell r="C7" t="str">
            <v>Fisher College</v>
          </cell>
          <cell r="D7" t="str">
            <v>MA</v>
          </cell>
          <cell r="E7">
            <v>543</v>
          </cell>
          <cell r="F7">
            <v>17575</v>
          </cell>
          <cell r="G7">
            <v>16950</v>
          </cell>
          <cell r="H7">
            <v>3.687315634218289E-2</v>
          </cell>
          <cell r="I7">
            <v>3</v>
          </cell>
          <cell r="J7">
            <v>2</v>
          </cell>
        </row>
        <row r="8">
          <cell r="A8">
            <v>3394144200</v>
          </cell>
          <cell r="B8">
            <v>3394</v>
          </cell>
          <cell r="C8" t="str">
            <v>Benjamin Franklin Institute of Technology</v>
          </cell>
          <cell r="D8" t="str">
            <v>MA</v>
          </cell>
          <cell r="E8">
            <v>267</v>
          </cell>
          <cell r="F8">
            <v>12500</v>
          </cell>
          <cell r="G8">
            <v>11950</v>
          </cell>
          <cell r="H8">
            <v>4.6025104602510462E-2</v>
          </cell>
          <cell r="I8">
            <v>3</v>
          </cell>
          <cell r="J8">
            <v>2</v>
          </cell>
        </row>
        <row r="9">
          <cell r="A9">
            <v>3630000000</v>
          </cell>
          <cell r="B9">
            <v>3630</v>
          </cell>
          <cell r="C9" t="str">
            <v>Urban College of Boston</v>
          </cell>
          <cell r="D9" t="str">
            <v>MA</v>
          </cell>
          <cell r="E9">
            <v>112</v>
          </cell>
          <cell r="F9">
            <v>3020</v>
          </cell>
          <cell r="G9">
            <v>3020</v>
          </cell>
          <cell r="H9">
            <v>0</v>
          </cell>
          <cell r="I9">
            <v>3</v>
          </cell>
          <cell r="J9">
            <v>2</v>
          </cell>
        </row>
        <row r="10">
          <cell r="A10">
            <v>3764183800</v>
          </cell>
          <cell r="B10">
            <v>81</v>
          </cell>
          <cell r="C10" t="str">
            <v>Landmark College</v>
          </cell>
          <cell r="D10" t="str">
            <v>VT</v>
          </cell>
          <cell r="E10">
            <v>226</v>
          </cell>
          <cell r="F10">
            <v>36750</v>
          </cell>
          <cell r="G10">
            <v>35300</v>
          </cell>
          <cell r="H10">
            <v>4.1076487252124649E-2</v>
          </cell>
          <cell r="I10">
            <v>3</v>
          </cell>
          <cell r="J10">
            <v>2</v>
          </cell>
        </row>
        <row r="11">
          <cell r="A11">
            <v>543444900</v>
          </cell>
          <cell r="B11">
            <v>2031</v>
          </cell>
          <cell r="C11" t="str">
            <v>Phillips Beth Israel School of Nursing</v>
          </cell>
          <cell r="D11" t="str">
            <v>NY</v>
          </cell>
          <cell r="E11">
            <v>27</v>
          </cell>
          <cell r="F11">
            <v>12810</v>
          </cell>
          <cell r="G11">
            <v>11620</v>
          </cell>
          <cell r="H11">
            <v>0.10240963855421686</v>
          </cell>
          <cell r="I11">
            <v>3</v>
          </cell>
          <cell r="J11">
            <v>2</v>
          </cell>
        </row>
        <row r="12">
          <cell r="A12">
            <v>2009253900</v>
          </cell>
          <cell r="B12">
            <v>2009</v>
          </cell>
          <cell r="C12" t="str">
            <v>Assumption College for Sisters</v>
          </cell>
          <cell r="D12" t="str">
            <v>NJ</v>
          </cell>
          <cell r="E12">
            <v>16</v>
          </cell>
          <cell r="F12">
            <v>3000</v>
          </cell>
          <cell r="G12">
            <v>3000</v>
          </cell>
          <cell r="H12">
            <v>0</v>
          </cell>
          <cell r="I12">
            <v>3</v>
          </cell>
          <cell r="J12">
            <v>2</v>
          </cell>
        </row>
        <row r="13">
          <cell r="A13">
            <v>2094322800</v>
          </cell>
          <cell r="B13">
            <v>3400</v>
          </cell>
          <cell r="C13" t="str">
            <v>St. Vincent Catholic Medical Centers</v>
          </cell>
          <cell r="D13" t="str">
            <v>NY</v>
          </cell>
          <cell r="E13">
            <v>0</v>
          </cell>
          <cell r="F13">
            <v>5801.1628114511659</v>
          </cell>
          <cell r="G13">
            <v>4983</v>
          </cell>
          <cell r="H13">
            <v>0.16419081104779568</v>
          </cell>
          <cell r="I13">
            <v>2</v>
          </cell>
          <cell r="J13">
            <v>2</v>
          </cell>
        </row>
        <row r="14">
          <cell r="A14">
            <v>2260166300</v>
          </cell>
          <cell r="B14">
            <v>2260</v>
          </cell>
          <cell r="C14" t="str">
            <v>Manor College</v>
          </cell>
          <cell r="D14" t="str">
            <v>PA</v>
          </cell>
          <cell r="E14">
            <v>433</v>
          </cell>
          <cell r="F14">
            <v>10496</v>
          </cell>
          <cell r="G14">
            <v>10110</v>
          </cell>
          <cell r="H14">
            <v>3.8180019782393666E-2</v>
          </cell>
          <cell r="I14">
            <v>3</v>
          </cell>
          <cell r="J14">
            <v>2</v>
          </cell>
        </row>
        <row r="15">
          <cell r="A15">
            <v>2287167100</v>
          </cell>
          <cell r="B15">
            <v>2287</v>
          </cell>
          <cell r="C15" t="str">
            <v>Harcum College</v>
          </cell>
          <cell r="D15" t="str">
            <v>PA</v>
          </cell>
          <cell r="E15">
            <v>366</v>
          </cell>
          <cell r="F15">
            <v>13840</v>
          </cell>
          <cell r="G15">
            <v>13140</v>
          </cell>
          <cell r="H15">
            <v>5.3272450532724502E-2</v>
          </cell>
          <cell r="I15">
            <v>3</v>
          </cell>
          <cell r="J15">
            <v>2</v>
          </cell>
        </row>
        <row r="16">
          <cell r="A16">
            <v>2313039500</v>
          </cell>
          <cell r="B16">
            <v>2313</v>
          </cell>
          <cell r="C16" t="str">
            <v>Humacao Community College</v>
          </cell>
          <cell r="D16" t="str">
            <v>PR</v>
          </cell>
          <cell r="E16">
            <v>313</v>
          </cell>
          <cell r="F16">
            <v>4275</v>
          </cell>
          <cell r="G16">
            <v>3631.5857770530229</v>
          </cell>
          <cell r="H16">
            <v>0.1771716992098967</v>
          </cell>
          <cell r="I16">
            <v>3</v>
          </cell>
          <cell r="J16">
            <v>2</v>
          </cell>
        </row>
        <row r="17">
          <cell r="A17">
            <v>2373274900</v>
          </cell>
          <cell r="B17">
            <v>2373</v>
          </cell>
          <cell r="C17" t="str">
            <v>Lackawanna College</v>
          </cell>
          <cell r="D17" t="str">
            <v>PA</v>
          </cell>
          <cell r="E17">
            <v>721</v>
          </cell>
          <cell r="F17">
            <v>9100</v>
          </cell>
          <cell r="G17">
            <v>8900</v>
          </cell>
          <cell r="H17">
            <v>2.247191011235955E-2</v>
          </cell>
          <cell r="I17">
            <v>3</v>
          </cell>
          <cell r="J17">
            <v>2</v>
          </cell>
        </row>
        <row r="18">
          <cell r="A18">
            <v>2377315700</v>
          </cell>
          <cell r="B18">
            <v>2377</v>
          </cell>
          <cell r="C18" t="str">
            <v>Long Island College Hospital School of Nursing</v>
          </cell>
          <cell r="D18" t="str">
            <v>NY</v>
          </cell>
          <cell r="E18">
            <v>32</v>
          </cell>
          <cell r="F18">
            <v>0</v>
          </cell>
          <cell r="G18">
            <v>0</v>
          </cell>
          <cell r="H18" t="e">
            <v>#DIV/0!</v>
          </cell>
          <cell r="I18">
            <v>3</v>
          </cell>
          <cell r="J18">
            <v>2</v>
          </cell>
        </row>
        <row r="19">
          <cell r="A19">
            <v>2413039500</v>
          </cell>
          <cell r="B19">
            <v>2413</v>
          </cell>
          <cell r="C19" t="str">
            <v>Newport Business Institute</v>
          </cell>
          <cell r="D19" t="str">
            <v>PA</v>
          </cell>
          <cell r="E19">
            <v>149</v>
          </cell>
          <cell r="F19">
            <v>8250</v>
          </cell>
          <cell r="G19">
            <v>8250</v>
          </cell>
          <cell r="H19">
            <v>0</v>
          </cell>
          <cell r="I19">
            <v>3</v>
          </cell>
          <cell r="J19">
            <v>2</v>
          </cell>
        </row>
        <row r="20">
          <cell r="A20">
            <v>2434170200</v>
          </cell>
          <cell r="B20">
            <v>2434</v>
          </cell>
          <cell r="C20" t="str">
            <v>Maria College</v>
          </cell>
          <cell r="D20" t="str">
            <v>NY</v>
          </cell>
          <cell r="E20">
            <v>249</v>
          </cell>
          <cell r="F20">
            <v>7260</v>
          </cell>
          <cell r="G20">
            <v>7060</v>
          </cell>
          <cell r="H20">
            <v>2.8328611898016998E-2</v>
          </cell>
          <cell r="I20">
            <v>3</v>
          </cell>
          <cell r="J20">
            <v>2</v>
          </cell>
        </row>
        <row r="21">
          <cell r="A21">
            <v>2603255600</v>
          </cell>
          <cell r="B21">
            <v>2603</v>
          </cell>
          <cell r="C21" t="str">
            <v>American Academy of Dramatic Arts</v>
          </cell>
          <cell r="D21" t="str">
            <v>NY</v>
          </cell>
          <cell r="E21">
            <v>224</v>
          </cell>
          <cell r="F21">
            <v>15350</v>
          </cell>
          <cell r="G21">
            <v>14850</v>
          </cell>
          <cell r="H21">
            <v>3.3670033670033669E-2</v>
          </cell>
          <cell r="I21">
            <v>3</v>
          </cell>
          <cell r="J21">
            <v>2</v>
          </cell>
        </row>
        <row r="22">
          <cell r="A22">
            <v>2670320700</v>
          </cell>
          <cell r="B22">
            <v>652</v>
          </cell>
          <cell r="C22" t="str">
            <v>Pittsburgh Institute of Aeronautics</v>
          </cell>
          <cell r="D22" t="str">
            <v>PA</v>
          </cell>
          <cell r="E22">
            <v>477</v>
          </cell>
          <cell r="F22">
            <v>12312</v>
          </cell>
          <cell r="G22">
            <v>9234</v>
          </cell>
          <cell r="H22">
            <v>0.33333333333333331</v>
          </cell>
          <cell r="I22">
            <v>3</v>
          </cell>
          <cell r="J22">
            <v>2</v>
          </cell>
        </row>
        <row r="23">
          <cell r="A23">
            <v>2675324000</v>
          </cell>
          <cell r="B23">
            <v>2675</v>
          </cell>
          <cell r="C23" t="str">
            <v>Pennsylvania Institute of Technology</v>
          </cell>
          <cell r="D23" t="str">
            <v>PA</v>
          </cell>
          <cell r="E23">
            <v>168</v>
          </cell>
          <cell r="F23">
            <v>9000</v>
          </cell>
          <cell r="G23">
            <v>9000</v>
          </cell>
          <cell r="H23">
            <v>0</v>
          </cell>
          <cell r="I23">
            <v>3</v>
          </cell>
          <cell r="J23">
            <v>2</v>
          </cell>
        </row>
        <row r="24">
          <cell r="A24">
            <v>2856120900</v>
          </cell>
          <cell r="B24">
            <v>2856</v>
          </cell>
          <cell r="C24" t="str">
            <v>Trocaire College</v>
          </cell>
          <cell r="D24" t="str">
            <v>NY</v>
          </cell>
          <cell r="E24">
            <v>309</v>
          </cell>
          <cell r="F24">
            <v>10110</v>
          </cell>
          <cell r="G24">
            <v>9840</v>
          </cell>
          <cell r="H24">
            <v>2.7439024390243903E-2</v>
          </cell>
          <cell r="I24">
            <v>3</v>
          </cell>
          <cell r="J24">
            <v>2</v>
          </cell>
        </row>
        <row r="25">
          <cell r="A25">
            <v>2860000000</v>
          </cell>
          <cell r="B25">
            <v>2825</v>
          </cell>
          <cell r="C25" t="str">
            <v>St. Joseph's College of Nursing</v>
          </cell>
          <cell r="D25" t="str">
            <v>NY</v>
          </cell>
          <cell r="E25">
            <v>176</v>
          </cell>
          <cell r="F25">
            <v>8015</v>
          </cell>
          <cell r="G25">
            <v>7134</v>
          </cell>
          <cell r="H25">
            <v>0.12349313148303896</v>
          </cell>
          <cell r="I25">
            <v>3</v>
          </cell>
          <cell r="J25">
            <v>2</v>
          </cell>
        </row>
        <row r="26">
          <cell r="A26">
            <v>2894721600</v>
          </cell>
          <cell r="B26">
            <v>2894</v>
          </cell>
          <cell r="C26" t="str">
            <v>Cochran School of Nursing-St. John's Riverside Hos</v>
          </cell>
          <cell r="D26" t="str">
            <v>NY</v>
          </cell>
          <cell r="E26">
            <v>101</v>
          </cell>
          <cell r="F26">
            <v>0</v>
          </cell>
          <cell r="G26">
            <v>0</v>
          </cell>
          <cell r="H26" t="e">
            <v>#DIV/0!</v>
          </cell>
          <cell r="I26">
            <v>3</v>
          </cell>
          <cell r="J26">
            <v>2</v>
          </cell>
        </row>
        <row r="27">
          <cell r="A27">
            <v>2955172600</v>
          </cell>
          <cell r="B27">
            <v>2955</v>
          </cell>
          <cell r="C27" t="str">
            <v>Valley Forge Military College</v>
          </cell>
          <cell r="D27" t="str">
            <v>PA</v>
          </cell>
          <cell r="E27">
            <v>228</v>
          </cell>
          <cell r="F27">
            <v>20330</v>
          </cell>
          <cell r="G27">
            <v>19830</v>
          </cell>
          <cell r="H27">
            <v>2.5214321734745335E-2</v>
          </cell>
          <cell r="I27">
            <v>3</v>
          </cell>
          <cell r="J27">
            <v>2</v>
          </cell>
        </row>
        <row r="28">
          <cell r="A28">
            <v>2962109100</v>
          </cell>
          <cell r="B28">
            <v>2962</v>
          </cell>
          <cell r="C28" t="str">
            <v>Villa Maria College of Buffalo</v>
          </cell>
          <cell r="D28" t="str">
            <v>NY</v>
          </cell>
          <cell r="E28">
            <v>334</v>
          </cell>
          <cell r="F28">
            <v>10550</v>
          </cell>
          <cell r="G28">
            <v>10060</v>
          </cell>
          <cell r="H28">
            <v>4.8707753479125246E-2</v>
          </cell>
          <cell r="I28">
            <v>3</v>
          </cell>
          <cell r="J28">
            <v>2</v>
          </cell>
        </row>
        <row r="29">
          <cell r="A29">
            <v>2964925600</v>
          </cell>
          <cell r="B29">
            <v>2327</v>
          </cell>
          <cell r="C29" t="str">
            <v>Helene Fuld College of Nursing</v>
          </cell>
          <cell r="D29" t="str">
            <v>NY</v>
          </cell>
          <cell r="E29">
            <v>147</v>
          </cell>
          <cell r="F29">
            <v>12717</v>
          </cell>
          <cell r="G29">
            <v>11106.960477914963</v>
          </cell>
          <cell r="H29">
            <v>0.14495770695199944</v>
          </cell>
          <cell r="I29">
            <v>3</v>
          </cell>
          <cell r="J29">
            <v>2</v>
          </cell>
        </row>
        <row r="30">
          <cell r="A30">
            <v>2984000000</v>
          </cell>
          <cell r="B30">
            <v>2984</v>
          </cell>
          <cell r="C30" t="str">
            <v>Oakbridge Academy of Arts</v>
          </cell>
          <cell r="D30" t="str">
            <v>PA</v>
          </cell>
          <cell r="E30">
            <v>89</v>
          </cell>
          <cell r="F30">
            <v>8750</v>
          </cell>
          <cell r="G30">
            <v>8750</v>
          </cell>
          <cell r="H30">
            <v>0</v>
          </cell>
          <cell r="I30">
            <v>3</v>
          </cell>
          <cell r="J30">
            <v>2</v>
          </cell>
        </row>
        <row r="31">
          <cell r="A31">
            <v>3025000000</v>
          </cell>
          <cell r="B31">
            <v>3025</v>
          </cell>
          <cell r="C31" t="str">
            <v>Rosedale Technical Institute</v>
          </cell>
          <cell r="D31" t="str">
            <v>PA</v>
          </cell>
          <cell r="E31">
            <v>220</v>
          </cell>
          <cell r="F31">
            <v>9060</v>
          </cell>
          <cell r="G31">
            <v>8940</v>
          </cell>
          <cell r="H31">
            <v>1.3422818791946308E-2</v>
          </cell>
          <cell r="I31">
            <v>3</v>
          </cell>
          <cell r="J31">
            <v>2</v>
          </cell>
        </row>
        <row r="32">
          <cell r="A32">
            <v>3065000000</v>
          </cell>
          <cell r="B32">
            <v>3065</v>
          </cell>
          <cell r="C32" t="str">
            <v>Metropolitan Career Center</v>
          </cell>
          <cell r="D32" t="str">
            <v>PA</v>
          </cell>
          <cell r="E32">
            <v>130</v>
          </cell>
          <cell r="F32">
            <v>8494</v>
          </cell>
          <cell r="G32">
            <v>8490</v>
          </cell>
          <cell r="H32">
            <v>4.7114252061248527E-4</v>
          </cell>
          <cell r="I32">
            <v>3</v>
          </cell>
          <cell r="J32">
            <v>2</v>
          </cell>
        </row>
        <row r="33">
          <cell r="A33">
            <v>3125000000</v>
          </cell>
          <cell r="B33">
            <v>3125</v>
          </cell>
          <cell r="C33" t="str">
            <v>Commonwealth Technical Institute</v>
          </cell>
          <cell r="D33" t="str">
            <v>PA</v>
          </cell>
          <cell r="E33">
            <v>93</v>
          </cell>
          <cell r="F33">
            <v>11224</v>
          </cell>
          <cell r="G33">
            <v>11224</v>
          </cell>
          <cell r="H33">
            <v>0</v>
          </cell>
          <cell r="I33">
            <v>3</v>
          </cell>
          <cell r="J33">
            <v>2</v>
          </cell>
        </row>
        <row r="34">
          <cell r="A34">
            <v>3127000000</v>
          </cell>
          <cell r="B34">
            <v>3127</v>
          </cell>
          <cell r="C34" t="str">
            <v>Orleans Technical Institute - Center City Campus</v>
          </cell>
          <cell r="D34" t="str">
            <v>PA</v>
          </cell>
          <cell r="E34">
            <v>90</v>
          </cell>
          <cell r="F34">
            <v>10675</v>
          </cell>
          <cell r="G34">
            <v>8875</v>
          </cell>
          <cell r="H34">
            <v>0.20281690140845071</v>
          </cell>
          <cell r="I34">
            <v>3</v>
          </cell>
          <cell r="J34">
            <v>2</v>
          </cell>
        </row>
        <row r="35">
          <cell r="A35">
            <v>3216713100</v>
          </cell>
          <cell r="B35">
            <v>774</v>
          </cell>
          <cell r="C35" t="str">
            <v>American Academy McAllister Institute of Funeral S</v>
          </cell>
          <cell r="D35" t="str">
            <v>NY</v>
          </cell>
          <cell r="E35">
            <v>130</v>
          </cell>
          <cell r="F35">
            <v>9175</v>
          </cell>
          <cell r="G35">
            <v>8765</v>
          </cell>
          <cell r="H35">
            <v>4.6776953793496862E-2</v>
          </cell>
          <cell r="I35">
            <v>3</v>
          </cell>
          <cell r="J35">
            <v>2</v>
          </cell>
        </row>
        <row r="36">
          <cell r="A36">
            <v>3383713400</v>
          </cell>
          <cell r="B36" t="e">
            <v>#NULL!</v>
          </cell>
          <cell r="C36" t="str">
            <v>Metropolitan Career Center Computer Technology Ins</v>
          </cell>
          <cell r="D36" t="str">
            <v>PA</v>
          </cell>
          <cell r="E36">
            <v>0</v>
          </cell>
          <cell r="F36">
            <v>0</v>
          </cell>
          <cell r="G36">
            <v>0</v>
          </cell>
          <cell r="H36" t="e">
            <v>#DIV/0!</v>
          </cell>
          <cell r="I36">
            <v>3</v>
          </cell>
          <cell r="J36">
            <v>2</v>
          </cell>
        </row>
        <row r="37">
          <cell r="A37">
            <v>3874322000</v>
          </cell>
          <cell r="B37">
            <v>1045</v>
          </cell>
          <cell r="C37" t="str">
            <v>Berean Institute</v>
          </cell>
          <cell r="D37" t="str">
            <v>PA</v>
          </cell>
          <cell r="E37">
            <v>218</v>
          </cell>
          <cell r="F37">
            <v>0</v>
          </cell>
          <cell r="G37">
            <v>0</v>
          </cell>
          <cell r="H37" t="e">
            <v>#DIV/0!</v>
          </cell>
          <cell r="I37">
            <v>3</v>
          </cell>
          <cell r="J37">
            <v>2</v>
          </cell>
        </row>
        <row r="38">
          <cell r="A38">
            <v>5466315300</v>
          </cell>
          <cell r="B38">
            <v>5394</v>
          </cell>
          <cell r="C38" t="str">
            <v>Maryland College of Art and Design</v>
          </cell>
          <cell r="D38" t="str">
            <v>MD</v>
          </cell>
          <cell r="E38">
            <v>58</v>
          </cell>
          <cell r="F38">
            <v>3564</v>
          </cell>
          <cell r="G38">
            <v>10875</v>
          </cell>
          <cell r="H38">
            <v>-0.6722758620689655</v>
          </cell>
          <cell r="I38">
            <v>3</v>
          </cell>
          <cell r="J38">
            <v>2</v>
          </cell>
        </row>
        <row r="39">
          <cell r="A39">
            <v>5687081300</v>
          </cell>
          <cell r="B39">
            <v>3933</v>
          </cell>
          <cell r="C39" t="str">
            <v>Somerset Christian College</v>
          </cell>
          <cell r="D39" t="str">
            <v>NJ</v>
          </cell>
          <cell r="E39">
            <v>10</v>
          </cell>
          <cell r="F39">
            <v>5780</v>
          </cell>
          <cell r="G39">
            <v>5400</v>
          </cell>
          <cell r="H39">
            <v>7.0370370370370375E-2</v>
          </cell>
          <cell r="I39">
            <v>3</v>
          </cell>
          <cell r="J39">
            <v>2</v>
          </cell>
        </row>
        <row r="40">
          <cell r="A40">
            <v>5783213300</v>
          </cell>
          <cell r="B40">
            <v>2847</v>
          </cell>
          <cell r="C40" t="str">
            <v>St. Elizabeth College of Nursing</v>
          </cell>
          <cell r="D40" t="str">
            <v>NY</v>
          </cell>
          <cell r="E40">
            <v>127</v>
          </cell>
          <cell r="F40">
            <v>8000</v>
          </cell>
          <cell r="G40">
            <v>7020</v>
          </cell>
          <cell r="H40">
            <v>0.1396011396011396</v>
          </cell>
          <cell r="I40">
            <v>3</v>
          </cell>
          <cell r="J40">
            <v>2</v>
          </cell>
        </row>
        <row r="41">
          <cell r="A41">
            <v>7022000000</v>
          </cell>
          <cell r="B41">
            <v>7030</v>
          </cell>
          <cell r="C41" t="str">
            <v>Pittsburgh Institute of Mortuary Science</v>
          </cell>
          <cell r="D41" t="str">
            <v>PA</v>
          </cell>
          <cell r="E41">
            <v>140</v>
          </cell>
          <cell r="F41">
            <v>11450</v>
          </cell>
          <cell r="G41">
            <v>11030</v>
          </cell>
          <cell r="H41">
            <v>3.8077969174977334E-2</v>
          </cell>
          <cell r="I41">
            <v>3</v>
          </cell>
          <cell r="J41">
            <v>2</v>
          </cell>
        </row>
        <row r="42">
          <cell r="A42">
            <v>7277320200</v>
          </cell>
          <cell r="B42">
            <v>1313</v>
          </cell>
          <cell r="C42" t="str">
            <v>Electronic Institutes: Middletown</v>
          </cell>
          <cell r="D42" t="str">
            <v>PA</v>
          </cell>
          <cell r="E42">
            <v>64</v>
          </cell>
          <cell r="F42">
            <v>8950</v>
          </cell>
          <cell r="G42">
            <v>7771.2892509371231</v>
          </cell>
          <cell r="H42">
            <v>0.1516750581534124</v>
          </cell>
          <cell r="I42">
            <v>3</v>
          </cell>
          <cell r="J42">
            <v>2</v>
          </cell>
        </row>
        <row r="43">
          <cell r="A43">
            <v>7704326200</v>
          </cell>
          <cell r="B43">
            <v>1542</v>
          </cell>
          <cell r="C43" t="str">
            <v>Johnson College</v>
          </cell>
          <cell r="D43" t="str">
            <v>PA</v>
          </cell>
          <cell r="E43">
            <v>338</v>
          </cell>
          <cell r="F43">
            <v>11620</v>
          </cell>
          <cell r="G43">
            <v>10720</v>
          </cell>
          <cell r="H43">
            <v>8.3955223880597021E-2</v>
          </cell>
          <cell r="I43">
            <v>3</v>
          </cell>
          <cell r="J43">
            <v>2</v>
          </cell>
        </row>
        <row r="44">
          <cell r="A44">
            <v>8210029100</v>
          </cell>
          <cell r="B44">
            <v>944</v>
          </cell>
          <cell r="C44" t="str">
            <v>Bramson ORT College</v>
          </cell>
          <cell r="D44" t="str">
            <v>NY</v>
          </cell>
          <cell r="E44">
            <v>421</v>
          </cell>
          <cell r="F44">
            <v>9100</v>
          </cell>
          <cell r="G44">
            <v>7904.1139613291271</v>
          </cell>
          <cell r="H44">
            <v>0.15129918982971965</v>
          </cell>
          <cell r="I44">
            <v>3</v>
          </cell>
          <cell r="J44">
            <v>2</v>
          </cell>
        </row>
        <row r="45">
          <cell r="A45">
            <v>8845015500</v>
          </cell>
          <cell r="B45">
            <v>677</v>
          </cell>
          <cell r="C45" t="str">
            <v>Institute of Design and Construction</v>
          </cell>
          <cell r="D45" t="str">
            <v>NY</v>
          </cell>
          <cell r="E45">
            <v>97</v>
          </cell>
          <cell r="F45">
            <v>7250</v>
          </cell>
          <cell r="G45">
            <v>6050</v>
          </cell>
          <cell r="H45">
            <v>0.19834710743801653</v>
          </cell>
          <cell r="I45">
            <v>3</v>
          </cell>
          <cell r="J45">
            <v>2</v>
          </cell>
        </row>
        <row r="46">
          <cell r="A46">
            <v>1298181600</v>
          </cell>
          <cell r="B46">
            <v>1298</v>
          </cell>
          <cell r="C46" t="str">
            <v>Hiwassee College</v>
          </cell>
          <cell r="D46" t="str">
            <v>TN</v>
          </cell>
          <cell r="E46">
            <v>338</v>
          </cell>
          <cell r="F46">
            <v>8580</v>
          </cell>
          <cell r="G46">
            <v>7800</v>
          </cell>
          <cell r="H46">
            <v>0.1</v>
          </cell>
          <cell r="I46">
            <v>3</v>
          </cell>
          <cell r="J46">
            <v>2</v>
          </cell>
        </row>
        <row r="47">
          <cell r="A47">
            <v>1327280800</v>
          </cell>
          <cell r="B47">
            <v>539</v>
          </cell>
          <cell r="C47" t="str">
            <v>John A. Gupton College</v>
          </cell>
          <cell r="D47" t="str">
            <v>TN</v>
          </cell>
          <cell r="E47">
            <v>70</v>
          </cell>
          <cell r="F47">
            <v>6080</v>
          </cell>
          <cell r="G47">
            <v>6006</v>
          </cell>
          <cell r="H47">
            <v>1.2321012321012322E-2</v>
          </cell>
          <cell r="I47">
            <v>3</v>
          </cell>
          <cell r="J47">
            <v>2</v>
          </cell>
        </row>
        <row r="48">
          <cell r="A48">
            <v>1447080300</v>
          </cell>
          <cell r="B48">
            <v>1447</v>
          </cell>
          <cell r="C48" t="str">
            <v>Marion Military Institute</v>
          </cell>
          <cell r="D48" t="str">
            <v>AL</v>
          </cell>
          <cell r="E48">
            <v>173</v>
          </cell>
          <cell r="F48">
            <v>12000</v>
          </cell>
          <cell r="G48">
            <v>12000</v>
          </cell>
          <cell r="H48">
            <v>0</v>
          </cell>
          <cell r="I48">
            <v>3</v>
          </cell>
          <cell r="J48">
            <v>2</v>
          </cell>
        </row>
        <row r="49">
          <cell r="A49">
            <v>1450249500</v>
          </cell>
          <cell r="B49">
            <v>1450</v>
          </cell>
          <cell r="C49" t="str">
            <v>Mary Holmes College</v>
          </cell>
          <cell r="D49" t="str">
            <v>MS</v>
          </cell>
          <cell r="E49">
            <v>282</v>
          </cell>
          <cell r="F49">
            <v>4945.1473933528378</v>
          </cell>
          <cell r="G49">
            <v>4225</v>
          </cell>
          <cell r="H49">
            <v>0.17044908718410362</v>
          </cell>
          <cell r="I49">
            <v>2</v>
          </cell>
          <cell r="J49">
            <v>2</v>
          </cell>
        </row>
        <row r="50">
          <cell r="A50">
            <v>1690030800</v>
          </cell>
          <cell r="B50">
            <v>1690</v>
          </cell>
          <cell r="C50" t="str">
            <v>St. Catharine College</v>
          </cell>
          <cell r="D50" t="str">
            <v>KY</v>
          </cell>
          <cell r="E50">
            <v>476</v>
          </cell>
          <cell r="F50">
            <v>9950</v>
          </cell>
          <cell r="G50">
            <v>9000</v>
          </cell>
          <cell r="H50">
            <v>0.10555555555555556</v>
          </cell>
          <cell r="I50">
            <v>3</v>
          </cell>
          <cell r="J50">
            <v>2</v>
          </cell>
        </row>
        <row r="51">
          <cell r="A51">
            <v>3118000000</v>
          </cell>
          <cell r="B51">
            <v>3118</v>
          </cell>
          <cell r="C51" t="str">
            <v>Nossi College of Art</v>
          </cell>
          <cell r="D51" t="str">
            <v>TN</v>
          </cell>
          <cell r="E51">
            <v>225</v>
          </cell>
          <cell r="F51">
            <v>0</v>
          </cell>
          <cell r="G51">
            <v>0</v>
          </cell>
          <cell r="H51" t="e">
            <v>#DIV/0!</v>
          </cell>
          <cell r="I51">
            <v>3</v>
          </cell>
          <cell r="J51">
            <v>2</v>
          </cell>
        </row>
        <row r="52">
          <cell r="A52">
            <v>3157000000</v>
          </cell>
          <cell r="B52">
            <v>3157</v>
          </cell>
          <cell r="C52" t="str">
            <v>Remington College: Mobile</v>
          </cell>
          <cell r="D52" t="str">
            <v>AL</v>
          </cell>
          <cell r="E52">
            <v>0</v>
          </cell>
          <cell r="F52">
            <v>0</v>
          </cell>
          <cell r="G52">
            <v>0</v>
          </cell>
          <cell r="H52" t="e">
            <v>#DIV/0!</v>
          </cell>
          <cell r="I52">
            <v>3</v>
          </cell>
          <cell r="J52">
            <v>2</v>
          </cell>
        </row>
        <row r="53">
          <cell r="A53">
            <v>3171000000</v>
          </cell>
          <cell r="B53">
            <v>3171</v>
          </cell>
          <cell r="C53" t="str">
            <v>National College of Business &amp; Technology: Martins</v>
          </cell>
          <cell r="D53" t="str">
            <v>VA</v>
          </cell>
          <cell r="E53">
            <v>645</v>
          </cell>
          <cell r="F53">
            <v>7695</v>
          </cell>
          <cell r="G53">
            <v>7335</v>
          </cell>
          <cell r="H53">
            <v>4.9079754601226995E-2</v>
          </cell>
          <cell r="I53">
            <v>3</v>
          </cell>
          <cell r="J53">
            <v>2</v>
          </cell>
        </row>
        <row r="54">
          <cell r="A54">
            <v>5009030100</v>
          </cell>
          <cell r="B54">
            <v>5009</v>
          </cell>
          <cell r="C54" t="str">
            <v>Andrew College</v>
          </cell>
          <cell r="D54" t="str">
            <v>GA</v>
          </cell>
          <cell r="E54">
            <v>373</v>
          </cell>
          <cell r="F54">
            <v>8550</v>
          </cell>
          <cell r="G54">
            <v>8150</v>
          </cell>
          <cell r="H54">
            <v>4.9079754601226995E-2</v>
          </cell>
          <cell r="I54">
            <v>3</v>
          </cell>
          <cell r="J54">
            <v>2</v>
          </cell>
        </row>
        <row r="55">
          <cell r="A55">
            <v>5186073800</v>
          </cell>
          <cell r="B55">
            <v>5186</v>
          </cell>
          <cell r="C55" t="str">
            <v>Oxford College of Emory University</v>
          </cell>
          <cell r="D55" t="str">
            <v>GA</v>
          </cell>
          <cell r="E55">
            <v>569</v>
          </cell>
          <cell r="F55">
            <v>22160</v>
          </cell>
          <cell r="G55">
            <v>20840</v>
          </cell>
          <cell r="H55">
            <v>6.3339731285988479E-2</v>
          </cell>
          <cell r="I55">
            <v>3</v>
          </cell>
          <cell r="J55">
            <v>2</v>
          </cell>
        </row>
        <row r="56">
          <cell r="A56">
            <v>5369053800</v>
          </cell>
          <cell r="B56">
            <v>5369</v>
          </cell>
          <cell r="C56" t="str">
            <v>Louisburg College</v>
          </cell>
          <cell r="D56" t="str">
            <v>NC</v>
          </cell>
          <cell r="E56">
            <v>500</v>
          </cell>
          <cell r="F56">
            <v>11125</v>
          </cell>
          <cell r="G56">
            <v>10800</v>
          </cell>
          <cell r="H56">
            <v>3.0092592592592591E-2</v>
          </cell>
          <cell r="I56">
            <v>3</v>
          </cell>
          <cell r="J56">
            <v>2</v>
          </cell>
        </row>
        <row r="57">
          <cell r="A57">
            <v>5627176700</v>
          </cell>
          <cell r="B57">
            <v>5627</v>
          </cell>
          <cell r="C57" t="str">
            <v>Spartanburg Methodist College</v>
          </cell>
          <cell r="D57" t="str">
            <v>SC</v>
          </cell>
          <cell r="E57">
            <v>690</v>
          </cell>
          <cell r="F57">
            <v>9322</v>
          </cell>
          <cell r="G57">
            <v>8870</v>
          </cell>
          <cell r="H57">
            <v>5.0958286358511837E-2</v>
          </cell>
          <cell r="I57">
            <v>3</v>
          </cell>
          <cell r="J57">
            <v>2</v>
          </cell>
        </row>
        <row r="58">
          <cell r="A58">
            <v>5798230500</v>
          </cell>
          <cell r="B58">
            <v>5798</v>
          </cell>
          <cell r="C58" t="str">
            <v>Truett-McConnell College</v>
          </cell>
          <cell r="D58" t="str">
            <v>GA</v>
          </cell>
          <cell r="E58">
            <v>341</v>
          </cell>
          <cell r="F58">
            <v>10786</v>
          </cell>
          <cell r="G58">
            <v>9828</v>
          </cell>
          <cell r="H58">
            <v>9.7476597476597482E-2</v>
          </cell>
          <cell r="I58">
            <v>3</v>
          </cell>
          <cell r="J58">
            <v>2</v>
          </cell>
        </row>
        <row r="59">
          <cell r="A59">
            <v>5990040900</v>
          </cell>
          <cell r="B59">
            <v>5990</v>
          </cell>
          <cell r="C59" t="str">
            <v>Young Harris College</v>
          </cell>
          <cell r="D59" t="str">
            <v>GA</v>
          </cell>
          <cell r="E59">
            <v>569</v>
          </cell>
          <cell r="F59">
            <v>13200</v>
          </cell>
          <cell r="G59">
            <v>12400</v>
          </cell>
          <cell r="H59">
            <v>6.4516129032258063E-2</v>
          </cell>
          <cell r="I59">
            <v>3</v>
          </cell>
          <cell r="J59">
            <v>2</v>
          </cell>
        </row>
        <row r="60">
          <cell r="A60">
            <v>8696711600</v>
          </cell>
          <cell r="B60">
            <v>6200</v>
          </cell>
          <cell r="C60" t="str">
            <v>Gupton Jones College of Funeral Service</v>
          </cell>
          <cell r="D60" t="str">
            <v>GA</v>
          </cell>
          <cell r="E60">
            <v>197</v>
          </cell>
          <cell r="F60">
            <v>7100</v>
          </cell>
          <cell r="G60">
            <v>6100</v>
          </cell>
          <cell r="H60">
            <v>0.16393442622950818</v>
          </cell>
          <cell r="I60">
            <v>3</v>
          </cell>
          <cell r="J60">
            <v>2</v>
          </cell>
        </row>
        <row r="61">
          <cell r="A61">
            <v>1015012600</v>
          </cell>
          <cell r="B61">
            <v>1015</v>
          </cell>
          <cell r="C61" t="str">
            <v>Ancilla College</v>
          </cell>
          <cell r="D61" t="str">
            <v>IN</v>
          </cell>
          <cell r="E61">
            <v>409</v>
          </cell>
          <cell r="F61">
            <v>9100</v>
          </cell>
          <cell r="G61">
            <v>7850</v>
          </cell>
          <cell r="H61">
            <v>0.15923566878980891</v>
          </cell>
          <cell r="I61">
            <v>3</v>
          </cell>
          <cell r="J61">
            <v>2</v>
          </cell>
        </row>
        <row r="62">
          <cell r="A62">
            <v>1143162000</v>
          </cell>
          <cell r="B62">
            <v>1143</v>
          </cell>
          <cell r="C62" t="str">
            <v>Chatfield College</v>
          </cell>
          <cell r="D62" t="str">
            <v>OH</v>
          </cell>
          <cell r="E62">
            <v>113</v>
          </cell>
          <cell r="F62">
            <v>7810</v>
          </cell>
          <cell r="G62">
            <v>7210</v>
          </cell>
          <cell r="H62">
            <v>8.3217753120665747E-2</v>
          </cell>
          <cell r="I62">
            <v>3</v>
          </cell>
          <cell r="J62">
            <v>2</v>
          </cell>
        </row>
        <row r="63">
          <cell r="A63">
            <v>1269233300</v>
          </cell>
          <cell r="B63">
            <v>1269</v>
          </cell>
          <cell r="C63" t="str">
            <v>Morrison Institute of Technology</v>
          </cell>
          <cell r="D63" t="str">
            <v>IL</v>
          </cell>
          <cell r="E63">
            <v>130</v>
          </cell>
          <cell r="F63">
            <v>11100</v>
          </cell>
          <cell r="G63">
            <v>9990</v>
          </cell>
          <cell r="H63">
            <v>0.1111111111111111</v>
          </cell>
          <cell r="I63">
            <v>3</v>
          </cell>
          <cell r="J63">
            <v>2</v>
          </cell>
        </row>
        <row r="64">
          <cell r="A64">
            <v>1309115900</v>
          </cell>
          <cell r="B64">
            <v>1309</v>
          </cell>
          <cell r="C64" t="str">
            <v>Holy Cross College</v>
          </cell>
          <cell r="D64" t="str">
            <v>IN</v>
          </cell>
          <cell r="E64">
            <v>470</v>
          </cell>
          <cell r="F64">
            <v>10900</v>
          </cell>
          <cell r="G64">
            <v>9700</v>
          </cell>
          <cell r="H64">
            <v>0.12371134020618557</v>
          </cell>
          <cell r="I64">
            <v>3</v>
          </cell>
          <cell r="J64">
            <v>2</v>
          </cell>
        </row>
        <row r="65">
          <cell r="A65">
            <v>1406234000</v>
          </cell>
          <cell r="B65">
            <v>1406</v>
          </cell>
          <cell r="C65" t="str">
            <v>Lincoln College</v>
          </cell>
          <cell r="D65" t="str">
            <v>IL</v>
          </cell>
          <cell r="E65">
            <v>700</v>
          </cell>
          <cell r="F65">
            <v>14426</v>
          </cell>
          <cell r="G65">
            <v>13210</v>
          </cell>
          <cell r="H65">
            <v>9.2051476154428463E-2</v>
          </cell>
          <cell r="I65">
            <v>3</v>
          </cell>
          <cell r="J65">
            <v>2</v>
          </cell>
        </row>
        <row r="66">
          <cell r="A66">
            <v>1425293200</v>
          </cell>
          <cell r="B66">
            <v>1425</v>
          </cell>
          <cell r="C66" t="str">
            <v>Lewis College of Business</v>
          </cell>
          <cell r="D66" t="str">
            <v>MI</v>
          </cell>
          <cell r="E66">
            <v>214</v>
          </cell>
          <cell r="F66">
            <v>10060</v>
          </cell>
          <cell r="G66">
            <v>8754.1921078379473</v>
          </cell>
          <cell r="H66">
            <v>0.14916372362823924</v>
          </cell>
          <cell r="I66">
            <v>3</v>
          </cell>
          <cell r="J66">
            <v>2</v>
          </cell>
        </row>
        <row r="67">
          <cell r="A67">
            <v>1520043600</v>
          </cell>
          <cell r="B67">
            <v>1520</v>
          </cell>
          <cell r="C67" t="str">
            <v>MacCormac College</v>
          </cell>
          <cell r="D67" t="str">
            <v>IL</v>
          </cell>
          <cell r="E67">
            <v>169</v>
          </cell>
          <cell r="F67">
            <v>9960</v>
          </cell>
          <cell r="G67">
            <v>8665.6423009099453</v>
          </cell>
          <cell r="H67">
            <v>0.14936661982391533</v>
          </cell>
          <cell r="I67">
            <v>3</v>
          </cell>
          <cell r="J67">
            <v>2</v>
          </cell>
        </row>
        <row r="68">
          <cell r="A68">
            <v>1734024900</v>
          </cell>
          <cell r="B68">
            <v>1734</v>
          </cell>
          <cell r="C68" t="str">
            <v>Springfield College in Illinois</v>
          </cell>
          <cell r="D68" t="str">
            <v>IL</v>
          </cell>
          <cell r="E68">
            <v>273</v>
          </cell>
          <cell r="F68">
            <v>7744</v>
          </cell>
          <cell r="G68">
            <v>7338</v>
          </cell>
          <cell r="H68">
            <v>5.5328427364404471E-2</v>
          </cell>
          <cell r="I68">
            <v>3</v>
          </cell>
          <cell r="J68">
            <v>2</v>
          </cell>
        </row>
        <row r="69">
          <cell r="A69">
            <v>2265039500</v>
          </cell>
          <cell r="B69">
            <v>2265</v>
          </cell>
          <cell r="C69" t="str">
            <v>Dunwoody College of Technology</v>
          </cell>
          <cell r="D69" t="str">
            <v>MN</v>
          </cell>
          <cell r="E69">
            <v>1107</v>
          </cell>
          <cell r="F69">
            <v>11361</v>
          </cell>
          <cell r="G69">
            <v>9906.2250959712546</v>
          </cell>
          <cell r="H69">
            <v>0.14685461817543247</v>
          </cell>
          <cell r="I69">
            <v>3</v>
          </cell>
          <cell r="J69">
            <v>2</v>
          </cell>
        </row>
        <row r="70">
          <cell r="A70">
            <v>3260320300</v>
          </cell>
          <cell r="B70">
            <v>816</v>
          </cell>
          <cell r="C70" t="str">
            <v>University of Northwestern Ohio</v>
          </cell>
          <cell r="D70" t="str">
            <v>OH</v>
          </cell>
          <cell r="E70">
            <v>2370</v>
          </cell>
          <cell r="F70">
            <v>8250</v>
          </cell>
          <cell r="G70">
            <v>7860</v>
          </cell>
          <cell r="H70">
            <v>4.9618320610687022E-2</v>
          </cell>
          <cell r="I70">
            <v>3</v>
          </cell>
          <cell r="J70">
            <v>2</v>
          </cell>
        </row>
        <row r="71">
          <cell r="A71">
            <v>3343000000</v>
          </cell>
          <cell r="B71">
            <v>3343</v>
          </cell>
          <cell r="C71" t="str">
            <v>Aaker's Business College</v>
          </cell>
          <cell r="D71" t="str">
            <v>ND</v>
          </cell>
          <cell r="E71">
            <v>284</v>
          </cell>
          <cell r="F71">
            <v>0</v>
          </cell>
          <cell r="G71">
            <v>0</v>
          </cell>
          <cell r="H71" t="e">
            <v>#DIV/0!</v>
          </cell>
          <cell r="I71">
            <v>3</v>
          </cell>
          <cell r="J71">
            <v>2</v>
          </cell>
        </row>
        <row r="72">
          <cell r="A72">
            <v>3370000000</v>
          </cell>
          <cell r="B72">
            <v>3370</v>
          </cell>
          <cell r="C72" t="str">
            <v>Indiana Business College: Medical</v>
          </cell>
          <cell r="D72" t="str">
            <v>IN</v>
          </cell>
          <cell r="E72">
            <v>173</v>
          </cell>
          <cell r="F72">
            <v>0</v>
          </cell>
          <cell r="G72">
            <v>0</v>
          </cell>
          <cell r="H72" t="e">
            <v>#DIV/0!</v>
          </cell>
          <cell r="I72">
            <v>3</v>
          </cell>
          <cell r="J72">
            <v>2</v>
          </cell>
        </row>
        <row r="73">
          <cell r="A73">
            <v>3616000000</v>
          </cell>
          <cell r="B73">
            <v>3616</v>
          </cell>
          <cell r="C73" t="str">
            <v>Little Priest Tribal College</v>
          </cell>
          <cell r="D73" t="str">
            <v>NE</v>
          </cell>
          <cell r="E73">
            <v>66</v>
          </cell>
          <cell r="F73">
            <v>2985</v>
          </cell>
          <cell r="G73">
            <v>2805</v>
          </cell>
          <cell r="H73">
            <v>6.4171122994652413E-2</v>
          </cell>
          <cell r="I73">
            <v>3</v>
          </cell>
          <cell r="J73">
            <v>2</v>
          </cell>
        </row>
        <row r="74">
          <cell r="A74">
            <v>3625000000</v>
          </cell>
          <cell r="B74">
            <v>3625</v>
          </cell>
          <cell r="C74" t="str">
            <v>St. Luke's College</v>
          </cell>
          <cell r="D74" t="str">
            <v>IA</v>
          </cell>
          <cell r="E74">
            <v>100</v>
          </cell>
          <cell r="F74">
            <v>11658</v>
          </cell>
          <cell r="G74">
            <v>10650</v>
          </cell>
          <cell r="H74">
            <v>9.4647887323943664E-2</v>
          </cell>
          <cell r="I74">
            <v>3</v>
          </cell>
          <cell r="J74">
            <v>2</v>
          </cell>
        </row>
        <row r="75">
          <cell r="A75">
            <v>4915039200</v>
          </cell>
          <cell r="B75">
            <v>4915</v>
          </cell>
          <cell r="C75" t="str">
            <v>United Tribes Technical College</v>
          </cell>
          <cell r="D75" t="str">
            <v>ND</v>
          </cell>
          <cell r="E75">
            <v>188</v>
          </cell>
          <cell r="F75">
            <v>3430</v>
          </cell>
          <cell r="G75">
            <v>3430</v>
          </cell>
          <cell r="H75">
            <v>0</v>
          </cell>
          <cell r="I75">
            <v>3</v>
          </cell>
          <cell r="J75">
            <v>2</v>
          </cell>
        </row>
        <row r="76">
          <cell r="A76">
            <v>5498617000</v>
          </cell>
          <cell r="B76">
            <v>3931</v>
          </cell>
          <cell r="C76" t="str">
            <v>Leech Lake Tribal College</v>
          </cell>
          <cell r="D76" t="str">
            <v>MN</v>
          </cell>
          <cell r="E76">
            <v>118</v>
          </cell>
          <cell r="F76">
            <v>3330</v>
          </cell>
          <cell r="G76">
            <v>3220</v>
          </cell>
          <cell r="H76">
            <v>3.4161490683229816E-2</v>
          </cell>
          <cell r="I76">
            <v>3</v>
          </cell>
          <cell r="J76">
            <v>2</v>
          </cell>
        </row>
        <row r="77">
          <cell r="A77">
            <v>5883144900</v>
          </cell>
          <cell r="B77">
            <v>3936</v>
          </cell>
          <cell r="C77" t="str">
            <v>Rosedale Bible College</v>
          </cell>
          <cell r="D77" t="str">
            <v>OH</v>
          </cell>
          <cell r="E77">
            <v>58</v>
          </cell>
          <cell r="F77">
            <v>4205</v>
          </cell>
          <cell r="G77">
            <v>3810</v>
          </cell>
          <cell r="H77">
            <v>0.1036745406824147</v>
          </cell>
          <cell r="I77">
            <v>3</v>
          </cell>
          <cell r="J77">
            <v>2</v>
          </cell>
        </row>
        <row r="78">
          <cell r="A78">
            <v>6120156900</v>
          </cell>
          <cell r="B78">
            <v>6120</v>
          </cell>
          <cell r="C78" t="str">
            <v>Cottey College</v>
          </cell>
          <cell r="D78" t="str">
            <v>MO</v>
          </cell>
          <cell r="E78">
            <v>307</v>
          </cell>
          <cell r="F78">
            <v>11510</v>
          </cell>
          <cell r="G78">
            <v>10530</v>
          </cell>
          <cell r="H78">
            <v>9.306742640075974E-2</v>
          </cell>
          <cell r="I78">
            <v>3</v>
          </cell>
          <cell r="J78">
            <v>2</v>
          </cell>
        </row>
        <row r="79">
          <cell r="A79">
            <v>6149250000</v>
          </cell>
          <cell r="B79">
            <v>6149</v>
          </cell>
          <cell r="C79" t="str">
            <v>Kilian Community College</v>
          </cell>
          <cell r="D79" t="str">
            <v>SD</v>
          </cell>
          <cell r="E79">
            <v>132</v>
          </cell>
          <cell r="F79">
            <v>5650</v>
          </cell>
          <cell r="G79">
            <v>5475</v>
          </cell>
          <cell r="H79">
            <v>3.1963470319634701E-2</v>
          </cell>
          <cell r="I79">
            <v>3</v>
          </cell>
          <cell r="J79">
            <v>2</v>
          </cell>
        </row>
        <row r="80">
          <cell r="A80">
            <v>6167140800</v>
          </cell>
          <cell r="B80">
            <v>6167</v>
          </cell>
          <cell r="C80" t="str">
            <v>Donnelly College</v>
          </cell>
          <cell r="D80" t="str">
            <v>KS</v>
          </cell>
          <cell r="E80">
            <v>322</v>
          </cell>
          <cell r="F80">
            <v>4480</v>
          </cell>
          <cell r="G80">
            <v>3780</v>
          </cell>
          <cell r="H80">
            <v>0.18518518518518517</v>
          </cell>
          <cell r="I80">
            <v>3</v>
          </cell>
          <cell r="J80">
            <v>2</v>
          </cell>
        </row>
        <row r="81">
          <cell r="A81">
            <v>6263873200</v>
          </cell>
          <cell r="B81">
            <v>3974</v>
          </cell>
          <cell r="C81" t="str">
            <v>College of Menominee Nation</v>
          </cell>
          <cell r="D81" t="str">
            <v>WI</v>
          </cell>
          <cell r="E81">
            <v>206</v>
          </cell>
          <cell r="F81">
            <v>4830</v>
          </cell>
          <cell r="G81">
            <v>4475</v>
          </cell>
          <cell r="H81">
            <v>7.9329608938547486E-2</v>
          </cell>
          <cell r="I81">
            <v>3</v>
          </cell>
          <cell r="J81">
            <v>2</v>
          </cell>
        </row>
        <row r="82">
          <cell r="A82">
            <v>6274046200</v>
          </cell>
          <cell r="B82">
            <v>6274</v>
          </cell>
          <cell r="C82" t="str">
            <v>Hesston College</v>
          </cell>
          <cell r="D82" t="str">
            <v>KS</v>
          </cell>
          <cell r="E82">
            <v>394</v>
          </cell>
          <cell r="F82">
            <v>14598</v>
          </cell>
          <cell r="G82">
            <v>13798</v>
          </cell>
          <cell r="H82">
            <v>5.7979417306856067E-2</v>
          </cell>
          <cell r="I82">
            <v>3</v>
          </cell>
          <cell r="J82">
            <v>2</v>
          </cell>
        </row>
        <row r="83">
          <cell r="A83">
            <v>6757314700</v>
          </cell>
          <cell r="B83">
            <v>7302</v>
          </cell>
          <cell r="C83" t="str">
            <v>American Institute of Business</v>
          </cell>
          <cell r="D83" t="str">
            <v>IA</v>
          </cell>
          <cell r="E83">
            <v>750</v>
          </cell>
          <cell r="F83">
            <v>8829</v>
          </cell>
          <cell r="G83">
            <v>8109</v>
          </cell>
          <cell r="H83">
            <v>8.8790233074361818E-2</v>
          </cell>
          <cell r="I83">
            <v>3</v>
          </cell>
          <cell r="J83">
            <v>2</v>
          </cell>
        </row>
        <row r="84">
          <cell r="A84">
            <v>6934252400</v>
          </cell>
          <cell r="B84">
            <v>6934</v>
          </cell>
          <cell r="C84" t="str">
            <v>Wentworth Military Academy</v>
          </cell>
          <cell r="D84" t="str">
            <v>MO</v>
          </cell>
          <cell r="E84">
            <v>100</v>
          </cell>
          <cell r="F84">
            <v>11100</v>
          </cell>
          <cell r="G84">
            <v>11500</v>
          </cell>
          <cell r="H84">
            <v>-3.4782608695652174E-2</v>
          </cell>
          <cell r="I84">
            <v>3</v>
          </cell>
          <cell r="J84">
            <v>2</v>
          </cell>
        </row>
        <row r="85">
          <cell r="A85">
            <v>7028000000</v>
          </cell>
          <cell r="B85">
            <v>7028</v>
          </cell>
          <cell r="C85" t="str">
            <v>Ranken Technical College</v>
          </cell>
          <cell r="D85" t="str">
            <v>MO</v>
          </cell>
          <cell r="E85">
            <v>979</v>
          </cell>
          <cell r="F85">
            <v>9570</v>
          </cell>
          <cell r="G85">
            <v>9070</v>
          </cell>
          <cell r="H85">
            <v>5.5126791620727672E-2</v>
          </cell>
          <cell r="I85">
            <v>3</v>
          </cell>
          <cell r="J85">
            <v>2</v>
          </cell>
        </row>
        <row r="86">
          <cell r="A86">
            <v>6131000000</v>
          </cell>
          <cell r="B86">
            <v>6131</v>
          </cell>
          <cell r="C86" t="str">
            <v>Crowley's Ridge College</v>
          </cell>
          <cell r="D86" t="str">
            <v>AR</v>
          </cell>
          <cell r="E86">
            <v>107</v>
          </cell>
          <cell r="F86">
            <v>6770</v>
          </cell>
          <cell r="G86">
            <v>6400</v>
          </cell>
          <cell r="H86">
            <v>5.7812500000000003E-2</v>
          </cell>
          <cell r="I86">
            <v>3</v>
          </cell>
          <cell r="J86">
            <v>2</v>
          </cell>
        </row>
        <row r="87">
          <cell r="A87">
            <v>6317020500</v>
          </cell>
          <cell r="B87">
            <v>6317</v>
          </cell>
          <cell r="C87" t="str">
            <v>Jacksonville College</v>
          </cell>
          <cell r="D87" t="str">
            <v>TX</v>
          </cell>
          <cell r="E87">
            <v>163</v>
          </cell>
          <cell r="F87">
            <v>5293</v>
          </cell>
          <cell r="G87">
            <v>4805</v>
          </cell>
          <cell r="H87">
            <v>0.10156087408949012</v>
          </cell>
          <cell r="I87">
            <v>3</v>
          </cell>
          <cell r="J87">
            <v>2</v>
          </cell>
        </row>
        <row r="88">
          <cell r="A88">
            <v>6369177100</v>
          </cell>
          <cell r="B88">
            <v>6369</v>
          </cell>
          <cell r="C88" t="str">
            <v>Lon Morris College</v>
          </cell>
          <cell r="D88" t="str">
            <v>TX</v>
          </cell>
          <cell r="E88">
            <v>400</v>
          </cell>
          <cell r="F88">
            <v>7900</v>
          </cell>
          <cell r="G88">
            <v>7900</v>
          </cell>
          <cell r="H88">
            <v>0</v>
          </cell>
          <cell r="I88">
            <v>3</v>
          </cell>
          <cell r="J88">
            <v>2</v>
          </cell>
        </row>
        <row r="89">
          <cell r="A89">
            <v>7013000000</v>
          </cell>
          <cell r="B89">
            <v>7032</v>
          </cell>
          <cell r="C89" t="str">
            <v>Dallas Institute of Funeral Service</v>
          </cell>
          <cell r="D89" t="str">
            <v>TX</v>
          </cell>
          <cell r="E89">
            <v>220</v>
          </cell>
          <cell r="F89">
            <v>0</v>
          </cell>
          <cell r="G89">
            <v>0</v>
          </cell>
          <cell r="H89" t="e">
            <v>#DIV/0!</v>
          </cell>
          <cell r="I89">
            <v>3</v>
          </cell>
          <cell r="J89">
            <v>2</v>
          </cell>
        </row>
        <row r="90">
          <cell r="A90">
            <v>7031000000</v>
          </cell>
          <cell r="B90">
            <v>7031</v>
          </cell>
          <cell r="C90" t="str">
            <v>Commonwealth Institute of Funeral Service</v>
          </cell>
          <cell r="D90" t="str">
            <v>TX</v>
          </cell>
          <cell r="E90">
            <v>123</v>
          </cell>
          <cell r="F90">
            <v>0</v>
          </cell>
          <cell r="G90">
            <v>0</v>
          </cell>
          <cell r="H90" t="e">
            <v>#DIV/0!</v>
          </cell>
          <cell r="I90">
            <v>3</v>
          </cell>
          <cell r="J90">
            <v>2</v>
          </cell>
        </row>
        <row r="91">
          <cell r="A91">
            <v>204927700</v>
          </cell>
          <cell r="B91">
            <v>2119</v>
          </cell>
          <cell r="C91" t="str">
            <v>Heald College: Fresno</v>
          </cell>
          <cell r="D91" t="str">
            <v>CA</v>
          </cell>
          <cell r="E91">
            <v>680</v>
          </cell>
          <cell r="F91">
            <v>10350</v>
          </cell>
          <cell r="G91">
            <v>9010.9865479291529</v>
          </cell>
          <cell r="H91">
            <v>0.14859787493285856</v>
          </cell>
          <cell r="I91">
            <v>3</v>
          </cell>
          <cell r="J91">
            <v>2</v>
          </cell>
        </row>
        <row r="92">
          <cell r="A92">
            <v>228241900</v>
          </cell>
          <cell r="B92">
            <v>228</v>
          </cell>
          <cell r="C92" t="str">
            <v>Queen of the Holy Rosary College</v>
          </cell>
          <cell r="D92" t="str">
            <v>CA</v>
          </cell>
          <cell r="E92">
            <v>4</v>
          </cell>
          <cell r="F92">
            <v>2815</v>
          </cell>
          <cell r="G92">
            <v>2815</v>
          </cell>
          <cell r="H92">
            <v>0</v>
          </cell>
          <cell r="I92">
            <v>3</v>
          </cell>
          <cell r="J92">
            <v>2</v>
          </cell>
        </row>
        <row r="93">
          <cell r="A93">
            <v>235188500</v>
          </cell>
          <cell r="B93">
            <v>235</v>
          </cell>
          <cell r="C93" t="str">
            <v>Heald College: Concord</v>
          </cell>
          <cell r="D93" t="str">
            <v>CA</v>
          </cell>
          <cell r="E93">
            <v>656</v>
          </cell>
          <cell r="F93">
            <v>10350</v>
          </cell>
          <cell r="G93">
            <v>9010.9865479291529</v>
          </cell>
          <cell r="H93">
            <v>0.14859787493285856</v>
          </cell>
          <cell r="I93">
            <v>3</v>
          </cell>
          <cell r="J93">
            <v>2</v>
          </cell>
        </row>
        <row r="94">
          <cell r="A94">
            <v>536391100</v>
          </cell>
          <cell r="B94">
            <v>536</v>
          </cell>
          <cell r="C94" t="str">
            <v>Little Big Horn College</v>
          </cell>
          <cell r="D94" t="str">
            <v>MT</v>
          </cell>
          <cell r="E94">
            <v>165</v>
          </cell>
          <cell r="F94">
            <v>2700</v>
          </cell>
          <cell r="G94">
            <v>2700</v>
          </cell>
          <cell r="H94">
            <v>0</v>
          </cell>
          <cell r="I94">
            <v>3</v>
          </cell>
          <cell r="J94">
            <v>2</v>
          </cell>
        </row>
        <row r="95">
          <cell r="A95">
            <v>2152000000</v>
          </cell>
          <cell r="B95">
            <v>2152</v>
          </cell>
          <cell r="C95" t="str">
            <v>Western Business College</v>
          </cell>
          <cell r="D95" t="str">
            <v>OR</v>
          </cell>
          <cell r="E95">
            <v>304</v>
          </cell>
          <cell r="F95">
            <v>11257</v>
          </cell>
          <cell r="G95">
            <v>10000</v>
          </cell>
          <cell r="H95">
            <v>0.12570000000000001</v>
          </cell>
          <cell r="I95">
            <v>3</v>
          </cell>
          <cell r="J95">
            <v>2</v>
          </cell>
        </row>
        <row r="96">
          <cell r="A96">
            <v>2188039500</v>
          </cell>
          <cell r="B96">
            <v>2188</v>
          </cell>
          <cell r="C96" t="str">
            <v>International Institute of the Americas: Phoenix</v>
          </cell>
          <cell r="D96" t="str">
            <v>AZ</v>
          </cell>
          <cell r="E96">
            <v>0</v>
          </cell>
          <cell r="F96">
            <v>0</v>
          </cell>
          <cell r="G96">
            <v>0</v>
          </cell>
          <cell r="H96" t="e">
            <v>#DIV/0!</v>
          </cell>
          <cell r="I96">
            <v>3</v>
          </cell>
          <cell r="J96">
            <v>2</v>
          </cell>
        </row>
        <row r="97">
          <cell r="A97">
            <v>3028000000</v>
          </cell>
          <cell r="B97">
            <v>3028</v>
          </cell>
          <cell r="C97" t="str">
            <v>Scottsdale Culinary Institute</v>
          </cell>
          <cell r="D97" t="str">
            <v>AZ</v>
          </cell>
          <cell r="E97">
            <v>725</v>
          </cell>
          <cell r="F97">
            <v>38200</v>
          </cell>
          <cell r="G97">
            <v>33672.107777377751</v>
          </cell>
          <cell r="H97">
            <v>0.13447011551989227</v>
          </cell>
          <cell r="I97">
            <v>3</v>
          </cell>
          <cell r="J97">
            <v>2</v>
          </cell>
        </row>
        <row r="98">
          <cell r="A98">
            <v>3115000000</v>
          </cell>
          <cell r="B98">
            <v>3115</v>
          </cell>
          <cell r="C98" t="str">
            <v>Northwest Aviation College</v>
          </cell>
          <cell r="D98" t="str">
            <v>WA</v>
          </cell>
          <cell r="E98">
            <v>0</v>
          </cell>
          <cell r="F98">
            <v>0</v>
          </cell>
          <cell r="G98">
            <v>0</v>
          </cell>
          <cell r="H98" t="e">
            <v>#DIV/0!</v>
          </cell>
          <cell r="I98">
            <v>3</v>
          </cell>
          <cell r="J98">
            <v>2</v>
          </cell>
        </row>
        <row r="99">
          <cell r="A99">
            <v>3116000000</v>
          </cell>
          <cell r="B99">
            <v>3116</v>
          </cell>
          <cell r="C99" t="str">
            <v>Northwest School of Wooden Boatbuilding</v>
          </cell>
          <cell r="D99" t="str">
            <v>WA</v>
          </cell>
          <cell r="E99">
            <v>37</v>
          </cell>
          <cell r="F99">
            <v>0</v>
          </cell>
          <cell r="G99">
            <v>9940</v>
          </cell>
          <cell r="H99">
            <v>-1</v>
          </cell>
          <cell r="I99">
            <v>3</v>
          </cell>
          <cell r="J99">
            <v>2</v>
          </cell>
        </row>
        <row r="100">
          <cell r="A100">
            <v>3163000000</v>
          </cell>
          <cell r="B100">
            <v>3163</v>
          </cell>
          <cell r="C100" t="str">
            <v>Foundation College of San Diego</v>
          </cell>
          <cell r="D100" t="str">
            <v>CA</v>
          </cell>
          <cell r="E100">
            <v>68</v>
          </cell>
          <cell r="F100">
            <v>17940</v>
          </cell>
          <cell r="G100">
            <v>15731.916893764515</v>
          </cell>
          <cell r="H100">
            <v>0.1403569012693347</v>
          </cell>
          <cell r="I100">
            <v>3</v>
          </cell>
          <cell r="J100">
            <v>2</v>
          </cell>
        </row>
        <row r="101">
          <cell r="A101">
            <v>3494000000</v>
          </cell>
          <cell r="B101">
            <v>3494</v>
          </cell>
          <cell r="C101" t="str">
            <v>Fashion Careers of California College</v>
          </cell>
          <cell r="D101" t="str">
            <v>CA</v>
          </cell>
          <cell r="E101">
            <v>106</v>
          </cell>
          <cell r="F101">
            <v>0</v>
          </cell>
          <cell r="G101">
            <v>0</v>
          </cell>
          <cell r="H101" t="e">
            <v>#DIV/0!</v>
          </cell>
          <cell r="I101">
            <v>3</v>
          </cell>
          <cell r="J101">
            <v>2</v>
          </cell>
        </row>
        <row r="102">
          <cell r="A102">
            <v>4145030000</v>
          </cell>
          <cell r="B102">
            <v>4145</v>
          </cell>
          <cell r="C102" t="str">
            <v>Heald College: Roseville</v>
          </cell>
          <cell r="D102" t="str">
            <v>CA</v>
          </cell>
          <cell r="E102">
            <v>494</v>
          </cell>
          <cell r="F102">
            <v>10350</v>
          </cell>
          <cell r="G102">
            <v>9010.9865479291529</v>
          </cell>
          <cell r="H102">
            <v>0.14859787493285856</v>
          </cell>
          <cell r="I102">
            <v>3</v>
          </cell>
          <cell r="J102">
            <v>2</v>
          </cell>
        </row>
        <row r="103">
          <cell r="A103">
            <v>4279001700</v>
          </cell>
          <cell r="B103">
            <v>4279</v>
          </cell>
          <cell r="C103" t="str">
            <v>Don Bosco Technical Institute</v>
          </cell>
          <cell r="D103" t="str">
            <v>CA</v>
          </cell>
          <cell r="E103">
            <v>210</v>
          </cell>
          <cell r="F103">
            <v>6905</v>
          </cell>
          <cell r="G103">
            <v>6430</v>
          </cell>
          <cell r="H103">
            <v>7.3872472783825818E-2</v>
          </cell>
          <cell r="I103">
            <v>3</v>
          </cell>
          <cell r="J103">
            <v>2</v>
          </cell>
        </row>
        <row r="104">
          <cell r="A104">
            <v>4281191700</v>
          </cell>
          <cell r="B104">
            <v>4281</v>
          </cell>
          <cell r="C104" t="str">
            <v>Deep Springs College</v>
          </cell>
          <cell r="D104" t="str">
            <v>CA</v>
          </cell>
          <cell r="E104">
            <v>0</v>
          </cell>
          <cell r="F104">
            <v>0</v>
          </cell>
          <cell r="G104">
            <v>0</v>
          </cell>
          <cell r="H104" t="e">
            <v>#DIV/0!</v>
          </cell>
          <cell r="I104">
            <v>3</v>
          </cell>
          <cell r="J104">
            <v>2</v>
          </cell>
        </row>
        <row r="105">
          <cell r="A105">
            <v>4324000000</v>
          </cell>
          <cell r="B105">
            <v>4324</v>
          </cell>
          <cell r="C105" t="str">
            <v>Heald College: Honolulu</v>
          </cell>
          <cell r="D105" t="str">
            <v>HI</v>
          </cell>
          <cell r="E105">
            <v>911</v>
          </cell>
          <cell r="F105">
            <v>10350</v>
          </cell>
          <cell r="G105">
            <v>9010.9865479291529</v>
          </cell>
          <cell r="H105">
            <v>0.14859787493285856</v>
          </cell>
          <cell r="I105">
            <v>3</v>
          </cell>
          <cell r="J105">
            <v>2</v>
          </cell>
        </row>
        <row r="106">
          <cell r="A106">
            <v>4412285900</v>
          </cell>
          <cell r="B106">
            <v>4412</v>
          </cell>
          <cell r="C106" t="str">
            <v>LDS Business College</v>
          </cell>
          <cell r="D106" t="str">
            <v>UT</v>
          </cell>
          <cell r="E106">
            <v>951</v>
          </cell>
          <cell r="F106">
            <v>2400</v>
          </cell>
          <cell r="G106">
            <v>2326</v>
          </cell>
          <cell r="H106">
            <v>3.1814273430782462E-2</v>
          </cell>
          <cell r="I106">
            <v>3</v>
          </cell>
          <cell r="J106">
            <v>2</v>
          </cell>
        </row>
        <row r="107">
          <cell r="A107">
            <v>4429000000</v>
          </cell>
          <cell r="B107">
            <v>4429</v>
          </cell>
          <cell r="C107" t="str">
            <v>TransPacific Hawaii College</v>
          </cell>
          <cell r="D107" t="str">
            <v>HI</v>
          </cell>
          <cell r="E107">
            <v>231</v>
          </cell>
          <cell r="F107">
            <v>14900</v>
          </cell>
          <cell r="G107">
            <v>13040.00276315325</v>
          </cell>
          <cell r="H107">
            <v>0.14263779468686072</v>
          </cell>
          <cell r="I107">
            <v>3</v>
          </cell>
          <cell r="J107">
            <v>2</v>
          </cell>
        </row>
        <row r="108">
          <cell r="A108">
            <v>4459710300</v>
          </cell>
          <cell r="B108">
            <v>405</v>
          </cell>
          <cell r="C108" t="str">
            <v>Heald College: Milpitas</v>
          </cell>
          <cell r="D108" t="str">
            <v>CA</v>
          </cell>
          <cell r="E108">
            <v>0</v>
          </cell>
          <cell r="F108">
            <v>10350</v>
          </cell>
          <cell r="G108">
            <v>9010.9865479291529</v>
          </cell>
          <cell r="H108">
            <v>0.14859787493285856</v>
          </cell>
          <cell r="I108">
            <v>3</v>
          </cell>
          <cell r="J108">
            <v>2</v>
          </cell>
        </row>
        <row r="109">
          <cell r="A109">
            <v>4515088600</v>
          </cell>
          <cell r="B109">
            <v>4515</v>
          </cell>
          <cell r="C109" t="str">
            <v>Marymount College</v>
          </cell>
          <cell r="D109" t="str">
            <v>CA</v>
          </cell>
          <cell r="E109">
            <v>707</v>
          </cell>
          <cell r="F109">
            <v>18126</v>
          </cell>
          <cell r="G109">
            <v>15896.619534650599</v>
          </cell>
          <cell r="H109">
            <v>0.14024242452868149</v>
          </cell>
          <cell r="I109">
            <v>3</v>
          </cell>
          <cell r="J109">
            <v>2</v>
          </cell>
        </row>
        <row r="110">
          <cell r="A110">
            <v>4657107800</v>
          </cell>
          <cell r="B110">
            <v>4657</v>
          </cell>
          <cell r="C110" t="str">
            <v>Brigham Young University - Idaho</v>
          </cell>
          <cell r="D110" t="str">
            <v>ID</v>
          </cell>
          <cell r="E110">
            <v>10252</v>
          </cell>
          <cell r="F110">
            <v>2965</v>
          </cell>
          <cell r="G110">
            <v>2866</v>
          </cell>
          <cell r="H110">
            <v>3.454291695743196E-2</v>
          </cell>
          <cell r="I110">
            <v>3</v>
          </cell>
          <cell r="J110">
            <v>2</v>
          </cell>
        </row>
        <row r="111">
          <cell r="A111">
            <v>5266147300</v>
          </cell>
          <cell r="B111">
            <v>2588</v>
          </cell>
          <cell r="C111" t="str">
            <v>Hawaii Tokai International College</v>
          </cell>
          <cell r="D111" t="str">
            <v>HI</v>
          </cell>
          <cell r="E111">
            <v>50</v>
          </cell>
          <cell r="F111">
            <v>0</v>
          </cell>
          <cell r="G111">
            <v>9800</v>
          </cell>
          <cell r="H111">
            <v>-1</v>
          </cell>
          <cell r="I111">
            <v>3</v>
          </cell>
          <cell r="J111">
            <v>2</v>
          </cell>
        </row>
        <row r="112">
          <cell r="A112">
            <v>5938000000</v>
          </cell>
          <cell r="B112">
            <v>5938</v>
          </cell>
          <cell r="C112" t="str">
            <v>Chief Dull Knife College</v>
          </cell>
          <cell r="D112" t="str">
            <v>MT</v>
          </cell>
          <cell r="E112">
            <v>99</v>
          </cell>
          <cell r="F112">
            <v>1845.1970995798674</v>
          </cell>
          <cell r="G112">
            <v>1480</v>
          </cell>
          <cell r="H112">
            <v>0.24675479701342393</v>
          </cell>
          <cell r="I112">
            <v>2</v>
          </cell>
          <cell r="J112">
            <v>2</v>
          </cell>
        </row>
        <row r="113">
          <cell r="A113">
            <v>7024300000</v>
          </cell>
          <cell r="B113">
            <v>7024</v>
          </cell>
          <cell r="C113" t="str">
            <v>American Academy of Dramatic Arts: West</v>
          </cell>
          <cell r="D113" t="str">
            <v>CA</v>
          </cell>
          <cell r="E113">
            <v>208</v>
          </cell>
          <cell r="F113">
            <v>15350</v>
          </cell>
          <cell r="G113">
            <v>13438.47689432926</v>
          </cell>
          <cell r="H113">
            <v>0.14224254137590253</v>
          </cell>
          <cell r="I113">
            <v>3</v>
          </cell>
          <cell r="J113">
            <v>2</v>
          </cell>
        </row>
        <row r="114">
          <cell r="A114">
            <v>7105030800</v>
          </cell>
          <cell r="B114">
            <v>7105</v>
          </cell>
          <cell r="C114" t="str">
            <v>Heald College: Rancho Cordova</v>
          </cell>
          <cell r="D114" t="str">
            <v>CA</v>
          </cell>
          <cell r="E114">
            <v>0</v>
          </cell>
          <cell r="F114">
            <v>10350</v>
          </cell>
          <cell r="G114">
            <v>9010.9865479291529</v>
          </cell>
          <cell r="H114">
            <v>0.14859787493285856</v>
          </cell>
          <cell r="I114">
            <v>3</v>
          </cell>
          <cell r="J114">
            <v>2</v>
          </cell>
        </row>
        <row r="115">
          <cell r="A115">
            <v>7106030800</v>
          </cell>
          <cell r="B115">
            <v>7106</v>
          </cell>
          <cell r="C115" t="str">
            <v>Heald College: Hayward</v>
          </cell>
          <cell r="D115" t="str">
            <v>CA</v>
          </cell>
          <cell r="E115">
            <v>944</v>
          </cell>
          <cell r="F115">
            <v>10350</v>
          </cell>
          <cell r="G115">
            <v>9010.9865479291529</v>
          </cell>
          <cell r="H115">
            <v>0.14859787493285856</v>
          </cell>
          <cell r="I115">
            <v>3</v>
          </cell>
          <cell r="J115">
            <v>2</v>
          </cell>
        </row>
        <row r="116">
          <cell r="A116">
            <v>7107030800</v>
          </cell>
          <cell r="B116">
            <v>7107</v>
          </cell>
          <cell r="C116" t="str">
            <v>Heald College: Salinas</v>
          </cell>
          <cell r="D116" t="str">
            <v>CA</v>
          </cell>
          <cell r="E116">
            <v>516</v>
          </cell>
          <cell r="F116">
            <v>10350</v>
          </cell>
          <cell r="G116">
            <v>9010.9865479291529</v>
          </cell>
          <cell r="H116">
            <v>0.14859787493285856</v>
          </cell>
          <cell r="I116">
            <v>3</v>
          </cell>
          <cell r="J116">
            <v>2</v>
          </cell>
        </row>
        <row r="117">
          <cell r="A117">
            <v>7108030800</v>
          </cell>
          <cell r="B117">
            <v>7108</v>
          </cell>
          <cell r="C117" t="str">
            <v>Heald College: Stockton</v>
          </cell>
          <cell r="D117" t="str">
            <v>CA</v>
          </cell>
          <cell r="E117">
            <v>565</v>
          </cell>
          <cell r="F117">
            <v>10350</v>
          </cell>
          <cell r="G117">
            <v>9010.9865479291529</v>
          </cell>
          <cell r="H117">
            <v>0.14859787493285856</v>
          </cell>
          <cell r="I117">
            <v>3</v>
          </cell>
          <cell r="J117">
            <v>2</v>
          </cell>
        </row>
        <row r="118">
          <cell r="A118">
            <v>7109030800</v>
          </cell>
          <cell r="B118">
            <v>7109</v>
          </cell>
          <cell r="C118" t="str">
            <v>Heald College: San Francisco</v>
          </cell>
          <cell r="D118" t="str">
            <v>CA</v>
          </cell>
          <cell r="E118">
            <v>476</v>
          </cell>
          <cell r="F118">
            <v>10350</v>
          </cell>
          <cell r="G118">
            <v>9010.9865479291529</v>
          </cell>
          <cell r="H118">
            <v>0.14859787493285856</v>
          </cell>
          <cell r="I118">
            <v>3</v>
          </cell>
          <cell r="J118">
            <v>2</v>
          </cell>
        </row>
        <row r="119">
          <cell r="A119">
            <v>3102062300</v>
          </cell>
          <cell r="B119">
            <v>3102</v>
          </cell>
          <cell r="C119" t="str">
            <v>Berkshire Community College</v>
          </cell>
          <cell r="D119" t="str">
            <v>MA</v>
          </cell>
          <cell r="E119">
            <v>894</v>
          </cell>
          <cell r="F119">
            <v>3390</v>
          </cell>
          <cell r="G119">
            <v>3390</v>
          </cell>
          <cell r="H119">
            <v>0</v>
          </cell>
          <cell r="I119">
            <v>3</v>
          </cell>
          <cell r="J119">
            <v>1</v>
          </cell>
        </row>
        <row r="120">
          <cell r="A120">
            <v>3110243300</v>
          </cell>
          <cell r="B120">
            <v>3110</v>
          </cell>
          <cell r="C120" t="str">
            <v>Bristol Community College</v>
          </cell>
          <cell r="D120" t="str">
            <v>MA</v>
          </cell>
          <cell r="E120">
            <v>2667</v>
          </cell>
          <cell r="F120">
            <v>3180</v>
          </cell>
          <cell r="G120">
            <v>3168</v>
          </cell>
          <cell r="H120">
            <v>3.787878787878788E-3</v>
          </cell>
          <cell r="I120">
            <v>3</v>
          </cell>
          <cell r="J120">
            <v>1</v>
          </cell>
        </row>
        <row r="121">
          <cell r="A121">
            <v>3123142900</v>
          </cell>
          <cell r="B121">
            <v>3123</v>
          </cell>
          <cell r="C121" t="str">
            <v>Bunker Hill Community College</v>
          </cell>
          <cell r="D121" t="str">
            <v>MA</v>
          </cell>
          <cell r="E121">
            <v>2310</v>
          </cell>
          <cell r="F121">
            <v>3000</v>
          </cell>
          <cell r="G121">
            <v>3000</v>
          </cell>
          <cell r="H121">
            <v>0</v>
          </cell>
          <cell r="I121">
            <v>3</v>
          </cell>
          <cell r="J121">
            <v>1</v>
          </cell>
        </row>
        <row r="122">
          <cell r="A122">
            <v>3286286100</v>
          </cell>
          <cell r="B122">
            <v>3286</v>
          </cell>
          <cell r="C122" t="str">
            <v>Community College of Vermont</v>
          </cell>
          <cell r="D122" t="str">
            <v>VT</v>
          </cell>
          <cell r="E122">
            <v>748</v>
          </cell>
          <cell r="F122">
            <v>4720</v>
          </cell>
          <cell r="G122">
            <v>4380</v>
          </cell>
          <cell r="H122">
            <v>7.7625570776255703E-2</v>
          </cell>
          <cell r="I122">
            <v>3</v>
          </cell>
          <cell r="J122">
            <v>1</v>
          </cell>
        </row>
        <row r="123">
          <cell r="A123">
            <v>3289115400</v>
          </cell>
          <cell r="B123">
            <v>3289</v>
          </cell>
          <cell r="C123" t="str">
            <v>Cape Cod Community College</v>
          </cell>
          <cell r="D123" t="str">
            <v>MA</v>
          </cell>
          <cell r="E123">
            <v>1320</v>
          </cell>
          <cell r="F123">
            <v>3660</v>
          </cell>
          <cell r="G123">
            <v>3180</v>
          </cell>
          <cell r="H123">
            <v>0.15094339622641509</v>
          </cell>
          <cell r="I123">
            <v>3</v>
          </cell>
          <cell r="J123">
            <v>1</v>
          </cell>
        </row>
        <row r="124">
          <cell r="A124">
            <v>3294244100</v>
          </cell>
          <cell r="B124">
            <v>3294</v>
          </cell>
          <cell r="C124" t="str">
            <v>Massachusetts Bay Community College</v>
          </cell>
          <cell r="D124" t="str">
            <v>MA</v>
          </cell>
          <cell r="E124">
            <v>2282</v>
          </cell>
          <cell r="F124">
            <v>2850</v>
          </cell>
          <cell r="G124">
            <v>3120</v>
          </cell>
          <cell r="H124">
            <v>-8.6538461538461536E-2</v>
          </cell>
          <cell r="I124">
            <v>3</v>
          </cell>
          <cell r="J124">
            <v>1</v>
          </cell>
        </row>
        <row r="125">
          <cell r="A125">
            <v>3309250000</v>
          </cell>
          <cell r="B125">
            <v>3309</v>
          </cell>
          <cell r="C125" t="str">
            <v>Central Maine Community College</v>
          </cell>
          <cell r="D125" t="str">
            <v>ME</v>
          </cell>
          <cell r="E125">
            <v>735</v>
          </cell>
          <cell r="F125">
            <v>2290</v>
          </cell>
          <cell r="G125">
            <v>2290</v>
          </cell>
          <cell r="H125">
            <v>0</v>
          </cell>
          <cell r="I125">
            <v>3</v>
          </cell>
          <cell r="J125">
            <v>1</v>
          </cell>
        </row>
        <row r="126">
          <cell r="A126">
            <v>3372241800</v>
          </cell>
          <cell r="B126">
            <v>3372</v>
          </cell>
          <cell r="C126" t="str">
            <v>Eastern Maine Community College</v>
          </cell>
          <cell r="D126" t="str">
            <v>ME</v>
          </cell>
          <cell r="E126">
            <v>735</v>
          </cell>
          <cell r="F126">
            <v>2550</v>
          </cell>
          <cell r="G126">
            <v>2380</v>
          </cell>
          <cell r="H126">
            <v>7.1428571428571425E-2</v>
          </cell>
          <cell r="I126">
            <v>3</v>
          </cell>
          <cell r="J126">
            <v>1</v>
          </cell>
        </row>
        <row r="127">
          <cell r="A127">
            <v>3420039800</v>
          </cell>
          <cell r="B127">
            <v>3420</v>
          </cell>
          <cell r="C127" t="str">
            <v>Greenfield Community College</v>
          </cell>
          <cell r="D127" t="str">
            <v>MA</v>
          </cell>
          <cell r="E127">
            <v>961</v>
          </cell>
          <cell r="F127">
            <v>3647</v>
          </cell>
          <cell r="G127">
            <v>3317</v>
          </cell>
          <cell r="H127">
            <v>9.9487488694603554E-2</v>
          </cell>
          <cell r="I127">
            <v>3</v>
          </cell>
          <cell r="J127">
            <v>1</v>
          </cell>
        </row>
        <row r="128">
          <cell r="A128">
            <v>3421080700</v>
          </cell>
          <cell r="B128">
            <v>3421</v>
          </cell>
          <cell r="C128" t="str">
            <v>Capital Community College</v>
          </cell>
          <cell r="D128" t="str">
            <v>CT</v>
          </cell>
          <cell r="E128">
            <v>771</v>
          </cell>
          <cell r="F128">
            <v>2406</v>
          </cell>
          <cell r="G128">
            <v>2310</v>
          </cell>
          <cell r="H128">
            <v>4.1558441558441558E-2</v>
          </cell>
          <cell r="I128">
            <v>3</v>
          </cell>
          <cell r="J128">
            <v>1</v>
          </cell>
        </row>
        <row r="129">
          <cell r="A129">
            <v>3437243700</v>
          </cell>
          <cell r="B129">
            <v>3437</v>
          </cell>
          <cell r="C129" t="str">
            <v>Holyoke Community College</v>
          </cell>
          <cell r="D129" t="str">
            <v>MA</v>
          </cell>
          <cell r="E129">
            <v>2723</v>
          </cell>
          <cell r="F129">
            <v>3680</v>
          </cell>
          <cell r="G129">
            <v>3248</v>
          </cell>
          <cell r="H129">
            <v>0.13300492610837439</v>
          </cell>
          <cell r="I129">
            <v>3</v>
          </cell>
          <cell r="J129">
            <v>1</v>
          </cell>
        </row>
        <row r="130">
          <cell r="A130">
            <v>3446224300</v>
          </cell>
          <cell r="B130">
            <v>3446</v>
          </cell>
          <cell r="C130" t="str">
            <v>Housatonic Community College</v>
          </cell>
          <cell r="D130" t="str">
            <v>CT</v>
          </cell>
          <cell r="E130">
            <v>1068</v>
          </cell>
          <cell r="F130">
            <v>2406</v>
          </cell>
          <cell r="G130">
            <v>2310</v>
          </cell>
          <cell r="H130">
            <v>4.1558441558441558E-2</v>
          </cell>
          <cell r="I130">
            <v>3</v>
          </cell>
          <cell r="J130">
            <v>1</v>
          </cell>
        </row>
        <row r="131">
          <cell r="A131">
            <v>3475000000</v>
          </cell>
          <cell r="B131">
            <v>3475</v>
          </cell>
          <cell r="C131" t="str">
            <v>Kennebec Valley Community College</v>
          </cell>
          <cell r="D131" t="str">
            <v>ME</v>
          </cell>
          <cell r="E131">
            <v>560</v>
          </cell>
          <cell r="F131">
            <v>2380</v>
          </cell>
          <cell r="G131">
            <v>2320</v>
          </cell>
          <cell r="H131">
            <v>2.5862068965517241E-2</v>
          </cell>
          <cell r="I131">
            <v>3</v>
          </cell>
          <cell r="J131">
            <v>1</v>
          </cell>
        </row>
        <row r="132">
          <cell r="A132">
            <v>3535035200</v>
          </cell>
          <cell r="B132">
            <v>3535</v>
          </cell>
          <cell r="C132" t="str">
            <v>Southern Maine Community College</v>
          </cell>
          <cell r="D132" t="str">
            <v>ME</v>
          </cell>
          <cell r="E132">
            <v>1673</v>
          </cell>
          <cell r="F132">
            <v>2260</v>
          </cell>
          <cell r="G132">
            <v>2220</v>
          </cell>
          <cell r="H132">
            <v>1.8018018018018018E-2</v>
          </cell>
          <cell r="I132">
            <v>3</v>
          </cell>
          <cell r="J132">
            <v>1</v>
          </cell>
        </row>
        <row r="133">
          <cell r="A133">
            <v>3544097200</v>
          </cell>
          <cell r="B133">
            <v>3544</v>
          </cell>
          <cell r="C133" t="str">
            <v>Manchester Community College</v>
          </cell>
          <cell r="D133" t="str">
            <v>CT</v>
          </cell>
          <cell r="E133">
            <v>1606</v>
          </cell>
          <cell r="F133">
            <v>2406</v>
          </cell>
          <cell r="G133">
            <v>2310</v>
          </cell>
          <cell r="H133">
            <v>4.1558441558441558E-2</v>
          </cell>
          <cell r="I133">
            <v>3</v>
          </cell>
          <cell r="J133">
            <v>1</v>
          </cell>
        </row>
        <row r="134">
          <cell r="A134">
            <v>3545244400</v>
          </cell>
          <cell r="B134">
            <v>3545</v>
          </cell>
          <cell r="C134" t="str">
            <v>Mount Wachusett Community College</v>
          </cell>
          <cell r="D134" t="str">
            <v>MA</v>
          </cell>
          <cell r="E134">
            <v>1709</v>
          </cell>
          <cell r="F134">
            <v>4020</v>
          </cell>
          <cell r="G134">
            <v>4050</v>
          </cell>
          <cell r="H134">
            <v>-7.4074074074074077E-3</v>
          </cell>
          <cell r="I134">
            <v>3</v>
          </cell>
          <cell r="J134">
            <v>1</v>
          </cell>
        </row>
        <row r="135">
          <cell r="A135">
            <v>3549157000</v>
          </cell>
          <cell r="B135">
            <v>3549</v>
          </cell>
          <cell r="C135" t="str">
            <v>Massasoit Community College</v>
          </cell>
          <cell r="D135" t="str">
            <v>MA</v>
          </cell>
          <cell r="E135">
            <v>2904</v>
          </cell>
          <cell r="F135">
            <v>3330</v>
          </cell>
          <cell r="G135">
            <v>3330</v>
          </cell>
          <cell r="H135">
            <v>0</v>
          </cell>
          <cell r="I135">
            <v>3</v>
          </cell>
          <cell r="J135">
            <v>1</v>
          </cell>
        </row>
        <row r="136">
          <cell r="A136">
            <v>3550224400</v>
          </cell>
          <cell r="B136">
            <v>3550</v>
          </cell>
          <cell r="C136" t="str">
            <v>Naugatuck Valley Community College</v>
          </cell>
          <cell r="D136" t="str">
            <v>CT</v>
          </cell>
          <cell r="E136">
            <v>1782</v>
          </cell>
          <cell r="F136">
            <v>2406</v>
          </cell>
          <cell r="G136">
            <v>2310</v>
          </cell>
          <cell r="H136">
            <v>4.1558441558441558E-2</v>
          </cell>
          <cell r="I136">
            <v>3</v>
          </cell>
          <cell r="J136">
            <v>1</v>
          </cell>
        </row>
        <row r="137">
          <cell r="A137">
            <v>3551044100</v>
          </cell>
          <cell r="B137">
            <v>3551</v>
          </cell>
          <cell r="C137" t="str">
            <v>Middlesex Community College</v>
          </cell>
          <cell r="D137" t="str">
            <v>CT</v>
          </cell>
          <cell r="E137">
            <v>556</v>
          </cell>
          <cell r="F137">
            <v>2406</v>
          </cell>
          <cell r="G137">
            <v>2310</v>
          </cell>
          <cell r="H137">
            <v>4.1558441558441558E-2</v>
          </cell>
          <cell r="I137">
            <v>3</v>
          </cell>
          <cell r="J137">
            <v>1</v>
          </cell>
        </row>
        <row r="138">
          <cell r="A138">
            <v>3554244300</v>
          </cell>
          <cell r="B138">
            <v>3554</v>
          </cell>
          <cell r="C138" t="str">
            <v>Middlesex Community College</v>
          </cell>
          <cell r="D138" t="str">
            <v>MA</v>
          </cell>
          <cell r="E138">
            <v>3564</v>
          </cell>
          <cell r="F138">
            <v>3600</v>
          </cell>
          <cell r="G138">
            <v>3330</v>
          </cell>
          <cell r="H138">
            <v>8.1081081081081086E-2</v>
          </cell>
          <cell r="I138">
            <v>3</v>
          </cell>
          <cell r="J138">
            <v>1</v>
          </cell>
        </row>
        <row r="139">
          <cell r="A139">
            <v>3558105400</v>
          </cell>
          <cell r="B139">
            <v>3558</v>
          </cell>
          <cell r="C139" t="str">
            <v>Three Rivers Community College</v>
          </cell>
          <cell r="D139" t="str">
            <v>CT</v>
          </cell>
          <cell r="E139">
            <v>964</v>
          </cell>
          <cell r="F139">
            <v>2406</v>
          </cell>
          <cell r="G139">
            <v>2310</v>
          </cell>
          <cell r="H139">
            <v>4.1558441558441558E-2</v>
          </cell>
          <cell r="I139">
            <v>3</v>
          </cell>
          <cell r="J139">
            <v>1</v>
          </cell>
        </row>
        <row r="140">
          <cell r="A140">
            <v>3631005700</v>
          </cell>
          <cell r="B140">
            <v>3631</v>
          </cell>
          <cell r="C140" t="str">
            <v>Northern Maine Community College</v>
          </cell>
          <cell r="D140" t="str">
            <v>ME</v>
          </cell>
          <cell r="E140">
            <v>551</v>
          </cell>
          <cell r="F140">
            <v>2318</v>
          </cell>
          <cell r="G140">
            <v>2206</v>
          </cell>
          <cell r="H140">
            <v>5.0770625566636446E-2</v>
          </cell>
          <cell r="I140">
            <v>3</v>
          </cell>
          <cell r="J140">
            <v>1</v>
          </cell>
        </row>
        <row r="141">
          <cell r="A141">
            <v>3643253700</v>
          </cell>
          <cell r="B141">
            <v>3643</v>
          </cell>
          <cell r="C141" t="str">
            <v>New Hampshire Community Technical College: Nashua</v>
          </cell>
          <cell r="D141" t="str">
            <v>NH</v>
          </cell>
          <cell r="E141">
            <v>558</v>
          </cell>
          <cell r="F141">
            <v>4530</v>
          </cell>
          <cell r="G141">
            <v>4080</v>
          </cell>
          <cell r="H141">
            <v>0.11029411764705882</v>
          </cell>
          <cell r="I141">
            <v>3</v>
          </cell>
          <cell r="J141">
            <v>1</v>
          </cell>
        </row>
        <row r="142">
          <cell r="A142">
            <v>3646150900</v>
          </cell>
          <cell r="B142">
            <v>3646</v>
          </cell>
          <cell r="C142" t="str">
            <v>New Hampshire Community Technical College: Berlin</v>
          </cell>
          <cell r="D142" t="str">
            <v>NH</v>
          </cell>
          <cell r="E142">
            <v>708</v>
          </cell>
          <cell r="F142">
            <v>4530</v>
          </cell>
          <cell r="G142">
            <v>4080</v>
          </cell>
          <cell r="H142">
            <v>0.11029411764705882</v>
          </cell>
          <cell r="I142">
            <v>3</v>
          </cell>
          <cell r="J142">
            <v>1</v>
          </cell>
        </row>
        <row r="143">
          <cell r="A143">
            <v>3647152100</v>
          </cell>
          <cell r="B143">
            <v>3647</v>
          </cell>
          <cell r="C143" t="str">
            <v>New Hampshire Technical Institute</v>
          </cell>
          <cell r="D143" t="str">
            <v>NH</v>
          </cell>
          <cell r="E143">
            <v>1279</v>
          </cell>
          <cell r="F143">
            <v>4890</v>
          </cell>
          <cell r="G143">
            <v>4290</v>
          </cell>
          <cell r="H143">
            <v>0.13986013986013987</v>
          </cell>
          <cell r="I143">
            <v>3</v>
          </cell>
          <cell r="J143">
            <v>1</v>
          </cell>
        </row>
        <row r="144">
          <cell r="A144">
            <v>3651067700</v>
          </cell>
          <cell r="B144">
            <v>3651</v>
          </cell>
          <cell r="C144" t="str">
            <v>North Shore Community College</v>
          </cell>
          <cell r="D144" t="str">
            <v>MA</v>
          </cell>
          <cell r="E144">
            <v>2243</v>
          </cell>
          <cell r="F144">
            <v>3390</v>
          </cell>
          <cell r="G144">
            <v>3390</v>
          </cell>
          <cell r="H144">
            <v>0</v>
          </cell>
          <cell r="I144">
            <v>3</v>
          </cell>
          <cell r="J144">
            <v>1</v>
          </cell>
        </row>
        <row r="145">
          <cell r="A145">
            <v>3652973000</v>
          </cell>
          <cell r="B145">
            <v>3652</v>
          </cell>
          <cell r="C145" t="str">
            <v>Northwestern Connecticut Community College</v>
          </cell>
          <cell r="D145" t="str">
            <v>CT</v>
          </cell>
          <cell r="E145">
            <v>471</v>
          </cell>
          <cell r="F145">
            <v>2406</v>
          </cell>
          <cell r="G145">
            <v>2310</v>
          </cell>
          <cell r="H145">
            <v>4.1558441558441558E-2</v>
          </cell>
          <cell r="I145">
            <v>3</v>
          </cell>
          <cell r="J145">
            <v>1</v>
          </cell>
        </row>
        <row r="146">
          <cell r="A146">
            <v>3656092600</v>
          </cell>
          <cell r="B146">
            <v>3656</v>
          </cell>
          <cell r="C146" t="str">
            <v>Asnuntuck Community College</v>
          </cell>
          <cell r="D146" t="str">
            <v>CT</v>
          </cell>
          <cell r="E146">
            <v>370</v>
          </cell>
          <cell r="F146">
            <v>2406</v>
          </cell>
          <cell r="G146">
            <v>2310</v>
          </cell>
          <cell r="H146">
            <v>4.1558441558441558E-2</v>
          </cell>
          <cell r="I146">
            <v>3</v>
          </cell>
          <cell r="J146">
            <v>1</v>
          </cell>
        </row>
        <row r="147">
          <cell r="A147">
            <v>3660034500</v>
          </cell>
          <cell r="B147">
            <v>3660</v>
          </cell>
          <cell r="C147" t="str">
            <v>New Hampshire Community Technical College: Manches</v>
          </cell>
          <cell r="D147" t="str">
            <v>NH</v>
          </cell>
          <cell r="E147">
            <v>0</v>
          </cell>
          <cell r="F147">
            <v>4530</v>
          </cell>
          <cell r="G147">
            <v>4080</v>
          </cell>
          <cell r="H147">
            <v>0.11029411764705882</v>
          </cell>
          <cell r="I147">
            <v>3</v>
          </cell>
          <cell r="J147">
            <v>1</v>
          </cell>
        </row>
        <row r="148">
          <cell r="A148">
            <v>3661156400</v>
          </cell>
          <cell r="B148">
            <v>3661</v>
          </cell>
          <cell r="C148" t="str">
            <v>New Hampshire Community Technical College: Stratha</v>
          </cell>
          <cell r="D148" t="str">
            <v>NH</v>
          </cell>
          <cell r="E148">
            <v>620</v>
          </cell>
          <cell r="F148">
            <v>4560</v>
          </cell>
          <cell r="G148">
            <v>4110</v>
          </cell>
          <cell r="H148">
            <v>0.10948905109489052</v>
          </cell>
          <cell r="I148">
            <v>3</v>
          </cell>
          <cell r="J148">
            <v>1</v>
          </cell>
        </row>
        <row r="149">
          <cell r="A149">
            <v>3674144500</v>
          </cell>
          <cell r="B149">
            <v>3674</v>
          </cell>
          <cell r="C149" t="str">
            <v>Northern Essex Community College</v>
          </cell>
          <cell r="D149" t="str">
            <v>MA</v>
          </cell>
          <cell r="E149">
            <v>2196</v>
          </cell>
          <cell r="F149">
            <v>2970</v>
          </cell>
          <cell r="G149">
            <v>2970</v>
          </cell>
          <cell r="H149">
            <v>0</v>
          </cell>
          <cell r="I149">
            <v>3</v>
          </cell>
          <cell r="J149">
            <v>1</v>
          </cell>
        </row>
        <row r="150">
          <cell r="A150">
            <v>3678068600</v>
          </cell>
          <cell r="B150">
            <v>3677</v>
          </cell>
          <cell r="C150" t="str">
            <v>Norwalk Community College</v>
          </cell>
          <cell r="D150" t="str">
            <v>CT</v>
          </cell>
          <cell r="E150">
            <v>1947</v>
          </cell>
          <cell r="F150">
            <v>2406</v>
          </cell>
          <cell r="G150">
            <v>2310</v>
          </cell>
          <cell r="H150">
            <v>4.1558441558441558E-2</v>
          </cell>
          <cell r="I150">
            <v>3</v>
          </cell>
          <cell r="J150">
            <v>1</v>
          </cell>
        </row>
        <row r="151">
          <cell r="A151">
            <v>3684030900</v>
          </cell>
          <cell r="B151">
            <v>3684</v>
          </cell>
          <cell r="C151" t="str">
            <v>New Hampshire Community Technical College: Claremo</v>
          </cell>
          <cell r="D151" t="str">
            <v>NH</v>
          </cell>
          <cell r="E151">
            <v>135</v>
          </cell>
          <cell r="F151">
            <v>4530</v>
          </cell>
          <cell r="G151">
            <v>4080</v>
          </cell>
          <cell r="H151">
            <v>0.11029411764705882</v>
          </cell>
          <cell r="I151">
            <v>3</v>
          </cell>
          <cell r="J151">
            <v>1</v>
          </cell>
        </row>
        <row r="152">
          <cell r="A152">
            <v>3713103100</v>
          </cell>
          <cell r="B152">
            <v>3713</v>
          </cell>
          <cell r="C152" t="str">
            <v>Quincy College</v>
          </cell>
          <cell r="D152" t="str">
            <v>MA</v>
          </cell>
          <cell r="E152">
            <v>1632</v>
          </cell>
          <cell r="F152">
            <v>4080</v>
          </cell>
          <cell r="G152">
            <v>3780</v>
          </cell>
          <cell r="H152">
            <v>7.9365079365079361E-2</v>
          </cell>
          <cell r="I152">
            <v>3</v>
          </cell>
          <cell r="J152">
            <v>1</v>
          </cell>
        </row>
        <row r="153">
          <cell r="A153">
            <v>3714244800</v>
          </cell>
          <cell r="B153">
            <v>3714</v>
          </cell>
          <cell r="C153" t="str">
            <v>Quinsigamond Community College</v>
          </cell>
          <cell r="D153" t="str">
            <v>MA</v>
          </cell>
          <cell r="E153">
            <v>811</v>
          </cell>
          <cell r="F153">
            <v>3450</v>
          </cell>
          <cell r="G153">
            <v>3625</v>
          </cell>
          <cell r="H153">
            <v>-4.8275862068965517E-2</v>
          </cell>
          <cell r="I153">
            <v>3</v>
          </cell>
          <cell r="J153">
            <v>1</v>
          </cell>
        </row>
        <row r="154">
          <cell r="A154">
            <v>3716079700</v>
          </cell>
          <cell r="B154">
            <v>3716</v>
          </cell>
          <cell r="C154" t="str">
            <v>Quinebaug Valley Community College</v>
          </cell>
          <cell r="D154" t="str">
            <v>CT</v>
          </cell>
          <cell r="E154">
            <v>488</v>
          </cell>
          <cell r="F154">
            <v>2406</v>
          </cell>
          <cell r="G154">
            <v>2310</v>
          </cell>
          <cell r="H154">
            <v>4.1558441558441558E-2</v>
          </cell>
          <cell r="I154">
            <v>3</v>
          </cell>
          <cell r="J154">
            <v>1</v>
          </cell>
        </row>
        <row r="155">
          <cell r="A155">
            <v>3733064400</v>
          </cell>
          <cell r="B155">
            <v>3733</v>
          </cell>
          <cell r="C155" t="str">
            <v>Community College of Rhode Island</v>
          </cell>
          <cell r="D155" t="str">
            <v>RI</v>
          </cell>
          <cell r="E155">
            <v>5299</v>
          </cell>
          <cell r="F155">
            <v>2310</v>
          </cell>
          <cell r="G155">
            <v>2120</v>
          </cell>
          <cell r="H155">
            <v>8.9622641509433956E-2</v>
          </cell>
          <cell r="I155">
            <v>3</v>
          </cell>
          <cell r="J155">
            <v>1</v>
          </cell>
        </row>
        <row r="156">
          <cell r="A156">
            <v>3740245000</v>
          </cell>
          <cell r="B156">
            <v>3740</v>
          </cell>
          <cell r="C156" t="str">
            <v>Roxbury Community College</v>
          </cell>
          <cell r="D156" t="str">
            <v>MA</v>
          </cell>
          <cell r="E156">
            <v>909</v>
          </cell>
          <cell r="F156">
            <v>3435</v>
          </cell>
          <cell r="G156">
            <v>3150</v>
          </cell>
          <cell r="H156">
            <v>9.0476190476190474E-2</v>
          </cell>
          <cell r="I156">
            <v>3</v>
          </cell>
          <cell r="J156">
            <v>1</v>
          </cell>
        </row>
        <row r="157">
          <cell r="A157">
            <v>3791057200</v>
          </cell>
          <cell r="B157">
            <v>3791</v>
          </cell>
          <cell r="C157" t="str">
            <v>Springfield Technical Community College</v>
          </cell>
          <cell r="D157" t="str">
            <v>MA</v>
          </cell>
          <cell r="E157">
            <v>2693</v>
          </cell>
          <cell r="F157">
            <v>3109</v>
          </cell>
          <cell r="G157">
            <v>3144</v>
          </cell>
          <cell r="H157">
            <v>-1.1132315521628499E-2</v>
          </cell>
          <cell r="I157">
            <v>3</v>
          </cell>
          <cell r="J157">
            <v>1</v>
          </cell>
        </row>
        <row r="158">
          <cell r="A158">
            <v>3792215500</v>
          </cell>
          <cell r="B158">
            <v>3425</v>
          </cell>
          <cell r="C158" t="str">
            <v>Gateway Community College</v>
          </cell>
          <cell r="D158" t="str">
            <v>CT</v>
          </cell>
          <cell r="E158">
            <v>1418</v>
          </cell>
          <cell r="F158">
            <v>2406</v>
          </cell>
          <cell r="G158">
            <v>2310</v>
          </cell>
          <cell r="H158">
            <v>4.1558441558441558E-2</v>
          </cell>
          <cell r="I158">
            <v>3</v>
          </cell>
          <cell r="J158">
            <v>1</v>
          </cell>
        </row>
        <row r="159">
          <cell r="A159">
            <v>3897224900</v>
          </cell>
          <cell r="B159">
            <v>3897</v>
          </cell>
          <cell r="C159" t="str">
            <v>Tunxis Community College</v>
          </cell>
          <cell r="D159" t="str">
            <v>CT</v>
          </cell>
          <cell r="E159">
            <v>1175</v>
          </cell>
          <cell r="F159">
            <v>2406</v>
          </cell>
          <cell r="G159">
            <v>2310</v>
          </cell>
          <cell r="H159">
            <v>4.1558441558441558E-2</v>
          </cell>
          <cell r="I159">
            <v>3</v>
          </cell>
          <cell r="J159">
            <v>1</v>
          </cell>
        </row>
        <row r="160">
          <cell r="A160">
            <v>3961030800</v>
          </cell>
          <cell r="B160">
            <v>3961</v>
          </cell>
          <cell r="C160" t="str">
            <v>Washington County Community College</v>
          </cell>
          <cell r="D160" t="str">
            <v>ME</v>
          </cell>
          <cell r="E160">
            <v>184</v>
          </cell>
          <cell r="F160">
            <v>2580</v>
          </cell>
          <cell r="G160">
            <v>2490</v>
          </cell>
          <cell r="H160">
            <v>3.614457831325301E-2</v>
          </cell>
          <cell r="I160">
            <v>3</v>
          </cell>
          <cell r="J160">
            <v>1</v>
          </cell>
        </row>
        <row r="161">
          <cell r="A161">
            <v>3990000000</v>
          </cell>
          <cell r="B161">
            <v>3990</v>
          </cell>
          <cell r="C161" t="str">
            <v>York County Community College</v>
          </cell>
          <cell r="D161" t="str">
            <v>ME</v>
          </cell>
          <cell r="E161">
            <v>296</v>
          </cell>
          <cell r="F161">
            <v>2970</v>
          </cell>
          <cell r="G161">
            <v>2970</v>
          </cell>
          <cell r="H161">
            <v>0</v>
          </cell>
          <cell r="I161">
            <v>3</v>
          </cell>
          <cell r="J161">
            <v>1</v>
          </cell>
        </row>
        <row r="162">
          <cell r="A162">
            <v>560460200</v>
          </cell>
          <cell r="B162">
            <v>560</v>
          </cell>
          <cell r="C162" t="str">
            <v>Thaddeus Stevens College of Technology</v>
          </cell>
          <cell r="D162" t="str">
            <v>PA</v>
          </cell>
          <cell r="E162">
            <v>561</v>
          </cell>
          <cell r="F162">
            <v>5170</v>
          </cell>
          <cell r="G162">
            <v>5170</v>
          </cell>
          <cell r="H162">
            <v>0</v>
          </cell>
          <cell r="I162">
            <v>3</v>
          </cell>
          <cell r="J162">
            <v>1</v>
          </cell>
        </row>
        <row r="163">
          <cell r="A163">
            <v>2010001600</v>
          </cell>
          <cell r="B163">
            <v>2010</v>
          </cell>
          <cell r="C163" t="str">
            <v>Cayuga County Community College</v>
          </cell>
          <cell r="D163" t="str">
            <v>NY</v>
          </cell>
          <cell r="E163">
            <v>1754</v>
          </cell>
          <cell r="F163">
            <v>3327</v>
          </cell>
          <cell r="G163">
            <v>3164</v>
          </cell>
          <cell r="H163">
            <v>5.1517067003792667E-2</v>
          </cell>
          <cell r="I163">
            <v>3</v>
          </cell>
          <cell r="J163">
            <v>1</v>
          </cell>
        </row>
        <row r="164">
          <cell r="A164">
            <v>2017003200</v>
          </cell>
          <cell r="B164">
            <v>2017</v>
          </cell>
          <cell r="C164" t="str">
            <v>Adirondack Community College</v>
          </cell>
          <cell r="D164" t="str">
            <v>NY</v>
          </cell>
          <cell r="E164">
            <v>1905</v>
          </cell>
          <cell r="F164">
            <v>2922</v>
          </cell>
          <cell r="G164">
            <v>2792</v>
          </cell>
          <cell r="H164">
            <v>4.6561604584527218E-2</v>
          </cell>
          <cell r="I164">
            <v>3</v>
          </cell>
          <cell r="J164">
            <v>1</v>
          </cell>
        </row>
        <row r="165">
          <cell r="A165">
            <v>2024094500</v>
          </cell>
          <cell r="B165">
            <v>2024</v>
          </cell>
          <cell r="C165" t="str">
            <v>Atlantic Cape Community College</v>
          </cell>
          <cell r="D165" t="str">
            <v>NJ</v>
          </cell>
          <cell r="E165">
            <v>2708</v>
          </cell>
          <cell r="F165">
            <v>2520</v>
          </cell>
          <cell r="G165">
            <v>2400</v>
          </cell>
          <cell r="H165">
            <v>0.05</v>
          </cell>
          <cell r="I165">
            <v>3</v>
          </cell>
          <cell r="J165">
            <v>1</v>
          </cell>
        </row>
        <row r="166">
          <cell r="A166">
            <v>2032254000</v>
          </cell>
          <cell r="B166">
            <v>2032</v>
          </cell>
          <cell r="C166" t="str">
            <v>Bergen Community College</v>
          </cell>
          <cell r="D166" t="str">
            <v>NJ</v>
          </cell>
          <cell r="E166">
            <v>6234</v>
          </cell>
          <cell r="F166">
            <v>2982</v>
          </cell>
          <cell r="G166">
            <v>2810.9133239130433</v>
          </cell>
          <cell r="H166">
            <v>6.0865155332782972E-2</v>
          </cell>
          <cell r="I166">
            <v>3</v>
          </cell>
          <cell r="J166">
            <v>1</v>
          </cell>
        </row>
        <row r="167">
          <cell r="A167">
            <v>2048194200</v>
          </cell>
          <cell r="B167">
            <v>2048</v>
          </cell>
          <cell r="C167" t="str">
            <v>Broome Community College</v>
          </cell>
          <cell r="D167" t="str">
            <v>NY</v>
          </cell>
          <cell r="E167">
            <v>4042</v>
          </cell>
          <cell r="F167">
            <v>2922</v>
          </cell>
          <cell r="G167">
            <v>2762</v>
          </cell>
          <cell r="H167">
            <v>5.7929036929761042E-2</v>
          </cell>
          <cell r="I167">
            <v>3</v>
          </cell>
          <cell r="J167">
            <v>1</v>
          </cell>
        </row>
        <row r="168">
          <cell r="A168">
            <v>2051257200</v>
          </cell>
          <cell r="B168">
            <v>2051</v>
          </cell>
          <cell r="C168" t="str">
            <v>City University of New York: Bronx Community Colle</v>
          </cell>
          <cell r="D168" t="str">
            <v>NY</v>
          </cell>
          <cell r="E168">
            <v>4711</v>
          </cell>
          <cell r="F168">
            <v>3084</v>
          </cell>
          <cell r="G168">
            <v>3084</v>
          </cell>
          <cell r="H168">
            <v>0</v>
          </cell>
          <cell r="I168">
            <v>3</v>
          </cell>
          <cell r="J168">
            <v>1</v>
          </cell>
        </row>
        <row r="169">
          <cell r="A169">
            <v>2063257100</v>
          </cell>
          <cell r="B169">
            <v>2063</v>
          </cell>
          <cell r="C169" t="str">
            <v>City University of New York: Borough of Manhattan</v>
          </cell>
          <cell r="D169" t="str">
            <v>NY</v>
          </cell>
          <cell r="E169">
            <v>11097</v>
          </cell>
          <cell r="F169">
            <v>3048</v>
          </cell>
          <cell r="G169">
            <v>3040</v>
          </cell>
          <cell r="H169">
            <v>2.631578947368421E-3</v>
          </cell>
          <cell r="I169">
            <v>3</v>
          </cell>
          <cell r="J169">
            <v>1</v>
          </cell>
        </row>
        <row r="170">
          <cell r="A170">
            <v>2066175100</v>
          </cell>
          <cell r="B170">
            <v>2066</v>
          </cell>
          <cell r="C170" t="str">
            <v>Bucks County Community College</v>
          </cell>
          <cell r="D170" t="str">
            <v>PA</v>
          </cell>
          <cell r="E170">
            <v>4059</v>
          </cell>
          <cell r="F170">
            <v>2938</v>
          </cell>
          <cell r="G170">
            <v>2774</v>
          </cell>
          <cell r="H170">
            <v>5.9120403749098771E-2</v>
          </cell>
          <cell r="I170">
            <v>3</v>
          </cell>
          <cell r="J170">
            <v>1</v>
          </cell>
        </row>
        <row r="171">
          <cell r="A171">
            <v>2069020100</v>
          </cell>
          <cell r="B171">
            <v>2069</v>
          </cell>
          <cell r="C171" t="str">
            <v>Butler County Community College</v>
          </cell>
          <cell r="D171" t="str">
            <v>PA</v>
          </cell>
          <cell r="E171">
            <v>1757</v>
          </cell>
          <cell r="F171">
            <v>2430</v>
          </cell>
          <cell r="G171">
            <v>2220</v>
          </cell>
          <cell r="H171">
            <v>9.45945945945946E-2</v>
          </cell>
          <cell r="I171">
            <v>3</v>
          </cell>
          <cell r="J171">
            <v>1</v>
          </cell>
        </row>
        <row r="172">
          <cell r="A172">
            <v>2106258300</v>
          </cell>
          <cell r="B172">
            <v>2106</v>
          </cell>
          <cell r="C172" t="str">
            <v>Corning Community College</v>
          </cell>
          <cell r="D172" t="str">
            <v>NY</v>
          </cell>
          <cell r="E172">
            <v>2317</v>
          </cell>
          <cell r="F172">
            <v>3412</v>
          </cell>
          <cell r="G172">
            <v>3204</v>
          </cell>
          <cell r="H172">
            <v>6.4918851435705374E-2</v>
          </cell>
          <cell r="I172">
            <v>3</v>
          </cell>
          <cell r="J172">
            <v>1</v>
          </cell>
        </row>
        <row r="173">
          <cell r="A173">
            <v>2118254200</v>
          </cell>
          <cell r="B173">
            <v>2118</v>
          </cell>
          <cell r="C173" t="str">
            <v>Cumberland County College</v>
          </cell>
          <cell r="D173" t="str">
            <v>NJ</v>
          </cell>
          <cell r="E173">
            <v>1498</v>
          </cell>
          <cell r="F173">
            <v>2550</v>
          </cell>
          <cell r="G173">
            <v>2400</v>
          </cell>
          <cell r="H173">
            <v>6.25E-2</v>
          </cell>
          <cell r="I173">
            <v>3</v>
          </cell>
          <cell r="J173">
            <v>1</v>
          </cell>
        </row>
        <row r="174">
          <cell r="A174">
            <v>2121078500</v>
          </cell>
          <cell r="B174">
            <v>2121</v>
          </cell>
          <cell r="C174" t="str">
            <v>Camden County College</v>
          </cell>
          <cell r="D174" t="str">
            <v>NJ</v>
          </cell>
          <cell r="E174">
            <v>5983</v>
          </cell>
          <cell r="F174">
            <v>2430</v>
          </cell>
          <cell r="G174">
            <v>2160</v>
          </cell>
          <cell r="H174">
            <v>0.125</v>
          </cell>
          <cell r="I174">
            <v>3</v>
          </cell>
          <cell r="J174">
            <v>1</v>
          </cell>
        </row>
        <row r="175">
          <cell r="A175">
            <v>2122078600</v>
          </cell>
          <cell r="B175">
            <v>2122</v>
          </cell>
          <cell r="C175" t="str">
            <v>Community College of Allegheny County</v>
          </cell>
          <cell r="D175" t="str">
            <v>PA</v>
          </cell>
          <cell r="E175">
            <v>5015</v>
          </cell>
          <cell r="F175">
            <v>2306</v>
          </cell>
          <cell r="G175">
            <v>2436</v>
          </cell>
          <cell r="H175">
            <v>-5.3366174055829226E-2</v>
          </cell>
          <cell r="I175">
            <v>3</v>
          </cell>
          <cell r="J175">
            <v>1</v>
          </cell>
        </row>
        <row r="176">
          <cell r="A176">
            <v>2124158300</v>
          </cell>
          <cell r="B176">
            <v>2124</v>
          </cell>
          <cell r="C176" t="str">
            <v>County College of Morris</v>
          </cell>
          <cell r="D176" t="str">
            <v>NJ</v>
          </cell>
          <cell r="E176">
            <v>4305</v>
          </cell>
          <cell r="F176">
            <v>2835</v>
          </cell>
          <cell r="G176">
            <v>2440</v>
          </cell>
          <cell r="H176">
            <v>0.16188524590163936</v>
          </cell>
          <cell r="I176">
            <v>3</v>
          </cell>
          <cell r="J176">
            <v>1</v>
          </cell>
        </row>
        <row r="177">
          <cell r="A177">
            <v>2125171400</v>
          </cell>
          <cell r="B177">
            <v>2125</v>
          </cell>
          <cell r="C177" t="str">
            <v>Delaware County Community College</v>
          </cell>
          <cell r="D177" t="str">
            <v>PA</v>
          </cell>
          <cell r="E177">
            <v>4263</v>
          </cell>
          <cell r="F177">
            <v>2625</v>
          </cell>
          <cell r="G177">
            <v>2415</v>
          </cell>
          <cell r="H177">
            <v>8.6956521739130432E-2</v>
          </cell>
          <cell r="I177">
            <v>3</v>
          </cell>
          <cell r="J177">
            <v>1</v>
          </cell>
        </row>
        <row r="178">
          <cell r="A178">
            <v>2126042300</v>
          </cell>
          <cell r="B178">
            <v>2126</v>
          </cell>
          <cell r="C178" t="str">
            <v>Community College of Beaver County</v>
          </cell>
          <cell r="D178" t="str">
            <v>PA</v>
          </cell>
          <cell r="E178">
            <v>1243</v>
          </cell>
          <cell r="F178">
            <v>2760</v>
          </cell>
          <cell r="G178">
            <v>2430</v>
          </cell>
          <cell r="H178">
            <v>0.13580246913580246</v>
          </cell>
          <cell r="I178">
            <v>3</v>
          </cell>
          <cell r="J178">
            <v>1</v>
          </cell>
        </row>
        <row r="179">
          <cell r="A179">
            <v>2134194100</v>
          </cell>
          <cell r="B179">
            <v>2134</v>
          </cell>
          <cell r="C179" t="str">
            <v>Finger Lakes Community College</v>
          </cell>
          <cell r="D179" t="str">
            <v>NY</v>
          </cell>
          <cell r="E179">
            <v>2507</v>
          </cell>
          <cell r="F179">
            <v>2980</v>
          </cell>
          <cell r="G179">
            <v>2930</v>
          </cell>
          <cell r="H179">
            <v>1.7064846416382253E-2</v>
          </cell>
          <cell r="I179">
            <v>3</v>
          </cell>
          <cell r="J179">
            <v>1</v>
          </cell>
        </row>
        <row r="180">
          <cell r="A180">
            <v>2135003500</v>
          </cell>
          <cell r="B180">
            <v>2135</v>
          </cell>
          <cell r="C180" t="str">
            <v>Clinton Community College</v>
          </cell>
          <cell r="D180" t="str">
            <v>NY</v>
          </cell>
          <cell r="E180">
            <v>1348</v>
          </cell>
          <cell r="F180">
            <v>3105</v>
          </cell>
          <cell r="G180">
            <v>3015</v>
          </cell>
          <cell r="H180">
            <v>2.9850746268656716E-2</v>
          </cell>
          <cell r="I180">
            <v>3</v>
          </cell>
          <cell r="J180">
            <v>1</v>
          </cell>
        </row>
        <row r="181">
          <cell r="A181">
            <v>2138130800</v>
          </cell>
          <cell r="B181">
            <v>2138</v>
          </cell>
          <cell r="C181" t="str">
            <v>Columbia-Greene Community College</v>
          </cell>
          <cell r="D181" t="str">
            <v>NY</v>
          </cell>
          <cell r="E181">
            <v>939</v>
          </cell>
          <cell r="F181">
            <v>2850</v>
          </cell>
          <cell r="G181">
            <v>2754</v>
          </cell>
          <cell r="H181">
            <v>3.4858387799564274E-2</v>
          </cell>
          <cell r="I181">
            <v>3</v>
          </cell>
          <cell r="J181">
            <v>1</v>
          </cell>
        </row>
        <row r="182">
          <cell r="A182">
            <v>2180254100</v>
          </cell>
          <cell r="B182">
            <v>2180</v>
          </cell>
          <cell r="C182" t="str">
            <v>Burlington County College</v>
          </cell>
          <cell r="D182" t="str">
            <v>NJ</v>
          </cell>
          <cell r="E182">
            <v>2876</v>
          </cell>
          <cell r="F182">
            <v>2116</v>
          </cell>
          <cell r="G182">
            <v>2067</v>
          </cell>
          <cell r="H182">
            <v>2.3705853894533141E-2</v>
          </cell>
          <cell r="I182">
            <v>3</v>
          </cell>
          <cell r="J182">
            <v>1</v>
          </cell>
        </row>
        <row r="183">
          <cell r="A183">
            <v>2181075900</v>
          </cell>
          <cell r="B183">
            <v>2181</v>
          </cell>
          <cell r="C183" t="str">
            <v>Brookdale Community College</v>
          </cell>
          <cell r="D183" t="str">
            <v>NJ</v>
          </cell>
          <cell r="E183">
            <v>6467</v>
          </cell>
          <cell r="F183">
            <v>3185</v>
          </cell>
          <cell r="G183">
            <v>3041</v>
          </cell>
          <cell r="H183">
            <v>4.7352844459059518E-2</v>
          </cell>
          <cell r="I183">
            <v>3</v>
          </cell>
          <cell r="J183">
            <v>1</v>
          </cell>
        </row>
        <row r="184">
          <cell r="A184">
            <v>2198258600</v>
          </cell>
          <cell r="B184">
            <v>2198</v>
          </cell>
          <cell r="C184" t="str">
            <v>Dutchess Community College</v>
          </cell>
          <cell r="D184" t="str">
            <v>NY</v>
          </cell>
          <cell r="E184">
            <v>3199</v>
          </cell>
          <cell r="F184">
            <v>2785</v>
          </cell>
          <cell r="G184">
            <v>2666</v>
          </cell>
          <cell r="H184">
            <v>4.463615903975994E-2</v>
          </cell>
          <cell r="I184">
            <v>3</v>
          </cell>
          <cell r="J184">
            <v>1</v>
          </cell>
        </row>
        <row r="185">
          <cell r="A185">
            <v>2211250000</v>
          </cell>
          <cell r="B185">
            <v>2211</v>
          </cell>
          <cell r="C185" t="str">
            <v>Erie Community College: South Campus</v>
          </cell>
          <cell r="D185" t="str">
            <v>NY</v>
          </cell>
          <cell r="E185">
            <v>2242</v>
          </cell>
          <cell r="F185">
            <v>3224</v>
          </cell>
          <cell r="G185">
            <v>3020</v>
          </cell>
          <cell r="H185">
            <v>6.7549668874172186E-2</v>
          </cell>
          <cell r="I185">
            <v>3</v>
          </cell>
          <cell r="J185">
            <v>1</v>
          </cell>
        </row>
        <row r="186">
          <cell r="A186">
            <v>2213250000</v>
          </cell>
          <cell r="B186">
            <v>2213</v>
          </cell>
          <cell r="C186" t="str">
            <v>Erie Community College: City Campus</v>
          </cell>
          <cell r="D186" t="str">
            <v>NY</v>
          </cell>
          <cell r="E186">
            <v>8048</v>
          </cell>
          <cell r="F186">
            <v>3224</v>
          </cell>
          <cell r="G186">
            <v>3020</v>
          </cell>
          <cell r="H186">
            <v>6.7549668874172186E-2</v>
          </cell>
          <cell r="I186">
            <v>3</v>
          </cell>
          <cell r="J186">
            <v>1</v>
          </cell>
        </row>
        <row r="187">
          <cell r="A187">
            <v>2228258900</v>
          </cell>
          <cell r="B187">
            <v>2228</v>
          </cell>
          <cell r="C187" t="str">
            <v>Erie Community College: North Campus</v>
          </cell>
          <cell r="D187" t="str">
            <v>NY</v>
          </cell>
          <cell r="E187">
            <v>3461</v>
          </cell>
          <cell r="F187">
            <v>3224</v>
          </cell>
          <cell r="G187">
            <v>3020</v>
          </cell>
          <cell r="H187">
            <v>6.7549668874172186E-2</v>
          </cell>
          <cell r="I187">
            <v>3</v>
          </cell>
          <cell r="J187">
            <v>1</v>
          </cell>
        </row>
        <row r="188">
          <cell r="A188">
            <v>2237291800</v>
          </cell>
          <cell r="B188">
            <v>2237</v>
          </cell>
          <cell r="C188" t="str">
            <v>Essex County College</v>
          </cell>
          <cell r="D188" t="str">
            <v>NJ</v>
          </cell>
          <cell r="E188">
            <v>4658</v>
          </cell>
          <cell r="F188">
            <v>3098</v>
          </cell>
          <cell r="G188">
            <v>3098</v>
          </cell>
          <cell r="H188">
            <v>0</v>
          </cell>
          <cell r="I188">
            <v>3</v>
          </cell>
          <cell r="J188">
            <v>1</v>
          </cell>
        </row>
        <row r="189">
          <cell r="A189">
            <v>2246257500</v>
          </cell>
          <cell r="B189">
            <v>2246</v>
          </cell>
          <cell r="C189" t="str">
            <v>City University of New York: La Guardia Community</v>
          </cell>
          <cell r="D189" t="str">
            <v>NY</v>
          </cell>
          <cell r="E189">
            <v>6126</v>
          </cell>
          <cell r="F189">
            <v>3080</v>
          </cell>
          <cell r="G189">
            <v>3072</v>
          </cell>
          <cell r="H189">
            <v>2.6041666666666665E-3</v>
          </cell>
          <cell r="I189">
            <v>3</v>
          </cell>
          <cell r="J189">
            <v>1</v>
          </cell>
        </row>
        <row r="190">
          <cell r="A190">
            <v>2251800500</v>
          </cell>
          <cell r="B190">
            <v>2660</v>
          </cell>
          <cell r="C190" t="str">
            <v>Penn State Worthington Scranton</v>
          </cell>
          <cell r="D190" t="str">
            <v>PA</v>
          </cell>
          <cell r="E190">
            <v>894</v>
          </cell>
          <cell r="F190">
            <v>9604</v>
          </cell>
          <cell r="G190">
            <v>9008</v>
          </cell>
          <cell r="H190">
            <v>6.6163410301953815E-2</v>
          </cell>
          <cell r="I190">
            <v>3</v>
          </cell>
          <cell r="J190">
            <v>1</v>
          </cell>
        </row>
        <row r="191">
          <cell r="A191">
            <v>2252031400</v>
          </cell>
          <cell r="B191">
            <v>2660</v>
          </cell>
          <cell r="C191" t="str">
            <v>Penn State York</v>
          </cell>
          <cell r="D191" t="str">
            <v>PA</v>
          </cell>
          <cell r="E191">
            <v>918</v>
          </cell>
          <cell r="F191">
            <v>9604</v>
          </cell>
          <cell r="G191">
            <v>9008</v>
          </cell>
          <cell r="H191">
            <v>6.6163410301953815E-2</v>
          </cell>
          <cell r="I191">
            <v>3</v>
          </cell>
          <cell r="J191">
            <v>1</v>
          </cell>
        </row>
        <row r="192">
          <cell r="A192">
            <v>2254010100</v>
          </cell>
          <cell r="B192">
            <v>2254</v>
          </cell>
          <cell r="C192" t="str">
            <v>Fulton-Montgomery Community College</v>
          </cell>
          <cell r="D192" t="str">
            <v>NY</v>
          </cell>
          <cell r="E192">
            <v>1318</v>
          </cell>
          <cell r="F192">
            <v>3080</v>
          </cell>
          <cell r="G192">
            <v>3080</v>
          </cell>
          <cell r="H192">
            <v>0</v>
          </cell>
          <cell r="I192">
            <v>3</v>
          </cell>
          <cell r="J192">
            <v>1</v>
          </cell>
        </row>
        <row r="193">
          <cell r="A193">
            <v>2256413800</v>
          </cell>
          <cell r="B193">
            <v>2660</v>
          </cell>
          <cell r="C193" t="str">
            <v>Penn State Shenango</v>
          </cell>
          <cell r="D193" t="str">
            <v>PA</v>
          </cell>
          <cell r="E193">
            <v>441</v>
          </cell>
          <cell r="F193">
            <v>9624</v>
          </cell>
          <cell r="G193">
            <v>9018</v>
          </cell>
          <cell r="H193">
            <v>6.7198935462408516E-2</v>
          </cell>
          <cell r="I193">
            <v>3</v>
          </cell>
          <cell r="J193">
            <v>1</v>
          </cell>
        </row>
        <row r="194">
          <cell r="A194">
            <v>2266133400</v>
          </cell>
          <cell r="B194">
            <v>2660</v>
          </cell>
          <cell r="C194" t="str">
            <v>Penn State Mont Alto</v>
          </cell>
          <cell r="D194" t="str">
            <v>PA</v>
          </cell>
          <cell r="E194">
            <v>704</v>
          </cell>
          <cell r="F194">
            <v>9624</v>
          </cell>
          <cell r="G194">
            <v>9018</v>
          </cell>
          <cell r="H194">
            <v>6.7198935462408516E-2</v>
          </cell>
          <cell r="I194">
            <v>3</v>
          </cell>
          <cell r="J194">
            <v>1</v>
          </cell>
        </row>
        <row r="195">
          <cell r="A195">
            <v>2269899800</v>
          </cell>
          <cell r="B195">
            <v>2660</v>
          </cell>
          <cell r="C195" t="str">
            <v>Penn State New Kensington</v>
          </cell>
          <cell r="D195" t="str">
            <v>PA</v>
          </cell>
          <cell r="E195">
            <v>708</v>
          </cell>
          <cell r="F195">
            <v>9624</v>
          </cell>
          <cell r="G195">
            <v>9018</v>
          </cell>
          <cell r="H195">
            <v>6.7198935462408516E-2</v>
          </cell>
          <cell r="I195">
            <v>3</v>
          </cell>
          <cell r="J195">
            <v>1</v>
          </cell>
        </row>
        <row r="196">
          <cell r="A196">
            <v>2272149500</v>
          </cell>
          <cell r="B196">
            <v>2272</v>
          </cell>
          <cell r="C196" t="str">
            <v>Genesee Community College</v>
          </cell>
          <cell r="D196" t="str">
            <v>NY</v>
          </cell>
          <cell r="E196">
            <v>2706</v>
          </cell>
          <cell r="F196">
            <v>3190</v>
          </cell>
          <cell r="G196">
            <v>3180</v>
          </cell>
          <cell r="H196">
            <v>3.1446540880503146E-3</v>
          </cell>
          <cell r="I196">
            <v>3</v>
          </cell>
          <cell r="J196">
            <v>1</v>
          </cell>
        </row>
        <row r="197">
          <cell r="A197">
            <v>2279572400</v>
          </cell>
          <cell r="B197">
            <v>2660</v>
          </cell>
          <cell r="C197" t="str">
            <v>Penn State McKeesport</v>
          </cell>
          <cell r="D197" t="str">
            <v>PA</v>
          </cell>
          <cell r="E197">
            <v>719</v>
          </cell>
          <cell r="F197">
            <v>9604</v>
          </cell>
          <cell r="G197">
            <v>9008</v>
          </cell>
          <cell r="H197">
            <v>6.6163410301953815E-2</v>
          </cell>
          <cell r="I197">
            <v>3</v>
          </cell>
          <cell r="J197">
            <v>1</v>
          </cell>
        </row>
        <row r="198">
          <cell r="A198">
            <v>2281140200</v>
          </cell>
          <cell r="B198">
            <v>2281</v>
          </cell>
          <cell r="C198" t="str">
            <v>Gloucester County College</v>
          </cell>
          <cell r="D198" t="str">
            <v>NJ</v>
          </cell>
          <cell r="E198">
            <v>2950</v>
          </cell>
          <cell r="F198">
            <v>2670</v>
          </cell>
          <cell r="G198">
            <v>2565</v>
          </cell>
          <cell r="H198">
            <v>4.0935672514619881E-2</v>
          </cell>
          <cell r="I198">
            <v>3</v>
          </cell>
          <cell r="J198">
            <v>1</v>
          </cell>
        </row>
        <row r="199">
          <cell r="A199">
            <v>2283911400</v>
          </cell>
          <cell r="B199">
            <v>2660</v>
          </cell>
          <cell r="C199" t="str">
            <v>Penn State Delaware County</v>
          </cell>
          <cell r="D199" t="str">
            <v>PA</v>
          </cell>
          <cell r="E199">
            <v>1322</v>
          </cell>
          <cell r="F199">
            <v>9624</v>
          </cell>
          <cell r="G199">
            <v>9018</v>
          </cell>
          <cell r="H199">
            <v>6.7198935462408516E-2</v>
          </cell>
          <cell r="I199">
            <v>3</v>
          </cell>
          <cell r="J199">
            <v>1</v>
          </cell>
        </row>
        <row r="200">
          <cell r="A200">
            <v>2284321000</v>
          </cell>
          <cell r="B200">
            <v>2660</v>
          </cell>
          <cell r="C200" t="str">
            <v>Penn State Dubois</v>
          </cell>
          <cell r="D200" t="str">
            <v>PA</v>
          </cell>
          <cell r="E200">
            <v>638</v>
          </cell>
          <cell r="F200">
            <v>9614</v>
          </cell>
          <cell r="G200">
            <v>9008</v>
          </cell>
          <cell r="H200">
            <v>6.727353463587922E-2</v>
          </cell>
          <cell r="I200">
            <v>3</v>
          </cell>
          <cell r="J200">
            <v>1</v>
          </cell>
        </row>
        <row r="201">
          <cell r="A201">
            <v>2285522700</v>
          </cell>
          <cell r="B201">
            <v>2660</v>
          </cell>
          <cell r="C201" t="str">
            <v>Penn State Fayette</v>
          </cell>
          <cell r="D201" t="str">
            <v>PA</v>
          </cell>
          <cell r="E201">
            <v>754</v>
          </cell>
          <cell r="F201">
            <v>9542</v>
          </cell>
          <cell r="G201">
            <v>9008</v>
          </cell>
          <cell r="H201">
            <v>5.9280639431616343E-2</v>
          </cell>
          <cell r="I201">
            <v>3</v>
          </cell>
          <cell r="J201">
            <v>1</v>
          </cell>
        </row>
        <row r="202">
          <cell r="A202">
            <v>2290796200</v>
          </cell>
          <cell r="B202">
            <v>2660</v>
          </cell>
          <cell r="C202" t="str">
            <v>Penn State Beaver</v>
          </cell>
          <cell r="D202" t="str">
            <v>PA</v>
          </cell>
          <cell r="E202">
            <v>589</v>
          </cell>
          <cell r="F202">
            <v>9624</v>
          </cell>
          <cell r="G202">
            <v>9028</v>
          </cell>
          <cell r="H202">
            <v>6.6016836508639792E-2</v>
          </cell>
          <cell r="I202">
            <v>3</v>
          </cell>
          <cell r="J202">
            <v>1</v>
          </cell>
        </row>
        <row r="203">
          <cell r="A203">
            <v>2291304800</v>
          </cell>
          <cell r="B203">
            <v>2291</v>
          </cell>
          <cell r="C203" t="str">
            <v>Hudson County Community College</v>
          </cell>
          <cell r="D203" t="str">
            <v>NJ</v>
          </cell>
          <cell r="E203">
            <v>6408</v>
          </cell>
          <cell r="F203">
            <v>3033</v>
          </cell>
          <cell r="G203">
            <v>3048</v>
          </cell>
          <cell r="H203">
            <v>-4.921259842519685E-3</v>
          </cell>
          <cell r="I203">
            <v>3</v>
          </cell>
          <cell r="J203">
            <v>1</v>
          </cell>
        </row>
        <row r="204">
          <cell r="A204">
            <v>2293641800</v>
          </cell>
          <cell r="B204">
            <v>2660</v>
          </cell>
          <cell r="C204" t="str">
            <v>Penn State Hazleton</v>
          </cell>
          <cell r="D204" t="str">
            <v>PA</v>
          </cell>
          <cell r="E204">
            <v>1113</v>
          </cell>
          <cell r="F204">
            <v>9614</v>
          </cell>
          <cell r="G204">
            <v>9018</v>
          </cell>
          <cell r="H204">
            <v>6.6090042137946323E-2</v>
          </cell>
          <cell r="I204">
            <v>3</v>
          </cell>
          <cell r="J204">
            <v>1</v>
          </cell>
        </row>
        <row r="205">
          <cell r="A205">
            <v>2300149600</v>
          </cell>
          <cell r="B205">
            <v>2300</v>
          </cell>
          <cell r="C205" t="str">
            <v>Hudson Valley Community College</v>
          </cell>
          <cell r="D205" t="str">
            <v>NY</v>
          </cell>
          <cell r="E205">
            <v>4837</v>
          </cell>
          <cell r="F205">
            <v>3006</v>
          </cell>
          <cell r="G205">
            <v>2896</v>
          </cell>
          <cell r="H205">
            <v>3.7983425414364641E-2</v>
          </cell>
          <cell r="I205">
            <v>3</v>
          </cell>
          <cell r="J205">
            <v>1</v>
          </cell>
        </row>
        <row r="206">
          <cell r="A206">
            <v>2303257400</v>
          </cell>
          <cell r="B206">
            <v>2303</v>
          </cell>
          <cell r="C206" t="str">
            <v>City University of New York: Hostos Community Coll</v>
          </cell>
          <cell r="D206" t="str">
            <v>NY</v>
          </cell>
          <cell r="E206">
            <v>2658</v>
          </cell>
          <cell r="F206">
            <v>3036</v>
          </cell>
          <cell r="G206">
            <v>3036</v>
          </cell>
          <cell r="H206">
            <v>0</v>
          </cell>
          <cell r="I206">
            <v>3</v>
          </cell>
          <cell r="J206">
            <v>1</v>
          </cell>
        </row>
        <row r="207">
          <cell r="A207">
            <v>2309175300</v>
          </cell>
          <cell r="B207">
            <v>2309</v>
          </cell>
          <cell r="C207" t="str">
            <v>Harrisburg Area Community College</v>
          </cell>
          <cell r="D207" t="str">
            <v>PA</v>
          </cell>
          <cell r="E207">
            <v>2549</v>
          </cell>
          <cell r="F207">
            <v>2625</v>
          </cell>
          <cell r="G207">
            <v>2550</v>
          </cell>
          <cell r="H207">
            <v>2.9411764705882353E-2</v>
          </cell>
          <cell r="I207">
            <v>3</v>
          </cell>
          <cell r="J207">
            <v>1</v>
          </cell>
        </row>
        <row r="208">
          <cell r="A208">
            <v>2316051400</v>
          </cell>
          <cell r="B208">
            <v>2316</v>
          </cell>
          <cell r="C208" t="str">
            <v>Herkimer County Community College</v>
          </cell>
          <cell r="D208" t="str">
            <v>NY</v>
          </cell>
          <cell r="E208">
            <v>1991</v>
          </cell>
          <cell r="F208">
            <v>3010</v>
          </cell>
          <cell r="G208">
            <v>2930</v>
          </cell>
          <cell r="H208">
            <v>2.7303754266211604E-2</v>
          </cell>
          <cell r="I208">
            <v>3</v>
          </cell>
          <cell r="J208">
            <v>1</v>
          </cell>
        </row>
        <row r="209">
          <cell r="A209">
            <v>2335194500</v>
          </cell>
          <cell r="B209">
            <v>2335</v>
          </cell>
          <cell r="C209" t="str">
            <v>Jamestown Community College</v>
          </cell>
          <cell r="D209" t="str">
            <v>NY</v>
          </cell>
          <cell r="E209">
            <v>2486</v>
          </cell>
          <cell r="F209">
            <v>3476</v>
          </cell>
          <cell r="G209">
            <v>3326</v>
          </cell>
          <cell r="H209">
            <v>4.5099218280216478E-2</v>
          </cell>
          <cell r="I209">
            <v>3</v>
          </cell>
          <cell r="J209">
            <v>1</v>
          </cell>
        </row>
        <row r="210">
          <cell r="A210">
            <v>2345038900</v>
          </cell>
          <cell r="B210">
            <v>2345</v>
          </cell>
          <cell r="C210" t="str">
            <v>Jefferson Community College</v>
          </cell>
          <cell r="D210" t="str">
            <v>NY</v>
          </cell>
          <cell r="E210">
            <v>1317</v>
          </cell>
          <cell r="F210">
            <v>3076</v>
          </cell>
          <cell r="G210">
            <v>2784</v>
          </cell>
          <cell r="H210">
            <v>0.10488505747126436</v>
          </cell>
          <cell r="I210">
            <v>3</v>
          </cell>
          <cell r="J210">
            <v>1</v>
          </cell>
        </row>
        <row r="211">
          <cell r="A211">
            <v>2358182900</v>
          </cell>
          <cell r="B211">
            <v>2358</v>
          </cell>
          <cell r="C211" t="str">
            <v>City University of New York: Kingsborough Communit</v>
          </cell>
          <cell r="D211" t="str">
            <v>NY</v>
          </cell>
          <cell r="E211">
            <v>7352</v>
          </cell>
          <cell r="F211">
            <v>3080</v>
          </cell>
          <cell r="G211">
            <v>3080</v>
          </cell>
          <cell r="H211">
            <v>0</v>
          </cell>
          <cell r="I211">
            <v>3</v>
          </cell>
          <cell r="J211">
            <v>1</v>
          </cell>
        </row>
        <row r="212">
          <cell r="A212">
            <v>2381275000</v>
          </cell>
          <cell r="B212">
            <v>2381</v>
          </cell>
          <cell r="C212" t="str">
            <v>Lehigh Carbon Community College</v>
          </cell>
          <cell r="D212" t="str">
            <v>PA</v>
          </cell>
          <cell r="E212">
            <v>2358</v>
          </cell>
          <cell r="F212">
            <v>2700</v>
          </cell>
          <cell r="G212">
            <v>2475</v>
          </cell>
          <cell r="H212">
            <v>9.0909090909090912E-2</v>
          </cell>
          <cell r="I212">
            <v>3</v>
          </cell>
          <cell r="J212">
            <v>1</v>
          </cell>
        </row>
        <row r="213">
          <cell r="A213">
            <v>2382010600</v>
          </cell>
          <cell r="B213">
            <v>2382</v>
          </cell>
          <cell r="C213" t="str">
            <v>Luzerne County Community College</v>
          </cell>
          <cell r="D213" t="str">
            <v>PA</v>
          </cell>
          <cell r="E213">
            <v>2940</v>
          </cell>
          <cell r="F213">
            <v>2670</v>
          </cell>
          <cell r="G213">
            <v>2370</v>
          </cell>
          <cell r="H213">
            <v>0.12658227848101267</v>
          </cell>
          <cell r="I213">
            <v>3</v>
          </cell>
          <cell r="J213">
            <v>1</v>
          </cell>
        </row>
        <row r="214">
          <cell r="A214">
            <v>2414016600</v>
          </cell>
          <cell r="B214">
            <v>2414</v>
          </cell>
          <cell r="C214" t="str">
            <v>Mohawk Valley Community College</v>
          </cell>
          <cell r="D214" t="str">
            <v>NY</v>
          </cell>
          <cell r="E214">
            <v>3768</v>
          </cell>
          <cell r="F214">
            <v>3194</v>
          </cell>
          <cell r="G214">
            <v>3134</v>
          </cell>
          <cell r="H214">
            <v>1.9144862795149969E-2</v>
          </cell>
          <cell r="I214">
            <v>3</v>
          </cell>
          <cell r="J214">
            <v>1</v>
          </cell>
        </row>
        <row r="215">
          <cell r="A215">
            <v>2429193900</v>
          </cell>
          <cell r="B215">
            <v>2429</v>
          </cell>
          <cell r="C215" t="str">
            <v>Monroe Community College</v>
          </cell>
          <cell r="D215" t="str">
            <v>NY</v>
          </cell>
          <cell r="E215">
            <v>8597</v>
          </cell>
          <cell r="F215">
            <v>2855</v>
          </cell>
          <cell r="G215">
            <v>2688</v>
          </cell>
          <cell r="H215">
            <v>6.2127976190476192E-2</v>
          </cell>
          <cell r="I215">
            <v>3</v>
          </cell>
          <cell r="J215">
            <v>1</v>
          </cell>
        </row>
        <row r="216">
          <cell r="A216">
            <v>2441139600</v>
          </cell>
          <cell r="B216">
            <v>2441</v>
          </cell>
          <cell r="C216" t="str">
            <v>Middlesex County College</v>
          </cell>
          <cell r="D216" t="str">
            <v>NJ</v>
          </cell>
          <cell r="E216">
            <v>5220</v>
          </cell>
          <cell r="F216">
            <v>2919</v>
          </cell>
          <cell r="G216">
            <v>2655</v>
          </cell>
          <cell r="H216">
            <v>9.9435028248587576E-2</v>
          </cell>
          <cell r="I216">
            <v>3</v>
          </cell>
          <cell r="J216">
            <v>1</v>
          </cell>
        </row>
        <row r="217">
          <cell r="A217">
            <v>2444141200</v>
          </cell>
          <cell r="B217">
            <v>2444</v>
          </cell>
          <cell r="C217" t="str">
            <v>Mercer County Community College</v>
          </cell>
          <cell r="D217" t="str">
            <v>NJ</v>
          </cell>
          <cell r="E217">
            <v>2790</v>
          </cell>
          <cell r="F217">
            <v>2550</v>
          </cell>
          <cell r="G217">
            <v>2400</v>
          </cell>
          <cell r="H217">
            <v>6.25E-2</v>
          </cell>
          <cell r="I217">
            <v>3</v>
          </cell>
          <cell r="J217">
            <v>1</v>
          </cell>
        </row>
        <row r="218">
          <cell r="A218">
            <v>2445275300</v>
          </cell>
          <cell r="B218">
            <v>2445</v>
          </cell>
          <cell r="C218" t="str">
            <v>Montgomery County Community College</v>
          </cell>
          <cell r="D218" t="str">
            <v>PA</v>
          </cell>
          <cell r="E218">
            <v>4428</v>
          </cell>
          <cell r="F218">
            <v>2820</v>
          </cell>
          <cell r="G218">
            <v>2640</v>
          </cell>
          <cell r="H218">
            <v>6.8181818181818177E-2</v>
          </cell>
          <cell r="I218">
            <v>3</v>
          </cell>
          <cell r="J218">
            <v>1</v>
          </cell>
        </row>
        <row r="219">
          <cell r="A219">
            <v>2484000000</v>
          </cell>
          <cell r="B219">
            <v>2484</v>
          </cell>
          <cell r="C219" t="str">
            <v>Cambria County Area Community College</v>
          </cell>
          <cell r="D219" t="str">
            <v>PA</v>
          </cell>
          <cell r="E219">
            <v>594</v>
          </cell>
          <cell r="F219">
            <v>2340</v>
          </cell>
          <cell r="G219">
            <v>2070</v>
          </cell>
          <cell r="H219">
            <v>0.13043478260869565</v>
          </cell>
          <cell r="I219">
            <v>3</v>
          </cell>
          <cell r="J219">
            <v>1</v>
          </cell>
        </row>
        <row r="220">
          <cell r="A220">
            <v>2522200500</v>
          </cell>
          <cell r="B220">
            <v>2522</v>
          </cell>
          <cell r="C220" t="str">
            <v>State University of New York College of Technology</v>
          </cell>
          <cell r="D220" t="str">
            <v>NY</v>
          </cell>
          <cell r="E220">
            <v>3074</v>
          </cell>
          <cell r="F220">
            <v>5291</v>
          </cell>
          <cell r="G220">
            <v>5280</v>
          </cell>
          <cell r="H220">
            <v>2.0833333333333333E-3</v>
          </cell>
          <cell r="I220">
            <v>3</v>
          </cell>
          <cell r="J220">
            <v>1</v>
          </cell>
        </row>
        <row r="221">
          <cell r="A221">
            <v>2523202300</v>
          </cell>
          <cell r="B221">
            <v>2523</v>
          </cell>
          <cell r="C221" t="str">
            <v>State University of New York College of Technology</v>
          </cell>
          <cell r="D221" t="str">
            <v>NY</v>
          </cell>
          <cell r="E221">
            <v>1956</v>
          </cell>
          <cell r="F221">
            <v>5325</v>
          </cell>
          <cell r="G221">
            <v>5330</v>
          </cell>
          <cell r="H221">
            <v>-9.3808630393996248E-4</v>
          </cell>
          <cell r="I221">
            <v>3</v>
          </cell>
          <cell r="J221">
            <v>1</v>
          </cell>
        </row>
        <row r="222">
          <cell r="A222">
            <v>2524199500</v>
          </cell>
          <cell r="B222">
            <v>2524</v>
          </cell>
          <cell r="C222" t="str">
            <v>State University of New York College of Agricultur</v>
          </cell>
          <cell r="D222" t="str">
            <v>NY</v>
          </cell>
          <cell r="E222">
            <v>2270</v>
          </cell>
          <cell r="F222">
            <v>5325</v>
          </cell>
          <cell r="G222">
            <v>5249</v>
          </cell>
          <cell r="H222">
            <v>1.4478948371118308E-2</v>
          </cell>
          <cell r="I222">
            <v>3</v>
          </cell>
          <cell r="J222">
            <v>1</v>
          </cell>
        </row>
        <row r="223">
          <cell r="A223">
            <v>2525263400</v>
          </cell>
          <cell r="B223">
            <v>2525</v>
          </cell>
          <cell r="C223" t="str">
            <v>State University of New York College of Technology</v>
          </cell>
          <cell r="D223" t="str">
            <v>NY</v>
          </cell>
          <cell r="E223">
            <v>1870</v>
          </cell>
          <cell r="F223">
            <v>5275</v>
          </cell>
          <cell r="G223">
            <v>5215</v>
          </cell>
          <cell r="H223">
            <v>1.1505273250239693E-2</v>
          </cell>
          <cell r="I223">
            <v>3</v>
          </cell>
          <cell r="J223">
            <v>1</v>
          </cell>
        </row>
        <row r="224">
          <cell r="A224">
            <v>2527029900</v>
          </cell>
          <cell r="B224">
            <v>2527</v>
          </cell>
          <cell r="C224" t="str">
            <v>State University of New York College of Agricultur</v>
          </cell>
          <cell r="D224" t="str">
            <v>NY</v>
          </cell>
          <cell r="E224">
            <v>2820</v>
          </cell>
          <cell r="F224">
            <v>5125</v>
          </cell>
          <cell r="G224">
            <v>5125</v>
          </cell>
          <cell r="H224">
            <v>0</v>
          </cell>
          <cell r="I224">
            <v>3</v>
          </cell>
          <cell r="J224">
            <v>1</v>
          </cell>
        </row>
        <row r="225">
          <cell r="A225">
            <v>2563148300</v>
          </cell>
          <cell r="B225">
            <v>2563</v>
          </cell>
          <cell r="C225" t="str">
            <v>Nassau Community College</v>
          </cell>
          <cell r="D225" t="str">
            <v>NY</v>
          </cell>
          <cell r="E225">
            <v>12673</v>
          </cell>
          <cell r="F225">
            <v>3124</v>
          </cell>
          <cell r="G225">
            <v>2864</v>
          </cell>
          <cell r="H225">
            <v>9.0782122905027934E-2</v>
          </cell>
          <cell r="I225">
            <v>3</v>
          </cell>
          <cell r="J225">
            <v>1</v>
          </cell>
        </row>
        <row r="226">
          <cell r="A226">
            <v>2568031200</v>
          </cell>
          <cell r="B226">
            <v>2568</v>
          </cell>
          <cell r="C226" t="str">
            <v>Niagara County Community College</v>
          </cell>
          <cell r="D226" t="str">
            <v>NY</v>
          </cell>
          <cell r="E226">
            <v>2935</v>
          </cell>
          <cell r="F226">
            <v>3270</v>
          </cell>
          <cell r="G226">
            <v>3144</v>
          </cell>
          <cell r="H226">
            <v>4.0076335877862593E-2</v>
          </cell>
          <cell r="I226">
            <v>3</v>
          </cell>
          <cell r="J226">
            <v>1</v>
          </cell>
        </row>
        <row r="227">
          <cell r="A227">
            <v>2571203700</v>
          </cell>
          <cell r="B227">
            <v>2571</v>
          </cell>
          <cell r="C227" t="str">
            <v>North Country Community College</v>
          </cell>
          <cell r="D227" t="str">
            <v>NY</v>
          </cell>
          <cell r="E227">
            <v>952</v>
          </cell>
          <cell r="F227">
            <v>3410</v>
          </cell>
          <cell r="G227">
            <v>3050</v>
          </cell>
          <cell r="H227">
            <v>0.11803278688524591</v>
          </cell>
          <cell r="I227">
            <v>3</v>
          </cell>
          <cell r="J227">
            <v>1</v>
          </cell>
        </row>
        <row r="228">
          <cell r="A228">
            <v>2573175000</v>
          </cell>
          <cell r="B228">
            <v>2573</v>
          </cell>
          <cell r="C228" t="str">
            <v>Northampton County Area Community College</v>
          </cell>
          <cell r="D228" t="str">
            <v>PA</v>
          </cell>
          <cell r="E228">
            <v>3252</v>
          </cell>
          <cell r="F228">
            <v>2700</v>
          </cell>
          <cell r="G228">
            <v>2640</v>
          </cell>
          <cell r="H228">
            <v>2.2727272727272728E-2</v>
          </cell>
          <cell r="I228">
            <v>3</v>
          </cell>
          <cell r="J228">
            <v>1</v>
          </cell>
        </row>
        <row r="229">
          <cell r="A229">
            <v>2625003300</v>
          </cell>
          <cell r="B229">
            <v>2625</v>
          </cell>
          <cell r="C229" t="str">
            <v>Orange County Community College</v>
          </cell>
          <cell r="D229" t="str">
            <v>NY</v>
          </cell>
          <cell r="E229">
            <v>1341</v>
          </cell>
          <cell r="F229">
            <v>2878</v>
          </cell>
          <cell r="G229">
            <v>2875</v>
          </cell>
          <cell r="H229">
            <v>1.0434782608695651E-3</v>
          </cell>
          <cell r="I229">
            <v>3</v>
          </cell>
          <cell r="J229">
            <v>1</v>
          </cell>
        </row>
        <row r="230">
          <cell r="A230">
            <v>2627261200</v>
          </cell>
          <cell r="B230">
            <v>2627</v>
          </cell>
          <cell r="C230" t="str">
            <v>Onondaga Community College</v>
          </cell>
          <cell r="D230" t="str">
            <v>NY</v>
          </cell>
          <cell r="E230">
            <v>4362</v>
          </cell>
          <cell r="F230">
            <v>3310</v>
          </cell>
          <cell r="G230">
            <v>3340</v>
          </cell>
          <cell r="H230">
            <v>-8.9820359281437123E-3</v>
          </cell>
          <cell r="I230">
            <v>3</v>
          </cell>
          <cell r="J230">
            <v>1</v>
          </cell>
        </row>
        <row r="231">
          <cell r="A231">
            <v>2630150700</v>
          </cell>
          <cell r="B231">
            <v>2630</v>
          </cell>
          <cell r="C231" t="str">
            <v>Ocean County College</v>
          </cell>
          <cell r="D231" t="str">
            <v>NJ</v>
          </cell>
          <cell r="E231">
            <v>4058</v>
          </cell>
          <cell r="F231">
            <v>2970</v>
          </cell>
          <cell r="G231">
            <v>2715</v>
          </cell>
          <cell r="H231">
            <v>9.3922651933701654E-2</v>
          </cell>
          <cell r="I231">
            <v>3</v>
          </cell>
          <cell r="J231">
            <v>1</v>
          </cell>
        </row>
        <row r="232">
          <cell r="A232">
            <v>2682274200</v>
          </cell>
          <cell r="B232">
            <v>2682</v>
          </cell>
          <cell r="C232" t="str">
            <v>Community College of Philadelphia</v>
          </cell>
          <cell r="D232" t="str">
            <v>PA</v>
          </cell>
          <cell r="E232">
            <v>6023</v>
          </cell>
          <cell r="F232">
            <v>3570</v>
          </cell>
          <cell r="G232">
            <v>3120</v>
          </cell>
          <cell r="H232">
            <v>0.14423076923076922</v>
          </cell>
          <cell r="I232">
            <v>3</v>
          </cell>
          <cell r="J232">
            <v>1</v>
          </cell>
        </row>
        <row r="233">
          <cell r="A233">
            <v>2694254400</v>
          </cell>
          <cell r="B233">
            <v>2694</v>
          </cell>
          <cell r="C233" t="str">
            <v>Passaic County Community College</v>
          </cell>
          <cell r="D233" t="str">
            <v>NJ</v>
          </cell>
          <cell r="E233">
            <v>1852</v>
          </cell>
          <cell r="F233">
            <v>2595</v>
          </cell>
          <cell r="G233">
            <v>2480</v>
          </cell>
          <cell r="H233">
            <v>4.6370967741935484E-2</v>
          </cell>
          <cell r="I233">
            <v>3</v>
          </cell>
          <cell r="J233">
            <v>1</v>
          </cell>
        </row>
        <row r="234">
          <cell r="A234">
            <v>2711000000</v>
          </cell>
          <cell r="B234">
            <v>2711</v>
          </cell>
          <cell r="C234" t="str">
            <v>Sussex County Community College</v>
          </cell>
          <cell r="D234" t="str">
            <v>NJ</v>
          </cell>
          <cell r="E234">
            <v>1069</v>
          </cell>
          <cell r="F234">
            <v>2540</v>
          </cell>
          <cell r="G234">
            <v>2480</v>
          </cell>
          <cell r="H234">
            <v>2.4193548387096774E-2</v>
          </cell>
          <cell r="I234">
            <v>3</v>
          </cell>
          <cell r="J234">
            <v>1</v>
          </cell>
        </row>
        <row r="235">
          <cell r="A235">
            <v>2743175400</v>
          </cell>
          <cell r="B235">
            <v>2743</v>
          </cell>
          <cell r="C235" t="str">
            <v>Reading Area Community College</v>
          </cell>
          <cell r="D235" t="str">
            <v>PA</v>
          </cell>
          <cell r="E235">
            <v>1579</v>
          </cell>
          <cell r="F235">
            <v>2930.6794060745829</v>
          </cell>
          <cell r="G235">
            <v>2760</v>
          </cell>
          <cell r="H235">
            <v>6.1840364519776397E-2</v>
          </cell>
          <cell r="I235">
            <v>2</v>
          </cell>
          <cell r="J235">
            <v>1</v>
          </cell>
        </row>
        <row r="236">
          <cell r="A236">
            <v>2751257700</v>
          </cell>
          <cell r="B236">
            <v>2751</v>
          </cell>
          <cell r="C236" t="str">
            <v>City University of New York: Queensborough Communi</v>
          </cell>
          <cell r="D236" t="str">
            <v>NY</v>
          </cell>
          <cell r="E236">
            <v>6045</v>
          </cell>
          <cell r="F236">
            <v>3066</v>
          </cell>
          <cell r="G236">
            <v>3066</v>
          </cell>
          <cell r="H236">
            <v>0</v>
          </cell>
          <cell r="I236">
            <v>3</v>
          </cell>
          <cell r="J236">
            <v>1</v>
          </cell>
        </row>
        <row r="237">
          <cell r="A237">
            <v>2767194300</v>
          </cell>
          <cell r="B237">
            <v>2767</v>
          </cell>
          <cell r="C237" t="str">
            <v>Rockland Community College</v>
          </cell>
          <cell r="D237" t="str">
            <v>NY</v>
          </cell>
          <cell r="E237">
            <v>3677</v>
          </cell>
          <cell r="F237">
            <v>2865</v>
          </cell>
          <cell r="G237">
            <v>2750</v>
          </cell>
          <cell r="H237">
            <v>4.1818181818181817E-2</v>
          </cell>
          <cell r="I237">
            <v>3</v>
          </cell>
          <cell r="J237">
            <v>1</v>
          </cell>
        </row>
        <row r="238">
          <cell r="A238">
            <v>2827035400</v>
          </cell>
          <cell r="B238">
            <v>2827</v>
          </cell>
          <cell r="C238" t="str">
            <v>Suffolk County Community College</v>
          </cell>
          <cell r="D238" t="str">
            <v>NY</v>
          </cell>
          <cell r="E238">
            <v>11252</v>
          </cell>
          <cell r="F238">
            <v>3266</v>
          </cell>
          <cell r="G238">
            <v>3162</v>
          </cell>
          <cell r="H238">
            <v>3.2890575585072739E-2</v>
          </cell>
          <cell r="I238">
            <v>3</v>
          </cell>
          <cell r="J238">
            <v>1</v>
          </cell>
        </row>
        <row r="239">
          <cell r="A239">
            <v>2855157900</v>
          </cell>
          <cell r="B239">
            <v>2855</v>
          </cell>
          <cell r="C239" t="str">
            <v>Sullivan County Community College</v>
          </cell>
          <cell r="D239" t="str">
            <v>NY</v>
          </cell>
          <cell r="E239">
            <v>987</v>
          </cell>
          <cell r="F239">
            <v>3176</v>
          </cell>
          <cell r="G239">
            <v>3176</v>
          </cell>
          <cell r="H239">
            <v>0</v>
          </cell>
          <cell r="I239">
            <v>3</v>
          </cell>
          <cell r="J239">
            <v>1</v>
          </cell>
        </row>
        <row r="240">
          <cell r="A240">
            <v>2867254600</v>
          </cell>
          <cell r="B240">
            <v>2867</v>
          </cell>
          <cell r="C240" t="str">
            <v>Raritan Valley Community College</v>
          </cell>
          <cell r="D240" t="str">
            <v>NJ</v>
          </cell>
          <cell r="E240">
            <v>2327</v>
          </cell>
          <cell r="F240">
            <v>2800</v>
          </cell>
          <cell r="G240">
            <v>2510</v>
          </cell>
          <cell r="H240">
            <v>0.11553784860557768</v>
          </cell>
          <cell r="I240">
            <v>3</v>
          </cell>
          <cell r="J240">
            <v>1</v>
          </cell>
        </row>
        <row r="241">
          <cell r="A241">
            <v>2868254500</v>
          </cell>
          <cell r="B241">
            <v>2868</v>
          </cell>
          <cell r="C241" t="str">
            <v>Salem Community College</v>
          </cell>
          <cell r="D241" t="str">
            <v>NJ</v>
          </cell>
          <cell r="E241">
            <v>435</v>
          </cell>
          <cell r="F241">
            <v>2975</v>
          </cell>
          <cell r="G241">
            <v>2975</v>
          </cell>
          <cell r="H241">
            <v>0</v>
          </cell>
          <cell r="I241">
            <v>3</v>
          </cell>
          <cell r="J241">
            <v>1</v>
          </cell>
        </row>
        <row r="242">
          <cell r="A242">
            <v>2879194000</v>
          </cell>
          <cell r="B242">
            <v>2879</v>
          </cell>
          <cell r="C242" t="str">
            <v>Schenectady County Community College</v>
          </cell>
          <cell r="D242" t="str">
            <v>NY</v>
          </cell>
          <cell r="E242">
            <v>1559</v>
          </cell>
          <cell r="F242">
            <v>2658</v>
          </cell>
          <cell r="G242">
            <v>2658</v>
          </cell>
          <cell r="H242">
            <v>0</v>
          </cell>
          <cell r="I242">
            <v>3</v>
          </cell>
          <cell r="J242">
            <v>1</v>
          </cell>
        </row>
        <row r="243">
          <cell r="A243">
            <v>2904194400</v>
          </cell>
          <cell r="B243">
            <v>2904</v>
          </cell>
          <cell r="C243" t="str">
            <v>Tompkins-Cortland Community College</v>
          </cell>
          <cell r="D243" t="str">
            <v>NY</v>
          </cell>
          <cell r="E243">
            <v>2108</v>
          </cell>
          <cell r="F243">
            <v>3402</v>
          </cell>
          <cell r="G243">
            <v>3195</v>
          </cell>
          <cell r="H243">
            <v>6.4788732394366194E-2</v>
          </cell>
          <cell r="I243">
            <v>3</v>
          </cell>
          <cell r="J243">
            <v>1</v>
          </cell>
        </row>
        <row r="244">
          <cell r="A244">
            <v>2921254900</v>
          </cell>
          <cell r="B244">
            <v>2921</v>
          </cell>
          <cell r="C244" t="str">
            <v>Union County College</v>
          </cell>
          <cell r="D244" t="str">
            <v>NJ</v>
          </cell>
          <cell r="E244">
            <v>5054</v>
          </cell>
          <cell r="F244">
            <v>2804</v>
          </cell>
          <cell r="G244">
            <v>2804</v>
          </cell>
          <cell r="H244">
            <v>0</v>
          </cell>
          <cell r="I244">
            <v>3</v>
          </cell>
          <cell r="J244">
            <v>1</v>
          </cell>
        </row>
        <row r="245">
          <cell r="A245">
            <v>2937016300</v>
          </cell>
          <cell r="B245">
            <v>2937</v>
          </cell>
          <cell r="C245" t="str">
            <v>University of Pittsburgh at Titusville</v>
          </cell>
          <cell r="D245" t="str">
            <v>PA</v>
          </cell>
          <cell r="E245">
            <v>391</v>
          </cell>
          <cell r="F245">
            <v>8838</v>
          </cell>
          <cell r="G245">
            <v>8374</v>
          </cell>
          <cell r="H245">
            <v>5.5409601146405543E-2</v>
          </cell>
          <cell r="I245">
            <v>3</v>
          </cell>
          <cell r="J245">
            <v>1</v>
          </cell>
        </row>
        <row r="246">
          <cell r="A246">
            <v>2938157800</v>
          </cell>
          <cell r="B246">
            <v>2938</v>
          </cell>
          <cell r="C246" t="str">
            <v>Ulster County Community College</v>
          </cell>
          <cell r="D246" t="str">
            <v>NY</v>
          </cell>
          <cell r="E246">
            <v>823</v>
          </cell>
          <cell r="F246">
            <v>3396</v>
          </cell>
          <cell r="G246">
            <v>3056</v>
          </cell>
          <cell r="H246">
            <v>0.11125654450261781</v>
          </cell>
          <cell r="I246">
            <v>3</v>
          </cell>
          <cell r="J246">
            <v>1</v>
          </cell>
        </row>
        <row r="247">
          <cell r="A247">
            <v>2954127600</v>
          </cell>
          <cell r="B247">
            <v>2722</v>
          </cell>
          <cell r="C247" t="str">
            <v>Warren County Community College</v>
          </cell>
          <cell r="D247" t="str">
            <v>NJ</v>
          </cell>
          <cell r="E247">
            <v>312</v>
          </cell>
          <cell r="F247">
            <v>2670</v>
          </cell>
          <cell r="G247">
            <v>2144</v>
          </cell>
          <cell r="H247">
            <v>0.24533582089552239</v>
          </cell>
          <cell r="I247">
            <v>3</v>
          </cell>
          <cell r="J247">
            <v>1</v>
          </cell>
        </row>
        <row r="248">
          <cell r="A248">
            <v>2968180000</v>
          </cell>
          <cell r="B248">
            <v>2968</v>
          </cell>
          <cell r="C248" t="str">
            <v>Westmoreland County Community College</v>
          </cell>
          <cell r="D248" t="str">
            <v>PA</v>
          </cell>
          <cell r="E248">
            <v>2581</v>
          </cell>
          <cell r="F248">
            <v>1980</v>
          </cell>
          <cell r="G248">
            <v>1770</v>
          </cell>
          <cell r="H248">
            <v>0.11864406779661017</v>
          </cell>
          <cell r="I248">
            <v>3</v>
          </cell>
          <cell r="J248">
            <v>1</v>
          </cell>
        </row>
        <row r="249">
          <cell r="A249">
            <v>2972097400</v>
          </cell>
          <cell r="B249">
            <v>2972</v>
          </cell>
          <cell r="C249" t="str">
            <v>Westchester Community College</v>
          </cell>
          <cell r="D249" t="str">
            <v>NY</v>
          </cell>
          <cell r="E249">
            <v>5160</v>
          </cell>
          <cell r="F249">
            <v>3293</v>
          </cell>
          <cell r="G249">
            <v>2754</v>
          </cell>
          <cell r="H249">
            <v>0.19571532316630355</v>
          </cell>
          <cell r="I249">
            <v>3</v>
          </cell>
          <cell r="J249">
            <v>1</v>
          </cell>
        </row>
        <row r="250">
          <cell r="A250">
            <v>5019242000</v>
          </cell>
          <cell r="B250">
            <v>5019</v>
          </cell>
          <cell r="C250" t="str">
            <v>Anne Arundel Community College</v>
          </cell>
          <cell r="D250" t="str">
            <v>MD</v>
          </cell>
          <cell r="E250">
            <v>4748</v>
          </cell>
          <cell r="F250">
            <v>2680</v>
          </cell>
          <cell r="G250">
            <v>2090</v>
          </cell>
          <cell r="H250">
            <v>0.28229665071770332</v>
          </cell>
          <cell r="I250">
            <v>3</v>
          </cell>
          <cell r="J250">
            <v>1</v>
          </cell>
        </row>
        <row r="251">
          <cell r="A251">
            <v>5028032200</v>
          </cell>
          <cell r="B251">
            <v>5028</v>
          </cell>
          <cell r="C251" t="str">
            <v>Allegany College</v>
          </cell>
          <cell r="D251" t="str">
            <v>MD</v>
          </cell>
          <cell r="E251">
            <v>2035</v>
          </cell>
          <cell r="F251">
            <v>2661</v>
          </cell>
          <cell r="G251">
            <v>2720</v>
          </cell>
          <cell r="H251">
            <v>-2.1691176470588235E-2</v>
          </cell>
          <cell r="I251">
            <v>3</v>
          </cell>
          <cell r="J251">
            <v>1</v>
          </cell>
        </row>
        <row r="252">
          <cell r="A252">
            <v>5051128600</v>
          </cell>
          <cell r="B252">
            <v>5051</v>
          </cell>
          <cell r="C252" t="str">
            <v>Baltimore City Community College</v>
          </cell>
          <cell r="D252" t="str">
            <v>MD</v>
          </cell>
          <cell r="E252">
            <v>1886</v>
          </cell>
          <cell r="F252">
            <v>2258</v>
          </cell>
          <cell r="G252">
            <v>2108.7907152173916</v>
          </cell>
          <cell r="H252">
            <v>7.0755852492088891E-2</v>
          </cell>
          <cell r="I252">
            <v>3</v>
          </cell>
          <cell r="J252">
            <v>1</v>
          </cell>
        </row>
        <row r="253">
          <cell r="A253">
            <v>5091242400</v>
          </cell>
          <cell r="B253">
            <v>5091</v>
          </cell>
          <cell r="C253" t="str">
            <v>Cecil Community College</v>
          </cell>
          <cell r="D253" t="str">
            <v>MD</v>
          </cell>
          <cell r="E253">
            <v>537</v>
          </cell>
          <cell r="F253">
            <v>2750</v>
          </cell>
          <cell r="G253">
            <v>2580</v>
          </cell>
          <cell r="H253">
            <v>6.589147286821706E-2</v>
          </cell>
          <cell r="I253">
            <v>3</v>
          </cell>
          <cell r="J253">
            <v>1</v>
          </cell>
        </row>
        <row r="254">
          <cell r="A254">
            <v>5137128300</v>
          </cell>
          <cell r="B254">
            <v>5137</v>
          </cell>
          <cell r="C254" t="str">
            <v>Community College of Baltimore County</v>
          </cell>
          <cell r="D254" t="str">
            <v>MD</v>
          </cell>
          <cell r="E254">
            <v>6901</v>
          </cell>
          <cell r="F254">
            <v>2920</v>
          </cell>
          <cell r="G254">
            <v>2750.7868021739132</v>
          </cell>
          <cell r="H254">
            <v>6.1514472038458112E-2</v>
          </cell>
          <cell r="I254">
            <v>3</v>
          </cell>
          <cell r="J254">
            <v>1</v>
          </cell>
        </row>
        <row r="255">
          <cell r="A255">
            <v>5143129000</v>
          </cell>
          <cell r="B255">
            <v>5143</v>
          </cell>
          <cell r="C255" t="str">
            <v>Chesapeake College</v>
          </cell>
          <cell r="D255" t="str">
            <v>MD</v>
          </cell>
          <cell r="E255">
            <v>734</v>
          </cell>
          <cell r="F255">
            <v>2744</v>
          </cell>
          <cell r="G255">
            <v>2564</v>
          </cell>
          <cell r="H255">
            <v>7.0202808112324488E-2</v>
          </cell>
          <cell r="I255">
            <v>3</v>
          </cell>
          <cell r="J255">
            <v>1</v>
          </cell>
        </row>
        <row r="256">
          <cell r="A256">
            <v>5144014000</v>
          </cell>
          <cell r="B256">
            <v>5144</v>
          </cell>
          <cell r="C256" t="str">
            <v>College of Southern Maryland</v>
          </cell>
          <cell r="D256" t="str">
            <v>MD</v>
          </cell>
          <cell r="E256">
            <v>2083</v>
          </cell>
          <cell r="F256">
            <v>2670</v>
          </cell>
          <cell r="G256">
            <v>2610</v>
          </cell>
          <cell r="H256">
            <v>2.2988505747126436E-2</v>
          </cell>
          <cell r="I256">
            <v>3</v>
          </cell>
          <cell r="J256">
            <v>1</v>
          </cell>
        </row>
        <row r="257">
          <cell r="A257">
            <v>5169225200</v>
          </cell>
          <cell r="B257">
            <v>5169</v>
          </cell>
          <cell r="C257" t="str">
            <v>Delaware Technical and Community College: Owens Ca</v>
          </cell>
          <cell r="D257" t="str">
            <v>DE</v>
          </cell>
          <cell r="E257">
            <v>1558</v>
          </cell>
          <cell r="F257">
            <v>2028</v>
          </cell>
          <cell r="G257">
            <v>1932</v>
          </cell>
          <cell r="H257">
            <v>4.9689440993788817E-2</v>
          </cell>
          <cell r="I257">
            <v>3</v>
          </cell>
          <cell r="J257">
            <v>1</v>
          </cell>
        </row>
        <row r="258">
          <cell r="A258">
            <v>5201225100</v>
          </cell>
          <cell r="B258">
            <v>5201</v>
          </cell>
          <cell r="C258" t="str">
            <v>Delaware Technical and Community College: Terry Ca</v>
          </cell>
          <cell r="D258" t="str">
            <v>DE</v>
          </cell>
          <cell r="E258">
            <v>756</v>
          </cell>
          <cell r="F258">
            <v>2028</v>
          </cell>
          <cell r="G258">
            <v>1932</v>
          </cell>
          <cell r="H258">
            <v>4.9689440993788817E-2</v>
          </cell>
          <cell r="I258">
            <v>3</v>
          </cell>
          <cell r="J258">
            <v>1</v>
          </cell>
        </row>
        <row r="259">
          <cell r="A259">
            <v>5204094000</v>
          </cell>
          <cell r="B259">
            <v>5154</v>
          </cell>
          <cell r="C259" t="str">
            <v>Delaware Technical and Community College: Stanton/</v>
          </cell>
          <cell r="D259" t="str">
            <v>DE</v>
          </cell>
          <cell r="E259">
            <v>2773</v>
          </cell>
          <cell r="F259">
            <v>2028</v>
          </cell>
          <cell r="G259">
            <v>1932</v>
          </cell>
          <cell r="H259">
            <v>4.9689440993788817E-2</v>
          </cell>
          <cell r="I259">
            <v>3</v>
          </cell>
          <cell r="J259">
            <v>1</v>
          </cell>
        </row>
        <row r="260">
          <cell r="A260">
            <v>5230226400</v>
          </cell>
          <cell r="B260">
            <v>5230</v>
          </cell>
          <cell r="C260" t="str">
            <v>Frederick Community College</v>
          </cell>
          <cell r="D260" t="str">
            <v>MD</v>
          </cell>
          <cell r="E260">
            <v>1791</v>
          </cell>
          <cell r="F260">
            <v>3118</v>
          </cell>
          <cell r="G260">
            <v>2748</v>
          </cell>
          <cell r="H260">
            <v>0.13464337700145559</v>
          </cell>
          <cell r="I260">
            <v>3</v>
          </cell>
          <cell r="J260">
            <v>1</v>
          </cell>
        </row>
        <row r="261">
          <cell r="A261">
            <v>5279128500</v>
          </cell>
          <cell r="B261">
            <v>5279</v>
          </cell>
          <cell r="C261" t="str">
            <v>Garrett College</v>
          </cell>
          <cell r="D261" t="str">
            <v>MD</v>
          </cell>
          <cell r="E261">
            <v>338</v>
          </cell>
          <cell r="F261">
            <v>2850</v>
          </cell>
          <cell r="G261">
            <v>2790</v>
          </cell>
          <cell r="H261">
            <v>2.1505376344086023E-2</v>
          </cell>
          <cell r="I261">
            <v>3</v>
          </cell>
          <cell r="J261">
            <v>1</v>
          </cell>
        </row>
        <row r="262">
          <cell r="A262">
            <v>5290129100</v>
          </cell>
          <cell r="B262">
            <v>5290</v>
          </cell>
          <cell r="C262" t="str">
            <v>Hagerstown Community College</v>
          </cell>
          <cell r="D262" t="str">
            <v>MD</v>
          </cell>
          <cell r="E262">
            <v>1045</v>
          </cell>
          <cell r="F262">
            <v>2860</v>
          </cell>
          <cell r="G262">
            <v>2650</v>
          </cell>
          <cell r="H262">
            <v>7.9245283018867921E-2</v>
          </cell>
          <cell r="I262">
            <v>3</v>
          </cell>
          <cell r="J262">
            <v>1</v>
          </cell>
        </row>
        <row r="263">
          <cell r="A263">
            <v>5303111900</v>
          </cell>
          <cell r="B263">
            <v>5303</v>
          </cell>
          <cell r="C263" t="str">
            <v>Harford Community College</v>
          </cell>
          <cell r="D263" t="str">
            <v>MD</v>
          </cell>
          <cell r="E263">
            <v>1740</v>
          </cell>
          <cell r="F263">
            <v>2475</v>
          </cell>
          <cell r="G263">
            <v>2145</v>
          </cell>
          <cell r="H263">
            <v>0.15384615384615385</v>
          </cell>
          <cell r="I263">
            <v>3</v>
          </cell>
          <cell r="J263">
            <v>1</v>
          </cell>
        </row>
        <row r="264">
          <cell r="A264">
            <v>5308229000</v>
          </cell>
          <cell r="B264">
            <v>5308</v>
          </cell>
          <cell r="C264" t="str">
            <v>Howard Community College</v>
          </cell>
          <cell r="D264" t="str">
            <v>MD</v>
          </cell>
          <cell r="E264">
            <v>2101</v>
          </cell>
          <cell r="F264">
            <v>3408</v>
          </cell>
          <cell r="G264">
            <v>3060</v>
          </cell>
          <cell r="H264">
            <v>0.11372549019607843</v>
          </cell>
          <cell r="I264">
            <v>3</v>
          </cell>
          <cell r="J264">
            <v>1</v>
          </cell>
        </row>
        <row r="265">
          <cell r="A265">
            <v>5393303200</v>
          </cell>
          <cell r="B265">
            <v>5393</v>
          </cell>
          <cell r="C265" t="str">
            <v>Montgomery College: Germantown Campus</v>
          </cell>
          <cell r="D265" t="str">
            <v>MD</v>
          </cell>
          <cell r="E265">
            <v>0</v>
          </cell>
          <cell r="F265">
            <v>3564</v>
          </cell>
          <cell r="G265">
            <v>3336</v>
          </cell>
          <cell r="H265">
            <v>6.83453237410072E-2</v>
          </cell>
          <cell r="I265">
            <v>3</v>
          </cell>
          <cell r="J265">
            <v>1</v>
          </cell>
        </row>
        <row r="266">
          <cell r="A266">
            <v>5414303200</v>
          </cell>
          <cell r="B266">
            <v>5414</v>
          </cell>
          <cell r="C266" t="str">
            <v>Montgomery College: Takoma Park Campus</v>
          </cell>
          <cell r="D266" t="str">
            <v>MD</v>
          </cell>
          <cell r="E266">
            <v>12400</v>
          </cell>
          <cell r="F266">
            <v>3564</v>
          </cell>
          <cell r="G266">
            <v>3336</v>
          </cell>
          <cell r="H266">
            <v>6.83453237410072E-2</v>
          </cell>
          <cell r="I266">
            <v>3</v>
          </cell>
          <cell r="J266">
            <v>1</v>
          </cell>
        </row>
        <row r="267">
          <cell r="A267">
            <v>5440198700</v>
          </cell>
          <cell r="B267">
            <v>5440</v>
          </cell>
          <cell r="C267" t="str">
            <v>Montgomery College</v>
          </cell>
          <cell r="D267" t="str">
            <v>MD</v>
          </cell>
          <cell r="E267">
            <v>4627</v>
          </cell>
          <cell r="F267">
            <v>3564</v>
          </cell>
          <cell r="G267">
            <v>3336</v>
          </cell>
          <cell r="H267">
            <v>6.83453237410072E-2</v>
          </cell>
          <cell r="I267">
            <v>3</v>
          </cell>
          <cell r="J267">
            <v>1</v>
          </cell>
        </row>
        <row r="268">
          <cell r="A268">
            <v>5545037500</v>
          </cell>
          <cell r="B268">
            <v>5545</v>
          </cell>
          <cell r="C268" t="str">
            <v>Prince George's Community College</v>
          </cell>
          <cell r="D268" t="str">
            <v>MD</v>
          </cell>
          <cell r="E268">
            <v>3352</v>
          </cell>
          <cell r="F268">
            <v>2805</v>
          </cell>
          <cell r="G268">
            <v>2639.2618021739131</v>
          </cell>
          <cell r="H268">
            <v>6.2797179760481242E-2</v>
          </cell>
          <cell r="I268">
            <v>3</v>
          </cell>
          <cell r="J268">
            <v>1</v>
          </cell>
        </row>
        <row r="269">
          <cell r="A269">
            <v>5797029500</v>
          </cell>
          <cell r="B269">
            <v>5797</v>
          </cell>
          <cell r="C269" t="str">
            <v>Carroll Community College</v>
          </cell>
          <cell r="D269" t="str">
            <v>MD</v>
          </cell>
          <cell r="E269">
            <v>1303</v>
          </cell>
          <cell r="F269">
            <v>3096</v>
          </cell>
          <cell r="G269">
            <v>2889</v>
          </cell>
          <cell r="H269">
            <v>7.1651090342679122E-2</v>
          </cell>
          <cell r="I269">
            <v>3</v>
          </cell>
          <cell r="J269">
            <v>1</v>
          </cell>
        </row>
        <row r="270">
          <cell r="A270">
            <v>5950303300</v>
          </cell>
          <cell r="B270">
            <v>1613</v>
          </cell>
          <cell r="C270" t="str">
            <v>Wor-Wic Community College</v>
          </cell>
          <cell r="D270" t="str">
            <v>MD</v>
          </cell>
          <cell r="E270">
            <v>846</v>
          </cell>
          <cell r="F270">
            <v>2156</v>
          </cell>
          <cell r="G270">
            <v>2089</v>
          </cell>
          <cell r="H270">
            <v>3.2072762087123029E-2</v>
          </cell>
          <cell r="I270">
            <v>3</v>
          </cell>
          <cell r="J270">
            <v>1</v>
          </cell>
        </row>
        <row r="271">
          <cell r="A271">
            <v>9778176200</v>
          </cell>
          <cell r="B271">
            <v>391</v>
          </cell>
          <cell r="C271" t="str">
            <v>Technological College of San Juan</v>
          </cell>
          <cell r="D271" t="str">
            <v>PR</v>
          </cell>
          <cell r="E271">
            <v>745</v>
          </cell>
          <cell r="F271">
            <v>3059.6021405177726</v>
          </cell>
          <cell r="G271">
            <v>2885</v>
          </cell>
          <cell r="H271">
            <v>6.0520672623144735E-2</v>
          </cell>
          <cell r="I271">
            <v>2</v>
          </cell>
          <cell r="J271">
            <v>1</v>
          </cell>
        </row>
        <row r="272">
          <cell r="A272">
            <v>179246200</v>
          </cell>
          <cell r="B272">
            <v>179</v>
          </cell>
          <cell r="C272" t="str">
            <v>Bessemer State Technical College</v>
          </cell>
          <cell r="D272" t="str">
            <v>AL</v>
          </cell>
          <cell r="E272">
            <v>547</v>
          </cell>
          <cell r="F272">
            <v>2700</v>
          </cell>
          <cell r="G272">
            <v>2520</v>
          </cell>
          <cell r="H272">
            <v>7.1428571428571425E-2</v>
          </cell>
          <cell r="I272">
            <v>3</v>
          </cell>
          <cell r="J272">
            <v>1</v>
          </cell>
        </row>
        <row r="273">
          <cell r="A273">
            <v>186339100</v>
          </cell>
          <cell r="B273">
            <v>2108</v>
          </cell>
          <cell r="C273" t="str">
            <v>J. F. Drake State Technical College</v>
          </cell>
          <cell r="D273" t="str">
            <v>AL</v>
          </cell>
          <cell r="E273">
            <v>461</v>
          </cell>
          <cell r="F273">
            <v>2700</v>
          </cell>
          <cell r="G273">
            <v>2520</v>
          </cell>
          <cell r="H273">
            <v>7.1428571428571425E-2</v>
          </cell>
          <cell r="I273">
            <v>3</v>
          </cell>
          <cell r="J273">
            <v>1</v>
          </cell>
        </row>
        <row r="274">
          <cell r="A274">
            <v>188744100</v>
          </cell>
          <cell r="B274">
            <v>188</v>
          </cell>
          <cell r="C274" t="str">
            <v>Northwest-Shoals Community College</v>
          </cell>
          <cell r="D274" t="str">
            <v>AL</v>
          </cell>
          <cell r="E274">
            <v>2698</v>
          </cell>
          <cell r="F274">
            <v>2700</v>
          </cell>
          <cell r="G274">
            <v>2520</v>
          </cell>
          <cell r="H274">
            <v>7.1428571428571425E-2</v>
          </cell>
          <cell r="I274">
            <v>3</v>
          </cell>
          <cell r="J274">
            <v>1</v>
          </cell>
        </row>
        <row r="275">
          <cell r="A275">
            <v>193851900</v>
          </cell>
          <cell r="B275">
            <v>193</v>
          </cell>
          <cell r="C275" t="str">
            <v>Reid State Technical College</v>
          </cell>
          <cell r="D275" t="str">
            <v>AL</v>
          </cell>
          <cell r="E275">
            <v>509</v>
          </cell>
          <cell r="F275">
            <v>2730</v>
          </cell>
          <cell r="G275">
            <v>2520</v>
          </cell>
          <cell r="H275">
            <v>8.3333333333333329E-2</v>
          </cell>
          <cell r="I275">
            <v>3</v>
          </cell>
          <cell r="J275">
            <v>1</v>
          </cell>
        </row>
        <row r="276">
          <cell r="A276">
            <v>207941300</v>
          </cell>
          <cell r="B276">
            <v>207</v>
          </cell>
          <cell r="C276" t="str">
            <v>Trenholm State Technical College</v>
          </cell>
          <cell r="D276" t="str">
            <v>AL</v>
          </cell>
          <cell r="E276">
            <v>417</v>
          </cell>
          <cell r="F276">
            <v>2700</v>
          </cell>
          <cell r="G276">
            <v>2520</v>
          </cell>
          <cell r="H276">
            <v>7.1428571428571425E-2</v>
          </cell>
          <cell r="I276">
            <v>3</v>
          </cell>
          <cell r="J276">
            <v>1</v>
          </cell>
        </row>
        <row r="277">
          <cell r="A277">
            <v>613000000</v>
          </cell>
          <cell r="B277">
            <v>613</v>
          </cell>
          <cell r="C277" t="str">
            <v>Owensboro Community College</v>
          </cell>
          <cell r="D277" t="str">
            <v>KY</v>
          </cell>
          <cell r="E277">
            <v>1776</v>
          </cell>
          <cell r="F277">
            <v>2780</v>
          </cell>
          <cell r="G277">
            <v>2370</v>
          </cell>
          <cell r="H277">
            <v>0.1729957805907173</v>
          </cell>
          <cell r="I277">
            <v>3</v>
          </cell>
          <cell r="J277">
            <v>1</v>
          </cell>
        </row>
        <row r="278">
          <cell r="A278">
            <v>1023028800</v>
          </cell>
          <cell r="B278">
            <v>703</v>
          </cell>
          <cell r="C278" t="str">
            <v>Ashland Community College</v>
          </cell>
          <cell r="D278" t="str">
            <v>KY</v>
          </cell>
          <cell r="E278">
            <v>2035</v>
          </cell>
          <cell r="F278">
            <v>2760</v>
          </cell>
          <cell r="G278">
            <v>2370</v>
          </cell>
          <cell r="H278">
            <v>0.16455696202531644</v>
          </cell>
          <cell r="I278">
            <v>3</v>
          </cell>
          <cell r="J278">
            <v>1</v>
          </cell>
        </row>
        <row r="279">
          <cell r="A279">
            <v>1037210100</v>
          </cell>
          <cell r="B279">
            <v>715</v>
          </cell>
          <cell r="C279" t="str">
            <v>Central Alabama Community College</v>
          </cell>
          <cell r="D279" t="str">
            <v>AL</v>
          </cell>
          <cell r="E279">
            <v>1019</v>
          </cell>
          <cell r="F279">
            <v>2700</v>
          </cell>
          <cell r="G279">
            <v>2520</v>
          </cell>
          <cell r="H279">
            <v>7.1428571428571425E-2</v>
          </cell>
          <cell r="I279">
            <v>3</v>
          </cell>
          <cell r="J279">
            <v>1</v>
          </cell>
        </row>
        <row r="280">
          <cell r="A280">
            <v>1038117000</v>
          </cell>
          <cell r="B280">
            <v>723</v>
          </cell>
          <cell r="C280" t="str">
            <v>Bevill State Community College</v>
          </cell>
          <cell r="D280" t="str">
            <v>AL</v>
          </cell>
          <cell r="E280">
            <v>2045</v>
          </cell>
          <cell r="F280">
            <v>2700</v>
          </cell>
          <cell r="G280">
            <v>2520</v>
          </cell>
          <cell r="H280">
            <v>7.1428571428571425E-2</v>
          </cell>
          <cell r="I280">
            <v>3</v>
          </cell>
          <cell r="J280">
            <v>1</v>
          </cell>
        </row>
        <row r="281">
          <cell r="A281">
            <v>1081005200</v>
          </cell>
          <cell r="B281">
            <v>1081</v>
          </cell>
          <cell r="C281" t="str">
            <v>Columbia State Community College</v>
          </cell>
          <cell r="D281" t="str">
            <v>TN</v>
          </cell>
          <cell r="E281">
            <v>2335</v>
          </cell>
          <cell r="F281">
            <v>2183</v>
          </cell>
          <cell r="G281">
            <v>2055</v>
          </cell>
          <cell r="H281">
            <v>6.2287104622871049E-2</v>
          </cell>
          <cell r="I281">
            <v>3</v>
          </cell>
          <cell r="J281">
            <v>1</v>
          </cell>
        </row>
        <row r="282">
          <cell r="A282">
            <v>1084070500</v>
          </cell>
          <cell r="B282">
            <v>1084</v>
          </cell>
          <cell r="C282" t="str">
            <v>Chattanooga State Technical Community College</v>
          </cell>
          <cell r="D282" t="str">
            <v>TN</v>
          </cell>
          <cell r="E282">
            <v>3450</v>
          </cell>
          <cell r="F282">
            <v>2223</v>
          </cell>
          <cell r="G282">
            <v>2095</v>
          </cell>
          <cell r="H282">
            <v>6.109785202863962E-2</v>
          </cell>
          <cell r="I282">
            <v>3</v>
          </cell>
          <cell r="J282">
            <v>1</v>
          </cell>
        </row>
        <row r="283">
          <cell r="A283">
            <v>1126248600</v>
          </cell>
          <cell r="B283">
            <v>1126</v>
          </cell>
          <cell r="C283" t="str">
            <v>Coahoma Community College</v>
          </cell>
          <cell r="D283" t="str">
            <v>MS</v>
          </cell>
          <cell r="E283">
            <v>277</v>
          </cell>
          <cell r="F283">
            <v>1500</v>
          </cell>
          <cell r="G283">
            <v>1600</v>
          </cell>
          <cell r="H283">
            <v>-6.25E-2</v>
          </cell>
          <cell r="I283">
            <v>3</v>
          </cell>
          <cell r="J283">
            <v>1</v>
          </cell>
        </row>
        <row r="284">
          <cell r="A284">
            <v>1142248700</v>
          </cell>
          <cell r="B284">
            <v>1142</v>
          </cell>
          <cell r="C284" t="str">
            <v>Copiah-Lincoln Community College</v>
          </cell>
          <cell r="D284" t="str">
            <v>MS</v>
          </cell>
          <cell r="E284">
            <v>1430</v>
          </cell>
          <cell r="F284">
            <v>1600</v>
          </cell>
          <cell r="G284">
            <v>1500</v>
          </cell>
          <cell r="H284">
            <v>6.6666666666666666E-2</v>
          </cell>
          <cell r="I284">
            <v>3</v>
          </cell>
          <cell r="J284">
            <v>1</v>
          </cell>
        </row>
        <row r="285">
          <cell r="A285">
            <v>1187134700</v>
          </cell>
          <cell r="B285">
            <v>7323</v>
          </cell>
          <cell r="C285" t="str">
            <v>Dyersburg State Community College</v>
          </cell>
          <cell r="D285" t="str">
            <v>TN</v>
          </cell>
          <cell r="E285">
            <v>1532</v>
          </cell>
          <cell r="F285">
            <v>2183</v>
          </cell>
          <cell r="G285">
            <v>2065</v>
          </cell>
          <cell r="H285">
            <v>5.7142857142857141E-2</v>
          </cell>
          <cell r="I285">
            <v>3</v>
          </cell>
          <cell r="J285">
            <v>1</v>
          </cell>
        </row>
        <row r="286">
          <cell r="A286">
            <v>1196248900</v>
          </cell>
          <cell r="B286">
            <v>1196</v>
          </cell>
          <cell r="C286" t="str">
            <v>East Central Community College</v>
          </cell>
          <cell r="D286" t="str">
            <v>MS</v>
          </cell>
          <cell r="E286">
            <v>1925</v>
          </cell>
          <cell r="F286">
            <v>1400</v>
          </cell>
          <cell r="G286">
            <v>1403</v>
          </cell>
          <cell r="H286">
            <v>-2.1382751247327157E-3</v>
          </cell>
          <cell r="I286">
            <v>3</v>
          </cell>
          <cell r="J286">
            <v>1</v>
          </cell>
        </row>
        <row r="287">
          <cell r="A287">
            <v>1197249000</v>
          </cell>
          <cell r="B287">
            <v>1197</v>
          </cell>
          <cell r="C287" t="str">
            <v>East Mississippi Community College</v>
          </cell>
          <cell r="D287" t="str">
            <v>MS</v>
          </cell>
          <cell r="E287">
            <v>2632</v>
          </cell>
          <cell r="F287">
            <v>1560</v>
          </cell>
          <cell r="G287">
            <v>1260</v>
          </cell>
          <cell r="H287">
            <v>0.23809523809523808</v>
          </cell>
          <cell r="I287">
            <v>3</v>
          </cell>
          <cell r="J287">
            <v>1</v>
          </cell>
        </row>
        <row r="288">
          <cell r="A288">
            <v>1211023700</v>
          </cell>
          <cell r="B288">
            <v>1211</v>
          </cell>
          <cell r="C288" t="str">
            <v>Elizabethtown Community College</v>
          </cell>
          <cell r="D288" t="str">
            <v>KY</v>
          </cell>
          <cell r="E288">
            <v>1038</v>
          </cell>
          <cell r="F288">
            <v>2760</v>
          </cell>
          <cell r="G288">
            <v>2370</v>
          </cell>
          <cell r="H288">
            <v>0.16455696202531644</v>
          </cell>
          <cell r="I288">
            <v>3</v>
          </cell>
          <cell r="J288">
            <v>1</v>
          </cell>
        </row>
        <row r="289">
          <cell r="A289">
            <v>1213210500</v>
          </cell>
          <cell r="B289">
            <v>1213</v>
          </cell>
          <cell r="C289" t="str">
            <v>Enterprise-Ozark Community College</v>
          </cell>
          <cell r="D289" t="str">
            <v>AL</v>
          </cell>
          <cell r="E289">
            <v>866</v>
          </cell>
          <cell r="F289">
            <v>2700</v>
          </cell>
          <cell r="G289">
            <v>2520</v>
          </cell>
          <cell r="H289">
            <v>7.1428571428571425E-2</v>
          </cell>
          <cell r="I289">
            <v>3</v>
          </cell>
          <cell r="J289">
            <v>1</v>
          </cell>
        </row>
        <row r="290">
          <cell r="A290">
            <v>1262205600</v>
          </cell>
          <cell r="B290">
            <v>1262</v>
          </cell>
          <cell r="C290" t="str">
            <v>Gadsden State Community College</v>
          </cell>
          <cell r="D290" t="str">
            <v>AL</v>
          </cell>
          <cell r="E290">
            <v>3261</v>
          </cell>
          <cell r="F290">
            <v>2700</v>
          </cell>
          <cell r="G290">
            <v>2520</v>
          </cell>
          <cell r="H290">
            <v>7.1428571428571425E-2</v>
          </cell>
          <cell r="I290">
            <v>3</v>
          </cell>
          <cell r="J290">
            <v>1</v>
          </cell>
        </row>
        <row r="291">
          <cell r="A291">
            <v>1264210700</v>
          </cell>
          <cell r="B291">
            <v>1264</v>
          </cell>
          <cell r="C291" t="str">
            <v>George C. Wallace Community College at Dothan</v>
          </cell>
          <cell r="D291" t="str">
            <v>AL</v>
          </cell>
          <cell r="E291">
            <v>1832</v>
          </cell>
          <cell r="F291">
            <v>2700</v>
          </cell>
          <cell r="G291">
            <v>2340</v>
          </cell>
          <cell r="H291">
            <v>0.15384615384615385</v>
          </cell>
          <cell r="I291">
            <v>3</v>
          </cell>
          <cell r="J291">
            <v>1</v>
          </cell>
        </row>
        <row r="292">
          <cell r="A292">
            <v>1274139100</v>
          </cell>
          <cell r="B292">
            <v>1274</v>
          </cell>
          <cell r="C292" t="str">
            <v>Hopkinsville Community College</v>
          </cell>
          <cell r="D292" t="str">
            <v>KY</v>
          </cell>
          <cell r="E292">
            <v>1247</v>
          </cell>
          <cell r="F292">
            <v>2760</v>
          </cell>
          <cell r="G292">
            <v>2370</v>
          </cell>
          <cell r="H292">
            <v>0.16455696202531644</v>
          </cell>
          <cell r="I292">
            <v>3</v>
          </cell>
          <cell r="J292">
            <v>1</v>
          </cell>
        </row>
        <row r="293">
          <cell r="A293">
            <v>1275001900</v>
          </cell>
          <cell r="B293">
            <v>815</v>
          </cell>
          <cell r="C293" t="str">
            <v>Hazard Community College</v>
          </cell>
          <cell r="D293" t="str">
            <v>KY</v>
          </cell>
          <cell r="E293">
            <v>1931</v>
          </cell>
          <cell r="F293">
            <v>2760</v>
          </cell>
          <cell r="G293">
            <v>2370</v>
          </cell>
          <cell r="H293">
            <v>0.16455696202531644</v>
          </cell>
          <cell r="I293">
            <v>3</v>
          </cell>
          <cell r="J293">
            <v>1</v>
          </cell>
        </row>
        <row r="294">
          <cell r="A294">
            <v>1296249100</v>
          </cell>
          <cell r="B294">
            <v>1296</v>
          </cell>
          <cell r="C294" t="str">
            <v>Hinds Community College</v>
          </cell>
          <cell r="D294" t="str">
            <v>MS</v>
          </cell>
          <cell r="E294">
            <v>7037</v>
          </cell>
          <cell r="F294">
            <v>1740</v>
          </cell>
          <cell r="G294">
            <v>1540</v>
          </cell>
          <cell r="H294">
            <v>0.12987012987012986</v>
          </cell>
          <cell r="I294">
            <v>3</v>
          </cell>
          <cell r="J294">
            <v>1</v>
          </cell>
        </row>
        <row r="295">
          <cell r="A295">
            <v>1299249200</v>
          </cell>
          <cell r="B295">
            <v>1299</v>
          </cell>
          <cell r="C295" t="str">
            <v>Holmes Community College</v>
          </cell>
          <cell r="D295" t="str">
            <v>MS</v>
          </cell>
          <cell r="E295">
            <v>2213</v>
          </cell>
          <cell r="F295">
            <v>1430</v>
          </cell>
          <cell r="G295">
            <v>1430</v>
          </cell>
          <cell r="H295">
            <v>0</v>
          </cell>
          <cell r="I295">
            <v>3</v>
          </cell>
          <cell r="J295">
            <v>1</v>
          </cell>
        </row>
        <row r="296">
          <cell r="A296">
            <v>1307240000</v>
          </cell>
          <cell r="B296">
            <v>1307</v>
          </cell>
          <cell r="C296" t="str">
            <v>Henderson Community College</v>
          </cell>
          <cell r="D296" t="str">
            <v>KY</v>
          </cell>
          <cell r="E296">
            <v>569</v>
          </cell>
          <cell r="F296">
            <v>2760</v>
          </cell>
          <cell r="G296">
            <v>2370</v>
          </cell>
          <cell r="H296">
            <v>0.16455696202531644</v>
          </cell>
          <cell r="I296">
            <v>3</v>
          </cell>
          <cell r="J296">
            <v>1</v>
          </cell>
        </row>
        <row r="297">
          <cell r="A297">
            <v>1326249300</v>
          </cell>
          <cell r="B297">
            <v>1326</v>
          </cell>
          <cell r="C297" t="str">
            <v>Itawamba Community College</v>
          </cell>
          <cell r="D297" t="str">
            <v>MS</v>
          </cell>
          <cell r="E297">
            <v>2750</v>
          </cell>
          <cell r="F297">
            <v>1480</v>
          </cell>
          <cell r="G297">
            <v>1270</v>
          </cell>
          <cell r="H297">
            <v>0.16535433070866143</v>
          </cell>
          <cell r="I297">
            <v>3</v>
          </cell>
          <cell r="J297">
            <v>1</v>
          </cell>
        </row>
        <row r="298">
          <cell r="A298">
            <v>1328240100</v>
          </cell>
          <cell r="B298">
            <v>1328</v>
          </cell>
          <cell r="C298" t="str">
            <v>Jefferson Community College</v>
          </cell>
          <cell r="D298" t="str">
            <v>KY</v>
          </cell>
          <cell r="E298">
            <v>2712</v>
          </cell>
          <cell r="F298">
            <v>2780</v>
          </cell>
          <cell r="G298">
            <v>2370</v>
          </cell>
          <cell r="H298">
            <v>0.1729957805907173</v>
          </cell>
          <cell r="I298">
            <v>3</v>
          </cell>
          <cell r="J298">
            <v>1</v>
          </cell>
        </row>
        <row r="299">
          <cell r="A299">
            <v>1347118600</v>
          </cell>
          <cell r="B299">
            <v>1347</v>
          </cell>
          <cell r="C299" t="str">
            <v>Jones County Junior College</v>
          </cell>
          <cell r="D299" t="str">
            <v>MS</v>
          </cell>
          <cell r="E299">
            <v>4195</v>
          </cell>
          <cell r="F299">
            <v>1553</v>
          </cell>
          <cell r="G299">
            <v>1263</v>
          </cell>
          <cell r="H299">
            <v>0.22961203483768805</v>
          </cell>
          <cell r="I299">
            <v>3</v>
          </cell>
          <cell r="J299">
            <v>1</v>
          </cell>
        </row>
        <row r="300">
          <cell r="A300">
            <v>1352211200</v>
          </cell>
          <cell r="B300">
            <v>1352</v>
          </cell>
          <cell r="C300" t="str">
            <v>Jefferson State Community College</v>
          </cell>
          <cell r="D300" t="str">
            <v>AL</v>
          </cell>
          <cell r="E300">
            <v>2261</v>
          </cell>
          <cell r="F300">
            <v>3060</v>
          </cell>
          <cell r="G300">
            <v>2520</v>
          </cell>
          <cell r="H300">
            <v>0.21428571428571427</v>
          </cell>
          <cell r="I300">
            <v>3</v>
          </cell>
          <cell r="J300">
            <v>1</v>
          </cell>
        </row>
        <row r="301">
          <cell r="A301">
            <v>1354249700</v>
          </cell>
          <cell r="B301">
            <v>1354</v>
          </cell>
          <cell r="C301" t="str">
            <v>Mississippi Gulf Coast Community College: Jackson</v>
          </cell>
          <cell r="D301" t="str">
            <v>MS</v>
          </cell>
          <cell r="E301">
            <v>6364</v>
          </cell>
          <cell r="F301">
            <v>1602</v>
          </cell>
          <cell r="G301">
            <v>1372</v>
          </cell>
          <cell r="H301">
            <v>0.16763848396501457</v>
          </cell>
          <cell r="I301">
            <v>3</v>
          </cell>
          <cell r="J301">
            <v>1</v>
          </cell>
        </row>
        <row r="302">
          <cell r="A302">
            <v>1355211100</v>
          </cell>
          <cell r="B302">
            <v>1355</v>
          </cell>
          <cell r="C302" t="str">
            <v>Jefferson Davis Community College</v>
          </cell>
          <cell r="D302" t="str">
            <v>AL</v>
          </cell>
          <cell r="E302">
            <v>908</v>
          </cell>
          <cell r="F302">
            <v>2700</v>
          </cell>
          <cell r="G302">
            <v>2520</v>
          </cell>
          <cell r="H302">
            <v>7.1428571428571425E-2</v>
          </cell>
          <cell r="I302">
            <v>3</v>
          </cell>
          <cell r="J302">
            <v>1</v>
          </cell>
        </row>
        <row r="303">
          <cell r="A303">
            <v>1356081800</v>
          </cell>
          <cell r="B303">
            <v>1356</v>
          </cell>
          <cell r="C303" t="str">
            <v>Calhoun Community College</v>
          </cell>
          <cell r="D303" t="str">
            <v>AL</v>
          </cell>
          <cell r="E303">
            <v>3569</v>
          </cell>
          <cell r="F303">
            <v>2700</v>
          </cell>
          <cell r="G303">
            <v>2520</v>
          </cell>
          <cell r="H303">
            <v>7.1428571428571425E-2</v>
          </cell>
          <cell r="I303">
            <v>3</v>
          </cell>
          <cell r="J303">
            <v>1</v>
          </cell>
        </row>
        <row r="304">
          <cell r="A304">
            <v>1359280700</v>
          </cell>
          <cell r="B304">
            <v>2266</v>
          </cell>
          <cell r="C304" t="str">
            <v>Jackson State Community College</v>
          </cell>
          <cell r="D304" t="str">
            <v>TN</v>
          </cell>
          <cell r="E304">
            <v>2201</v>
          </cell>
          <cell r="F304">
            <v>2205</v>
          </cell>
          <cell r="G304">
            <v>2077</v>
          </cell>
          <cell r="H304">
            <v>6.1627347135291284E-2</v>
          </cell>
          <cell r="I304">
            <v>3</v>
          </cell>
          <cell r="J304">
            <v>1</v>
          </cell>
        </row>
        <row r="305">
          <cell r="A305">
            <v>1429211400</v>
          </cell>
          <cell r="B305">
            <v>1429</v>
          </cell>
          <cell r="C305" t="str">
            <v>Lurleen B. Wallace Community College</v>
          </cell>
          <cell r="D305" t="str">
            <v>AL</v>
          </cell>
          <cell r="E305">
            <v>646</v>
          </cell>
          <cell r="F305">
            <v>2700</v>
          </cell>
          <cell r="G305">
            <v>2520</v>
          </cell>
          <cell r="H305">
            <v>7.1428571428571425E-2</v>
          </cell>
          <cell r="I305">
            <v>3</v>
          </cell>
          <cell r="J305">
            <v>1</v>
          </cell>
        </row>
        <row r="306">
          <cell r="A306">
            <v>1461249600</v>
          </cell>
          <cell r="B306">
            <v>1461</v>
          </cell>
          <cell r="C306" t="str">
            <v>Meridian Community College</v>
          </cell>
          <cell r="D306" t="str">
            <v>MS</v>
          </cell>
          <cell r="E306">
            <v>2131</v>
          </cell>
          <cell r="F306">
            <v>1425</v>
          </cell>
          <cell r="G306">
            <v>1310</v>
          </cell>
          <cell r="H306">
            <v>8.7786259541984726E-2</v>
          </cell>
          <cell r="I306">
            <v>3</v>
          </cell>
          <cell r="J306">
            <v>1</v>
          </cell>
        </row>
        <row r="307">
          <cell r="A307">
            <v>1474326900</v>
          </cell>
          <cell r="B307">
            <v>645</v>
          </cell>
          <cell r="C307" t="str">
            <v>Lexington Community College</v>
          </cell>
          <cell r="D307" t="str">
            <v>KY</v>
          </cell>
          <cell r="E307">
            <v>5353</v>
          </cell>
          <cell r="F307">
            <v>2771</v>
          </cell>
          <cell r="G307">
            <v>2440</v>
          </cell>
          <cell r="H307">
            <v>0.13565573770491804</v>
          </cell>
          <cell r="I307">
            <v>3</v>
          </cell>
          <cell r="J307">
            <v>1</v>
          </cell>
        </row>
        <row r="308">
          <cell r="A308">
            <v>1485109800</v>
          </cell>
          <cell r="B308">
            <v>1353</v>
          </cell>
          <cell r="C308" t="str">
            <v>Mississippi Gulf Coast Community College: Jefferso</v>
          </cell>
          <cell r="D308" t="str">
            <v>MS</v>
          </cell>
          <cell r="E308">
            <v>6354</v>
          </cell>
          <cell r="F308">
            <v>1602</v>
          </cell>
          <cell r="G308">
            <v>1372</v>
          </cell>
          <cell r="H308">
            <v>0.16763848396501457</v>
          </cell>
          <cell r="I308">
            <v>3</v>
          </cell>
          <cell r="J308">
            <v>1</v>
          </cell>
        </row>
        <row r="309">
          <cell r="A309">
            <v>1517212000</v>
          </cell>
          <cell r="B309">
            <v>1517</v>
          </cell>
          <cell r="C309" t="str">
            <v>Bishop State Community College</v>
          </cell>
          <cell r="D309" t="str">
            <v>AL</v>
          </cell>
          <cell r="E309">
            <v>2813</v>
          </cell>
          <cell r="F309">
            <v>2700</v>
          </cell>
          <cell r="G309">
            <v>2520</v>
          </cell>
          <cell r="H309">
            <v>7.1428571428571425E-2</v>
          </cell>
          <cell r="I309">
            <v>3</v>
          </cell>
          <cell r="J309">
            <v>1</v>
          </cell>
        </row>
        <row r="310">
          <cell r="A310">
            <v>1543065500</v>
          </cell>
          <cell r="B310">
            <v>1543</v>
          </cell>
          <cell r="C310" t="str">
            <v>Motlow State Community College</v>
          </cell>
          <cell r="D310" t="str">
            <v>TN</v>
          </cell>
          <cell r="E310">
            <v>1917</v>
          </cell>
          <cell r="F310">
            <v>2187</v>
          </cell>
          <cell r="G310">
            <v>2071</v>
          </cell>
          <cell r="H310">
            <v>5.6011588604538871E-2</v>
          </cell>
          <cell r="I310">
            <v>3</v>
          </cell>
          <cell r="J310">
            <v>1</v>
          </cell>
        </row>
        <row r="311">
          <cell r="A311">
            <v>1544138500</v>
          </cell>
          <cell r="B311">
            <v>1606</v>
          </cell>
          <cell r="C311" t="str">
            <v>Madisonville Community College</v>
          </cell>
          <cell r="D311" t="str">
            <v>KY</v>
          </cell>
          <cell r="E311">
            <v>1605</v>
          </cell>
          <cell r="F311">
            <v>2780</v>
          </cell>
          <cell r="G311">
            <v>2370</v>
          </cell>
          <cell r="H311">
            <v>0.1729957805907173</v>
          </cell>
          <cell r="I311">
            <v>3</v>
          </cell>
          <cell r="J311">
            <v>1</v>
          </cell>
        </row>
        <row r="312">
          <cell r="A312">
            <v>1545002500</v>
          </cell>
          <cell r="B312">
            <v>693</v>
          </cell>
          <cell r="C312" t="str">
            <v>Maysville Community College</v>
          </cell>
          <cell r="D312" t="str">
            <v>KY</v>
          </cell>
          <cell r="E312">
            <v>398</v>
          </cell>
          <cell r="F312">
            <v>2780</v>
          </cell>
          <cell r="G312">
            <v>2370</v>
          </cell>
          <cell r="H312">
            <v>0.1729957805907173</v>
          </cell>
          <cell r="I312">
            <v>3</v>
          </cell>
          <cell r="J312">
            <v>1</v>
          </cell>
        </row>
        <row r="313">
          <cell r="A313">
            <v>1557204000</v>
          </cell>
          <cell r="B313">
            <v>1557</v>
          </cell>
          <cell r="C313" t="str">
            <v>Northeast Mississippi Community College</v>
          </cell>
          <cell r="D313" t="str">
            <v>MS</v>
          </cell>
          <cell r="E313">
            <v>2777</v>
          </cell>
          <cell r="F313">
            <v>1606</v>
          </cell>
          <cell r="G313">
            <v>1595</v>
          </cell>
          <cell r="H313">
            <v>6.8965517241379309E-3</v>
          </cell>
          <cell r="I313">
            <v>3</v>
          </cell>
          <cell r="J313">
            <v>1</v>
          </cell>
        </row>
        <row r="314">
          <cell r="A314">
            <v>1562250300</v>
          </cell>
          <cell r="B314">
            <v>1562</v>
          </cell>
          <cell r="C314" t="str">
            <v>Northwest Mississippi Community College</v>
          </cell>
          <cell r="D314" t="str">
            <v>MS</v>
          </cell>
          <cell r="E314">
            <v>4395</v>
          </cell>
          <cell r="F314">
            <v>1300</v>
          </cell>
          <cell r="G314">
            <v>1300</v>
          </cell>
          <cell r="H314">
            <v>0</v>
          </cell>
          <cell r="I314">
            <v>3</v>
          </cell>
          <cell r="J314">
            <v>1</v>
          </cell>
        </row>
        <row r="315">
          <cell r="A315">
            <v>1576211600</v>
          </cell>
          <cell r="B315">
            <v>1576</v>
          </cell>
          <cell r="C315" t="str">
            <v>Northeast Alabama Community College</v>
          </cell>
          <cell r="D315" t="str">
            <v>AL</v>
          </cell>
          <cell r="E315">
            <v>1006</v>
          </cell>
          <cell r="F315">
            <v>2700</v>
          </cell>
          <cell r="G315">
            <v>2280</v>
          </cell>
          <cell r="H315">
            <v>0.18421052631578946</v>
          </cell>
          <cell r="I315">
            <v>3</v>
          </cell>
          <cell r="J315">
            <v>1</v>
          </cell>
        </row>
        <row r="316">
          <cell r="A316">
            <v>1620024200</v>
          </cell>
          <cell r="B316">
            <v>1620</v>
          </cell>
          <cell r="C316" t="str">
            <v>West Kentucky Community and Technical College</v>
          </cell>
          <cell r="D316" t="str">
            <v>KY</v>
          </cell>
          <cell r="E316">
            <v>3077</v>
          </cell>
          <cell r="F316">
            <v>2760</v>
          </cell>
          <cell r="G316">
            <v>2370</v>
          </cell>
          <cell r="H316">
            <v>0.16455696202531644</v>
          </cell>
          <cell r="I316">
            <v>3</v>
          </cell>
          <cell r="J316">
            <v>1</v>
          </cell>
        </row>
        <row r="317">
          <cell r="A317">
            <v>1622250400</v>
          </cell>
          <cell r="B317">
            <v>1622</v>
          </cell>
          <cell r="C317" t="str">
            <v>Pearl River Community College</v>
          </cell>
          <cell r="D317" t="str">
            <v>MS</v>
          </cell>
          <cell r="E317">
            <v>2487</v>
          </cell>
          <cell r="F317">
            <v>1602.259550371954</v>
          </cell>
          <cell r="G317">
            <v>1472</v>
          </cell>
          <cell r="H317">
            <v>8.8491542372251347E-2</v>
          </cell>
          <cell r="I317">
            <v>2</v>
          </cell>
          <cell r="J317">
            <v>1</v>
          </cell>
        </row>
        <row r="318">
          <cell r="A318">
            <v>1623249900</v>
          </cell>
          <cell r="B318">
            <v>1623</v>
          </cell>
          <cell r="C318" t="str">
            <v>Mississippi Gulf Coast Community College: Perkinst</v>
          </cell>
          <cell r="D318" t="str">
            <v>MS</v>
          </cell>
          <cell r="E318">
            <v>6055</v>
          </cell>
          <cell r="F318">
            <v>1602</v>
          </cell>
          <cell r="G318">
            <v>1372</v>
          </cell>
          <cell r="H318">
            <v>0.16763848396501457</v>
          </cell>
          <cell r="I318">
            <v>3</v>
          </cell>
          <cell r="J318">
            <v>1</v>
          </cell>
        </row>
        <row r="319">
          <cell r="A319">
            <v>1644211900</v>
          </cell>
          <cell r="B319">
            <v>1644</v>
          </cell>
          <cell r="C319" t="str">
            <v>Alabama Southern Community College</v>
          </cell>
          <cell r="D319" t="str">
            <v>AL</v>
          </cell>
          <cell r="E319">
            <v>488</v>
          </cell>
          <cell r="F319">
            <v>2700</v>
          </cell>
          <cell r="G319">
            <v>2520</v>
          </cell>
          <cell r="H319">
            <v>7.1428571428571425E-2</v>
          </cell>
          <cell r="I319">
            <v>3</v>
          </cell>
          <cell r="J319">
            <v>1</v>
          </cell>
        </row>
        <row r="320">
          <cell r="A320">
            <v>1648074300</v>
          </cell>
          <cell r="B320">
            <v>850</v>
          </cell>
          <cell r="C320" t="str">
            <v>Nashville State Community College</v>
          </cell>
          <cell r="D320" t="str">
            <v>TN</v>
          </cell>
          <cell r="E320">
            <v>1511</v>
          </cell>
          <cell r="F320">
            <v>2177</v>
          </cell>
          <cell r="G320">
            <v>2049</v>
          </cell>
          <cell r="H320">
            <v>6.2469497315763789E-2</v>
          </cell>
          <cell r="I320">
            <v>3</v>
          </cell>
          <cell r="J320">
            <v>1</v>
          </cell>
        </row>
        <row r="321">
          <cell r="A321">
            <v>1650240600</v>
          </cell>
          <cell r="B321">
            <v>869</v>
          </cell>
          <cell r="C321" t="str">
            <v>Big Sandy Community and Technical College</v>
          </cell>
          <cell r="D321" t="str">
            <v>KY</v>
          </cell>
          <cell r="E321">
            <v>1680</v>
          </cell>
          <cell r="F321">
            <v>2760</v>
          </cell>
          <cell r="G321">
            <v>2370</v>
          </cell>
          <cell r="H321">
            <v>0.16455696202531644</v>
          </cell>
          <cell r="I321">
            <v>3</v>
          </cell>
          <cell r="J321">
            <v>1</v>
          </cell>
        </row>
        <row r="322">
          <cell r="A322">
            <v>1656049500</v>
          </cell>
          <cell r="B322">
            <v>1656</v>
          </cell>
          <cell r="C322" t="str">
            <v>Roane State Community College</v>
          </cell>
          <cell r="D322" t="str">
            <v>TN</v>
          </cell>
          <cell r="E322">
            <v>2938</v>
          </cell>
          <cell r="F322">
            <v>2197</v>
          </cell>
          <cell r="G322">
            <v>2079</v>
          </cell>
          <cell r="H322">
            <v>5.6758056758056757E-2</v>
          </cell>
          <cell r="I322">
            <v>3</v>
          </cell>
          <cell r="J322">
            <v>1</v>
          </cell>
        </row>
        <row r="323">
          <cell r="A323">
            <v>1709000000</v>
          </cell>
          <cell r="B323">
            <v>1709</v>
          </cell>
          <cell r="C323" t="str">
            <v>Central Georgia Technical College</v>
          </cell>
          <cell r="D323" t="str">
            <v>GA</v>
          </cell>
          <cell r="E323">
            <v>2682</v>
          </cell>
          <cell r="F323">
            <v>1146</v>
          </cell>
          <cell r="G323">
            <v>1061</v>
          </cell>
          <cell r="H323">
            <v>8.0113100848256361E-2</v>
          </cell>
          <cell r="I323">
            <v>3</v>
          </cell>
          <cell r="J323">
            <v>1</v>
          </cell>
        </row>
        <row r="324">
          <cell r="A324">
            <v>1721212200</v>
          </cell>
          <cell r="B324">
            <v>1721</v>
          </cell>
          <cell r="C324" t="str">
            <v>Snead State Community College</v>
          </cell>
          <cell r="D324" t="str">
            <v>AL</v>
          </cell>
          <cell r="E324">
            <v>1089</v>
          </cell>
          <cell r="F324">
            <v>2700</v>
          </cell>
          <cell r="G324">
            <v>2520</v>
          </cell>
          <cell r="H324">
            <v>7.1428571428571425E-2</v>
          </cell>
          <cell r="I324">
            <v>3</v>
          </cell>
          <cell r="J324">
            <v>1</v>
          </cell>
        </row>
        <row r="325">
          <cell r="A325">
            <v>1728080100</v>
          </cell>
          <cell r="B325">
            <v>1728</v>
          </cell>
          <cell r="C325" t="str">
            <v>Southern Union State Community College</v>
          </cell>
          <cell r="D325" t="str">
            <v>AL</v>
          </cell>
          <cell r="E325">
            <v>3004</v>
          </cell>
          <cell r="F325">
            <v>2700</v>
          </cell>
          <cell r="G325">
            <v>2520</v>
          </cell>
          <cell r="H325">
            <v>7.1428571428571425E-2</v>
          </cell>
          <cell r="I325">
            <v>3</v>
          </cell>
          <cell r="J325">
            <v>1</v>
          </cell>
        </row>
        <row r="326">
          <cell r="A326">
            <v>1729250700</v>
          </cell>
          <cell r="B326">
            <v>1729</v>
          </cell>
          <cell r="C326" t="str">
            <v>Southwest Mississippi Community College</v>
          </cell>
          <cell r="D326" t="str">
            <v>MS</v>
          </cell>
          <cell r="E326">
            <v>1448</v>
          </cell>
          <cell r="F326">
            <v>1600</v>
          </cell>
          <cell r="G326">
            <v>1350</v>
          </cell>
          <cell r="H326">
            <v>0.18518518518518517</v>
          </cell>
          <cell r="I326">
            <v>3</v>
          </cell>
          <cell r="J326">
            <v>1</v>
          </cell>
        </row>
        <row r="327">
          <cell r="A327">
            <v>1742011000</v>
          </cell>
          <cell r="B327">
            <v>1742</v>
          </cell>
          <cell r="C327" t="str">
            <v>Mississippi Delta Community College</v>
          </cell>
          <cell r="D327" t="str">
            <v>MS</v>
          </cell>
          <cell r="E327">
            <v>2921</v>
          </cell>
          <cell r="F327">
            <v>1600</v>
          </cell>
          <cell r="G327">
            <v>1550</v>
          </cell>
          <cell r="H327">
            <v>3.2258064516129031E-2</v>
          </cell>
          <cell r="I327">
            <v>3</v>
          </cell>
          <cell r="J327">
            <v>1</v>
          </cell>
        </row>
        <row r="328">
          <cell r="A328">
            <v>1746052600</v>
          </cell>
          <cell r="B328">
            <v>274</v>
          </cell>
          <cell r="C328" t="str">
            <v>Southwest Tennessee Community College</v>
          </cell>
          <cell r="D328" t="str">
            <v>TN</v>
          </cell>
          <cell r="E328">
            <v>4452</v>
          </cell>
          <cell r="F328">
            <v>2183</v>
          </cell>
          <cell r="G328">
            <v>2075</v>
          </cell>
          <cell r="H328">
            <v>5.2048192771084335E-2</v>
          </cell>
          <cell r="I328">
            <v>3</v>
          </cell>
          <cell r="J328">
            <v>1</v>
          </cell>
        </row>
        <row r="329">
          <cell r="A329">
            <v>1770034400</v>
          </cell>
          <cell r="B329">
            <v>1770</v>
          </cell>
          <cell r="C329" t="str">
            <v>Southeast Community College</v>
          </cell>
          <cell r="D329" t="str">
            <v>KY</v>
          </cell>
          <cell r="E329">
            <v>1906</v>
          </cell>
          <cell r="F329">
            <v>2780</v>
          </cell>
          <cell r="G329">
            <v>2370</v>
          </cell>
          <cell r="H329">
            <v>0.1729957805907173</v>
          </cell>
          <cell r="I329">
            <v>3</v>
          </cell>
          <cell r="J329">
            <v>1</v>
          </cell>
        </row>
        <row r="330">
          <cell r="A330">
            <v>1779033000</v>
          </cell>
          <cell r="B330">
            <v>1779</v>
          </cell>
          <cell r="C330" t="str">
            <v>Somerset Community College</v>
          </cell>
          <cell r="D330" t="str">
            <v>KY</v>
          </cell>
          <cell r="E330">
            <v>2990</v>
          </cell>
          <cell r="F330">
            <v>2780</v>
          </cell>
          <cell r="G330">
            <v>2370</v>
          </cell>
          <cell r="H330">
            <v>0.1729957805907173</v>
          </cell>
          <cell r="I330">
            <v>3</v>
          </cell>
          <cell r="J330">
            <v>1</v>
          </cell>
        </row>
        <row r="331">
          <cell r="A331">
            <v>1795308500</v>
          </cell>
          <cell r="B331">
            <v>319</v>
          </cell>
          <cell r="C331" t="str">
            <v>Pellissippi State Technical Community College</v>
          </cell>
          <cell r="D331" t="str">
            <v>TN</v>
          </cell>
          <cell r="E331">
            <v>2959</v>
          </cell>
          <cell r="F331">
            <v>2224</v>
          </cell>
          <cell r="G331">
            <v>2096</v>
          </cell>
          <cell r="H331">
            <v>6.1068702290076333E-2</v>
          </cell>
          <cell r="I331">
            <v>3</v>
          </cell>
          <cell r="J331">
            <v>1</v>
          </cell>
        </row>
        <row r="332">
          <cell r="A332">
            <v>1881186400</v>
          </cell>
          <cell r="B332">
            <v>1881</v>
          </cell>
          <cell r="C332" t="str">
            <v>Volunteer State Community College</v>
          </cell>
          <cell r="D332" t="str">
            <v>TN</v>
          </cell>
          <cell r="E332">
            <v>3017</v>
          </cell>
          <cell r="F332">
            <v>2189</v>
          </cell>
          <cell r="G332">
            <v>2065</v>
          </cell>
          <cell r="H332">
            <v>6.0048426150121063E-2</v>
          </cell>
          <cell r="I332">
            <v>3</v>
          </cell>
          <cell r="J332">
            <v>1</v>
          </cell>
        </row>
        <row r="333">
          <cell r="A333">
            <v>1893281900</v>
          </cell>
          <cell r="B333">
            <v>1893</v>
          </cell>
          <cell r="C333" t="str">
            <v>Walters State Community College</v>
          </cell>
          <cell r="D333" t="str">
            <v>TN</v>
          </cell>
          <cell r="E333">
            <v>3242</v>
          </cell>
          <cell r="F333">
            <v>2187</v>
          </cell>
          <cell r="G333">
            <v>2062</v>
          </cell>
          <cell r="H333">
            <v>6.0620756547041708E-2</v>
          </cell>
          <cell r="I333">
            <v>3</v>
          </cell>
          <cell r="J333">
            <v>1</v>
          </cell>
        </row>
        <row r="334">
          <cell r="A334">
            <v>1933081500</v>
          </cell>
          <cell r="B334">
            <v>1933</v>
          </cell>
          <cell r="C334" t="str">
            <v>Lawson State Community College</v>
          </cell>
          <cell r="D334" t="str">
            <v>AL</v>
          </cell>
          <cell r="E334">
            <v>1413</v>
          </cell>
          <cell r="F334">
            <v>2700</v>
          </cell>
          <cell r="G334">
            <v>2530</v>
          </cell>
          <cell r="H334">
            <v>6.7193675889328064E-2</v>
          </cell>
          <cell r="I334">
            <v>3</v>
          </cell>
          <cell r="J334">
            <v>1</v>
          </cell>
        </row>
        <row r="335">
          <cell r="A335">
            <v>1939210600</v>
          </cell>
          <cell r="B335">
            <v>1939</v>
          </cell>
          <cell r="C335" t="str">
            <v>James H. Faulkner State Community College</v>
          </cell>
          <cell r="D335" t="str">
            <v>AL</v>
          </cell>
          <cell r="E335">
            <v>1925</v>
          </cell>
          <cell r="F335">
            <v>2790</v>
          </cell>
          <cell r="G335">
            <v>2610</v>
          </cell>
          <cell r="H335">
            <v>6.8965517241379309E-2</v>
          </cell>
          <cell r="I335">
            <v>3</v>
          </cell>
          <cell r="J335">
            <v>1</v>
          </cell>
        </row>
        <row r="336">
          <cell r="A336">
            <v>1981081100</v>
          </cell>
          <cell r="B336">
            <v>2848</v>
          </cell>
          <cell r="C336" t="str">
            <v>Cleveland State Community College</v>
          </cell>
          <cell r="D336" t="str">
            <v>TN</v>
          </cell>
          <cell r="E336">
            <v>1576</v>
          </cell>
          <cell r="F336">
            <v>2195</v>
          </cell>
          <cell r="G336">
            <v>2077</v>
          </cell>
          <cell r="H336">
            <v>5.6812710640346653E-2</v>
          </cell>
          <cell r="I336">
            <v>3</v>
          </cell>
          <cell r="J336">
            <v>1</v>
          </cell>
        </row>
        <row r="337">
          <cell r="A337">
            <v>2622000000</v>
          </cell>
          <cell r="B337">
            <v>2620</v>
          </cell>
          <cell r="C337" t="str">
            <v>Augusta Technical Institute</v>
          </cell>
          <cell r="D337" t="str">
            <v>GA</v>
          </cell>
          <cell r="E337">
            <v>1813</v>
          </cell>
          <cell r="F337">
            <v>1140</v>
          </cell>
          <cell r="G337">
            <v>1086</v>
          </cell>
          <cell r="H337">
            <v>4.9723756906077346E-2</v>
          </cell>
          <cell r="I337">
            <v>3</v>
          </cell>
          <cell r="J337">
            <v>1</v>
          </cell>
        </row>
        <row r="338">
          <cell r="A338">
            <v>3146210900</v>
          </cell>
          <cell r="B338">
            <v>3146</v>
          </cell>
          <cell r="C338" t="str">
            <v>George C. Wallace State Community College at Selma</v>
          </cell>
          <cell r="D338" t="str">
            <v>AL</v>
          </cell>
          <cell r="E338">
            <v>1084</v>
          </cell>
          <cell r="F338">
            <v>2700</v>
          </cell>
          <cell r="G338">
            <v>2280</v>
          </cell>
          <cell r="H338">
            <v>0.18421052631578946</v>
          </cell>
          <cell r="I338">
            <v>3</v>
          </cell>
          <cell r="J338">
            <v>1</v>
          </cell>
        </row>
        <row r="339">
          <cell r="A339">
            <v>3226102500</v>
          </cell>
          <cell r="B339">
            <v>3226</v>
          </cell>
          <cell r="C339" t="str">
            <v>DeKalb Technical College</v>
          </cell>
          <cell r="D339" t="str">
            <v>GA</v>
          </cell>
          <cell r="E339">
            <v>5303</v>
          </cell>
          <cell r="F339">
            <v>1194</v>
          </cell>
          <cell r="G339">
            <v>1119</v>
          </cell>
          <cell r="H339">
            <v>6.7024128686327081E-2</v>
          </cell>
          <cell r="I339">
            <v>3</v>
          </cell>
          <cell r="J339">
            <v>1</v>
          </cell>
        </row>
        <row r="340">
          <cell r="A340">
            <v>3338250000</v>
          </cell>
          <cell r="B340">
            <v>3338</v>
          </cell>
          <cell r="C340" t="str">
            <v>Shelton State Community College</v>
          </cell>
          <cell r="D340" t="str">
            <v>AL</v>
          </cell>
          <cell r="E340">
            <v>3320</v>
          </cell>
          <cell r="F340">
            <v>2715</v>
          </cell>
          <cell r="G340">
            <v>2280</v>
          </cell>
          <cell r="H340">
            <v>0.19078947368421054</v>
          </cell>
          <cell r="I340">
            <v>3</v>
          </cell>
          <cell r="J340">
            <v>1</v>
          </cell>
        </row>
        <row r="341">
          <cell r="A341">
            <v>3627000000</v>
          </cell>
          <cell r="B341">
            <v>3627</v>
          </cell>
          <cell r="C341" t="str">
            <v>Southwest Georgia Technical College</v>
          </cell>
          <cell r="D341" t="str">
            <v>GA</v>
          </cell>
          <cell r="E341">
            <v>203</v>
          </cell>
          <cell r="F341">
            <v>1146</v>
          </cell>
          <cell r="G341">
            <v>1098</v>
          </cell>
          <cell r="H341">
            <v>4.3715846994535519E-2</v>
          </cell>
          <cell r="I341">
            <v>3</v>
          </cell>
          <cell r="J341">
            <v>1</v>
          </cell>
        </row>
        <row r="342">
          <cell r="A342">
            <v>3632000000</v>
          </cell>
          <cell r="B342">
            <v>3632</v>
          </cell>
          <cell r="C342" t="str">
            <v>West Georgia Technical College</v>
          </cell>
          <cell r="D342" t="str">
            <v>GA</v>
          </cell>
          <cell r="E342">
            <v>810</v>
          </cell>
          <cell r="F342">
            <v>1146</v>
          </cell>
          <cell r="G342">
            <v>1110</v>
          </cell>
          <cell r="H342">
            <v>3.2432432432432434E-2</v>
          </cell>
          <cell r="I342">
            <v>3</v>
          </cell>
          <cell r="J342">
            <v>1</v>
          </cell>
        </row>
        <row r="343">
          <cell r="A343">
            <v>3741000000</v>
          </cell>
          <cell r="B343">
            <v>3741</v>
          </cell>
          <cell r="C343" t="str">
            <v>Savannah Technical College</v>
          </cell>
          <cell r="D343" t="str">
            <v>GA</v>
          </cell>
          <cell r="E343">
            <v>1084</v>
          </cell>
          <cell r="F343">
            <v>1146</v>
          </cell>
          <cell r="G343">
            <v>1392</v>
          </cell>
          <cell r="H343">
            <v>-0.17672413793103448</v>
          </cell>
          <cell r="I343">
            <v>3</v>
          </cell>
          <cell r="J343">
            <v>1</v>
          </cell>
        </row>
        <row r="344">
          <cell r="A344">
            <v>5001084300</v>
          </cell>
          <cell r="B344">
            <v>5001</v>
          </cell>
          <cell r="C344" t="str">
            <v>Abraham Baldwin Agricultural College</v>
          </cell>
          <cell r="D344" t="str">
            <v>GA</v>
          </cell>
          <cell r="E344">
            <v>1954</v>
          </cell>
          <cell r="F344">
            <v>1922</v>
          </cell>
          <cell r="G344">
            <v>1836</v>
          </cell>
          <cell r="H344">
            <v>4.6840958605664486E-2</v>
          </cell>
          <cell r="I344">
            <v>3</v>
          </cell>
          <cell r="J344">
            <v>1</v>
          </cell>
        </row>
        <row r="345">
          <cell r="A345">
            <v>5020057000</v>
          </cell>
          <cell r="B345">
            <v>457</v>
          </cell>
          <cell r="C345" t="str">
            <v>South Piedmont Community College</v>
          </cell>
          <cell r="D345" t="str">
            <v>NC</v>
          </cell>
          <cell r="E345">
            <v>687</v>
          </cell>
          <cell r="F345">
            <v>1271</v>
          </cell>
          <cell r="G345">
            <v>1191</v>
          </cell>
          <cell r="H345">
            <v>6.7170445004198151E-2</v>
          </cell>
          <cell r="I345">
            <v>3</v>
          </cell>
          <cell r="J345">
            <v>1</v>
          </cell>
        </row>
        <row r="346">
          <cell r="A346">
            <v>5026008600</v>
          </cell>
          <cell r="B346">
            <v>5026</v>
          </cell>
          <cell r="C346" t="str">
            <v>Darton College</v>
          </cell>
          <cell r="D346" t="str">
            <v>GA</v>
          </cell>
          <cell r="E346">
            <v>1767</v>
          </cell>
          <cell r="F346">
            <v>1740</v>
          </cell>
          <cell r="G346">
            <v>1662</v>
          </cell>
          <cell r="H346">
            <v>4.6931407942238268E-2</v>
          </cell>
          <cell r="I346">
            <v>3</v>
          </cell>
          <cell r="J346">
            <v>1</v>
          </cell>
        </row>
        <row r="347">
          <cell r="A347">
            <v>5033264600</v>
          </cell>
          <cell r="B347">
            <v>5033</v>
          </cell>
          <cell r="C347" t="str">
            <v>Asheville Buncombe Technical Community College</v>
          </cell>
          <cell r="D347" t="str">
            <v>NC</v>
          </cell>
          <cell r="E347">
            <v>1808</v>
          </cell>
          <cell r="F347">
            <v>1246</v>
          </cell>
          <cell r="G347">
            <v>1166</v>
          </cell>
          <cell r="H347">
            <v>6.86106346483705E-2</v>
          </cell>
          <cell r="I347">
            <v>3</v>
          </cell>
          <cell r="J347">
            <v>1</v>
          </cell>
        </row>
        <row r="348">
          <cell r="A348">
            <v>5037278000</v>
          </cell>
          <cell r="B348">
            <v>5037</v>
          </cell>
          <cell r="C348" t="str">
            <v>Aiken Technical College</v>
          </cell>
          <cell r="D348" t="str">
            <v>SC</v>
          </cell>
          <cell r="E348">
            <v>1232</v>
          </cell>
          <cell r="F348">
            <v>2836</v>
          </cell>
          <cell r="G348">
            <v>2600</v>
          </cell>
          <cell r="H348">
            <v>9.0769230769230769E-2</v>
          </cell>
          <cell r="I348">
            <v>3</v>
          </cell>
          <cell r="J348">
            <v>1</v>
          </cell>
        </row>
        <row r="349">
          <cell r="A349">
            <v>5043264900</v>
          </cell>
          <cell r="B349">
            <v>5644</v>
          </cell>
          <cell r="C349" t="str">
            <v>Blue Ridge Community College</v>
          </cell>
          <cell r="D349" t="str">
            <v>NC</v>
          </cell>
          <cell r="E349">
            <v>865</v>
          </cell>
          <cell r="F349">
            <v>1283</v>
          </cell>
          <cell r="G349">
            <v>1167</v>
          </cell>
          <cell r="H349">
            <v>9.9400171379605828E-2</v>
          </cell>
          <cell r="I349">
            <v>3</v>
          </cell>
          <cell r="J349">
            <v>1</v>
          </cell>
        </row>
        <row r="350">
          <cell r="A350">
            <v>5044264800</v>
          </cell>
          <cell r="B350">
            <v>3082</v>
          </cell>
          <cell r="C350" t="str">
            <v>Bladen Community College</v>
          </cell>
          <cell r="D350" t="str">
            <v>NC</v>
          </cell>
          <cell r="E350">
            <v>806</v>
          </cell>
          <cell r="F350">
            <v>1282</v>
          </cell>
          <cell r="G350">
            <v>1184</v>
          </cell>
          <cell r="H350">
            <v>8.2770270270270271E-2</v>
          </cell>
          <cell r="I350">
            <v>3</v>
          </cell>
          <cell r="J350">
            <v>1</v>
          </cell>
        </row>
        <row r="351">
          <cell r="A351">
            <v>5047308100</v>
          </cell>
          <cell r="B351">
            <v>5047</v>
          </cell>
          <cell r="C351" t="str">
            <v>Technical College of the Lowcountry</v>
          </cell>
          <cell r="D351" t="str">
            <v>SC</v>
          </cell>
          <cell r="E351">
            <v>344</v>
          </cell>
          <cell r="F351">
            <v>2900</v>
          </cell>
          <cell r="G351">
            <v>2600</v>
          </cell>
          <cell r="H351">
            <v>0.11538461538461539</v>
          </cell>
          <cell r="I351">
            <v>3</v>
          </cell>
          <cell r="J351">
            <v>1</v>
          </cell>
        </row>
        <row r="352">
          <cell r="A352">
            <v>5049034100</v>
          </cell>
          <cell r="B352">
            <v>5049</v>
          </cell>
          <cell r="C352" t="str">
            <v>Trident Technical College</v>
          </cell>
          <cell r="D352" t="str">
            <v>SC</v>
          </cell>
          <cell r="E352">
            <v>3428</v>
          </cell>
          <cell r="F352">
            <v>2688</v>
          </cell>
          <cell r="G352">
            <v>2446</v>
          </cell>
          <cell r="H352">
            <v>9.8937040065412915E-2</v>
          </cell>
          <cell r="I352">
            <v>3</v>
          </cell>
          <cell r="J352">
            <v>1</v>
          </cell>
        </row>
        <row r="353">
          <cell r="A353">
            <v>5050563600</v>
          </cell>
          <cell r="B353">
            <v>3921</v>
          </cell>
          <cell r="C353" t="str">
            <v>Albany Technical College</v>
          </cell>
          <cell r="D353" t="str">
            <v>GA</v>
          </cell>
          <cell r="E353">
            <v>1394</v>
          </cell>
          <cell r="F353">
            <v>1146</v>
          </cell>
          <cell r="G353">
            <v>1112</v>
          </cell>
          <cell r="H353">
            <v>3.0575539568345324E-2</v>
          </cell>
          <cell r="I353">
            <v>3</v>
          </cell>
          <cell r="J353">
            <v>1</v>
          </cell>
        </row>
        <row r="354">
          <cell r="A354">
            <v>5062102600</v>
          </cell>
          <cell r="B354">
            <v>5062</v>
          </cell>
          <cell r="C354" t="str">
            <v>Bainbridge College</v>
          </cell>
          <cell r="D354" t="str">
            <v>GA</v>
          </cell>
          <cell r="E354">
            <v>1007</v>
          </cell>
          <cell r="F354">
            <v>1596</v>
          </cell>
          <cell r="G354">
            <v>1522</v>
          </cell>
          <cell r="H354">
            <v>4.862023653088042E-2</v>
          </cell>
          <cell r="I354">
            <v>3</v>
          </cell>
          <cell r="J354">
            <v>1</v>
          </cell>
        </row>
        <row r="355">
          <cell r="A355">
            <v>5073018300</v>
          </cell>
          <cell r="B355">
            <v>5073</v>
          </cell>
          <cell r="C355" t="str">
            <v>Brevard Community College</v>
          </cell>
          <cell r="D355" t="str">
            <v>FL</v>
          </cell>
          <cell r="E355">
            <v>5212</v>
          </cell>
          <cell r="F355">
            <v>1799</v>
          </cell>
          <cell r="G355">
            <v>1695</v>
          </cell>
          <cell r="H355">
            <v>6.135693215339233E-2</v>
          </cell>
          <cell r="I355">
            <v>3</v>
          </cell>
          <cell r="J355">
            <v>1</v>
          </cell>
        </row>
        <row r="356">
          <cell r="A356">
            <v>5074099500</v>
          </cell>
          <cell r="B356">
            <v>5074</v>
          </cell>
          <cell r="C356" t="str">
            <v>Broward Community College</v>
          </cell>
          <cell r="D356" t="str">
            <v>FL</v>
          </cell>
          <cell r="E356">
            <v>5896</v>
          </cell>
          <cell r="F356">
            <v>1755</v>
          </cell>
          <cell r="G356">
            <v>1646</v>
          </cell>
          <cell r="H356">
            <v>6.6221142162818949E-2</v>
          </cell>
          <cell r="I356">
            <v>3</v>
          </cell>
          <cell r="J356">
            <v>1</v>
          </cell>
        </row>
        <row r="357">
          <cell r="A357">
            <v>5078102400</v>
          </cell>
          <cell r="B357">
            <v>5078</v>
          </cell>
          <cell r="C357" t="str">
            <v>Coastal Georgia Community College</v>
          </cell>
          <cell r="D357" t="str">
            <v>GA</v>
          </cell>
          <cell r="E357">
            <v>1988</v>
          </cell>
          <cell r="F357">
            <v>1680</v>
          </cell>
          <cell r="G357">
            <v>1610</v>
          </cell>
          <cell r="H357">
            <v>4.3478260869565216E-2</v>
          </cell>
          <cell r="I357">
            <v>3</v>
          </cell>
          <cell r="J357">
            <v>1</v>
          </cell>
        </row>
        <row r="358">
          <cell r="A358">
            <v>5083286600</v>
          </cell>
          <cell r="B358">
            <v>5083</v>
          </cell>
          <cell r="C358" t="str">
            <v>Blue Ridge Community College</v>
          </cell>
          <cell r="D358" t="str">
            <v>VA</v>
          </cell>
          <cell r="E358">
            <v>1366</v>
          </cell>
          <cell r="F358">
            <v>2039</v>
          </cell>
          <cell r="G358">
            <v>1934</v>
          </cell>
          <cell r="H358">
            <v>5.4291623578076528E-2</v>
          </cell>
          <cell r="I358">
            <v>3</v>
          </cell>
          <cell r="J358">
            <v>1</v>
          </cell>
        </row>
        <row r="359">
          <cell r="A359">
            <v>5086041100</v>
          </cell>
          <cell r="B359">
            <v>7307</v>
          </cell>
          <cell r="C359" t="str">
            <v>Beaufort County Community College</v>
          </cell>
          <cell r="D359" t="str">
            <v>NC</v>
          </cell>
          <cell r="E359">
            <v>757</v>
          </cell>
          <cell r="F359">
            <v>1244</v>
          </cell>
          <cell r="G359">
            <v>1164</v>
          </cell>
          <cell r="H359">
            <v>6.8728522336769765E-2</v>
          </cell>
          <cell r="I359">
            <v>3</v>
          </cell>
          <cell r="J359">
            <v>1</v>
          </cell>
        </row>
        <row r="360">
          <cell r="A360">
            <v>5088297400</v>
          </cell>
          <cell r="B360">
            <v>5140</v>
          </cell>
          <cell r="C360" t="str">
            <v>Cleveland Community College</v>
          </cell>
          <cell r="D360" t="str">
            <v>NC</v>
          </cell>
          <cell r="E360">
            <v>836</v>
          </cell>
          <cell r="F360">
            <v>1254</v>
          </cell>
          <cell r="G360">
            <v>1174</v>
          </cell>
          <cell r="H360">
            <v>6.8143100511073251E-2</v>
          </cell>
          <cell r="I360">
            <v>3</v>
          </cell>
          <cell r="J360">
            <v>1</v>
          </cell>
        </row>
        <row r="361">
          <cell r="A361">
            <v>5092164900</v>
          </cell>
          <cell r="B361">
            <v>5092</v>
          </cell>
          <cell r="C361" t="str">
            <v>Carteret Community College</v>
          </cell>
          <cell r="D361" t="str">
            <v>NC</v>
          </cell>
          <cell r="E361">
            <v>677</v>
          </cell>
          <cell r="F361">
            <v>1263</v>
          </cell>
          <cell r="G361">
            <v>1180</v>
          </cell>
          <cell r="H361">
            <v>7.0338983050847459E-2</v>
          </cell>
          <cell r="I361">
            <v>3</v>
          </cell>
          <cell r="J361">
            <v>1</v>
          </cell>
        </row>
        <row r="362">
          <cell r="A362">
            <v>5094265100</v>
          </cell>
          <cell r="B362">
            <v>5094</v>
          </cell>
          <cell r="C362" t="str">
            <v>Cape Fear Community College</v>
          </cell>
          <cell r="D362" t="str">
            <v>NC</v>
          </cell>
          <cell r="E362">
            <v>3138</v>
          </cell>
          <cell r="F362">
            <v>1286</v>
          </cell>
          <cell r="G362">
            <v>1204</v>
          </cell>
          <cell r="H362">
            <v>6.8106312292358806E-2</v>
          </cell>
          <cell r="I362">
            <v>3</v>
          </cell>
          <cell r="J362">
            <v>1</v>
          </cell>
        </row>
        <row r="363">
          <cell r="A363">
            <v>5095064500</v>
          </cell>
          <cell r="B363">
            <v>5095</v>
          </cell>
          <cell r="C363" t="str">
            <v>Northeastern Technical College</v>
          </cell>
          <cell r="D363" t="str">
            <v>SC</v>
          </cell>
          <cell r="E363">
            <v>518</v>
          </cell>
          <cell r="F363">
            <v>2346</v>
          </cell>
          <cell r="G363">
            <v>2343</v>
          </cell>
          <cell r="H363">
            <v>1.2804097311139564E-3</v>
          </cell>
          <cell r="I363">
            <v>3</v>
          </cell>
          <cell r="J363">
            <v>1</v>
          </cell>
        </row>
        <row r="364">
          <cell r="A364">
            <v>5098165100</v>
          </cell>
          <cell r="B364">
            <v>5098</v>
          </cell>
          <cell r="C364" t="str">
            <v>Catawba Valley Community College</v>
          </cell>
          <cell r="D364" t="str">
            <v>NC</v>
          </cell>
          <cell r="E364">
            <v>2108</v>
          </cell>
          <cell r="F364">
            <v>1262</v>
          </cell>
          <cell r="G364">
            <v>1160</v>
          </cell>
          <cell r="H364">
            <v>8.7931034482758616E-2</v>
          </cell>
          <cell r="I364">
            <v>3</v>
          </cell>
          <cell r="J364">
            <v>1</v>
          </cell>
        </row>
        <row r="365">
          <cell r="A365">
            <v>5102265200</v>
          </cell>
          <cell r="B365">
            <v>5102</v>
          </cell>
          <cell r="C365" t="str">
            <v>Central Piedmont Community College</v>
          </cell>
          <cell r="D365" t="str">
            <v>NC</v>
          </cell>
          <cell r="E365">
            <v>4092</v>
          </cell>
          <cell r="F365">
            <v>1386</v>
          </cell>
          <cell r="G365">
            <v>1219</v>
          </cell>
          <cell r="H365">
            <v>0.13699753896636588</v>
          </cell>
          <cell r="I365">
            <v>3</v>
          </cell>
          <cell r="J365">
            <v>1</v>
          </cell>
        </row>
        <row r="366">
          <cell r="A366">
            <v>5106018900</v>
          </cell>
          <cell r="B366">
            <v>5106</v>
          </cell>
          <cell r="C366" t="str">
            <v>Chipola Junior College</v>
          </cell>
          <cell r="D366" t="str">
            <v>FL</v>
          </cell>
          <cell r="E366">
            <v>957</v>
          </cell>
          <cell r="F366">
            <v>1702</v>
          </cell>
          <cell r="G366">
            <v>1695</v>
          </cell>
          <cell r="H366">
            <v>4.1297935103244837E-3</v>
          </cell>
          <cell r="I366">
            <v>3</v>
          </cell>
          <cell r="J366">
            <v>1</v>
          </cell>
        </row>
        <row r="367">
          <cell r="A367">
            <v>5127226200</v>
          </cell>
          <cell r="B367">
            <v>5127</v>
          </cell>
          <cell r="C367" t="str">
            <v>Central Florida Community College</v>
          </cell>
          <cell r="D367" t="str">
            <v>FL</v>
          </cell>
          <cell r="E367">
            <v>2114</v>
          </cell>
          <cell r="F367">
            <v>1813</v>
          </cell>
          <cell r="G367">
            <v>1727</v>
          </cell>
          <cell r="H367">
            <v>4.9797336421540245E-2</v>
          </cell>
          <cell r="I367">
            <v>3</v>
          </cell>
          <cell r="J367">
            <v>1</v>
          </cell>
        </row>
        <row r="368">
          <cell r="A368">
            <v>5133265300</v>
          </cell>
          <cell r="B368">
            <v>5133</v>
          </cell>
          <cell r="C368" t="str">
            <v>College of the Albemarle</v>
          </cell>
          <cell r="D368" t="str">
            <v>NC</v>
          </cell>
          <cell r="E368">
            <v>636</v>
          </cell>
          <cell r="F368">
            <v>1286</v>
          </cell>
          <cell r="G368">
            <v>1206</v>
          </cell>
          <cell r="H368">
            <v>6.633499170812604E-2</v>
          </cell>
          <cell r="I368">
            <v>3</v>
          </cell>
          <cell r="J368">
            <v>1</v>
          </cell>
        </row>
        <row r="369">
          <cell r="A369">
            <v>5134116500</v>
          </cell>
          <cell r="B369">
            <v>5134</v>
          </cell>
          <cell r="C369" t="str">
            <v>Coastal Carolina Community College</v>
          </cell>
          <cell r="D369" t="str">
            <v>NC</v>
          </cell>
          <cell r="E369">
            <v>2047</v>
          </cell>
          <cell r="F369">
            <v>1246</v>
          </cell>
          <cell r="G369">
            <v>1166</v>
          </cell>
          <cell r="H369">
            <v>6.86106346483705E-2</v>
          </cell>
          <cell r="I369">
            <v>3</v>
          </cell>
          <cell r="J369">
            <v>1</v>
          </cell>
        </row>
        <row r="370">
          <cell r="A370">
            <v>5139000500</v>
          </cell>
          <cell r="B370">
            <v>5139</v>
          </cell>
          <cell r="C370" t="str">
            <v>Dabney S. Lancaster Community College</v>
          </cell>
          <cell r="D370" t="str">
            <v>VA</v>
          </cell>
          <cell r="E370">
            <v>423</v>
          </cell>
          <cell r="F370">
            <v>2042</v>
          </cell>
          <cell r="G370">
            <v>1919</v>
          </cell>
          <cell r="H370">
            <v>6.4095883272537776E-2</v>
          </cell>
          <cell r="I370">
            <v>3</v>
          </cell>
          <cell r="J370">
            <v>1</v>
          </cell>
        </row>
        <row r="371">
          <cell r="A371">
            <v>5141036100</v>
          </cell>
          <cell r="B371">
            <v>5141</v>
          </cell>
          <cell r="C371" t="str">
            <v>Central Virginia Community College</v>
          </cell>
          <cell r="D371" t="str">
            <v>VA</v>
          </cell>
          <cell r="E371">
            <v>1154</v>
          </cell>
          <cell r="F371">
            <v>2036</v>
          </cell>
          <cell r="G371">
            <v>1928</v>
          </cell>
          <cell r="H371">
            <v>5.6016597510373446E-2</v>
          </cell>
          <cell r="I371">
            <v>3</v>
          </cell>
          <cell r="J371">
            <v>1</v>
          </cell>
        </row>
        <row r="372">
          <cell r="A372">
            <v>5146265000</v>
          </cell>
          <cell r="B372">
            <v>5146</v>
          </cell>
          <cell r="C372" t="str">
            <v>Caldwell Community College and Technical Institute</v>
          </cell>
          <cell r="D372" t="str">
            <v>NC</v>
          </cell>
          <cell r="E372">
            <v>1180</v>
          </cell>
          <cell r="F372">
            <v>1256</v>
          </cell>
          <cell r="G372">
            <v>1168</v>
          </cell>
          <cell r="H372">
            <v>7.5342465753424653E-2</v>
          </cell>
          <cell r="I372">
            <v>3</v>
          </cell>
          <cell r="J372">
            <v>1</v>
          </cell>
        </row>
        <row r="373">
          <cell r="A373">
            <v>5146695600</v>
          </cell>
          <cell r="B373">
            <v>5035</v>
          </cell>
          <cell r="C373" t="str">
            <v>Middle Georgia Technical College</v>
          </cell>
          <cell r="D373" t="str">
            <v>GA</v>
          </cell>
          <cell r="E373">
            <v>1317</v>
          </cell>
          <cell r="F373">
            <v>1054</v>
          </cell>
          <cell r="G373">
            <v>0</v>
          </cell>
          <cell r="H373" t="e">
            <v>#DIV/0!</v>
          </cell>
          <cell r="I373">
            <v>3</v>
          </cell>
          <cell r="J373">
            <v>1</v>
          </cell>
        </row>
        <row r="374">
          <cell r="A374">
            <v>5147162700</v>
          </cell>
          <cell r="B374">
            <v>5147</v>
          </cell>
          <cell r="C374" t="str">
            <v>Central Carolina Community College</v>
          </cell>
          <cell r="D374" t="str">
            <v>NC</v>
          </cell>
          <cell r="E374">
            <v>1647</v>
          </cell>
          <cell r="F374">
            <v>1252</v>
          </cell>
          <cell r="G374">
            <v>1172</v>
          </cell>
          <cell r="H374">
            <v>6.8259385665529013E-2</v>
          </cell>
          <cell r="I374">
            <v>3</v>
          </cell>
          <cell r="J374">
            <v>1</v>
          </cell>
        </row>
        <row r="375">
          <cell r="A375">
            <v>5148051600</v>
          </cell>
          <cell r="B375">
            <v>5148</v>
          </cell>
          <cell r="C375" t="str">
            <v>Craven Community College</v>
          </cell>
          <cell r="D375" t="str">
            <v>NC</v>
          </cell>
          <cell r="E375">
            <v>824</v>
          </cell>
          <cell r="F375">
            <v>1286</v>
          </cell>
          <cell r="G375">
            <v>1164</v>
          </cell>
          <cell r="H375">
            <v>0.10481099656357389</v>
          </cell>
          <cell r="I375">
            <v>3</v>
          </cell>
          <cell r="J375">
            <v>1</v>
          </cell>
        </row>
        <row r="376">
          <cell r="A376">
            <v>5159055100</v>
          </cell>
          <cell r="B376">
            <v>5159</v>
          </cell>
          <cell r="C376" t="str">
            <v>Daytona Beach Community College</v>
          </cell>
          <cell r="D376" t="str">
            <v>FL</v>
          </cell>
          <cell r="E376">
            <v>4643</v>
          </cell>
          <cell r="F376">
            <v>1825</v>
          </cell>
          <cell r="G376">
            <v>1739</v>
          </cell>
          <cell r="H376">
            <v>4.9453709028177112E-2</v>
          </cell>
          <cell r="I376">
            <v>3</v>
          </cell>
          <cell r="J376">
            <v>1</v>
          </cell>
        </row>
        <row r="377">
          <cell r="A377">
            <v>5163027500</v>
          </cell>
          <cell r="B377">
            <v>5163</v>
          </cell>
          <cell r="C377" t="str">
            <v>Danville Community College</v>
          </cell>
          <cell r="D377" t="str">
            <v>VA</v>
          </cell>
          <cell r="E377">
            <v>1293</v>
          </cell>
          <cell r="F377">
            <v>2051</v>
          </cell>
          <cell r="G377">
            <v>1898</v>
          </cell>
          <cell r="H377">
            <v>8.0611169652265544E-2</v>
          </cell>
          <cell r="I377">
            <v>3</v>
          </cell>
          <cell r="J377">
            <v>1</v>
          </cell>
        </row>
        <row r="378">
          <cell r="A378">
            <v>5165026900</v>
          </cell>
          <cell r="B378">
            <v>5711</v>
          </cell>
          <cell r="C378" t="str">
            <v>Georgia Perimeter College</v>
          </cell>
          <cell r="D378" t="str">
            <v>GA</v>
          </cell>
          <cell r="E378">
            <v>7116</v>
          </cell>
          <cell r="F378">
            <v>1724</v>
          </cell>
          <cell r="G378">
            <v>1642</v>
          </cell>
          <cell r="H378">
            <v>4.9939098660170524E-2</v>
          </cell>
          <cell r="I378">
            <v>3</v>
          </cell>
          <cell r="J378">
            <v>1</v>
          </cell>
        </row>
        <row r="379">
          <cell r="A379">
            <v>5168000000</v>
          </cell>
          <cell r="B379">
            <v>5168</v>
          </cell>
          <cell r="C379" t="str">
            <v>Gwinnett Technical Institute</v>
          </cell>
          <cell r="D379" t="str">
            <v>GA</v>
          </cell>
          <cell r="E379">
            <v>2407</v>
          </cell>
          <cell r="F379">
            <v>1164</v>
          </cell>
          <cell r="G379">
            <v>1047.8485413043479</v>
          </cell>
          <cell r="H379">
            <v>0.11084756443051234</v>
          </cell>
          <cell r="I379">
            <v>3</v>
          </cell>
          <cell r="J379">
            <v>1</v>
          </cell>
        </row>
        <row r="380">
          <cell r="A380">
            <v>5170015300</v>
          </cell>
          <cell r="B380">
            <v>2860</v>
          </cell>
          <cell r="C380" t="str">
            <v>Northwestern Technical College</v>
          </cell>
          <cell r="D380" t="str">
            <v>GA</v>
          </cell>
          <cell r="E380">
            <v>1009</v>
          </cell>
          <cell r="F380">
            <v>1146</v>
          </cell>
          <cell r="G380">
            <v>1030.3924543478263</v>
          </cell>
          <cell r="H380">
            <v>0.11219758565229986</v>
          </cell>
          <cell r="I380">
            <v>3</v>
          </cell>
          <cell r="J380">
            <v>1</v>
          </cell>
        </row>
        <row r="381">
          <cell r="A381">
            <v>5170162800</v>
          </cell>
          <cell r="B381">
            <v>5170</v>
          </cell>
          <cell r="C381" t="str">
            <v>Davidson County Community College</v>
          </cell>
          <cell r="D381" t="str">
            <v>NC</v>
          </cell>
          <cell r="E381">
            <v>1118</v>
          </cell>
          <cell r="F381">
            <v>1257</v>
          </cell>
          <cell r="G381">
            <v>1177</v>
          </cell>
          <cell r="H381">
            <v>6.7969413763806288E-2</v>
          </cell>
          <cell r="I381">
            <v>3</v>
          </cell>
          <cell r="J381">
            <v>1</v>
          </cell>
        </row>
        <row r="382">
          <cell r="A382">
            <v>5172003800</v>
          </cell>
          <cell r="B382">
            <v>5172</v>
          </cell>
          <cell r="C382" t="str">
            <v>Durham Technical Community College</v>
          </cell>
          <cell r="D382" t="str">
            <v>NC</v>
          </cell>
          <cell r="E382">
            <v>1011</v>
          </cell>
          <cell r="F382">
            <v>1261</v>
          </cell>
          <cell r="G382">
            <v>1168</v>
          </cell>
          <cell r="H382">
            <v>7.9623287671232876E-2</v>
          </cell>
          <cell r="I382">
            <v>3</v>
          </cell>
          <cell r="J382">
            <v>1</v>
          </cell>
        </row>
        <row r="383">
          <cell r="A383">
            <v>5191099600</v>
          </cell>
          <cell r="B383">
            <v>5191</v>
          </cell>
          <cell r="C383" t="str">
            <v>Edison Community College</v>
          </cell>
          <cell r="D383" t="str">
            <v>FL</v>
          </cell>
          <cell r="E383">
            <v>3297</v>
          </cell>
          <cell r="F383">
            <v>1848</v>
          </cell>
          <cell r="G383">
            <v>1747</v>
          </cell>
          <cell r="H383">
            <v>5.7813394390383514E-2</v>
          </cell>
          <cell r="I383">
            <v>3</v>
          </cell>
          <cell r="J383">
            <v>1</v>
          </cell>
        </row>
        <row r="384">
          <cell r="A384">
            <v>5199265500</v>
          </cell>
          <cell r="B384">
            <v>5199</v>
          </cell>
          <cell r="C384" t="str">
            <v>Edgecombe Community College</v>
          </cell>
          <cell r="D384" t="str">
            <v>NC</v>
          </cell>
          <cell r="E384">
            <v>848</v>
          </cell>
          <cell r="F384">
            <v>1240</v>
          </cell>
          <cell r="G384">
            <v>1160</v>
          </cell>
          <cell r="H384">
            <v>6.8965517241379309E-2</v>
          </cell>
          <cell r="I384">
            <v>3</v>
          </cell>
          <cell r="J384">
            <v>1</v>
          </cell>
        </row>
        <row r="385">
          <cell r="A385">
            <v>5200102300</v>
          </cell>
          <cell r="B385">
            <v>5200</v>
          </cell>
          <cell r="C385" t="str">
            <v>East Georgia College</v>
          </cell>
          <cell r="D385" t="str">
            <v>GA</v>
          </cell>
          <cell r="E385">
            <v>863</v>
          </cell>
          <cell r="F385">
            <v>1600</v>
          </cell>
          <cell r="G385">
            <v>1524</v>
          </cell>
          <cell r="H385">
            <v>4.9868766404199474E-2</v>
          </cell>
          <cell r="I385">
            <v>3</v>
          </cell>
          <cell r="J385">
            <v>1</v>
          </cell>
        </row>
        <row r="386">
          <cell r="A386">
            <v>5207278600</v>
          </cell>
          <cell r="B386">
            <v>5207</v>
          </cell>
          <cell r="C386" t="str">
            <v>Florence-Darlington Technical College</v>
          </cell>
          <cell r="D386" t="str">
            <v>SC</v>
          </cell>
          <cell r="E386">
            <v>2104</v>
          </cell>
          <cell r="F386">
            <v>2986</v>
          </cell>
          <cell r="G386">
            <v>2530</v>
          </cell>
          <cell r="H386">
            <v>0.18023715415019761</v>
          </cell>
          <cell r="I386">
            <v>3</v>
          </cell>
          <cell r="J386">
            <v>1</v>
          </cell>
        </row>
        <row r="387">
          <cell r="A387">
            <v>5208034600</v>
          </cell>
          <cell r="B387">
            <v>5208</v>
          </cell>
          <cell r="C387" t="str">
            <v>Fayetteville Technical Community College</v>
          </cell>
          <cell r="D387" t="str">
            <v>NC</v>
          </cell>
          <cell r="E387">
            <v>4276</v>
          </cell>
          <cell r="F387">
            <v>1244</v>
          </cell>
          <cell r="G387">
            <v>1155</v>
          </cell>
          <cell r="H387">
            <v>7.7056277056277059E-2</v>
          </cell>
          <cell r="I387">
            <v>3</v>
          </cell>
          <cell r="J387">
            <v>1</v>
          </cell>
        </row>
        <row r="388">
          <cell r="A388">
            <v>5226287800</v>
          </cell>
          <cell r="B388">
            <v>5226</v>
          </cell>
          <cell r="C388" t="str">
            <v>Tidewater Community College</v>
          </cell>
          <cell r="D388" t="str">
            <v>VA</v>
          </cell>
          <cell r="E388">
            <v>6422</v>
          </cell>
          <cell r="F388">
            <v>2166</v>
          </cell>
          <cell r="G388">
            <v>2043</v>
          </cell>
          <cell r="H388">
            <v>6.0205580029368579E-2</v>
          </cell>
          <cell r="I388">
            <v>3</v>
          </cell>
          <cell r="J388">
            <v>1</v>
          </cell>
        </row>
        <row r="389">
          <cell r="A389">
            <v>5232101400</v>
          </cell>
          <cell r="B389">
            <v>5232</v>
          </cell>
          <cell r="C389" t="str">
            <v>Florida Community College at Jacksonville</v>
          </cell>
          <cell r="D389" t="str">
            <v>FL</v>
          </cell>
          <cell r="E389">
            <v>5445</v>
          </cell>
          <cell r="F389">
            <v>1808</v>
          </cell>
          <cell r="G389">
            <v>1707</v>
          </cell>
          <cell r="H389">
            <v>5.9168131224370243E-2</v>
          </cell>
          <cell r="I389">
            <v>3</v>
          </cell>
          <cell r="J389">
            <v>1</v>
          </cell>
        </row>
        <row r="390">
          <cell r="A390">
            <v>5234007200</v>
          </cell>
          <cell r="B390">
            <v>5234</v>
          </cell>
          <cell r="C390" t="str">
            <v>Forsyth Technical Community College</v>
          </cell>
          <cell r="D390" t="str">
            <v>NC</v>
          </cell>
          <cell r="E390">
            <v>1963</v>
          </cell>
          <cell r="F390">
            <v>1244</v>
          </cell>
          <cell r="G390">
            <v>1136</v>
          </cell>
          <cell r="H390">
            <v>9.5070422535211266E-2</v>
          </cell>
          <cell r="I390">
            <v>3</v>
          </cell>
          <cell r="J390">
            <v>1</v>
          </cell>
        </row>
        <row r="391">
          <cell r="A391">
            <v>5236098400</v>
          </cell>
          <cell r="B391">
            <v>5236</v>
          </cell>
          <cell r="C391" t="str">
            <v>Florida Keys Community College</v>
          </cell>
          <cell r="D391" t="str">
            <v>FL</v>
          </cell>
          <cell r="E391">
            <v>232</v>
          </cell>
          <cell r="F391">
            <v>1850</v>
          </cell>
          <cell r="G391">
            <v>1766</v>
          </cell>
          <cell r="H391">
            <v>4.7565118912797279E-2</v>
          </cell>
          <cell r="I391">
            <v>3</v>
          </cell>
          <cell r="J391">
            <v>1</v>
          </cell>
        </row>
        <row r="392">
          <cell r="A392">
            <v>5237229400</v>
          </cell>
          <cell r="B392">
            <v>5237</v>
          </cell>
          <cell r="C392" t="str">
            <v>Floyd College</v>
          </cell>
          <cell r="D392" t="str">
            <v>GA</v>
          </cell>
          <cell r="E392">
            <v>1554</v>
          </cell>
          <cell r="F392">
            <v>1652</v>
          </cell>
          <cell r="G392">
            <v>1582</v>
          </cell>
          <cell r="H392">
            <v>4.4247787610619468E-2</v>
          </cell>
          <cell r="I392">
            <v>3</v>
          </cell>
          <cell r="J392">
            <v>1</v>
          </cell>
        </row>
        <row r="393">
          <cell r="A393">
            <v>5249229600</v>
          </cell>
          <cell r="B393">
            <v>5249</v>
          </cell>
          <cell r="C393" t="str">
            <v>Georgia Military College</v>
          </cell>
          <cell r="D393" t="str">
            <v>GA</v>
          </cell>
          <cell r="E393">
            <v>2739</v>
          </cell>
          <cell r="F393">
            <v>11325</v>
          </cell>
          <cell r="G393">
            <v>11070</v>
          </cell>
          <cell r="H393">
            <v>2.3035230352303523E-2</v>
          </cell>
          <cell r="I393">
            <v>3</v>
          </cell>
          <cell r="J393">
            <v>1</v>
          </cell>
        </row>
        <row r="394">
          <cell r="A394">
            <v>5256229700</v>
          </cell>
          <cell r="B394">
            <v>5256</v>
          </cell>
          <cell r="C394" t="str">
            <v>Gordon College</v>
          </cell>
          <cell r="D394" t="str">
            <v>GA</v>
          </cell>
          <cell r="E394">
            <v>2201</v>
          </cell>
          <cell r="F394">
            <v>1656</v>
          </cell>
          <cell r="G394">
            <v>1578</v>
          </cell>
          <cell r="H394">
            <v>4.9429657794676805E-2</v>
          </cell>
          <cell r="I394">
            <v>3</v>
          </cell>
          <cell r="J394">
            <v>1</v>
          </cell>
        </row>
        <row r="395">
          <cell r="A395">
            <v>5262161600</v>
          </cell>
          <cell r="B395">
            <v>5262</v>
          </cell>
          <cell r="C395" t="str">
            <v>Gaston College</v>
          </cell>
          <cell r="D395" t="str">
            <v>NC</v>
          </cell>
          <cell r="E395">
            <v>1533</v>
          </cell>
          <cell r="F395">
            <v>1242</v>
          </cell>
          <cell r="G395">
            <v>1171</v>
          </cell>
          <cell r="H395">
            <v>6.0631938514090523E-2</v>
          </cell>
          <cell r="I395">
            <v>3</v>
          </cell>
          <cell r="J395">
            <v>1</v>
          </cell>
        </row>
        <row r="396">
          <cell r="A396">
            <v>5271101900</v>
          </cell>
          <cell r="B396">
            <v>5271</v>
          </cell>
          <cell r="C396" t="str">
            <v>Gulf Coast Community College</v>
          </cell>
          <cell r="D396" t="str">
            <v>FL</v>
          </cell>
          <cell r="E396">
            <v>2186</v>
          </cell>
          <cell r="F396">
            <v>1755</v>
          </cell>
          <cell r="G396">
            <v>1672</v>
          </cell>
          <cell r="H396">
            <v>4.9641148325358854E-2</v>
          </cell>
          <cell r="I396">
            <v>3</v>
          </cell>
          <cell r="J396">
            <v>1</v>
          </cell>
        </row>
        <row r="397">
          <cell r="A397">
            <v>5273123700</v>
          </cell>
          <cell r="B397">
            <v>5273</v>
          </cell>
          <cell r="C397" t="str">
            <v>Gainesville College</v>
          </cell>
          <cell r="D397" t="str">
            <v>GA</v>
          </cell>
          <cell r="E397">
            <v>2236</v>
          </cell>
          <cell r="F397">
            <v>1612</v>
          </cell>
          <cell r="G397">
            <v>1536</v>
          </cell>
          <cell r="H397">
            <v>4.9479166666666664E-2</v>
          </cell>
          <cell r="I397">
            <v>3</v>
          </cell>
          <cell r="J397">
            <v>1</v>
          </cell>
        </row>
        <row r="398">
          <cell r="A398">
            <v>5275265800</v>
          </cell>
          <cell r="B398">
            <v>5275</v>
          </cell>
          <cell r="C398" t="str">
            <v>Guilford Technical Community College</v>
          </cell>
          <cell r="D398" t="str">
            <v>NC</v>
          </cell>
          <cell r="E398">
            <v>4468</v>
          </cell>
          <cell r="F398">
            <v>1291</v>
          </cell>
          <cell r="G398">
            <v>1179</v>
          </cell>
          <cell r="H398">
            <v>9.4995759117896525E-2</v>
          </cell>
          <cell r="I398">
            <v>3</v>
          </cell>
          <cell r="J398">
            <v>1</v>
          </cell>
        </row>
        <row r="399">
          <cell r="A399">
            <v>5276191100</v>
          </cell>
          <cell r="B399">
            <v>5276</v>
          </cell>
          <cell r="C399" t="str">
            <v>Germanna Community College</v>
          </cell>
          <cell r="D399" t="str">
            <v>VA</v>
          </cell>
          <cell r="E399">
            <v>1313</v>
          </cell>
          <cell r="F399">
            <v>2051</v>
          </cell>
          <cell r="G399">
            <v>1913</v>
          </cell>
          <cell r="H399">
            <v>7.2138003136434925E-2</v>
          </cell>
          <cell r="I399">
            <v>3</v>
          </cell>
          <cell r="J399">
            <v>1</v>
          </cell>
        </row>
        <row r="400">
          <cell r="A400">
            <v>5278047000</v>
          </cell>
          <cell r="B400">
            <v>5278</v>
          </cell>
          <cell r="C400" t="str">
            <v>Greenville Technical College</v>
          </cell>
          <cell r="D400" t="str">
            <v>SC</v>
          </cell>
          <cell r="E400">
            <v>3818</v>
          </cell>
          <cell r="F400">
            <v>2900</v>
          </cell>
          <cell r="G400">
            <v>2600</v>
          </cell>
          <cell r="H400">
            <v>0.11538461538461539</v>
          </cell>
          <cell r="I400">
            <v>3</v>
          </cell>
          <cell r="J400">
            <v>1</v>
          </cell>
        </row>
        <row r="401">
          <cell r="A401">
            <v>5289151000</v>
          </cell>
          <cell r="B401">
            <v>5289</v>
          </cell>
          <cell r="C401" t="str">
            <v>Haywood Community College</v>
          </cell>
          <cell r="D401" t="str">
            <v>NC</v>
          </cell>
          <cell r="E401">
            <v>876</v>
          </cell>
          <cell r="F401">
            <v>1271</v>
          </cell>
          <cell r="G401">
            <v>1164</v>
          </cell>
          <cell r="H401">
            <v>9.192439862542956E-2</v>
          </cell>
          <cell r="I401">
            <v>3</v>
          </cell>
          <cell r="J401">
            <v>1</v>
          </cell>
        </row>
        <row r="402">
          <cell r="A402">
            <v>5300102100</v>
          </cell>
          <cell r="B402">
            <v>7314</v>
          </cell>
          <cell r="C402" t="str">
            <v>Brunswick Community College</v>
          </cell>
          <cell r="D402" t="str">
            <v>NC</v>
          </cell>
          <cell r="E402">
            <v>521</v>
          </cell>
          <cell r="F402">
            <v>1286</v>
          </cell>
          <cell r="G402">
            <v>1206</v>
          </cell>
          <cell r="H402">
            <v>6.633499170812604E-2</v>
          </cell>
          <cell r="I402">
            <v>3</v>
          </cell>
          <cell r="J402">
            <v>1</v>
          </cell>
        </row>
        <row r="403">
          <cell r="A403">
            <v>5304101500</v>
          </cell>
          <cell r="B403">
            <v>5304</v>
          </cell>
          <cell r="C403" t="str">
            <v>Hillsborough Community College</v>
          </cell>
          <cell r="D403" t="str">
            <v>FL</v>
          </cell>
          <cell r="E403">
            <v>6667</v>
          </cell>
          <cell r="F403">
            <v>1833</v>
          </cell>
          <cell r="G403">
            <v>1747</v>
          </cell>
          <cell r="H403">
            <v>4.9227246708643389E-2</v>
          </cell>
          <cell r="I403">
            <v>3</v>
          </cell>
          <cell r="J403">
            <v>1</v>
          </cell>
        </row>
        <row r="404">
          <cell r="A404">
            <v>5305278800</v>
          </cell>
          <cell r="B404">
            <v>5305</v>
          </cell>
          <cell r="C404" t="str">
            <v>Horry-Georgetown Technical College</v>
          </cell>
          <cell r="D404" t="str">
            <v>SC</v>
          </cell>
          <cell r="E404">
            <v>2200</v>
          </cell>
          <cell r="F404">
            <v>2720</v>
          </cell>
          <cell r="G404">
            <v>2394</v>
          </cell>
          <cell r="H404">
            <v>0.13617376775271511</v>
          </cell>
          <cell r="I404">
            <v>3</v>
          </cell>
          <cell r="J404">
            <v>1</v>
          </cell>
        </row>
        <row r="405">
          <cell r="A405">
            <v>5319018600</v>
          </cell>
          <cell r="B405">
            <v>5319</v>
          </cell>
          <cell r="C405" t="str">
            <v>Isothermal Community College</v>
          </cell>
          <cell r="D405" t="str">
            <v>NC</v>
          </cell>
          <cell r="E405">
            <v>778</v>
          </cell>
          <cell r="F405">
            <v>1244</v>
          </cell>
          <cell r="G405">
            <v>1168</v>
          </cell>
          <cell r="H405">
            <v>6.5068493150684928E-2</v>
          </cell>
          <cell r="I405">
            <v>3</v>
          </cell>
          <cell r="J405">
            <v>1</v>
          </cell>
        </row>
        <row r="406">
          <cell r="A406">
            <v>5322026000</v>
          </cell>
          <cell r="B406">
            <v>5322</v>
          </cell>
          <cell r="C406" t="str">
            <v>Indian River Community College</v>
          </cell>
          <cell r="D406" t="str">
            <v>FL</v>
          </cell>
          <cell r="E406">
            <v>2536</v>
          </cell>
          <cell r="F406">
            <v>1740</v>
          </cell>
          <cell r="G406">
            <v>1656</v>
          </cell>
          <cell r="H406">
            <v>5.0724637681159424E-2</v>
          </cell>
          <cell r="I406">
            <v>3</v>
          </cell>
          <cell r="J406">
            <v>1</v>
          </cell>
        </row>
        <row r="407">
          <cell r="A407">
            <v>5342287000</v>
          </cell>
          <cell r="B407">
            <v>5342</v>
          </cell>
          <cell r="C407" t="str">
            <v>John Tyler Community College</v>
          </cell>
          <cell r="D407" t="str">
            <v>VA</v>
          </cell>
          <cell r="E407">
            <v>1146</v>
          </cell>
          <cell r="F407">
            <v>2056</v>
          </cell>
          <cell r="G407">
            <v>1928</v>
          </cell>
          <cell r="H407">
            <v>6.6390041493775934E-2</v>
          </cell>
          <cell r="I407">
            <v>3</v>
          </cell>
          <cell r="J407">
            <v>1</v>
          </cell>
        </row>
        <row r="408">
          <cell r="A408">
            <v>5350162900</v>
          </cell>
          <cell r="B408">
            <v>6256</v>
          </cell>
          <cell r="C408" t="str">
            <v>James Sprunt Community College</v>
          </cell>
          <cell r="D408" t="str">
            <v>NC</v>
          </cell>
          <cell r="E408">
            <v>595</v>
          </cell>
          <cell r="F408">
            <v>1286</v>
          </cell>
          <cell r="G408">
            <v>1174</v>
          </cell>
          <cell r="H408">
            <v>9.540034071550256E-2</v>
          </cell>
          <cell r="I408">
            <v>3</v>
          </cell>
          <cell r="J408">
            <v>1</v>
          </cell>
        </row>
        <row r="409">
          <cell r="A409">
            <v>5351035300</v>
          </cell>
          <cell r="B409">
            <v>727</v>
          </cell>
          <cell r="C409" t="str">
            <v>Johnston Community College</v>
          </cell>
          <cell r="D409" t="str">
            <v>NC</v>
          </cell>
          <cell r="E409">
            <v>1657</v>
          </cell>
          <cell r="F409">
            <v>1286</v>
          </cell>
          <cell r="G409">
            <v>1174</v>
          </cell>
          <cell r="H409">
            <v>9.540034071550256E-2</v>
          </cell>
          <cell r="I409">
            <v>3</v>
          </cell>
          <cell r="J409">
            <v>1</v>
          </cell>
        </row>
        <row r="410">
          <cell r="A410">
            <v>5376018100</v>
          </cell>
          <cell r="B410">
            <v>5376</v>
          </cell>
          <cell r="C410" t="str">
            <v>Lake-Sumter Community College</v>
          </cell>
          <cell r="D410" t="str">
            <v>FL</v>
          </cell>
          <cell r="E410">
            <v>992</v>
          </cell>
          <cell r="F410">
            <v>1815</v>
          </cell>
          <cell r="G410">
            <v>1701</v>
          </cell>
          <cell r="H410">
            <v>6.7019400352733682E-2</v>
          </cell>
          <cell r="I410">
            <v>3</v>
          </cell>
          <cell r="J410">
            <v>1</v>
          </cell>
        </row>
        <row r="411">
          <cell r="A411">
            <v>5377082500</v>
          </cell>
          <cell r="B411">
            <v>5377</v>
          </cell>
          <cell r="C411" t="str">
            <v>Lake City Community College</v>
          </cell>
          <cell r="D411" t="str">
            <v>FL</v>
          </cell>
          <cell r="E411">
            <v>1006</v>
          </cell>
          <cell r="F411">
            <v>1755</v>
          </cell>
          <cell r="G411">
            <v>1666</v>
          </cell>
          <cell r="H411">
            <v>5.3421368547418968E-2</v>
          </cell>
          <cell r="I411">
            <v>3</v>
          </cell>
          <cell r="J411">
            <v>1</v>
          </cell>
        </row>
        <row r="412">
          <cell r="A412">
            <v>5378266000</v>
          </cell>
          <cell r="B412">
            <v>5378</v>
          </cell>
          <cell r="C412" t="str">
            <v>Lenoir Community College</v>
          </cell>
          <cell r="D412" t="str">
            <v>NC</v>
          </cell>
          <cell r="E412">
            <v>1225</v>
          </cell>
          <cell r="F412">
            <v>1291</v>
          </cell>
          <cell r="G412">
            <v>1174</v>
          </cell>
          <cell r="H412">
            <v>9.9659284497444628E-2</v>
          </cell>
          <cell r="I412">
            <v>3</v>
          </cell>
          <cell r="J412">
            <v>1</v>
          </cell>
        </row>
        <row r="413">
          <cell r="A413">
            <v>5381287100</v>
          </cell>
          <cell r="B413">
            <v>5381</v>
          </cell>
          <cell r="C413" t="str">
            <v>Lord Fairfax Community College</v>
          </cell>
          <cell r="D413" t="str">
            <v>VA</v>
          </cell>
          <cell r="E413">
            <v>914</v>
          </cell>
          <cell r="F413">
            <v>2126</v>
          </cell>
          <cell r="G413">
            <v>1923</v>
          </cell>
          <cell r="H413">
            <v>0.10556422256890276</v>
          </cell>
          <cell r="I413">
            <v>3</v>
          </cell>
          <cell r="J413">
            <v>1</v>
          </cell>
        </row>
        <row r="414">
          <cell r="A414">
            <v>5402485000</v>
          </cell>
          <cell r="B414">
            <v>6023</v>
          </cell>
          <cell r="C414" t="str">
            <v>Baton Rouge Community College</v>
          </cell>
          <cell r="D414" t="str">
            <v>LA</v>
          </cell>
          <cell r="E414">
            <v>3296</v>
          </cell>
          <cell r="F414">
            <v>1596</v>
          </cell>
          <cell r="G414">
            <v>1488</v>
          </cell>
          <cell r="H414">
            <v>7.2580645161290328E-2</v>
          </cell>
          <cell r="I414">
            <v>3</v>
          </cell>
          <cell r="J414">
            <v>1</v>
          </cell>
        </row>
        <row r="415">
          <cell r="A415">
            <v>5411026500</v>
          </cell>
          <cell r="B415">
            <v>5411</v>
          </cell>
          <cell r="C415" t="str">
            <v>Middle Georgia College</v>
          </cell>
          <cell r="D415" t="str">
            <v>GA</v>
          </cell>
          <cell r="E415">
            <v>1572</v>
          </cell>
          <cell r="F415">
            <v>1961</v>
          </cell>
          <cell r="G415">
            <v>1802</v>
          </cell>
          <cell r="H415">
            <v>8.8235294117647065E-2</v>
          </cell>
          <cell r="I415">
            <v>3</v>
          </cell>
          <cell r="J415">
            <v>1</v>
          </cell>
        </row>
        <row r="416">
          <cell r="A416">
            <v>5412163500</v>
          </cell>
          <cell r="B416">
            <v>5412</v>
          </cell>
          <cell r="C416" t="str">
            <v>Mitchell Community College</v>
          </cell>
          <cell r="D416" t="str">
            <v>NC</v>
          </cell>
          <cell r="E416">
            <v>902</v>
          </cell>
          <cell r="F416">
            <v>1276</v>
          </cell>
          <cell r="G416">
            <v>1168</v>
          </cell>
          <cell r="H416">
            <v>9.2465753424657529E-2</v>
          </cell>
          <cell r="I416">
            <v>3</v>
          </cell>
          <cell r="J416">
            <v>1</v>
          </cell>
        </row>
        <row r="417">
          <cell r="A417">
            <v>5427227500</v>
          </cell>
          <cell r="B417">
            <v>5427</v>
          </cell>
          <cell r="C417" t="str">
            <v>Manatee Community College</v>
          </cell>
          <cell r="D417" t="str">
            <v>FL</v>
          </cell>
          <cell r="E417">
            <v>3409</v>
          </cell>
          <cell r="F417">
            <v>1833</v>
          </cell>
          <cell r="G417">
            <v>1741</v>
          </cell>
          <cell r="H417">
            <v>5.2843193566915567E-2</v>
          </cell>
          <cell r="I417">
            <v>3</v>
          </cell>
          <cell r="J417">
            <v>1</v>
          </cell>
        </row>
        <row r="418">
          <cell r="A418">
            <v>5441000000</v>
          </cell>
          <cell r="B418">
            <v>5441</v>
          </cell>
          <cell r="C418" t="str">
            <v>Chattahoochee Technical College</v>
          </cell>
          <cell r="D418" t="str">
            <v>GA</v>
          </cell>
          <cell r="E418">
            <v>1368</v>
          </cell>
          <cell r="F418">
            <v>1167</v>
          </cell>
          <cell r="G418">
            <v>1050.7578891304349</v>
          </cell>
          <cell r="H418">
            <v>0.11062692183616378</v>
          </cell>
          <cell r="I418">
            <v>3</v>
          </cell>
          <cell r="J418">
            <v>1</v>
          </cell>
        </row>
        <row r="419">
          <cell r="A419">
            <v>5445266100</v>
          </cell>
          <cell r="B419">
            <v>5445</v>
          </cell>
          <cell r="C419" t="str">
            <v>Martin Community College</v>
          </cell>
          <cell r="D419" t="str">
            <v>NC</v>
          </cell>
          <cell r="E419">
            <v>525</v>
          </cell>
          <cell r="F419">
            <v>1254</v>
          </cell>
          <cell r="G419">
            <v>1174</v>
          </cell>
          <cell r="H419">
            <v>6.8143100511073251E-2</v>
          </cell>
          <cell r="I419">
            <v>3</v>
          </cell>
          <cell r="J419">
            <v>1</v>
          </cell>
        </row>
        <row r="420">
          <cell r="A420">
            <v>5451191300</v>
          </cell>
          <cell r="B420">
            <v>5451</v>
          </cell>
          <cell r="C420" t="str">
            <v>Mountain Empire Community College</v>
          </cell>
          <cell r="D420" t="str">
            <v>VA</v>
          </cell>
          <cell r="E420">
            <v>1028</v>
          </cell>
          <cell r="F420">
            <v>2186</v>
          </cell>
          <cell r="G420">
            <v>1973</v>
          </cell>
          <cell r="H420">
            <v>0.10795742524075012</v>
          </cell>
          <cell r="I420">
            <v>3</v>
          </cell>
          <cell r="J420">
            <v>1</v>
          </cell>
        </row>
        <row r="421">
          <cell r="A421">
            <v>5453293400</v>
          </cell>
          <cell r="B421">
            <v>785</v>
          </cell>
          <cell r="C421" t="str">
            <v>Montgomery Community College</v>
          </cell>
          <cell r="D421" t="str">
            <v>NC</v>
          </cell>
          <cell r="E421">
            <v>385</v>
          </cell>
          <cell r="F421">
            <v>1273</v>
          </cell>
          <cell r="G421">
            <v>1193</v>
          </cell>
          <cell r="H421">
            <v>6.7057837384744343E-2</v>
          </cell>
          <cell r="I421">
            <v>3</v>
          </cell>
          <cell r="J421">
            <v>1</v>
          </cell>
        </row>
        <row r="422">
          <cell r="A422">
            <v>5454153600</v>
          </cell>
          <cell r="B422">
            <v>789</v>
          </cell>
          <cell r="C422" t="str">
            <v>McDowell Technical Community College</v>
          </cell>
          <cell r="D422" t="str">
            <v>NC</v>
          </cell>
          <cell r="E422">
            <v>462</v>
          </cell>
          <cell r="F422">
            <v>1234</v>
          </cell>
          <cell r="G422">
            <v>1154</v>
          </cell>
          <cell r="H422">
            <v>6.9324090121317156E-2</v>
          </cell>
          <cell r="I422">
            <v>3</v>
          </cell>
          <cell r="J422">
            <v>1</v>
          </cell>
        </row>
        <row r="423">
          <cell r="A423">
            <v>5457099400</v>
          </cell>
          <cell r="B423">
            <v>5458</v>
          </cell>
          <cell r="C423" t="str">
            <v>Miami Dade College</v>
          </cell>
          <cell r="D423" t="str">
            <v>FL</v>
          </cell>
          <cell r="E423">
            <v>20789</v>
          </cell>
          <cell r="F423">
            <v>1765</v>
          </cell>
          <cell r="G423">
            <v>1695</v>
          </cell>
          <cell r="H423">
            <v>4.1297935103244837E-2</v>
          </cell>
          <cell r="I423">
            <v>3</v>
          </cell>
          <cell r="J423">
            <v>1</v>
          </cell>
        </row>
        <row r="424">
          <cell r="A424">
            <v>5459015200</v>
          </cell>
          <cell r="B424">
            <v>795</v>
          </cell>
          <cell r="C424" t="str">
            <v>Mayland Community College</v>
          </cell>
          <cell r="D424" t="str">
            <v>NC</v>
          </cell>
          <cell r="E424">
            <v>562</v>
          </cell>
          <cell r="F424">
            <v>1261</v>
          </cell>
          <cell r="G424">
            <v>1164</v>
          </cell>
          <cell r="H424">
            <v>8.3333333333333329E-2</v>
          </cell>
          <cell r="I424">
            <v>3</v>
          </cell>
          <cell r="J424">
            <v>1</v>
          </cell>
        </row>
        <row r="425">
          <cell r="A425">
            <v>5491266200</v>
          </cell>
          <cell r="B425">
            <v>5881</v>
          </cell>
          <cell r="C425" t="str">
            <v>Nash Community College</v>
          </cell>
          <cell r="D425" t="str">
            <v>NC</v>
          </cell>
          <cell r="E425">
            <v>719</v>
          </cell>
          <cell r="F425">
            <v>1248</v>
          </cell>
          <cell r="G425">
            <v>1166</v>
          </cell>
          <cell r="H425">
            <v>7.0325900514579764E-2</v>
          </cell>
          <cell r="I425">
            <v>3</v>
          </cell>
          <cell r="J425">
            <v>1</v>
          </cell>
        </row>
        <row r="426">
          <cell r="A426">
            <v>5503227600</v>
          </cell>
          <cell r="B426">
            <v>5503</v>
          </cell>
          <cell r="C426" t="str">
            <v>North Florida Community College</v>
          </cell>
          <cell r="D426" t="str">
            <v>FL</v>
          </cell>
          <cell r="E426">
            <v>877</v>
          </cell>
          <cell r="F426">
            <v>1740</v>
          </cell>
          <cell r="G426">
            <v>1671</v>
          </cell>
          <cell r="H426">
            <v>4.1292639138240578E-2</v>
          </cell>
          <cell r="I426">
            <v>3</v>
          </cell>
          <cell r="J426">
            <v>1</v>
          </cell>
        </row>
        <row r="427">
          <cell r="A427">
            <v>5510191500</v>
          </cell>
          <cell r="B427">
            <v>5515</v>
          </cell>
          <cell r="C427" t="str">
            <v>Northern Virginia Community College</v>
          </cell>
          <cell r="D427" t="str">
            <v>VA</v>
          </cell>
          <cell r="E427">
            <v>10478</v>
          </cell>
          <cell r="F427">
            <v>2031</v>
          </cell>
          <cell r="G427">
            <v>1907</v>
          </cell>
          <cell r="H427">
            <v>6.502359727320399E-2</v>
          </cell>
          <cell r="I427">
            <v>3</v>
          </cell>
          <cell r="J427">
            <v>1</v>
          </cell>
        </row>
        <row r="428">
          <cell r="A428">
            <v>5513287300</v>
          </cell>
          <cell r="B428">
            <v>5513</v>
          </cell>
          <cell r="C428" t="str">
            <v>New River Community College</v>
          </cell>
          <cell r="D428" t="str">
            <v>VA</v>
          </cell>
          <cell r="E428">
            <v>1455</v>
          </cell>
          <cell r="F428">
            <v>2055</v>
          </cell>
          <cell r="G428">
            <v>1932</v>
          </cell>
          <cell r="H428">
            <v>6.3664596273291921E-2</v>
          </cell>
          <cell r="I428">
            <v>3</v>
          </cell>
          <cell r="J428">
            <v>1</v>
          </cell>
        </row>
        <row r="429">
          <cell r="A429">
            <v>5518040200</v>
          </cell>
          <cell r="B429">
            <v>5518</v>
          </cell>
          <cell r="C429" t="str">
            <v>Piedmont Community College</v>
          </cell>
          <cell r="D429" t="str">
            <v>NC</v>
          </cell>
          <cell r="E429">
            <v>890</v>
          </cell>
          <cell r="F429">
            <v>1249</v>
          </cell>
          <cell r="G429">
            <v>1169</v>
          </cell>
          <cell r="H429">
            <v>6.8434559452523525E-2</v>
          </cell>
          <cell r="I429">
            <v>3</v>
          </cell>
          <cell r="J429">
            <v>1</v>
          </cell>
        </row>
        <row r="430">
          <cell r="A430">
            <v>5526227700</v>
          </cell>
          <cell r="B430">
            <v>5526</v>
          </cell>
          <cell r="C430" t="str">
            <v>Okaloosa-Walton Community College</v>
          </cell>
          <cell r="D430" t="str">
            <v>FL</v>
          </cell>
          <cell r="E430">
            <v>1665</v>
          </cell>
          <cell r="F430">
            <v>1536</v>
          </cell>
          <cell r="G430">
            <v>1454</v>
          </cell>
          <cell r="H430">
            <v>5.6396148555708389E-2</v>
          </cell>
          <cell r="I430">
            <v>3</v>
          </cell>
          <cell r="J430">
            <v>1</v>
          </cell>
        </row>
        <row r="431">
          <cell r="A431">
            <v>5527279300</v>
          </cell>
          <cell r="B431">
            <v>5527</v>
          </cell>
          <cell r="C431" t="str">
            <v>Orangeburg-Calhoun Technical College</v>
          </cell>
          <cell r="D431" t="str">
            <v>SC</v>
          </cell>
          <cell r="E431">
            <v>1377</v>
          </cell>
          <cell r="F431">
            <v>2640</v>
          </cell>
          <cell r="G431">
            <v>2415</v>
          </cell>
          <cell r="H431">
            <v>9.3167701863354033E-2</v>
          </cell>
          <cell r="I431">
            <v>3</v>
          </cell>
          <cell r="J431">
            <v>1</v>
          </cell>
        </row>
        <row r="432">
          <cell r="A432">
            <v>5529051500</v>
          </cell>
          <cell r="B432">
            <v>864</v>
          </cell>
          <cell r="C432" t="str">
            <v>Pamlico Community College</v>
          </cell>
          <cell r="D432" t="str">
            <v>NC</v>
          </cell>
          <cell r="E432">
            <v>339</v>
          </cell>
          <cell r="F432">
            <v>1231</v>
          </cell>
          <cell r="G432">
            <v>1151</v>
          </cell>
          <cell r="H432">
            <v>6.9504778453518684E-2</v>
          </cell>
          <cell r="I432">
            <v>3</v>
          </cell>
          <cell r="J432">
            <v>1</v>
          </cell>
        </row>
        <row r="433">
          <cell r="A433">
            <v>5531101700</v>
          </cell>
          <cell r="B433">
            <v>5531</v>
          </cell>
          <cell r="C433" t="str">
            <v>Palm Beach Community College</v>
          </cell>
          <cell r="D433" t="str">
            <v>FL</v>
          </cell>
          <cell r="E433">
            <v>5308</v>
          </cell>
          <cell r="F433">
            <v>1740</v>
          </cell>
          <cell r="G433">
            <v>1650</v>
          </cell>
          <cell r="H433">
            <v>5.4545454545454543E-2</v>
          </cell>
          <cell r="I433">
            <v>3</v>
          </cell>
          <cell r="J433">
            <v>1</v>
          </cell>
        </row>
        <row r="434">
          <cell r="A434">
            <v>5535099200</v>
          </cell>
          <cell r="B434">
            <v>5535</v>
          </cell>
          <cell r="C434" t="str">
            <v>Pensacola Junior College</v>
          </cell>
          <cell r="D434" t="str">
            <v>FL</v>
          </cell>
          <cell r="E434">
            <v>2910</v>
          </cell>
          <cell r="F434">
            <v>1755</v>
          </cell>
          <cell r="G434">
            <v>1671</v>
          </cell>
          <cell r="H434">
            <v>5.0269299820466788E-2</v>
          </cell>
          <cell r="I434">
            <v>3</v>
          </cell>
          <cell r="J434">
            <v>1</v>
          </cell>
        </row>
        <row r="435">
          <cell r="A435">
            <v>5548108100</v>
          </cell>
          <cell r="B435">
            <v>5548</v>
          </cell>
          <cell r="C435" t="str">
            <v>Polk Community College</v>
          </cell>
          <cell r="D435" t="str">
            <v>FL</v>
          </cell>
          <cell r="E435">
            <v>1902</v>
          </cell>
          <cell r="F435">
            <v>1740</v>
          </cell>
          <cell r="G435">
            <v>1672</v>
          </cell>
          <cell r="H435">
            <v>4.0669856459330141E-2</v>
          </cell>
          <cell r="I435">
            <v>3</v>
          </cell>
          <cell r="J435">
            <v>1</v>
          </cell>
        </row>
        <row r="436">
          <cell r="A436">
            <v>5549006000</v>
          </cell>
          <cell r="B436">
            <v>5549</v>
          </cell>
          <cell r="C436" t="str">
            <v>Patrick Henry Community College</v>
          </cell>
          <cell r="D436" t="str">
            <v>VA</v>
          </cell>
          <cell r="E436">
            <v>1133</v>
          </cell>
          <cell r="F436">
            <v>2016</v>
          </cell>
          <cell r="G436">
            <v>1913</v>
          </cell>
          <cell r="H436">
            <v>5.3842132775744907E-2</v>
          </cell>
          <cell r="I436">
            <v>3</v>
          </cell>
          <cell r="J436">
            <v>1</v>
          </cell>
        </row>
        <row r="437">
          <cell r="A437">
            <v>5550016900</v>
          </cell>
          <cell r="B437">
            <v>5550</v>
          </cell>
          <cell r="C437" t="str">
            <v>Piedmont Technical College</v>
          </cell>
          <cell r="D437" t="str">
            <v>SC</v>
          </cell>
          <cell r="E437">
            <v>1288</v>
          </cell>
          <cell r="F437">
            <v>2740</v>
          </cell>
          <cell r="G437">
            <v>2596</v>
          </cell>
          <cell r="H437">
            <v>5.5469953775038522E-2</v>
          </cell>
          <cell r="I437">
            <v>3</v>
          </cell>
          <cell r="J437">
            <v>1</v>
          </cell>
        </row>
        <row r="438">
          <cell r="A438">
            <v>5556000800</v>
          </cell>
          <cell r="B438">
            <v>5556</v>
          </cell>
          <cell r="C438" t="str">
            <v>Pitt Community College</v>
          </cell>
          <cell r="D438" t="str">
            <v>NC</v>
          </cell>
          <cell r="E438">
            <v>3020</v>
          </cell>
          <cell r="F438">
            <v>1289</v>
          </cell>
          <cell r="G438">
            <v>1181</v>
          </cell>
          <cell r="H438">
            <v>9.1447925486875525E-2</v>
          </cell>
          <cell r="I438">
            <v>3</v>
          </cell>
          <cell r="J438">
            <v>1</v>
          </cell>
        </row>
        <row r="439">
          <cell r="A439">
            <v>5557007300</v>
          </cell>
          <cell r="B439">
            <v>5557</v>
          </cell>
          <cell r="C439" t="str">
            <v>Paul D. Camp Community College</v>
          </cell>
          <cell r="D439" t="str">
            <v>VA</v>
          </cell>
          <cell r="E439">
            <v>293</v>
          </cell>
          <cell r="F439">
            <v>2006</v>
          </cell>
          <cell r="G439">
            <v>1883</v>
          </cell>
          <cell r="H439">
            <v>6.5321295804567178E-2</v>
          </cell>
          <cell r="I439">
            <v>3</v>
          </cell>
          <cell r="J439">
            <v>1</v>
          </cell>
        </row>
        <row r="440">
          <cell r="A440">
            <v>5561072100</v>
          </cell>
          <cell r="B440">
            <v>5561</v>
          </cell>
          <cell r="C440" t="str">
            <v>Piedmont Virginia Community College</v>
          </cell>
          <cell r="D440" t="str">
            <v>VA</v>
          </cell>
          <cell r="E440">
            <v>912</v>
          </cell>
          <cell r="F440">
            <v>2045</v>
          </cell>
          <cell r="G440">
            <v>1922</v>
          </cell>
          <cell r="H440">
            <v>6.3995837669094696E-2</v>
          </cell>
          <cell r="I440">
            <v>3</v>
          </cell>
          <cell r="J440">
            <v>1</v>
          </cell>
        </row>
        <row r="441">
          <cell r="A441">
            <v>5562064100</v>
          </cell>
          <cell r="B441">
            <v>5562</v>
          </cell>
          <cell r="C441" t="str">
            <v>Pasco-Hernando Community College</v>
          </cell>
          <cell r="D441" t="str">
            <v>FL</v>
          </cell>
          <cell r="E441">
            <v>2044</v>
          </cell>
          <cell r="F441">
            <v>1722</v>
          </cell>
          <cell r="G441">
            <v>1646</v>
          </cell>
          <cell r="H441">
            <v>4.6172539489671933E-2</v>
          </cell>
          <cell r="I441">
            <v>3</v>
          </cell>
          <cell r="J441">
            <v>1</v>
          </cell>
        </row>
        <row r="442">
          <cell r="A442">
            <v>5564266400</v>
          </cell>
          <cell r="B442">
            <v>5564</v>
          </cell>
          <cell r="C442" t="str">
            <v>Roanoke-Chowan Community College</v>
          </cell>
          <cell r="D442" t="str">
            <v>NC</v>
          </cell>
          <cell r="E442">
            <v>502</v>
          </cell>
          <cell r="F442">
            <v>1286</v>
          </cell>
          <cell r="G442">
            <v>1173</v>
          </cell>
          <cell r="H442">
            <v>9.6334185848252346E-2</v>
          </cell>
          <cell r="I442">
            <v>3</v>
          </cell>
          <cell r="J442">
            <v>1</v>
          </cell>
        </row>
        <row r="443">
          <cell r="A443">
            <v>5574181100</v>
          </cell>
          <cell r="B443">
            <v>5574</v>
          </cell>
          <cell r="C443" t="str">
            <v>Richard Bland College</v>
          </cell>
          <cell r="D443" t="str">
            <v>VA</v>
          </cell>
          <cell r="E443">
            <v>778</v>
          </cell>
          <cell r="F443">
            <v>2364</v>
          </cell>
          <cell r="G443">
            <v>2080</v>
          </cell>
          <cell r="H443">
            <v>0.13653846153846153</v>
          </cell>
          <cell r="I443">
            <v>3</v>
          </cell>
          <cell r="J443">
            <v>1</v>
          </cell>
        </row>
        <row r="444">
          <cell r="A444">
            <v>5582266600</v>
          </cell>
          <cell r="B444">
            <v>5582</v>
          </cell>
          <cell r="C444" t="str">
            <v>Rockingham Community College</v>
          </cell>
          <cell r="D444" t="str">
            <v>NC</v>
          </cell>
          <cell r="E444">
            <v>958</v>
          </cell>
          <cell r="F444">
            <v>1305</v>
          </cell>
          <cell r="G444">
            <v>1225</v>
          </cell>
          <cell r="H444">
            <v>6.5306122448979598E-2</v>
          </cell>
          <cell r="I444">
            <v>3</v>
          </cell>
          <cell r="J444">
            <v>1</v>
          </cell>
        </row>
        <row r="445">
          <cell r="A445">
            <v>5584279100</v>
          </cell>
          <cell r="B445">
            <v>5584</v>
          </cell>
          <cell r="C445" t="str">
            <v>Midlands Technical College</v>
          </cell>
          <cell r="D445" t="str">
            <v>SC</v>
          </cell>
          <cell r="E445">
            <v>4799</v>
          </cell>
          <cell r="F445">
            <v>2908</v>
          </cell>
          <cell r="G445">
            <v>2761</v>
          </cell>
          <cell r="H445">
            <v>5.3241579137993482E-2</v>
          </cell>
          <cell r="I445">
            <v>3</v>
          </cell>
          <cell r="J445">
            <v>1</v>
          </cell>
        </row>
        <row r="446">
          <cell r="A446">
            <v>5585266300</v>
          </cell>
          <cell r="B446">
            <v>5585</v>
          </cell>
          <cell r="C446" t="str">
            <v>Randolph Community College</v>
          </cell>
          <cell r="D446" t="str">
            <v>NC</v>
          </cell>
          <cell r="E446">
            <v>1919</v>
          </cell>
          <cell r="F446">
            <v>1280</v>
          </cell>
          <cell r="G446">
            <v>1166</v>
          </cell>
          <cell r="H446">
            <v>9.7770154373927956E-2</v>
          </cell>
          <cell r="I446">
            <v>3</v>
          </cell>
          <cell r="J446">
            <v>1</v>
          </cell>
        </row>
        <row r="447">
          <cell r="A447">
            <v>5588031600</v>
          </cell>
          <cell r="B447">
            <v>5588</v>
          </cell>
          <cell r="C447" t="str">
            <v>Richmond Community College</v>
          </cell>
          <cell r="D447" t="str">
            <v>NC</v>
          </cell>
          <cell r="E447">
            <v>463</v>
          </cell>
          <cell r="F447">
            <v>1254</v>
          </cell>
          <cell r="G447">
            <v>1174</v>
          </cell>
          <cell r="H447">
            <v>6.8143100511073251E-2</v>
          </cell>
          <cell r="I447">
            <v>3</v>
          </cell>
          <cell r="J447">
            <v>1</v>
          </cell>
        </row>
        <row r="448">
          <cell r="A448">
            <v>5589266700</v>
          </cell>
          <cell r="B448">
            <v>5589</v>
          </cell>
          <cell r="C448" t="str">
            <v>Rowan-Cabarrus Community College</v>
          </cell>
          <cell r="D448" t="str">
            <v>NC</v>
          </cell>
          <cell r="E448">
            <v>2255</v>
          </cell>
          <cell r="F448">
            <v>1280</v>
          </cell>
          <cell r="G448">
            <v>1168</v>
          </cell>
          <cell r="H448">
            <v>9.5890410958904104E-2</v>
          </cell>
          <cell r="I448">
            <v>3</v>
          </cell>
          <cell r="J448">
            <v>1</v>
          </cell>
        </row>
        <row r="449">
          <cell r="A449">
            <v>5590287500</v>
          </cell>
          <cell r="B449">
            <v>5590</v>
          </cell>
          <cell r="C449" t="str">
            <v>Rappahannock Community College</v>
          </cell>
          <cell r="D449" t="str">
            <v>VA</v>
          </cell>
          <cell r="E449">
            <v>414</v>
          </cell>
          <cell r="F449">
            <v>2036</v>
          </cell>
          <cell r="G449">
            <v>1909</v>
          </cell>
          <cell r="H449">
            <v>6.6526977475117863E-2</v>
          </cell>
          <cell r="I449">
            <v>3</v>
          </cell>
          <cell r="J449">
            <v>1</v>
          </cell>
        </row>
        <row r="450">
          <cell r="A450">
            <v>5594266500</v>
          </cell>
          <cell r="B450">
            <v>5594</v>
          </cell>
          <cell r="C450" t="str">
            <v>Robeson Community College</v>
          </cell>
          <cell r="D450" t="str">
            <v>NC</v>
          </cell>
          <cell r="E450">
            <v>1254</v>
          </cell>
          <cell r="F450">
            <v>1276</v>
          </cell>
          <cell r="G450">
            <v>1164</v>
          </cell>
          <cell r="H450">
            <v>9.6219931271477668E-2</v>
          </cell>
          <cell r="I450">
            <v>3</v>
          </cell>
          <cell r="J450">
            <v>1</v>
          </cell>
        </row>
        <row r="451">
          <cell r="A451">
            <v>5606016400</v>
          </cell>
          <cell r="B451">
            <v>5606</v>
          </cell>
          <cell r="C451" t="str">
            <v>St. Petersburg College</v>
          </cell>
          <cell r="D451" t="str">
            <v>FL</v>
          </cell>
          <cell r="E451">
            <v>7394</v>
          </cell>
          <cell r="F451">
            <v>1833</v>
          </cell>
          <cell r="G451">
            <v>1747</v>
          </cell>
          <cell r="H451">
            <v>4.9227246708643389E-2</v>
          </cell>
          <cell r="I451">
            <v>3</v>
          </cell>
          <cell r="J451">
            <v>1</v>
          </cell>
        </row>
        <row r="452">
          <cell r="A452">
            <v>5619230400</v>
          </cell>
          <cell r="B452">
            <v>5619</v>
          </cell>
          <cell r="C452" t="str">
            <v>South Georgia College</v>
          </cell>
          <cell r="D452" t="str">
            <v>GA</v>
          </cell>
          <cell r="E452">
            <v>1431</v>
          </cell>
          <cell r="F452">
            <v>1756</v>
          </cell>
          <cell r="G452">
            <v>1654</v>
          </cell>
          <cell r="H452">
            <v>6.1668681983071343E-2</v>
          </cell>
          <cell r="I452">
            <v>3</v>
          </cell>
          <cell r="J452">
            <v>1</v>
          </cell>
        </row>
        <row r="453">
          <cell r="A453">
            <v>5641099700</v>
          </cell>
          <cell r="B453">
            <v>5641</v>
          </cell>
          <cell r="C453" t="str">
            <v>St. Johns River Community College</v>
          </cell>
          <cell r="D453" t="str">
            <v>FL</v>
          </cell>
          <cell r="E453">
            <v>1496</v>
          </cell>
          <cell r="F453">
            <v>1860</v>
          </cell>
          <cell r="G453">
            <v>1694</v>
          </cell>
          <cell r="H453">
            <v>9.7992916174734351E-2</v>
          </cell>
          <cell r="I453">
            <v>3</v>
          </cell>
          <cell r="J453">
            <v>1</v>
          </cell>
        </row>
        <row r="454">
          <cell r="A454">
            <v>5644267100</v>
          </cell>
          <cell r="B454">
            <v>496</v>
          </cell>
          <cell r="C454" t="str">
            <v>Stanly Community College</v>
          </cell>
          <cell r="D454" t="str">
            <v>NC</v>
          </cell>
          <cell r="E454">
            <v>798</v>
          </cell>
          <cell r="F454">
            <v>1286</v>
          </cell>
          <cell r="G454">
            <v>1194</v>
          </cell>
          <cell r="H454">
            <v>7.705192629815745E-2</v>
          </cell>
          <cell r="I454">
            <v>3</v>
          </cell>
          <cell r="J454">
            <v>1</v>
          </cell>
        </row>
        <row r="455">
          <cell r="A455">
            <v>5649266900</v>
          </cell>
          <cell r="B455">
            <v>5649</v>
          </cell>
          <cell r="C455" t="str">
            <v>Sandhills Community College</v>
          </cell>
          <cell r="D455" t="str">
            <v>NC</v>
          </cell>
          <cell r="E455">
            <v>1745</v>
          </cell>
          <cell r="F455">
            <v>1286</v>
          </cell>
          <cell r="G455">
            <v>1166</v>
          </cell>
          <cell r="H455">
            <v>0.10291595197255575</v>
          </cell>
          <cell r="I455">
            <v>3</v>
          </cell>
          <cell r="J455">
            <v>1</v>
          </cell>
        </row>
        <row r="456">
          <cell r="A456">
            <v>5651158500</v>
          </cell>
          <cell r="B456">
            <v>5651</v>
          </cell>
          <cell r="C456" t="str">
            <v>Southeastern Community College</v>
          </cell>
          <cell r="D456" t="str">
            <v>NC</v>
          </cell>
          <cell r="E456">
            <v>936</v>
          </cell>
          <cell r="F456">
            <v>1280</v>
          </cell>
          <cell r="G456">
            <v>1199</v>
          </cell>
          <cell r="H456">
            <v>6.7556296914095079E-2</v>
          </cell>
          <cell r="I456">
            <v>3</v>
          </cell>
          <cell r="J456">
            <v>1</v>
          </cell>
        </row>
        <row r="457">
          <cell r="A457">
            <v>5653228000</v>
          </cell>
          <cell r="B457">
            <v>5653</v>
          </cell>
          <cell r="C457" t="str">
            <v>Santa Fe Community College</v>
          </cell>
          <cell r="D457" t="str">
            <v>FL</v>
          </cell>
          <cell r="E457">
            <v>6186</v>
          </cell>
          <cell r="F457">
            <v>1740</v>
          </cell>
          <cell r="G457">
            <v>1672</v>
          </cell>
          <cell r="H457">
            <v>4.0669856459330141E-2</v>
          </cell>
          <cell r="I457">
            <v>3</v>
          </cell>
          <cell r="J457">
            <v>1</v>
          </cell>
        </row>
        <row r="458">
          <cell r="A458">
            <v>5656001000</v>
          </cell>
          <cell r="B458">
            <v>5656</v>
          </cell>
          <cell r="C458" t="str">
            <v>Surry Community College</v>
          </cell>
          <cell r="D458" t="str">
            <v>NC</v>
          </cell>
          <cell r="E458">
            <v>1280</v>
          </cell>
          <cell r="F458">
            <v>1290</v>
          </cell>
          <cell r="G458">
            <v>1164</v>
          </cell>
          <cell r="H458">
            <v>0.10824742268041238</v>
          </cell>
          <cell r="I458">
            <v>3</v>
          </cell>
          <cell r="J458">
            <v>1</v>
          </cell>
        </row>
        <row r="459">
          <cell r="A459">
            <v>5659192600</v>
          </cell>
          <cell r="B459">
            <v>5659</v>
          </cell>
          <cell r="C459" t="str">
            <v>Southwest Virginia Community College</v>
          </cell>
          <cell r="D459" t="str">
            <v>VA</v>
          </cell>
          <cell r="E459">
            <v>1669</v>
          </cell>
          <cell r="F459">
            <v>2051</v>
          </cell>
          <cell r="G459">
            <v>1928</v>
          </cell>
          <cell r="H459">
            <v>6.3796680497925307E-2</v>
          </cell>
          <cell r="I459">
            <v>3</v>
          </cell>
          <cell r="J459">
            <v>1</v>
          </cell>
        </row>
        <row r="460">
          <cell r="A460">
            <v>5660049200</v>
          </cell>
          <cell r="B460">
            <v>5660</v>
          </cell>
          <cell r="C460" t="str">
            <v>Southside Virginia Community College</v>
          </cell>
          <cell r="D460" t="str">
            <v>VA</v>
          </cell>
          <cell r="E460">
            <v>1146</v>
          </cell>
          <cell r="F460">
            <v>2066</v>
          </cell>
          <cell r="G460">
            <v>1942</v>
          </cell>
          <cell r="H460">
            <v>6.3851699279093718E-2</v>
          </cell>
          <cell r="I460">
            <v>3</v>
          </cell>
          <cell r="J460">
            <v>1</v>
          </cell>
        </row>
        <row r="461">
          <cell r="A461">
            <v>5661163300</v>
          </cell>
          <cell r="B461">
            <v>505</v>
          </cell>
          <cell r="C461" t="str">
            <v>Sampson Community College</v>
          </cell>
          <cell r="D461" t="str">
            <v>NC</v>
          </cell>
          <cell r="E461">
            <v>491</v>
          </cell>
          <cell r="F461">
            <v>1285</v>
          </cell>
          <cell r="G461">
            <v>1165</v>
          </cell>
          <cell r="H461">
            <v>0.10300429184549356</v>
          </cell>
          <cell r="I461">
            <v>3</v>
          </cell>
          <cell r="J461">
            <v>1</v>
          </cell>
        </row>
        <row r="462">
          <cell r="A462">
            <v>5662228200</v>
          </cell>
          <cell r="B462">
            <v>5662</v>
          </cell>
          <cell r="C462" t="str">
            <v>Seminole Community College</v>
          </cell>
          <cell r="D462" t="str">
            <v>FL</v>
          </cell>
          <cell r="E462">
            <v>4089</v>
          </cell>
          <cell r="F462">
            <v>1931</v>
          </cell>
          <cell r="G462">
            <v>1747</v>
          </cell>
          <cell r="H462">
            <v>0.10532341156267888</v>
          </cell>
          <cell r="I462">
            <v>3</v>
          </cell>
          <cell r="J462">
            <v>1</v>
          </cell>
        </row>
        <row r="463">
          <cell r="A463">
            <v>5665014800</v>
          </cell>
          <cell r="B463">
            <v>5665</v>
          </cell>
          <cell r="C463" t="str">
            <v>Central Carolina Technical College</v>
          </cell>
          <cell r="D463" t="str">
            <v>SC</v>
          </cell>
          <cell r="E463">
            <v>662</v>
          </cell>
          <cell r="F463">
            <v>2600</v>
          </cell>
          <cell r="G463">
            <v>2350</v>
          </cell>
          <cell r="H463">
            <v>0.10638297872340426</v>
          </cell>
          <cell r="I463">
            <v>3</v>
          </cell>
          <cell r="J463">
            <v>1</v>
          </cell>
        </row>
        <row r="464">
          <cell r="A464">
            <v>5666009200</v>
          </cell>
          <cell r="B464">
            <v>5666</v>
          </cell>
          <cell r="C464" t="str">
            <v>South Florida Community College</v>
          </cell>
          <cell r="D464" t="str">
            <v>FL</v>
          </cell>
          <cell r="E464">
            <v>693</v>
          </cell>
          <cell r="F464">
            <v>1820</v>
          </cell>
          <cell r="G464">
            <v>1968</v>
          </cell>
          <cell r="H464">
            <v>-7.5203252032520332E-2</v>
          </cell>
          <cell r="I464">
            <v>3</v>
          </cell>
          <cell r="J464">
            <v>1</v>
          </cell>
        </row>
        <row r="465">
          <cell r="A465">
            <v>5667165000</v>
          </cell>
          <cell r="B465">
            <v>5667</v>
          </cell>
          <cell r="C465" t="str">
            <v>Southwestern Community College</v>
          </cell>
          <cell r="D465" t="str">
            <v>NC</v>
          </cell>
          <cell r="E465">
            <v>910</v>
          </cell>
          <cell r="F465">
            <v>1280</v>
          </cell>
          <cell r="G465">
            <v>1168</v>
          </cell>
          <cell r="H465">
            <v>9.5890410958904104E-2</v>
          </cell>
          <cell r="I465">
            <v>3</v>
          </cell>
          <cell r="J465">
            <v>1</v>
          </cell>
        </row>
        <row r="466">
          <cell r="A466">
            <v>5668279500</v>
          </cell>
          <cell r="B466">
            <v>5668</v>
          </cell>
          <cell r="C466" t="str">
            <v>Spartanburg Technical College</v>
          </cell>
          <cell r="D466" t="str">
            <v>SC</v>
          </cell>
          <cell r="E466">
            <v>2091</v>
          </cell>
          <cell r="F466">
            <v>2806</v>
          </cell>
          <cell r="G466">
            <v>2660</v>
          </cell>
          <cell r="H466">
            <v>5.4887218045112783E-2</v>
          </cell>
          <cell r="I466">
            <v>3</v>
          </cell>
          <cell r="J466">
            <v>1</v>
          </cell>
        </row>
        <row r="467">
          <cell r="A467">
            <v>5670000000</v>
          </cell>
          <cell r="B467">
            <v>5670</v>
          </cell>
          <cell r="C467" t="str">
            <v>Griffin Technical College</v>
          </cell>
          <cell r="D467" t="str">
            <v>GA</v>
          </cell>
          <cell r="E467">
            <v>925</v>
          </cell>
          <cell r="F467">
            <v>1146</v>
          </cell>
          <cell r="G467">
            <v>1110</v>
          </cell>
          <cell r="H467">
            <v>3.2432432432432434E-2</v>
          </cell>
          <cell r="I467">
            <v>3</v>
          </cell>
          <cell r="J467">
            <v>1</v>
          </cell>
        </row>
        <row r="468">
          <cell r="A468">
            <v>5676036600</v>
          </cell>
          <cell r="B468">
            <v>5676</v>
          </cell>
          <cell r="C468" t="str">
            <v>J. Sargeant Reynolds Community College</v>
          </cell>
          <cell r="D468" t="str">
            <v>VA</v>
          </cell>
          <cell r="E468">
            <v>2475</v>
          </cell>
          <cell r="F468">
            <v>2213</v>
          </cell>
          <cell r="G468">
            <v>2000</v>
          </cell>
          <cell r="H468">
            <v>0.1065</v>
          </cell>
          <cell r="I468">
            <v>3</v>
          </cell>
          <cell r="J468">
            <v>1</v>
          </cell>
        </row>
        <row r="469">
          <cell r="A469">
            <v>5725229100</v>
          </cell>
          <cell r="B469">
            <v>5725</v>
          </cell>
          <cell r="C469" t="str">
            <v>Atlanta Metropolitan College</v>
          </cell>
          <cell r="D469" t="str">
            <v>GA</v>
          </cell>
          <cell r="E469">
            <v>831</v>
          </cell>
          <cell r="F469">
            <v>1678</v>
          </cell>
          <cell r="G469">
            <v>1598</v>
          </cell>
          <cell r="H469">
            <v>5.0062578222778473E-2</v>
          </cell>
          <cell r="I469">
            <v>3</v>
          </cell>
          <cell r="J469">
            <v>1</v>
          </cell>
        </row>
        <row r="470">
          <cell r="A470">
            <v>5744316700</v>
          </cell>
          <cell r="B470">
            <v>5744</v>
          </cell>
          <cell r="C470" t="str">
            <v>Denmark Technical College</v>
          </cell>
          <cell r="D470" t="str">
            <v>SC</v>
          </cell>
          <cell r="E470">
            <v>724</v>
          </cell>
          <cell r="F470">
            <v>2278</v>
          </cell>
          <cell r="G470">
            <v>2248</v>
          </cell>
          <cell r="H470">
            <v>1.3345195729537367E-2</v>
          </cell>
          <cell r="I470">
            <v>3</v>
          </cell>
          <cell r="J470">
            <v>1</v>
          </cell>
        </row>
        <row r="471">
          <cell r="A471">
            <v>5752000000</v>
          </cell>
          <cell r="B471">
            <v>462</v>
          </cell>
          <cell r="C471" t="str">
            <v>Athens Technical College</v>
          </cell>
          <cell r="D471" t="str">
            <v>GA</v>
          </cell>
          <cell r="E471">
            <v>1111</v>
          </cell>
          <cell r="F471">
            <v>1146</v>
          </cell>
          <cell r="G471">
            <v>1353</v>
          </cell>
          <cell r="H471">
            <v>-0.15299334811529933</v>
          </cell>
          <cell r="I471">
            <v>3</v>
          </cell>
          <cell r="J471">
            <v>1</v>
          </cell>
        </row>
        <row r="472">
          <cell r="A472">
            <v>5785267200</v>
          </cell>
          <cell r="B472">
            <v>5785</v>
          </cell>
          <cell r="C472" t="str">
            <v>Tri-County Community College</v>
          </cell>
          <cell r="D472" t="str">
            <v>NC</v>
          </cell>
          <cell r="E472">
            <v>0</v>
          </cell>
          <cell r="F472">
            <v>1275</v>
          </cell>
          <cell r="G472">
            <v>1165</v>
          </cell>
          <cell r="H472">
            <v>9.4420600858369105E-2</v>
          </cell>
          <cell r="I472">
            <v>3</v>
          </cell>
          <cell r="J472">
            <v>1</v>
          </cell>
        </row>
        <row r="473">
          <cell r="A473">
            <v>5789279600</v>
          </cell>
          <cell r="B473">
            <v>5789</v>
          </cell>
          <cell r="C473" t="str">
            <v>Tri-County Technical College</v>
          </cell>
          <cell r="D473" t="str">
            <v>SC</v>
          </cell>
          <cell r="E473">
            <v>2115</v>
          </cell>
          <cell r="F473">
            <v>2546</v>
          </cell>
          <cell r="G473">
            <v>2465</v>
          </cell>
          <cell r="H473">
            <v>3.2860040567951318E-2</v>
          </cell>
          <cell r="I473">
            <v>3</v>
          </cell>
          <cell r="J473">
            <v>1</v>
          </cell>
        </row>
        <row r="474">
          <cell r="A474">
            <v>5790151100</v>
          </cell>
          <cell r="B474">
            <v>5790</v>
          </cell>
          <cell r="C474" t="str">
            <v>Alamance Community College</v>
          </cell>
          <cell r="D474" t="str">
            <v>NC</v>
          </cell>
          <cell r="E474">
            <v>1570</v>
          </cell>
          <cell r="F474">
            <v>1246</v>
          </cell>
          <cell r="G474">
            <v>1166</v>
          </cell>
          <cell r="H474">
            <v>6.86106346483705E-2</v>
          </cell>
          <cell r="I474">
            <v>3</v>
          </cell>
          <cell r="J474">
            <v>1</v>
          </cell>
        </row>
        <row r="475">
          <cell r="A475">
            <v>5793287700</v>
          </cell>
          <cell r="B475">
            <v>5793</v>
          </cell>
          <cell r="C475" t="str">
            <v>Thomas Nelson Community College</v>
          </cell>
          <cell r="D475" t="str">
            <v>VA</v>
          </cell>
          <cell r="E475">
            <v>2647</v>
          </cell>
          <cell r="F475">
            <v>2047</v>
          </cell>
          <cell r="G475">
            <v>1908</v>
          </cell>
          <cell r="H475">
            <v>7.2851153039832278E-2</v>
          </cell>
          <cell r="I475">
            <v>3</v>
          </cell>
          <cell r="J475">
            <v>1</v>
          </cell>
        </row>
        <row r="476">
          <cell r="A476">
            <v>5794228300</v>
          </cell>
          <cell r="B476">
            <v>5794</v>
          </cell>
          <cell r="C476" t="str">
            <v>Tallahassee Community College</v>
          </cell>
          <cell r="D476" t="str">
            <v>FL</v>
          </cell>
          <cell r="E476">
            <v>5703</v>
          </cell>
          <cell r="F476">
            <v>1650</v>
          </cell>
          <cell r="G476">
            <v>1520</v>
          </cell>
          <cell r="H476">
            <v>8.5526315789473686E-2</v>
          </cell>
          <cell r="I476">
            <v>3</v>
          </cell>
          <cell r="J476">
            <v>1</v>
          </cell>
        </row>
        <row r="477">
          <cell r="A477">
            <v>5821294300</v>
          </cell>
          <cell r="B477">
            <v>5821</v>
          </cell>
          <cell r="C477" t="str">
            <v>University of South Carolina at Sumter</v>
          </cell>
          <cell r="D477" t="str">
            <v>SC</v>
          </cell>
          <cell r="E477">
            <v>588</v>
          </cell>
          <cell r="F477">
            <v>4128</v>
          </cell>
          <cell r="G477">
            <v>3656</v>
          </cell>
          <cell r="H477">
            <v>0.12910284463894967</v>
          </cell>
          <cell r="I477">
            <v>3</v>
          </cell>
          <cell r="J477">
            <v>1</v>
          </cell>
        </row>
        <row r="478">
          <cell r="A478">
            <v>5844286700</v>
          </cell>
          <cell r="B478">
            <v>5844</v>
          </cell>
          <cell r="C478" t="str">
            <v>Eastern Shore Community College</v>
          </cell>
          <cell r="D478" t="str">
            <v>VA</v>
          </cell>
          <cell r="E478">
            <v>237</v>
          </cell>
          <cell r="F478">
            <v>2051</v>
          </cell>
          <cell r="G478">
            <v>1928</v>
          </cell>
          <cell r="H478">
            <v>6.3796680497925307E-2</v>
          </cell>
          <cell r="I478">
            <v>3</v>
          </cell>
          <cell r="J478">
            <v>1</v>
          </cell>
        </row>
        <row r="479">
          <cell r="A479">
            <v>5845279800</v>
          </cell>
          <cell r="B479">
            <v>5845</v>
          </cell>
          <cell r="C479" t="str">
            <v>University of South Carolina at Beaufort</v>
          </cell>
          <cell r="D479" t="str">
            <v>SC</v>
          </cell>
          <cell r="E479">
            <v>486</v>
          </cell>
          <cell r="F479">
            <v>4740</v>
          </cell>
          <cell r="G479">
            <v>4258</v>
          </cell>
          <cell r="H479">
            <v>0.11319868482855801</v>
          </cell>
          <cell r="I479">
            <v>3</v>
          </cell>
          <cell r="J479">
            <v>1</v>
          </cell>
        </row>
        <row r="480">
          <cell r="A480">
            <v>5846279900</v>
          </cell>
          <cell r="B480">
            <v>5846</v>
          </cell>
          <cell r="C480" t="str">
            <v>University of South Carolina at Union</v>
          </cell>
          <cell r="D480" t="str">
            <v>SC</v>
          </cell>
          <cell r="E480">
            <v>100</v>
          </cell>
          <cell r="F480">
            <v>4108</v>
          </cell>
          <cell r="G480">
            <v>3606</v>
          </cell>
          <cell r="H480">
            <v>0.13921242373821408</v>
          </cell>
          <cell r="I480">
            <v>3</v>
          </cell>
          <cell r="J480">
            <v>1</v>
          </cell>
        </row>
        <row r="481">
          <cell r="A481">
            <v>5847279700</v>
          </cell>
          <cell r="B481">
            <v>5847</v>
          </cell>
          <cell r="C481" t="str">
            <v>University of South Carolina: Salkehatchie Regiona</v>
          </cell>
          <cell r="D481" t="str">
            <v>SC</v>
          </cell>
          <cell r="E481">
            <v>0</v>
          </cell>
          <cell r="F481">
            <v>4128</v>
          </cell>
          <cell r="G481">
            <v>3706</v>
          </cell>
          <cell r="H481">
            <v>0.11386940097139774</v>
          </cell>
          <cell r="I481">
            <v>3</v>
          </cell>
          <cell r="J481">
            <v>1</v>
          </cell>
        </row>
        <row r="482">
          <cell r="A482">
            <v>5849061200</v>
          </cell>
          <cell r="B482">
            <v>5849</v>
          </cell>
          <cell r="C482" t="str">
            <v>University of South Carolina at Lancaster</v>
          </cell>
          <cell r="D482" t="str">
            <v>SC</v>
          </cell>
          <cell r="E482">
            <v>79</v>
          </cell>
          <cell r="F482">
            <v>4128</v>
          </cell>
          <cell r="G482">
            <v>3706</v>
          </cell>
          <cell r="H482">
            <v>0.11386940097139774</v>
          </cell>
          <cell r="I482">
            <v>3</v>
          </cell>
          <cell r="J482">
            <v>1</v>
          </cell>
        </row>
        <row r="483">
          <cell r="A483">
            <v>5868017200</v>
          </cell>
          <cell r="B483">
            <v>5868</v>
          </cell>
          <cell r="C483" t="str">
            <v>Virginia Western Community College</v>
          </cell>
          <cell r="D483" t="str">
            <v>VA</v>
          </cell>
          <cell r="E483">
            <v>2529</v>
          </cell>
          <cell r="F483">
            <v>2053</v>
          </cell>
          <cell r="G483">
            <v>1930</v>
          </cell>
          <cell r="H483">
            <v>6.373056994818653E-2</v>
          </cell>
          <cell r="I483">
            <v>3</v>
          </cell>
          <cell r="J483">
            <v>1</v>
          </cell>
        </row>
        <row r="484">
          <cell r="A484">
            <v>5869228800</v>
          </cell>
          <cell r="B484">
            <v>5869</v>
          </cell>
          <cell r="C484" t="str">
            <v>Valencia Community College</v>
          </cell>
          <cell r="D484" t="str">
            <v>FL</v>
          </cell>
          <cell r="E484">
            <v>9731</v>
          </cell>
          <cell r="F484">
            <v>1814</v>
          </cell>
          <cell r="G484">
            <v>1729</v>
          </cell>
          <cell r="H484">
            <v>4.9161364950838636E-2</v>
          </cell>
          <cell r="I484">
            <v>3</v>
          </cell>
          <cell r="J484">
            <v>1</v>
          </cell>
        </row>
        <row r="485">
          <cell r="A485">
            <v>5876066100</v>
          </cell>
          <cell r="B485">
            <v>617</v>
          </cell>
          <cell r="C485" t="str">
            <v>Vance-Granville Community College</v>
          </cell>
          <cell r="D485" t="str">
            <v>NC</v>
          </cell>
          <cell r="E485">
            <v>3083</v>
          </cell>
          <cell r="F485">
            <v>1254</v>
          </cell>
          <cell r="G485">
            <v>1174</v>
          </cell>
          <cell r="H485">
            <v>6.8143100511073251E-2</v>
          </cell>
          <cell r="I485">
            <v>3</v>
          </cell>
          <cell r="J485">
            <v>1</v>
          </cell>
        </row>
        <row r="486">
          <cell r="A486">
            <v>5889230600</v>
          </cell>
          <cell r="B486">
            <v>5889</v>
          </cell>
          <cell r="C486" t="str">
            <v>Waycross College</v>
          </cell>
          <cell r="D486" t="str">
            <v>GA</v>
          </cell>
          <cell r="E486">
            <v>326</v>
          </cell>
          <cell r="F486">
            <v>1622</v>
          </cell>
          <cell r="G486">
            <v>1552</v>
          </cell>
          <cell r="H486">
            <v>4.5103092783505154E-2</v>
          </cell>
          <cell r="I486">
            <v>3</v>
          </cell>
          <cell r="J486">
            <v>1</v>
          </cell>
        </row>
        <row r="487">
          <cell r="A487">
            <v>5892317000</v>
          </cell>
          <cell r="B487">
            <v>5892</v>
          </cell>
          <cell r="C487" t="str">
            <v>Williamsburg Technical College</v>
          </cell>
          <cell r="D487" t="str">
            <v>SC</v>
          </cell>
          <cell r="E487">
            <v>70</v>
          </cell>
          <cell r="F487">
            <v>2692</v>
          </cell>
          <cell r="G487">
            <v>2730</v>
          </cell>
          <cell r="H487">
            <v>-1.391941391941392E-2</v>
          </cell>
          <cell r="I487">
            <v>3</v>
          </cell>
          <cell r="J487">
            <v>1</v>
          </cell>
        </row>
        <row r="488">
          <cell r="A488">
            <v>5917192700</v>
          </cell>
          <cell r="B488">
            <v>5917</v>
          </cell>
          <cell r="C488" t="str">
            <v>Wytheville Community College</v>
          </cell>
          <cell r="D488" t="str">
            <v>VA</v>
          </cell>
          <cell r="E488">
            <v>841</v>
          </cell>
          <cell r="F488">
            <v>2036</v>
          </cell>
          <cell r="G488">
            <v>1913</v>
          </cell>
          <cell r="H488">
            <v>6.4296915838996341E-2</v>
          </cell>
          <cell r="I488">
            <v>3</v>
          </cell>
          <cell r="J488">
            <v>1</v>
          </cell>
        </row>
        <row r="489">
          <cell r="A489">
            <v>5921011700</v>
          </cell>
          <cell r="B489">
            <v>5921</v>
          </cell>
          <cell r="C489" t="str">
            <v>Wilkes Community College</v>
          </cell>
          <cell r="D489" t="str">
            <v>NC</v>
          </cell>
          <cell r="E489">
            <v>1424</v>
          </cell>
          <cell r="F489">
            <v>1261</v>
          </cell>
          <cell r="G489">
            <v>1181</v>
          </cell>
          <cell r="H489">
            <v>6.7739204064352243E-2</v>
          </cell>
          <cell r="I489">
            <v>3</v>
          </cell>
          <cell r="J489">
            <v>1</v>
          </cell>
        </row>
        <row r="490">
          <cell r="A490">
            <v>5922104600</v>
          </cell>
          <cell r="B490">
            <v>5922</v>
          </cell>
          <cell r="C490" t="str">
            <v>Western Piedmont Community College</v>
          </cell>
          <cell r="D490" t="str">
            <v>NC</v>
          </cell>
          <cell r="E490">
            <v>1221</v>
          </cell>
          <cell r="F490">
            <v>1243</v>
          </cell>
          <cell r="G490">
            <v>1190</v>
          </cell>
          <cell r="H490">
            <v>4.4537815126050422E-2</v>
          </cell>
          <cell r="I490">
            <v>3</v>
          </cell>
          <cell r="J490">
            <v>1</v>
          </cell>
        </row>
        <row r="491">
          <cell r="A491">
            <v>5926036300</v>
          </cell>
          <cell r="B491">
            <v>5926</v>
          </cell>
          <cell r="C491" t="str">
            <v>Wayne Community College</v>
          </cell>
          <cell r="D491" t="str">
            <v>NC</v>
          </cell>
          <cell r="E491">
            <v>968</v>
          </cell>
          <cell r="F491">
            <v>1248</v>
          </cell>
          <cell r="G491">
            <v>1168</v>
          </cell>
          <cell r="H491">
            <v>6.8493150684931503E-2</v>
          </cell>
          <cell r="I491">
            <v>3</v>
          </cell>
          <cell r="J491">
            <v>1</v>
          </cell>
        </row>
        <row r="492">
          <cell r="A492">
            <v>5927288100</v>
          </cell>
          <cell r="B492">
            <v>5927</v>
          </cell>
          <cell r="C492" t="str">
            <v>Virginia Highlands Community College</v>
          </cell>
          <cell r="D492" t="str">
            <v>VA</v>
          </cell>
          <cell r="E492">
            <v>956</v>
          </cell>
          <cell r="F492">
            <v>2038</v>
          </cell>
          <cell r="G492">
            <v>1905</v>
          </cell>
          <cell r="H492">
            <v>6.9816272965879264E-2</v>
          </cell>
          <cell r="I492">
            <v>3</v>
          </cell>
          <cell r="J492">
            <v>1</v>
          </cell>
        </row>
        <row r="493">
          <cell r="A493">
            <v>5928267300</v>
          </cell>
          <cell r="B493">
            <v>5928</v>
          </cell>
          <cell r="C493" t="str">
            <v>Wake Technical Community College</v>
          </cell>
          <cell r="D493" t="str">
            <v>NC</v>
          </cell>
          <cell r="E493">
            <v>2278</v>
          </cell>
          <cell r="F493">
            <v>1276</v>
          </cell>
          <cell r="G493">
            <v>1202</v>
          </cell>
          <cell r="H493">
            <v>6.156405990016639E-2</v>
          </cell>
          <cell r="I493">
            <v>3</v>
          </cell>
          <cell r="J493">
            <v>1</v>
          </cell>
        </row>
        <row r="494">
          <cell r="A494">
            <v>5930012300</v>
          </cell>
          <cell r="B494">
            <v>5930</v>
          </cell>
          <cell r="C494" t="str">
            <v>Wilson Technical Community College</v>
          </cell>
          <cell r="D494" t="str">
            <v>NC</v>
          </cell>
          <cell r="E494">
            <v>896</v>
          </cell>
          <cell r="F494">
            <v>1254</v>
          </cell>
          <cell r="G494">
            <v>1160</v>
          </cell>
          <cell r="H494">
            <v>8.1034482758620685E-2</v>
          </cell>
          <cell r="I494">
            <v>3</v>
          </cell>
          <cell r="J494">
            <v>1</v>
          </cell>
        </row>
        <row r="495">
          <cell r="A495">
            <v>5989280000</v>
          </cell>
          <cell r="B495">
            <v>5989</v>
          </cell>
          <cell r="C495" t="str">
            <v>York Technical College</v>
          </cell>
          <cell r="D495" t="str">
            <v>SC</v>
          </cell>
          <cell r="E495">
            <v>1257</v>
          </cell>
          <cell r="F495">
            <v>2886</v>
          </cell>
          <cell r="G495">
            <v>2736</v>
          </cell>
          <cell r="H495">
            <v>5.4824561403508769E-2</v>
          </cell>
          <cell r="I495">
            <v>3</v>
          </cell>
          <cell r="J495">
            <v>1</v>
          </cell>
        </row>
        <row r="496">
          <cell r="A496">
            <v>6073292600</v>
          </cell>
          <cell r="B496">
            <v>787</v>
          </cell>
          <cell r="C496" t="str">
            <v>Bossier Parish Community College</v>
          </cell>
          <cell r="D496" t="str">
            <v>LA</v>
          </cell>
          <cell r="E496">
            <v>1984</v>
          </cell>
          <cell r="F496">
            <v>1682</v>
          </cell>
          <cell r="G496">
            <v>1596</v>
          </cell>
          <cell r="H496">
            <v>5.3884711779448619E-2</v>
          </cell>
          <cell r="I496">
            <v>3</v>
          </cell>
          <cell r="J496">
            <v>1</v>
          </cell>
        </row>
        <row r="497">
          <cell r="A497">
            <v>6176241000</v>
          </cell>
          <cell r="B497">
            <v>6176</v>
          </cell>
          <cell r="C497" t="str">
            <v>Delgado Community College</v>
          </cell>
          <cell r="D497" t="str">
            <v>LA</v>
          </cell>
          <cell r="E497">
            <v>7043</v>
          </cell>
          <cell r="F497">
            <v>1651</v>
          </cell>
          <cell r="G497">
            <v>1582</v>
          </cell>
          <cell r="H497">
            <v>4.3615676359039193E-2</v>
          </cell>
          <cell r="I497">
            <v>3</v>
          </cell>
          <cell r="J497">
            <v>1</v>
          </cell>
        </row>
        <row r="498">
          <cell r="A498">
            <v>6211000000</v>
          </cell>
          <cell r="B498">
            <v>6211</v>
          </cell>
          <cell r="C498" t="str">
            <v>Carolinas College of Health Sciences</v>
          </cell>
          <cell r="D498" t="str">
            <v>NC</v>
          </cell>
          <cell r="E498">
            <v>121</v>
          </cell>
          <cell r="F498">
            <v>3915</v>
          </cell>
          <cell r="G498">
            <v>3715.720497826087</v>
          </cell>
          <cell r="H498">
            <v>5.3631456480782963E-2</v>
          </cell>
          <cell r="I498">
            <v>3</v>
          </cell>
          <cell r="J498">
            <v>1</v>
          </cell>
        </row>
        <row r="499">
          <cell r="A499">
            <v>6386023300</v>
          </cell>
          <cell r="B499">
            <v>6386</v>
          </cell>
          <cell r="C499" t="str">
            <v>Louisiana State University at Eunice</v>
          </cell>
          <cell r="D499" t="str">
            <v>LA</v>
          </cell>
          <cell r="E499">
            <v>1871</v>
          </cell>
          <cell r="F499">
            <v>1988</v>
          </cell>
          <cell r="G499">
            <v>1764</v>
          </cell>
          <cell r="H499">
            <v>0.12698412698412698</v>
          </cell>
          <cell r="I499">
            <v>3</v>
          </cell>
          <cell r="J499">
            <v>1</v>
          </cell>
        </row>
        <row r="500">
          <cell r="A500">
            <v>6715241600</v>
          </cell>
          <cell r="B500">
            <v>295</v>
          </cell>
          <cell r="C500" t="str">
            <v>Nunez Community College</v>
          </cell>
          <cell r="D500" t="str">
            <v>LA</v>
          </cell>
          <cell r="E500">
            <v>1232</v>
          </cell>
          <cell r="F500">
            <v>1718</v>
          </cell>
          <cell r="G500">
            <v>1604</v>
          </cell>
          <cell r="H500">
            <v>7.1072319201995013E-2</v>
          </cell>
          <cell r="I500">
            <v>3</v>
          </cell>
          <cell r="J500">
            <v>1</v>
          </cell>
        </row>
        <row r="501">
          <cell r="A501">
            <v>6719241700</v>
          </cell>
          <cell r="B501">
            <v>322</v>
          </cell>
          <cell r="C501" t="str">
            <v>Southern University in Shreveport</v>
          </cell>
          <cell r="D501" t="str">
            <v>LA</v>
          </cell>
          <cell r="E501">
            <v>783</v>
          </cell>
          <cell r="F501">
            <v>2188</v>
          </cell>
          <cell r="G501">
            <v>1964</v>
          </cell>
          <cell r="H501">
            <v>0.11405295315682282</v>
          </cell>
          <cell r="I501">
            <v>3</v>
          </cell>
          <cell r="J501">
            <v>1</v>
          </cell>
        </row>
        <row r="502">
          <cell r="A502">
            <v>7157308900</v>
          </cell>
          <cell r="B502">
            <v>1175</v>
          </cell>
          <cell r="C502" t="str">
            <v>Community College of the Air Force</v>
          </cell>
          <cell r="D502" t="str">
            <v>AL</v>
          </cell>
          <cell r="E502">
            <v>0</v>
          </cell>
          <cell r="F502">
            <v>0</v>
          </cell>
          <cell r="G502">
            <v>0</v>
          </cell>
          <cell r="H502" t="e">
            <v>#DIV/0!</v>
          </cell>
          <cell r="I502">
            <v>3</v>
          </cell>
          <cell r="J502">
            <v>1</v>
          </cell>
        </row>
        <row r="503">
          <cell r="A503">
            <v>7189210300</v>
          </cell>
          <cell r="B503">
            <v>1187</v>
          </cell>
          <cell r="C503" t="str">
            <v>Chattahoochee Valley Community College</v>
          </cell>
          <cell r="D503" t="str">
            <v>AL</v>
          </cell>
          <cell r="E503">
            <v>958</v>
          </cell>
          <cell r="F503">
            <v>2700</v>
          </cell>
          <cell r="G503">
            <v>2520</v>
          </cell>
          <cell r="H503">
            <v>7.1428571428571425E-2</v>
          </cell>
          <cell r="I503">
            <v>3</v>
          </cell>
          <cell r="J503">
            <v>1</v>
          </cell>
        </row>
        <row r="504">
          <cell r="A504">
            <v>8685210800</v>
          </cell>
          <cell r="B504">
            <v>528</v>
          </cell>
          <cell r="C504" t="str">
            <v>Wallace State Community College at Hanceville</v>
          </cell>
          <cell r="D504" t="str">
            <v>AL</v>
          </cell>
          <cell r="E504">
            <v>2748</v>
          </cell>
          <cell r="F504">
            <v>2700</v>
          </cell>
          <cell r="G504">
            <v>2520</v>
          </cell>
          <cell r="H504">
            <v>7.1428571428571425E-2</v>
          </cell>
          <cell r="I504">
            <v>3</v>
          </cell>
          <cell r="J504">
            <v>1</v>
          </cell>
        </row>
        <row r="505">
          <cell r="A505">
            <v>8777158900</v>
          </cell>
          <cell r="B505">
            <v>621</v>
          </cell>
          <cell r="C505" t="str">
            <v>Halifax Community College</v>
          </cell>
          <cell r="D505" t="str">
            <v>NC</v>
          </cell>
          <cell r="E505">
            <v>838</v>
          </cell>
          <cell r="F505">
            <v>1296</v>
          </cell>
          <cell r="G505">
            <v>1158</v>
          </cell>
          <cell r="H505">
            <v>0.11917098445595854</v>
          </cell>
          <cell r="I505">
            <v>3</v>
          </cell>
          <cell r="J505">
            <v>1</v>
          </cell>
        </row>
        <row r="506">
          <cell r="A506">
            <v>9868000000</v>
          </cell>
          <cell r="B506">
            <v>7005</v>
          </cell>
          <cell r="C506" t="str">
            <v>Columbus Technical College</v>
          </cell>
          <cell r="D506" t="str">
            <v>GA</v>
          </cell>
          <cell r="E506">
            <v>1529</v>
          </cell>
          <cell r="F506">
            <v>1600</v>
          </cell>
          <cell r="G506">
            <v>1388</v>
          </cell>
          <cell r="H506">
            <v>0.15273775216138327</v>
          </cell>
          <cell r="I506">
            <v>3</v>
          </cell>
          <cell r="J506">
            <v>1</v>
          </cell>
        </row>
        <row r="507">
          <cell r="A507">
            <v>9946102800</v>
          </cell>
          <cell r="B507">
            <v>453</v>
          </cell>
          <cell r="C507" t="str">
            <v>Northeast State Technical Community College</v>
          </cell>
          <cell r="D507" t="str">
            <v>TN</v>
          </cell>
          <cell r="E507">
            <v>2284</v>
          </cell>
          <cell r="F507">
            <v>2203</v>
          </cell>
          <cell r="G507">
            <v>2086</v>
          </cell>
          <cell r="H507">
            <v>5.6088207094918505E-2</v>
          </cell>
          <cell r="I507">
            <v>3</v>
          </cell>
          <cell r="J507">
            <v>1</v>
          </cell>
        </row>
        <row r="508">
          <cell r="A508">
            <v>335000000</v>
          </cell>
          <cell r="B508">
            <v>168</v>
          </cell>
          <cell r="C508" t="str">
            <v>St. Charles Community College</v>
          </cell>
          <cell r="D508" t="str">
            <v>MO</v>
          </cell>
          <cell r="E508">
            <v>2725</v>
          </cell>
          <cell r="F508">
            <v>1950</v>
          </cell>
          <cell r="G508">
            <v>1740</v>
          </cell>
          <cell r="H508">
            <v>0.1206896551724138</v>
          </cell>
          <cell r="I508">
            <v>3</v>
          </cell>
          <cell r="J508">
            <v>1</v>
          </cell>
        </row>
        <row r="509">
          <cell r="A509">
            <v>379000000</v>
          </cell>
          <cell r="B509">
            <v>7054</v>
          </cell>
          <cell r="C509" t="str">
            <v>Southeast Technical Institute</v>
          </cell>
          <cell r="D509" t="str">
            <v>SD</v>
          </cell>
          <cell r="E509">
            <v>1840</v>
          </cell>
          <cell r="F509">
            <v>2921</v>
          </cell>
          <cell r="G509">
            <v>3115</v>
          </cell>
          <cell r="H509">
            <v>-6.2279293739967899E-2</v>
          </cell>
          <cell r="I509">
            <v>3</v>
          </cell>
          <cell r="J509">
            <v>1</v>
          </cell>
        </row>
        <row r="510">
          <cell r="A510">
            <v>534310100</v>
          </cell>
          <cell r="B510">
            <v>534</v>
          </cell>
          <cell r="C510" t="str">
            <v>St. Paul College - A Community and Technical Colle</v>
          </cell>
          <cell r="D510" t="str">
            <v>MN</v>
          </cell>
          <cell r="E510">
            <v>1483</v>
          </cell>
          <cell r="F510">
            <v>3499</v>
          </cell>
          <cell r="G510">
            <v>3202</v>
          </cell>
          <cell r="H510">
            <v>9.2754528419737664E-2</v>
          </cell>
          <cell r="I510">
            <v>3</v>
          </cell>
          <cell r="J510">
            <v>1</v>
          </cell>
        </row>
        <row r="511">
          <cell r="A511">
            <v>717000000</v>
          </cell>
          <cell r="B511">
            <v>717</v>
          </cell>
          <cell r="C511" t="str">
            <v>Lake Area Technical Institute</v>
          </cell>
          <cell r="D511" t="str">
            <v>SD</v>
          </cell>
          <cell r="E511">
            <v>1170</v>
          </cell>
          <cell r="F511">
            <v>3200</v>
          </cell>
          <cell r="G511">
            <v>3022.3259326086959</v>
          </cell>
          <cell r="H511">
            <v>5.8787196137362392E-2</v>
          </cell>
          <cell r="I511">
            <v>3</v>
          </cell>
          <cell r="J511">
            <v>1</v>
          </cell>
        </row>
        <row r="512">
          <cell r="A512">
            <v>805331900</v>
          </cell>
          <cell r="B512">
            <v>7149</v>
          </cell>
          <cell r="C512" t="str">
            <v>Dakota County Technical College</v>
          </cell>
          <cell r="D512" t="str">
            <v>MN</v>
          </cell>
          <cell r="E512">
            <v>1383</v>
          </cell>
          <cell r="F512">
            <v>3974</v>
          </cell>
          <cell r="G512">
            <v>3521</v>
          </cell>
          <cell r="H512">
            <v>0.128656631638739</v>
          </cell>
          <cell r="I512">
            <v>3</v>
          </cell>
          <cell r="J512">
            <v>1</v>
          </cell>
        </row>
        <row r="513">
          <cell r="A513">
            <v>1011065200</v>
          </cell>
          <cell r="B513">
            <v>1011</v>
          </cell>
          <cell r="C513" t="str">
            <v>Alpena Community College</v>
          </cell>
          <cell r="D513" t="str">
            <v>MI</v>
          </cell>
          <cell r="E513">
            <v>977</v>
          </cell>
          <cell r="F513">
            <v>2532</v>
          </cell>
          <cell r="G513">
            <v>2470</v>
          </cell>
          <cell r="H513">
            <v>2.5101214574898785E-2</v>
          </cell>
          <cell r="I513">
            <v>3</v>
          </cell>
          <cell r="J513">
            <v>1</v>
          </cell>
        </row>
        <row r="514">
          <cell r="A514">
            <v>1043041900</v>
          </cell>
          <cell r="B514">
            <v>7319</v>
          </cell>
          <cell r="C514" t="str">
            <v>Blackhawk Technical College</v>
          </cell>
          <cell r="D514" t="str">
            <v>WI</v>
          </cell>
          <cell r="E514">
            <v>1015</v>
          </cell>
          <cell r="F514">
            <v>2394</v>
          </cell>
          <cell r="G514">
            <v>2240.6811499999999</v>
          </cell>
          <cell r="H514">
            <v>6.842510814178096E-2</v>
          </cell>
          <cell r="I514">
            <v>3</v>
          </cell>
          <cell r="J514">
            <v>1</v>
          </cell>
        </row>
        <row r="515">
          <cell r="A515">
            <v>1045164700</v>
          </cell>
          <cell r="B515">
            <v>749</v>
          </cell>
          <cell r="C515" t="str">
            <v>Bowling Green State University: Firelands College</v>
          </cell>
          <cell r="D515" t="str">
            <v>OH</v>
          </cell>
          <cell r="E515">
            <v>872</v>
          </cell>
          <cell r="F515">
            <v>3960</v>
          </cell>
          <cell r="G515">
            <v>3790</v>
          </cell>
          <cell r="H515">
            <v>4.4854881266490766E-2</v>
          </cell>
          <cell r="I515">
            <v>3</v>
          </cell>
          <cell r="J515">
            <v>1</v>
          </cell>
        </row>
        <row r="516">
          <cell r="A516">
            <v>1049245400</v>
          </cell>
          <cell r="B516">
            <v>1049</v>
          </cell>
          <cell r="C516" t="str">
            <v>Bay de Noc Community College</v>
          </cell>
          <cell r="D516" t="str">
            <v>MI</v>
          </cell>
          <cell r="E516">
            <v>1392</v>
          </cell>
          <cell r="F516">
            <v>2013</v>
          </cell>
          <cell r="G516">
            <v>1871.1939760869566</v>
          </cell>
          <cell r="H516">
            <v>7.5783711216080532E-2</v>
          </cell>
          <cell r="I516">
            <v>3</v>
          </cell>
          <cell r="J516">
            <v>1</v>
          </cell>
        </row>
        <row r="517">
          <cell r="A517">
            <v>1057231500</v>
          </cell>
          <cell r="B517">
            <v>1057</v>
          </cell>
          <cell r="C517" t="str">
            <v>Southwestern Illinois College</v>
          </cell>
          <cell r="D517" t="str">
            <v>IL</v>
          </cell>
          <cell r="E517">
            <v>4602</v>
          </cell>
          <cell r="F517">
            <v>1650</v>
          </cell>
          <cell r="G517">
            <v>1519.1628891304349</v>
          </cell>
          <cell r="H517">
            <v>8.6124478030434201E-2</v>
          </cell>
          <cell r="I517">
            <v>3</v>
          </cell>
          <cell r="J517">
            <v>1</v>
          </cell>
        </row>
        <row r="518">
          <cell r="A518">
            <v>1072267900</v>
          </cell>
          <cell r="B518">
            <v>1072</v>
          </cell>
          <cell r="C518" t="str">
            <v>Belmont Technical College</v>
          </cell>
          <cell r="D518" t="str">
            <v>OH</v>
          </cell>
          <cell r="E518">
            <v>1000</v>
          </cell>
          <cell r="F518">
            <v>3386</v>
          </cell>
          <cell r="G518">
            <v>3210</v>
          </cell>
          <cell r="H518">
            <v>5.4828660436137072E-2</v>
          </cell>
          <cell r="I518">
            <v>3</v>
          </cell>
          <cell r="J518">
            <v>1</v>
          </cell>
        </row>
        <row r="519">
          <cell r="A519">
            <v>1077234500</v>
          </cell>
          <cell r="B519">
            <v>1077</v>
          </cell>
          <cell r="C519" t="str">
            <v>Prairie State College</v>
          </cell>
          <cell r="D519" t="str">
            <v>IL</v>
          </cell>
          <cell r="E519">
            <v>4697</v>
          </cell>
          <cell r="F519">
            <v>2300</v>
          </cell>
          <cell r="G519">
            <v>2120</v>
          </cell>
          <cell r="H519">
            <v>8.4905660377358486E-2</v>
          </cell>
          <cell r="I519">
            <v>3</v>
          </cell>
          <cell r="J519">
            <v>1</v>
          </cell>
        </row>
        <row r="520">
          <cell r="A520">
            <v>1083112800</v>
          </cell>
          <cell r="B520">
            <v>1083</v>
          </cell>
          <cell r="C520" t="str">
            <v>College of DuPage</v>
          </cell>
          <cell r="D520" t="str">
            <v>IL</v>
          </cell>
          <cell r="E520">
            <v>10151</v>
          </cell>
          <cell r="F520">
            <v>2250</v>
          </cell>
          <cell r="G520">
            <v>2070</v>
          </cell>
          <cell r="H520">
            <v>8.6956521739130432E-2</v>
          </cell>
          <cell r="I520">
            <v>3</v>
          </cell>
          <cell r="J520">
            <v>1</v>
          </cell>
        </row>
        <row r="521">
          <cell r="A521">
            <v>1086060000</v>
          </cell>
          <cell r="B521">
            <v>7331</v>
          </cell>
          <cell r="C521" t="str">
            <v>Central Ohio Technical College</v>
          </cell>
          <cell r="D521" t="str">
            <v>OH</v>
          </cell>
          <cell r="E521">
            <v>1149</v>
          </cell>
          <cell r="F521">
            <v>3456</v>
          </cell>
          <cell r="G521">
            <v>3144</v>
          </cell>
          <cell r="H521">
            <v>9.9236641221374045E-2</v>
          </cell>
          <cell r="I521">
            <v>3</v>
          </cell>
          <cell r="J521">
            <v>1</v>
          </cell>
        </row>
        <row r="522">
          <cell r="A522">
            <v>1087291300</v>
          </cell>
          <cell r="B522">
            <v>1087</v>
          </cell>
          <cell r="C522" t="str">
            <v>Western Wisconsin Technical College</v>
          </cell>
          <cell r="D522" t="str">
            <v>WI</v>
          </cell>
          <cell r="E522">
            <v>1999</v>
          </cell>
          <cell r="F522">
            <v>2442</v>
          </cell>
          <cell r="G522">
            <v>2331</v>
          </cell>
          <cell r="H522">
            <v>4.7619047619047616E-2</v>
          </cell>
          <cell r="I522">
            <v>3</v>
          </cell>
          <cell r="J522">
            <v>1</v>
          </cell>
        </row>
        <row r="523">
          <cell r="A523">
            <v>1089232100</v>
          </cell>
          <cell r="B523">
            <v>1089</v>
          </cell>
          <cell r="C523" t="str">
            <v>City Colleges of Chicago: Harold Washington Colleg</v>
          </cell>
          <cell r="D523" t="str">
            <v>IL</v>
          </cell>
          <cell r="E523">
            <v>3263</v>
          </cell>
          <cell r="F523">
            <v>2110</v>
          </cell>
          <cell r="G523">
            <v>1810</v>
          </cell>
          <cell r="H523">
            <v>0.16574585635359115</v>
          </cell>
          <cell r="I523">
            <v>3</v>
          </cell>
          <cell r="J523">
            <v>1</v>
          </cell>
        </row>
        <row r="524">
          <cell r="A524">
            <v>1093302200</v>
          </cell>
          <cell r="B524">
            <v>1093</v>
          </cell>
          <cell r="C524" t="str">
            <v>City Colleges of Chicago: Richard J. Daley College</v>
          </cell>
          <cell r="D524" t="str">
            <v>IL</v>
          </cell>
          <cell r="E524">
            <v>1737</v>
          </cell>
          <cell r="F524">
            <v>2110</v>
          </cell>
          <cell r="G524">
            <v>1810</v>
          </cell>
          <cell r="H524">
            <v>0.16574585635359115</v>
          </cell>
          <cell r="I524">
            <v>3</v>
          </cell>
          <cell r="J524">
            <v>1</v>
          </cell>
        </row>
        <row r="525">
          <cell r="A525">
            <v>1108122900</v>
          </cell>
          <cell r="B525">
            <v>1108</v>
          </cell>
          <cell r="C525" t="str">
            <v>Kaskaskia College</v>
          </cell>
          <cell r="D525" t="str">
            <v>IL</v>
          </cell>
          <cell r="E525">
            <v>1609</v>
          </cell>
          <cell r="F525">
            <v>1650</v>
          </cell>
          <cell r="G525">
            <v>1570</v>
          </cell>
          <cell r="H525">
            <v>5.0955414012738856E-2</v>
          </cell>
          <cell r="I525">
            <v>3</v>
          </cell>
          <cell r="J525">
            <v>1</v>
          </cell>
        </row>
        <row r="526">
          <cell r="A526">
            <v>1111232300</v>
          </cell>
          <cell r="B526">
            <v>1111</v>
          </cell>
          <cell r="C526" t="str">
            <v>City Colleges of Chicago: Harry S. Truman College</v>
          </cell>
          <cell r="D526" t="str">
            <v>IL</v>
          </cell>
          <cell r="E526">
            <v>1716</v>
          </cell>
          <cell r="F526">
            <v>2110</v>
          </cell>
          <cell r="G526">
            <v>1810</v>
          </cell>
          <cell r="H526">
            <v>0.16574585635359115</v>
          </cell>
          <cell r="I526">
            <v>3</v>
          </cell>
          <cell r="J526">
            <v>1</v>
          </cell>
        </row>
        <row r="527">
          <cell r="A527">
            <v>1127033700</v>
          </cell>
          <cell r="B527">
            <v>777</v>
          </cell>
          <cell r="C527" t="str">
            <v>Clark State Community College</v>
          </cell>
          <cell r="D527" t="str">
            <v>OH</v>
          </cell>
          <cell r="E527">
            <v>3309</v>
          </cell>
          <cell r="F527">
            <v>3150</v>
          </cell>
          <cell r="G527">
            <v>2967</v>
          </cell>
          <cell r="H527">
            <v>6.167846309403438E-2</v>
          </cell>
          <cell r="I527">
            <v>3</v>
          </cell>
          <cell r="J527">
            <v>1</v>
          </cell>
        </row>
        <row r="528">
          <cell r="A528">
            <v>1137147300</v>
          </cell>
          <cell r="B528">
            <v>1137</v>
          </cell>
          <cell r="C528" t="str">
            <v>Lake Michigan College</v>
          </cell>
          <cell r="D528" t="str">
            <v>MI</v>
          </cell>
          <cell r="E528">
            <v>1001</v>
          </cell>
          <cell r="F528">
            <v>2280</v>
          </cell>
          <cell r="G528">
            <v>2280</v>
          </cell>
          <cell r="H528">
            <v>0</v>
          </cell>
          <cell r="I528">
            <v>3</v>
          </cell>
          <cell r="J528">
            <v>1</v>
          </cell>
        </row>
        <row r="529">
          <cell r="A529">
            <v>1144232200</v>
          </cell>
          <cell r="B529">
            <v>1144</v>
          </cell>
          <cell r="C529" t="str">
            <v>City Colleges of Chicago: Malcolm X College</v>
          </cell>
          <cell r="D529" t="str">
            <v>IL</v>
          </cell>
          <cell r="E529">
            <v>1751</v>
          </cell>
          <cell r="F529">
            <v>2110</v>
          </cell>
          <cell r="G529">
            <v>1810</v>
          </cell>
          <cell r="H529">
            <v>0.16574585635359115</v>
          </cell>
          <cell r="I529">
            <v>3</v>
          </cell>
          <cell r="J529">
            <v>1</v>
          </cell>
        </row>
        <row r="530">
          <cell r="A530">
            <v>1148164600</v>
          </cell>
          <cell r="B530">
            <v>1148</v>
          </cell>
          <cell r="C530" t="str">
            <v>Columbus State Community College</v>
          </cell>
          <cell r="D530" t="str">
            <v>OH</v>
          </cell>
          <cell r="E530">
            <v>7525</v>
          </cell>
          <cell r="F530">
            <v>2880</v>
          </cell>
          <cell r="G530">
            <v>3105</v>
          </cell>
          <cell r="H530">
            <v>-7.2463768115942032E-2</v>
          </cell>
          <cell r="I530">
            <v>3</v>
          </cell>
          <cell r="J530">
            <v>1</v>
          </cell>
        </row>
        <row r="531">
          <cell r="A531">
            <v>1154235400</v>
          </cell>
          <cell r="B531">
            <v>1154</v>
          </cell>
          <cell r="C531" t="str">
            <v>Spoon River College</v>
          </cell>
          <cell r="D531" t="str">
            <v>IL</v>
          </cell>
          <cell r="E531">
            <v>1016</v>
          </cell>
          <cell r="F531">
            <v>1965</v>
          </cell>
          <cell r="G531">
            <v>1824.6444108695653</v>
          </cell>
          <cell r="H531">
            <v>7.692215989829268E-2</v>
          </cell>
          <cell r="I531">
            <v>3</v>
          </cell>
          <cell r="J531">
            <v>1</v>
          </cell>
        </row>
        <row r="532">
          <cell r="A532">
            <v>1158179200</v>
          </cell>
          <cell r="B532">
            <v>1985</v>
          </cell>
          <cell r="C532" t="str">
            <v>Cuyahoga Community College: Western Campus</v>
          </cell>
          <cell r="D532" t="str">
            <v>OH</v>
          </cell>
          <cell r="E532">
            <v>2235</v>
          </cell>
          <cell r="F532">
            <v>2192</v>
          </cell>
          <cell r="G532">
            <v>2088</v>
          </cell>
          <cell r="H532">
            <v>4.9808429118773943E-2</v>
          </cell>
          <cell r="I532">
            <v>3</v>
          </cell>
          <cell r="J532">
            <v>1</v>
          </cell>
        </row>
        <row r="533">
          <cell r="A533">
            <v>1159179100</v>
          </cell>
          <cell r="B533">
            <v>1159</v>
          </cell>
          <cell r="C533" t="str">
            <v>Cuyahoga Community College: Metropolitan Campus</v>
          </cell>
          <cell r="D533" t="str">
            <v>OH</v>
          </cell>
          <cell r="E533">
            <v>1708</v>
          </cell>
          <cell r="F533">
            <v>2192</v>
          </cell>
          <cell r="G533">
            <v>2088</v>
          </cell>
          <cell r="H533">
            <v>4.9808429118773943E-2</v>
          </cell>
          <cell r="I533">
            <v>3</v>
          </cell>
          <cell r="J533">
            <v>1</v>
          </cell>
        </row>
        <row r="534">
          <cell r="A534">
            <v>1160232800</v>
          </cell>
          <cell r="B534">
            <v>1160</v>
          </cell>
          <cell r="C534" t="str">
            <v>Danville Area Community College</v>
          </cell>
          <cell r="D534" t="str">
            <v>IL</v>
          </cell>
          <cell r="E534">
            <v>1232</v>
          </cell>
          <cell r="F534">
            <v>1680</v>
          </cell>
          <cell r="G534">
            <v>1620</v>
          </cell>
          <cell r="H534">
            <v>3.7037037037037035E-2</v>
          </cell>
          <cell r="I534">
            <v>3</v>
          </cell>
          <cell r="J534">
            <v>1</v>
          </cell>
        </row>
        <row r="535">
          <cell r="A535">
            <v>1172289900</v>
          </cell>
          <cell r="B535">
            <v>786</v>
          </cell>
          <cell r="C535" t="str">
            <v>Chippewa Valley Technical College</v>
          </cell>
          <cell r="D535" t="str">
            <v>WI</v>
          </cell>
          <cell r="E535">
            <v>2085</v>
          </cell>
          <cell r="F535">
            <v>2396</v>
          </cell>
          <cell r="G535">
            <v>2216</v>
          </cell>
          <cell r="H535">
            <v>8.1227436823104696E-2</v>
          </cell>
          <cell r="I535">
            <v>3</v>
          </cell>
          <cell r="J535">
            <v>1</v>
          </cell>
        </row>
        <row r="536">
          <cell r="A536">
            <v>1191154300</v>
          </cell>
          <cell r="B536">
            <v>1191</v>
          </cell>
          <cell r="C536" t="str">
            <v>Edison State Community College</v>
          </cell>
          <cell r="D536" t="str">
            <v>OH</v>
          </cell>
          <cell r="E536">
            <v>1177</v>
          </cell>
          <cell r="F536">
            <v>3090</v>
          </cell>
          <cell r="G536">
            <v>2926</v>
          </cell>
          <cell r="H536">
            <v>5.6049213943950786E-2</v>
          </cell>
          <cell r="I536">
            <v>3</v>
          </cell>
          <cell r="J536">
            <v>1</v>
          </cell>
        </row>
        <row r="537">
          <cell r="A537">
            <v>1203113900</v>
          </cell>
          <cell r="B537">
            <v>1203</v>
          </cell>
          <cell r="C537" t="str">
            <v>Elgin Community College</v>
          </cell>
          <cell r="D537" t="str">
            <v>IL</v>
          </cell>
          <cell r="E537">
            <v>2506</v>
          </cell>
          <cell r="F537">
            <v>2100</v>
          </cell>
          <cell r="G537">
            <v>1955.5650630434784</v>
          </cell>
          <cell r="H537">
            <v>7.3858415496406496E-2</v>
          </cell>
          <cell r="I537">
            <v>3</v>
          </cell>
          <cell r="J537">
            <v>1</v>
          </cell>
        </row>
        <row r="538">
          <cell r="A538">
            <v>1217197900</v>
          </cell>
          <cell r="B538">
            <v>747</v>
          </cell>
          <cell r="C538" t="str">
            <v>Fox Valley Technical College</v>
          </cell>
          <cell r="D538" t="str">
            <v>WI</v>
          </cell>
          <cell r="E538">
            <v>1624</v>
          </cell>
          <cell r="F538">
            <v>2640</v>
          </cell>
          <cell r="G538">
            <v>2325</v>
          </cell>
          <cell r="H538">
            <v>0.13548387096774195</v>
          </cell>
          <cell r="I538">
            <v>3</v>
          </cell>
          <cell r="J538">
            <v>1</v>
          </cell>
        </row>
        <row r="539">
          <cell r="A539">
            <v>1225245500</v>
          </cell>
          <cell r="B539">
            <v>1225</v>
          </cell>
          <cell r="C539" t="str">
            <v>Mott Community College</v>
          </cell>
          <cell r="D539" t="str">
            <v>MI</v>
          </cell>
          <cell r="E539">
            <v>2543</v>
          </cell>
          <cell r="F539">
            <v>2212</v>
          </cell>
          <cell r="G539">
            <v>2163</v>
          </cell>
          <cell r="H539">
            <v>2.2653721682847898E-2</v>
          </cell>
          <cell r="I539">
            <v>3</v>
          </cell>
          <cell r="J539">
            <v>1</v>
          </cell>
        </row>
        <row r="540">
          <cell r="A540">
            <v>1233111000</v>
          </cell>
          <cell r="B540">
            <v>1233</v>
          </cell>
          <cell r="C540" t="str">
            <v>Highland Community College</v>
          </cell>
          <cell r="D540" t="str">
            <v>IL</v>
          </cell>
          <cell r="E540">
            <v>1147</v>
          </cell>
          <cell r="F540">
            <v>1920</v>
          </cell>
          <cell r="G540">
            <v>1710</v>
          </cell>
          <cell r="H540">
            <v>0.12280701754385964</v>
          </cell>
          <cell r="I540">
            <v>3</v>
          </cell>
          <cell r="J540">
            <v>1</v>
          </cell>
        </row>
        <row r="541">
          <cell r="A541">
            <v>1235270000</v>
          </cell>
          <cell r="B541">
            <v>1235</v>
          </cell>
          <cell r="C541" t="str">
            <v>Northwest State Community College</v>
          </cell>
          <cell r="D541" t="str">
            <v>OH</v>
          </cell>
          <cell r="E541">
            <v>901</v>
          </cell>
          <cell r="F541">
            <v>3540</v>
          </cell>
          <cell r="G541">
            <v>3380</v>
          </cell>
          <cell r="H541">
            <v>4.7337278106508875E-2</v>
          </cell>
          <cell r="I541">
            <v>3</v>
          </cell>
          <cell r="J541">
            <v>1</v>
          </cell>
        </row>
        <row r="542">
          <cell r="A542">
            <v>1241269500</v>
          </cell>
          <cell r="B542">
            <v>754</v>
          </cell>
          <cell r="C542" t="str">
            <v>James A. Rhodes State College</v>
          </cell>
          <cell r="D542" t="str">
            <v>OH</v>
          </cell>
          <cell r="E542">
            <v>1462</v>
          </cell>
          <cell r="F542">
            <v>3758</v>
          </cell>
          <cell r="G542">
            <v>3465</v>
          </cell>
          <cell r="H542">
            <v>8.4559884559884557E-2</v>
          </cell>
          <cell r="I542">
            <v>3</v>
          </cell>
          <cell r="J542">
            <v>1</v>
          </cell>
        </row>
        <row r="543">
          <cell r="A543">
            <v>1242232900</v>
          </cell>
          <cell r="B543">
            <v>758</v>
          </cell>
          <cell r="C543" t="str">
            <v>Illinois Eastern Community Colleges: Lincoln Trail</v>
          </cell>
          <cell r="D543" t="str">
            <v>IL</v>
          </cell>
          <cell r="E543">
            <v>443</v>
          </cell>
          <cell r="F543">
            <v>1530</v>
          </cell>
          <cell r="G543">
            <v>1450</v>
          </cell>
          <cell r="H543">
            <v>5.5172413793103448E-2</v>
          </cell>
          <cell r="I543">
            <v>3</v>
          </cell>
          <cell r="J543">
            <v>1</v>
          </cell>
        </row>
        <row r="544">
          <cell r="A544">
            <v>1243187500</v>
          </cell>
          <cell r="B544">
            <v>761</v>
          </cell>
          <cell r="C544" t="str">
            <v>Gateway Technical College</v>
          </cell>
          <cell r="D544" t="str">
            <v>WI</v>
          </cell>
          <cell r="E544">
            <v>1171</v>
          </cell>
          <cell r="F544">
            <v>2394</v>
          </cell>
          <cell r="G544">
            <v>2205</v>
          </cell>
          <cell r="H544">
            <v>8.5714285714285715E-2</v>
          </cell>
          <cell r="I544">
            <v>3</v>
          </cell>
          <cell r="J544">
            <v>1</v>
          </cell>
        </row>
        <row r="545">
          <cell r="A545">
            <v>1254024600</v>
          </cell>
          <cell r="B545">
            <v>1254</v>
          </cell>
          <cell r="C545" t="str">
            <v>Grand Rapids Community College</v>
          </cell>
          <cell r="D545" t="str">
            <v>MI</v>
          </cell>
          <cell r="E545">
            <v>5807</v>
          </cell>
          <cell r="F545">
            <v>2070</v>
          </cell>
          <cell r="G545">
            <v>2030</v>
          </cell>
          <cell r="H545">
            <v>1.9704433497536946E-2</v>
          </cell>
          <cell r="I545">
            <v>3</v>
          </cell>
          <cell r="J545">
            <v>1</v>
          </cell>
        </row>
        <row r="546">
          <cell r="A546">
            <v>1261246100</v>
          </cell>
          <cell r="B546">
            <v>1261</v>
          </cell>
          <cell r="C546" t="str">
            <v>Glen Oaks Community College</v>
          </cell>
          <cell r="D546" t="str">
            <v>MI</v>
          </cell>
          <cell r="E546">
            <v>592</v>
          </cell>
          <cell r="F546">
            <v>2025</v>
          </cell>
          <cell r="G546">
            <v>2090</v>
          </cell>
          <cell r="H546">
            <v>-3.1100478468899521E-2</v>
          </cell>
          <cell r="I546">
            <v>3</v>
          </cell>
          <cell r="J546">
            <v>1</v>
          </cell>
        </row>
        <row r="547">
          <cell r="A547">
            <v>1273302800</v>
          </cell>
          <cell r="B547">
            <v>1273</v>
          </cell>
          <cell r="C547" t="str">
            <v>Ivy Tech State College: South Central</v>
          </cell>
          <cell r="D547" t="str">
            <v>IN</v>
          </cell>
          <cell r="E547">
            <v>788</v>
          </cell>
          <cell r="F547">
            <v>2469</v>
          </cell>
          <cell r="G547">
            <v>2378</v>
          </cell>
          <cell r="H547">
            <v>3.8267451640033645E-2</v>
          </cell>
          <cell r="I547">
            <v>3</v>
          </cell>
          <cell r="J547">
            <v>1</v>
          </cell>
        </row>
        <row r="548">
          <cell r="A548">
            <v>1277022500</v>
          </cell>
          <cell r="B548">
            <v>1277</v>
          </cell>
          <cell r="C548" t="str">
            <v>Ivy Tech State College: Southwest</v>
          </cell>
          <cell r="D548" t="str">
            <v>IN</v>
          </cell>
          <cell r="E548">
            <v>1335</v>
          </cell>
          <cell r="F548">
            <v>2469</v>
          </cell>
          <cell r="G548">
            <v>2378</v>
          </cell>
          <cell r="H548">
            <v>3.8267451640033645E-2</v>
          </cell>
          <cell r="I548">
            <v>3</v>
          </cell>
          <cell r="J548">
            <v>1</v>
          </cell>
        </row>
        <row r="549">
          <cell r="A549">
            <v>1278236400</v>
          </cell>
          <cell r="B549">
            <v>1278</v>
          </cell>
          <cell r="C549" t="str">
            <v>Ivy Tech State College: Northeast</v>
          </cell>
          <cell r="D549" t="str">
            <v>IN</v>
          </cell>
          <cell r="E549">
            <v>1500</v>
          </cell>
          <cell r="F549">
            <v>2469</v>
          </cell>
          <cell r="G549">
            <v>2378</v>
          </cell>
          <cell r="H549">
            <v>3.8267451640033645E-2</v>
          </cell>
          <cell r="I549">
            <v>3</v>
          </cell>
          <cell r="J549">
            <v>1</v>
          </cell>
        </row>
        <row r="550">
          <cell r="A550">
            <v>1279325000</v>
          </cell>
          <cell r="B550">
            <v>1279</v>
          </cell>
          <cell r="C550" t="str">
            <v>Ivy Tech State College: East Central</v>
          </cell>
          <cell r="D550" t="str">
            <v>IN</v>
          </cell>
          <cell r="E550">
            <v>2353</v>
          </cell>
          <cell r="F550">
            <v>2469</v>
          </cell>
          <cell r="G550">
            <v>2378</v>
          </cell>
          <cell r="H550">
            <v>3.8267451640033645E-2</v>
          </cell>
          <cell r="I550">
            <v>3</v>
          </cell>
          <cell r="J550">
            <v>1</v>
          </cell>
        </row>
        <row r="551">
          <cell r="A551">
            <v>1280017600</v>
          </cell>
          <cell r="B551">
            <v>1280</v>
          </cell>
          <cell r="C551" t="str">
            <v>Ivy Tech State College: North Central</v>
          </cell>
          <cell r="D551" t="str">
            <v>IN</v>
          </cell>
          <cell r="E551">
            <v>1121</v>
          </cell>
          <cell r="F551">
            <v>2469</v>
          </cell>
          <cell r="G551">
            <v>2378</v>
          </cell>
          <cell r="H551">
            <v>3.8267451640033645E-2</v>
          </cell>
          <cell r="I551">
            <v>3</v>
          </cell>
          <cell r="J551">
            <v>1</v>
          </cell>
        </row>
        <row r="552">
          <cell r="A552">
            <v>1281324900</v>
          </cell>
          <cell r="B552">
            <v>1281</v>
          </cell>
          <cell r="C552" t="str">
            <v>Ivy Tech State College: Northwest</v>
          </cell>
          <cell r="D552" t="str">
            <v>IN</v>
          </cell>
          <cell r="E552">
            <v>1741</v>
          </cell>
          <cell r="F552">
            <v>2469</v>
          </cell>
          <cell r="G552">
            <v>2378</v>
          </cell>
          <cell r="H552">
            <v>3.8267451640033645E-2</v>
          </cell>
          <cell r="I552">
            <v>3</v>
          </cell>
          <cell r="J552">
            <v>1</v>
          </cell>
        </row>
        <row r="553">
          <cell r="A553">
            <v>1282236500</v>
          </cell>
          <cell r="B553">
            <v>1282</v>
          </cell>
          <cell r="C553" t="str">
            <v>Ivy Tech State College: Lafayette</v>
          </cell>
          <cell r="D553" t="str">
            <v>IN</v>
          </cell>
          <cell r="E553">
            <v>1907</v>
          </cell>
          <cell r="F553">
            <v>2469</v>
          </cell>
          <cell r="G553">
            <v>2378</v>
          </cell>
          <cell r="H553">
            <v>3.8267451640033645E-2</v>
          </cell>
          <cell r="I553">
            <v>3</v>
          </cell>
          <cell r="J553">
            <v>1</v>
          </cell>
        </row>
        <row r="554">
          <cell r="A554">
            <v>1283324700</v>
          </cell>
          <cell r="B554">
            <v>1283</v>
          </cell>
          <cell r="C554" t="str">
            <v>Ivy Tech State College: Whitewater</v>
          </cell>
          <cell r="D554" t="str">
            <v>IN</v>
          </cell>
          <cell r="E554">
            <v>416</v>
          </cell>
          <cell r="F554">
            <v>2469</v>
          </cell>
          <cell r="G554">
            <v>2378</v>
          </cell>
          <cell r="H554">
            <v>3.8267451640033645E-2</v>
          </cell>
          <cell r="I554">
            <v>3</v>
          </cell>
          <cell r="J554">
            <v>1</v>
          </cell>
        </row>
        <row r="555">
          <cell r="A555">
            <v>1284236600</v>
          </cell>
          <cell r="B555">
            <v>1284</v>
          </cell>
          <cell r="C555" t="str">
            <v>Ivy Tech State College: Wabash Valley</v>
          </cell>
          <cell r="D555" t="str">
            <v>IN</v>
          </cell>
          <cell r="E555">
            <v>1735</v>
          </cell>
          <cell r="F555">
            <v>2469</v>
          </cell>
          <cell r="G555">
            <v>2378</v>
          </cell>
          <cell r="H555">
            <v>3.8267451640033645E-2</v>
          </cell>
          <cell r="I555">
            <v>3</v>
          </cell>
          <cell r="J555">
            <v>1</v>
          </cell>
        </row>
        <row r="556">
          <cell r="A556">
            <v>1286236300</v>
          </cell>
          <cell r="B556">
            <v>1286</v>
          </cell>
          <cell r="C556" t="str">
            <v>Ivy Tech State College: Columbus</v>
          </cell>
          <cell r="D556" t="str">
            <v>IN</v>
          </cell>
          <cell r="E556">
            <v>514</v>
          </cell>
          <cell r="F556">
            <v>2469</v>
          </cell>
          <cell r="G556">
            <v>2378</v>
          </cell>
          <cell r="H556">
            <v>3.8267451640033645E-2</v>
          </cell>
          <cell r="I556">
            <v>3</v>
          </cell>
          <cell r="J556">
            <v>1</v>
          </cell>
        </row>
        <row r="557">
          <cell r="A557">
            <v>1293246400</v>
          </cell>
          <cell r="B557">
            <v>1293</v>
          </cell>
          <cell r="C557" t="str">
            <v>Henry Ford Community College</v>
          </cell>
          <cell r="D557" t="str">
            <v>MI</v>
          </cell>
          <cell r="E557">
            <v>3454</v>
          </cell>
          <cell r="F557">
            <v>2112</v>
          </cell>
          <cell r="G557">
            <v>2112</v>
          </cell>
          <cell r="H557">
            <v>0</v>
          </cell>
          <cell r="I557">
            <v>3</v>
          </cell>
          <cell r="J557">
            <v>1</v>
          </cell>
        </row>
        <row r="558">
          <cell r="A558">
            <v>1305000000</v>
          </cell>
          <cell r="B558">
            <v>1305</v>
          </cell>
          <cell r="C558" t="str">
            <v>Nebraska College of Technical Agriculture</v>
          </cell>
          <cell r="D558" t="str">
            <v>NE</v>
          </cell>
          <cell r="E558">
            <v>199</v>
          </cell>
          <cell r="F558">
            <v>2878</v>
          </cell>
          <cell r="G558">
            <v>2515</v>
          </cell>
          <cell r="H558">
            <v>0.14433399602385685</v>
          </cell>
          <cell r="I558">
            <v>3</v>
          </cell>
          <cell r="J558">
            <v>1</v>
          </cell>
        </row>
        <row r="559">
          <cell r="A559">
            <v>1311009600</v>
          </cell>
          <cell r="B559">
            <v>1311</v>
          </cell>
          <cell r="C559" t="str">
            <v>Ivy Tech State College: Central Indiana</v>
          </cell>
          <cell r="D559" t="str">
            <v>IN</v>
          </cell>
          <cell r="E559">
            <v>2700</v>
          </cell>
          <cell r="F559">
            <v>2469</v>
          </cell>
          <cell r="G559">
            <v>2378</v>
          </cell>
          <cell r="H559">
            <v>3.8267451640033645E-2</v>
          </cell>
          <cell r="I559">
            <v>3</v>
          </cell>
          <cell r="J559">
            <v>1</v>
          </cell>
        </row>
        <row r="560">
          <cell r="A560">
            <v>1312119200</v>
          </cell>
          <cell r="B560">
            <v>1312</v>
          </cell>
          <cell r="C560" t="str">
            <v>Illinois Central College</v>
          </cell>
          <cell r="D560" t="str">
            <v>IL</v>
          </cell>
          <cell r="E560">
            <v>4725</v>
          </cell>
          <cell r="F560">
            <v>1800</v>
          </cell>
          <cell r="G560">
            <v>1620</v>
          </cell>
          <cell r="H560">
            <v>0.1111111111111111</v>
          </cell>
          <cell r="I560">
            <v>3</v>
          </cell>
          <cell r="J560">
            <v>1</v>
          </cell>
        </row>
        <row r="561">
          <cell r="A561">
            <v>1329012700</v>
          </cell>
          <cell r="B561">
            <v>1329</v>
          </cell>
          <cell r="C561" t="str">
            <v>Ivy Tech State College: Kokomo</v>
          </cell>
          <cell r="D561" t="str">
            <v>IN</v>
          </cell>
          <cell r="E561">
            <v>795</v>
          </cell>
          <cell r="F561">
            <v>2469</v>
          </cell>
          <cell r="G561">
            <v>2378</v>
          </cell>
          <cell r="H561">
            <v>3.8267451640033645E-2</v>
          </cell>
          <cell r="I561">
            <v>3</v>
          </cell>
          <cell r="J561">
            <v>1</v>
          </cell>
        </row>
        <row r="562">
          <cell r="A562">
            <v>1333164500</v>
          </cell>
          <cell r="B562">
            <v>2264</v>
          </cell>
          <cell r="C562" t="str">
            <v>Jefferson Community College</v>
          </cell>
          <cell r="D562" t="str">
            <v>OH</v>
          </cell>
          <cell r="E562">
            <v>851</v>
          </cell>
          <cell r="F562">
            <v>2430</v>
          </cell>
          <cell r="G562">
            <v>2310</v>
          </cell>
          <cell r="H562">
            <v>5.1948051948051951E-2</v>
          </cell>
          <cell r="I562">
            <v>3</v>
          </cell>
          <cell r="J562">
            <v>1</v>
          </cell>
        </row>
        <row r="563">
          <cell r="A563">
            <v>1334324800</v>
          </cell>
          <cell r="B563">
            <v>1334</v>
          </cell>
          <cell r="C563" t="str">
            <v>Ivy Tech State College: Southeast</v>
          </cell>
          <cell r="D563" t="str">
            <v>IN</v>
          </cell>
          <cell r="E563">
            <v>545</v>
          </cell>
          <cell r="F563">
            <v>2469</v>
          </cell>
          <cell r="G563">
            <v>2378</v>
          </cell>
          <cell r="H563">
            <v>3.8267451640033645E-2</v>
          </cell>
          <cell r="I563">
            <v>3</v>
          </cell>
          <cell r="J563">
            <v>1</v>
          </cell>
        </row>
        <row r="564">
          <cell r="A564">
            <v>1340145900</v>
          </cell>
          <cell r="B564">
            <v>1340</v>
          </cell>
          <cell r="C564" t="str">
            <v>Jackson Community College</v>
          </cell>
          <cell r="D564" t="str">
            <v>MI</v>
          </cell>
          <cell r="E564">
            <v>1973</v>
          </cell>
          <cell r="F564">
            <v>2268</v>
          </cell>
          <cell r="G564">
            <v>2220</v>
          </cell>
          <cell r="H564">
            <v>2.1621621621621623E-2</v>
          </cell>
          <cell r="I564">
            <v>3</v>
          </cell>
          <cell r="J564">
            <v>1</v>
          </cell>
        </row>
        <row r="565">
          <cell r="A565">
            <v>1346155000</v>
          </cell>
          <cell r="B565">
            <v>1346</v>
          </cell>
          <cell r="C565" t="str">
            <v>Joliet Junior College</v>
          </cell>
          <cell r="D565" t="str">
            <v>IL</v>
          </cell>
          <cell r="E565">
            <v>4421</v>
          </cell>
          <cell r="F565">
            <v>2040</v>
          </cell>
          <cell r="G565">
            <v>1897.3781065217393</v>
          </cell>
          <cell r="H565">
            <v>7.5167881925081462E-2</v>
          </cell>
          <cell r="I565">
            <v>3</v>
          </cell>
          <cell r="J565">
            <v>1</v>
          </cell>
        </row>
        <row r="566">
          <cell r="A566">
            <v>1357233400</v>
          </cell>
          <cell r="B566">
            <v>1357</v>
          </cell>
          <cell r="C566" t="str">
            <v>John A. Logan College</v>
          </cell>
          <cell r="D566" t="str">
            <v>IL</v>
          </cell>
          <cell r="E566">
            <v>2483</v>
          </cell>
          <cell r="F566">
            <v>1710</v>
          </cell>
          <cell r="G566">
            <v>1577.3498456521741</v>
          </cell>
          <cell r="H566">
            <v>8.4096850621607128E-2</v>
          </cell>
          <cell r="I566">
            <v>3</v>
          </cell>
          <cell r="J566">
            <v>1</v>
          </cell>
        </row>
        <row r="567">
          <cell r="A567">
            <v>1361000000</v>
          </cell>
          <cell r="B567">
            <v>1361</v>
          </cell>
          <cell r="C567" t="str">
            <v>Heartland Community College</v>
          </cell>
          <cell r="D567" t="str">
            <v>IL</v>
          </cell>
          <cell r="E567">
            <v>1963</v>
          </cell>
          <cell r="F567">
            <v>1800</v>
          </cell>
          <cell r="G567">
            <v>1650</v>
          </cell>
          <cell r="H567">
            <v>9.0909090909090912E-2</v>
          </cell>
          <cell r="I567">
            <v>3</v>
          </cell>
          <cell r="J567">
            <v>1</v>
          </cell>
        </row>
        <row r="568">
          <cell r="A568">
            <v>1362005400</v>
          </cell>
          <cell r="B568">
            <v>585</v>
          </cell>
          <cell r="C568" t="str">
            <v>Kent State University: Stark Campus</v>
          </cell>
          <cell r="D568" t="str">
            <v>OH</v>
          </cell>
          <cell r="E568">
            <v>2039</v>
          </cell>
          <cell r="F568">
            <v>4326</v>
          </cell>
          <cell r="G568">
            <v>3968</v>
          </cell>
          <cell r="H568">
            <v>9.022177419354839E-2</v>
          </cell>
          <cell r="I568">
            <v>3</v>
          </cell>
          <cell r="J568">
            <v>1</v>
          </cell>
        </row>
        <row r="569">
          <cell r="A569">
            <v>1374233500</v>
          </cell>
          <cell r="B569">
            <v>1374</v>
          </cell>
          <cell r="C569" t="str">
            <v>John Wood Community College</v>
          </cell>
          <cell r="D569" t="str">
            <v>IL</v>
          </cell>
          <cell r="E569">
            <v>1043</v>
          </cell>
          <cell r="F569">
            <v>2400</v>
          </cell>
          <cell r="G569">
            <v>2130</v>
          </cell>
          <cell r="H569">
            <v>0.12676056338028169</v>
          </cell>
          <cell r="I569">
            <v>3</v>
          </cell>
          <cell r="J569">
            <v>1</v>
          </cell>
        </row>
        <row r="570">
          <cell r="A570">
            <v>1375246500</v>
          </cell>
          <cell r="B570">
            <v>1375</v>
          </cell>
          <cell r="C570" t="str">
            <v>Kellogg Community College</v>
          </cell>
          <cell r="D570" t="str">
            <v>MI</v>
          </cell>
          <cell r="E570">
            <v>1472</v>
          </cell>
          <cell r="F570">
            <v>1920</v>
          </cell>
          <cell r="G570">
            <v>1883</v>
          </cell>
          <cell r="H570">
            <v>1.9649495485926712E-2</v>
          </cell>
          <cell r="I570">
            <v>3</v>
          </cell>
          <cell r="J570">
            <v>1</v>
          </cell>
        </row>
        <row r="571">
          <cell r="A571">
            <v>1378046800</v>
          </cell>
          <cell r="B571">
            <v>1378</v>
          </cell>
          <cell r="C571" t="str">
            <v>Kalamazoo Valley Community College</v>
          </cell>
          <cell r="D571" t="str">
            <v>MI</v>
          </cell>
          <cell r="E571">
            <v>3510</v>
          </cell>
          <cell r="F571">
            <v>1565</v>
          </cell>
          <cell r="G571">
            <v>1530</v>
          </cell>
          <cell r="H571">
            <v>2.2875816993464051E-2</v>
          </cell>
          <cell r="I571">
            <v>3</v>
          </cell>
          <cell r="J571">
            <v>1</v>
          </cell>
        </row>
        <row r="572">
          <cell r="A572">
            <v>1380233600</v>
          </cell>
          <cell r="B572">
            <v>1380</v>
          </cell>
          <cell r="C572" t="str">
            <v>Kankakee Community College</v>
          </cell>
          <cell r="D572" t="str">
            <v>IL</v>
          </cell>
          <cell r="E572">
            <v>977</v>
          </cell>
          <cell r="F572">
            <v>1800</v>
          </cell>
          <cell r="G572">
            <v>1664.6302804347827</v>
          </cell>
          <cell r="H572">
            <v>8.13211925532559E-2</v>
          </cell>
          <cell r="I572">
            <v>3</v>
          </cell>
          <cell r="J572">
            <v>1</v>
          </cell>
        </row>
        <row r="573">
          <cell r="A573">
            <v>1381269100</v>
          </cell>
          <cell r="B573">
            <v>593</v>
          </cell>
          <cell r="C573" t="str">
            <v>Kent State University: Trumbull Campus</v>
          </cell>
          <cell r="D573" t="str">
            <v>OH</v>
          </cell>
          <cell r="E573">
            <v>967</v>
          </cell>
          <cell r="F573">
            <v>4326</v>
          </cell>
          <cell r="G573">
            <v>3968</v>
          </cell>
          <cell r="H573">
            <v>9.022177419354839E-2</v>
          </cell>
          <cell r="I573">
            <v>3</v>
          </cell>
          <cell r="J573">
            <v>1</v>
          </cell>
        </row>
        <row r="574">
          <cell r="A574">
            <v>1382146600</v>
          </cell>
          <cell r="B574">
            <v>1382</v>
          </cell>
          <cell r="C574" t="str">
            <v>Kirtland Community College</v>
          </cell>
          <cell r="D574" t="str">
            <v>MI</v>
          </cell>
          <cell r="E574">
            <v>576</v>
          </cell>
          <cell r="F574">
            <v>2153</v>
          </cell>
          <cell r="G574">
            <v>2111</v>
          </cell>
          <cell r="H574">
            <v>1.9895783988630979E-2</v>
          </cell>
          <cell r="I574">
            <v>3</v>
          </cell>
          <cell r="J574">
            <v>1</v>
          </cell>
        </row>
        <row r="575">
          <cell r="A575">
            <v>1385233700</v>
          </cell>
          <cell r="B575">
            <v>511</v>
          </cell>
          <cell r="C575" t="str">
            <v>Kishwaukee College</v>
          </cell>
          <cell r="D575" t="str">
            <v>IL</v>
          </cell>
          <cell r="E575">
            <v>1853</v>
          </cell>
          <cell r="F575">
            <v>2150</v>
          </cell>
          <cell r="G575">
            <v>1830</v>
          </cell>
          <cell r="H575">
            <v>0.17486338797814208</v>
          </cell>
          <cell r="I575">
            <v>3</v>
          </cell>
          <cell r="J575">
            <v>1</v>
          </cell>
        </row>
        <row r="576">
          <cell r="A576">
            <v>1396185000</v>
          </cell>
          <cell r="B576">
            <v>618</v>
          </cell>
          <cell r="C576" t="str">
            <v>Lakeshore Technical College</v>
          </cell>
          <cell r="D576" t="str">
            <v>WI</v>
          </cell>
          <cell r="E576">
            <v>807</v>
          </cell>
          <cell r="F576">
            <v>2405</v>
          </cell>
          <cell r="G576">
            <v>2216</v>
          </cell>
          <cell r="H576">
            <v>8.5288808664259932E-2</v>
          </cell>
          <cell r="I576">
            <v>3</v>
          </cell>
          <cell r="J576">
            <v>1</v>
          </cell>
        </row>
        <row r="577">
          <cell r="A577">
            <v>1397031800</v>
          </cell>
          <cell r="B577">
            <v>1397</v>
          </cell>
          <cell r="C577" t="str">
            <v>Illinois Valley Community College</v>
          </cell>
          <cell r="D577" t="str">
            <v>IL</v>
          </cell>
          <cell r="E577">
            <v>1500</v>
          </cell>
          <cell r="F577">
            <v>1742</v>
          </cell>
          <cell r="G577">
            <v>1608.3828891304349</v>
          </cell>
          <cell r="H577">
            <v>8.3075436683987952E-2</v>
          </cell>
          <cell r="I577">
            <v>3</v>
          </cell>
          <cell r="J577">
            <v>1</v>
          </cell>
        </row>
        <row r="578">
          <cell r="A578">
            <v>1414246600</v>
          </cell>
          <cell r="B578">
            <v>1414</v>
          </cell>
          <cell r="C578" t="str">
            <v>Lansing Community College</v>
          </cell>
          <cell r="D578" t="str">
            <v>MI</v>
          </cell>
          <cell r="E578">
            <v>3273</v>
          </cell>
          <cell r="F578">
            <v>1705</v>
          </cell>
          <cell r="G578">
            <v>1675</v>
          </cell>
          <cell r="H578">
            <v>1.7910447761194031E-2</v>
          </cell>
          <cell r="I578">
            <v>3</v>
          </cell>
          <cell r="J578">
            <v>1</v>
          </cell>
        </row>
        <row r="579">
          <cell r="A579">
            <v>1417073300</v>
          </cell>
          <cell r="B579">
            <v>1417</v>
          </cell>
          <cell r="C579" t="str">
            <v>Lorain County Community College</v>
          </cell>
          <cell r="D579" t="str">
            <v>OH</v>
          </cell>
          <cell r="E579">
            <v>3560</v>
          </cell>
          <cell r="F579">
            <v>2217</v>
          </cell>
          <cell r="G579">
            <v>2130</v>
          </cell>
          <cell r="H579">
            <v>4.0845070422535212E-2</v>
          </cell>
          <cell r="I579">
            <v>3</v>
          </cell>
          <cell r="J579">
            <v>1</v>
          </cell>
        </row>
        <row r="580">
          <cell r="A580">
            <v>1422269400</v>
          </cell>
          <cell r="B580">
            <v>1422</v>
          </cell>
          <cell r="C580" t="str">
            <v>Lakeland Community College</v>
          </cell>
          <cell r="D580" t="str">
            <v>OH</v>
          </cell>
          <cell r="E580">
            <v>2500</v>
          </cell>
          <cell r="F580">
            <v>2432</v>
          </cell>
          <cell r="G580">
            <v>2312</v>
          </cell>
          <cell r="H580">
            <v>5.1903114186851208E-2</v>
          </cell>
          <cell r="I580">
            <v>3</v>
          </cell>
          <cell r="J580">
            <v>1</v>
          </cell>
        </row>
        <row r="581">
          <cell r="A581">
            <v>1424106100</v>
          </cell>
          <cell r="B581">
            <v>1424</v>
          </cell>
          <cell r="C581" t="str">
            <v>Lake Land College</v>
          </cell>
          <cell r="D581" t="str">
            <v>IL</v>
          </cell>
          <cell r="E581">
            <v>3177</v>
          </cell>
          <cell r="F581">
            <v>1904</v>
          </cell>
          <cell r="G581">
            <v>1770</v>
          </cell>
          <cell r="H581">
            <v>7.5706214689265541E-2</v>
          </cell>
          <cell r="I581">
            <v>3</v>
          </cell>
          <cell r="J581">
            <v>1</v>
          </cell>
        </row>
        <row r="582">
          <cell r="A582">
            <v>1428127400</v>
          </cell>
          <cell r="B582">
            <v>1428</v>
          </cell>
          <cell r="C582" t="str">
            <v>Lincoln Land Community College</v>
          </cell>
          <cell r="D582" t="str">
            <v>IL</v>
          </cell>
          <cell r="E582">
            <v>2261</v>
          </cell>
          <cell r="F582">
            <v>1770</v>
          </cell>
          <cell r="G582">
            <v>1575</v>
          </cell>
          <cell r="H582">
            <v>0.12380952380952381</v>
          </cell>
          <cell r="I582">
            <v>3</v>
          </cell>
          <cell r="J582">
            <v>1</v>
          </cell>
        </row>
        <row r="583">
          <cell r="A583">
            <v>1430233800</v>
          </cell>
          <cell r="B583">
            <v>623</v>
          </cell>
          <cell r="C583" t="str">
            <v>Lewis and Clark Community College</v>
          </cell>
          <cell r="D583" t="str">
            <v>IL</v>
          </cell>
          <cell r="E583">
            <v>1844</v>
          </cell>
          <cell r="F583">
            <v>2010</v>
          </cell>
          <cell r="G583">
            <v>1890</v>
          </cell>
          <cell r="H583">
            <v>6.3492063492063489E-2</v>
          </cell>
          <cell r="I583">
            <v>3</v>
          </cell>
          <cell r="J583">
            <v>1</v>
          </cell>
        </row>
        <row r="584">
          <cell r="A584">
            <v>1436290000</v>
          </cell>
          <cell r="B584">
            <v>635</v>
          </cell>
          <cell r="C584" t="str">
            <v>Mid-State Technical College</v>
          </cell>
          <cell r="D584" t="str">
            <v>WI</v>
          </cell>
          <cell r="E584">
            <v>920</v>
          </cell>
          <cell r="F584">
            <v>2394</v>
          </cell>
          <cell r="G584">
            <v>2240.6811499999999</v>
          </cell>
          <cell r="H584">
            <v>6.842510814178096E-2</v>
          </cell>
          <cell r="I584">
            <v>3</v>
          </cell>
          <cell r="J584">
            <v>1</v>
          </cell>
        </row>
        <row r="585">
          <cell r="A585">
            <v>1455020000</v>
          </cell>
          <cell r="B585">
            <v>1455</v>
          </cell>
          <cell r="C585" t="str">
            <v>Ivy Tech State College: Bloomington</v>
          </cell>
          <cell r="D585" t="str">
            <v>IN</v>
          </cell>
          <cell r="E585">
            <v>1143</v>
          </cell>
          <cell r="F585">
            <v>2469</v>
          </cell>
          <cell r="G585">
            <v>2378</v>
          </cell>
          <cell r="H585">
            <v>3.8267451640033645E-2</v>
          </cell>
          <cell r="I585">
            <v>3</v>
          </cell>
          <cell r="J585">
            <v>1</v>
          </cell>
        </row>
        <row r="586">
          <cell r="A586">
            <v>1475100200</v>
          </cell>
          <cell r="B586">
            <v>1475</v>
          </cell>
          <cell r="C586" t="str">
            <v>Milwaukee Area Technical College</v>
          </cell>
          <cell r="D586" t="str">
            <v>WI</v>
          </cell>
          <cell r="E586">
            <v>2124</v>
          </cell>
          <cell r="F586">
            <v>2511</v>
          </cell>
          <cell r="G586">
            <v>2340</v>
          </cell>
          <cell r="H586">
            <v>7.3076923076923081E-2</v>
          </cell>
          <cell r="I586">
            <v>3</v>
          </cell>
          <cell r="J586">
            <v>1</v>
          </cell>
        </row>
        <row r="587">
          <cell r="A587">
            <v>1483297200</v>
          </cell>
          <cell r="B587">
            <v>1483</v>
          </cell>
          <cell r="C587" t="str">
            <v>Black Hawk College</v>
          </cell>
          <cell r="D587" t="str">
            <v>IL</v>
          </cell>
          <cell r="E587">
            <v>3017</v>
          </cell>
          <cell r="F587">
            <v>1920</v>
          </cell>
          <cell r="G587">
            <v>1740</v>
          </cell>
          <cell r="H587">
            <v>0.10344827586206896</v>
          </cell>
          <cell r="I587">
            <v>3</v>
          </cell>
          <cell r="J587">
            <v>1</v>
          </cell>
        </row>
        <row r="588">
          <cell r="A588">
            <v>1489234200</v>
          </cell>
          <cell r="B588">
            <v>1489</v>
          </cell>
          <cell r="C588" t="str">
            <v>Morton College</v>
          </cell>
          <cell r="D588" t="str">
            <v>IL</v>
          </cell>
          <cell r="E588">
            <v>882</v>
          </cell>
          <cell r="F588">
            <v>1770</v>
          </cell>
          <cell r="G588">
            <v>1635.5368021739132</v>
          </cell>
          <cell r="H588">
            <v>8.2213495683717899E-2</v>
          </cell>
          <cell r="I588">
            <v>3</v>
          </cell>
          <cell r="J588">
            <v>1</v>
          </cell>
        </row>
        <row r="589">
          <cell r="A589">
            <v>1495247000</v>
          </cell>
          <cell r="B589">
            <v>1495</v>
          </cell>
          <cell r="C589" t="str">
            <v>Muskegon Community College</v>
          </cell>
          <cell r="D589" t="str">
            <v>MI</v>
          </cell>
          <cell r="E589">
            <v>1382</v>
          </cell>
          <cell r="F589">
            <v>1760</v>
          </cell>
          <cell r="G589">
            <v>1730</v>
          </cell>
          <cell r="H589">
            <v>1.7341040462427744E-2</v>
          </cell>
          <cell r="I589">
            <v>3</v>
          </cell>
          <cell r="J589">
            <v>1</v>
          </cell>
        </row>
        <row r="590">
          <cell r="A590">
            <v>1499018200</v>
          </cell>
          <cell r="B590">
            <v>667</v>
          </cell>
          <cell r="C590" t="str">
            <v>Moraine Park Technical College</v>
          </cell>
          <cell r="D590" t="str">
            <v>WI</v>
          </cell>
          <cell r="E590">
            <v>1700</v>
          </cell>
          <cell r="F590">
            <v>2394</v>
          </cell>
          <cell r="G590">
            <v>2205</v>
          </cell>
          <cell r="H590">
            <v>8.5714285714285715E-2</v>
          </cell>
          <cell r="I590">
            <v>3</v>
          </cell>
          <cell r="J590">
            <v>1</v>
          </cell>
        </row>
        <row r="591">
          <cell r="A591">
            <v>1509013500</v>
          </cell>
          <cell r="B591">
            <v>1509</v>
          </cell>
          <cell r="C591" t="str">
            <v>Miami University: Middletown Campus</v>
          </cell>
          <cell r="D591" t="str">
            <v>OH</v>
          </cell>
          <cell r="E591">
            <v>1325</v>
          </cell>
          <cell r="F591">
            <v>3840</v>
          </cell>
          <cell r="G591">
            <v>3498</v>
          </cell>
          <cell r="H591">
            <v>9.7770154373927956E-2</v>
          </cell>
          <cell r="I591">
            <v>3</v>
          </cell>
          <cell r="J591">
            <v>1</v>
          </cell>
        </row>
        <row r="592">
          <cell r="A592">
            <v>1514246800</v>
          </cell>
          <cell r="B592">
            <v>1514</v>
          </cell>
          <cell r="C592" t="str">
            <v>Monroe County Community College</v>
          </cell>
          <cell r="D592" t="str">
            <v>MI</v>
          </cell>
          <cell r="E592">
            <v>618</v>
          </cell>
          <cell r="F592">
            <v>1850</v>
          </cell>
          <cell r="G592">
            <v>1758</v>
          </cell>
          <cell r="H592">
            <v>5.2332195676905571E-2</v>
          </cell>
          <cell r="I592">
            <v>3</v>
          </cell>
          <cell r="J592">
            <v>1</v>
          </cell>
        </row>
        <row r="593">
          <cell r="A593">
            <v>1521147100</v>
          </cell>
          <cell r="B593">
            <v>1722</v>
          </cell>
          <cell r="C593" t="str">
            <v>Macomb Community College</v>
          </cell>
          <cell r="D593" t="str">
            <v>MI</v>
          </cell>
          <cell r="E593">
            <v>4255</v>
          </cell>
          <cell r="F593">
            <v>1860</v>
          </cell>
          <cell r="G593">
            <v>1830</v>
          </cell>
          <cell r="H593">
            <v>1.6393442622950821E-2</v>
          </cell>
          <cell r="I593">
            <v>3</v>
          </cell>
          <cell r="J593">
            <v>1</v>
          </cell>
        </row>
        <row r="594">
          <cell r="A594">
            <v>1522036700</v>
          </cell>
          <cell r="B594">
            <v>1522</v>
          </cell>
          <cell r="C594" t="str">
            <v>Montcalm Community College</v>
          </cell>
          <cell r="D594" t="str">
            <v>MI</v>
          </cell>
          <cell r="E594">
            <v>425</v>
          </cell>
          <cell r="F594">
            <v>1995</v>
          </cell>
          <cell r="G594">
            <v>1900</v>
          </cell>
          <cell r="H594">
            <v>0.05</v>
          </cell>
          <cell r="I594">
            <v>3</v>
          </cell>
          <cell r="J594">
            <v>1</v>
          </cell>
        </row>
        <row r="595">
          <cell r="A595">
            <v>1523144300</v>
          </cell>
          <cell r="B595">
            <v>1523</v>
          </cell>
          <cell r="C595" t="str">
            <v>Mid Michigan Community College</v>
          </cell>
          <cell r="D595" t="str">
            <v>MI</v>
          </cell>
          <cell r="E595">
            <v>411</v>
          </cell>
          <cell r="F595">
            <v>1936</v>
          </cell>
          <cell r="G595">
            <v>1905</v>
          </cell>
          <cell r="H595">
            <v>1.6272965879265092E-2</v>
          </cell>
          <cell r="I595">
            <v>3</v>
          </cell>
          <cell r="J595">
            <v>1</v>
          </cell>
        </row>
        <row r="596">
          <cell r="A596">
            <v>1524234100</v>
          </cell>
          <cell r="B596">
            <v>1524</v>
          </cell>
          <cell r="C596" t="str">
            <v>Moraine Valley Community College</v>
          </cell>
          <cell r="D596" t="str">
            <v>IL</v>
          </cell>
          <cell r="E596">
            <v>6193</v>
          </cell>
          <cell r="F596">
            <v>1920</v>
          </cell>
          <cell r="G596">
            <v>1741</v>
          </cell>
          <cell r="H596">
            <v>0.10281447443997703</v>
          </cell>
          <cell r="I596">
            <v>3</v>
          </cell>
          <cell r="J596">
            <v>1</v>
          </cell>
        </row>
        <row r="597">
          <cell r="A597">
            <v>1525127300</v>
          </cell>
          <cell r="B597">
            <v>1525</v>
          </cell>
          <cell r="C597" t="str">
            <v>McHenry County College</v>
          </cell>
          <cell r="D597" t="str">
            <v>IL</v>
          </cell>
          <cell r="E597">
            <v>2047</v>
          </cell>
          <cell r="F597">
            <v>2024</v>
          </cell>
          <cell r="G597">
            <v>1874</v>
          </cell>
          <cell r="H597">
            <v>8.0042689434364989E-2</v>
          </cell>
          <cell r="I597">
            <v>3</v>
          </cell>
          <cell r="J597">
            <v>1</v>
          </cell>
        </row>
        <row r="598">
          <cell r="A598">
            <v>1526165300</v>
          </cell>
          <cell r="B598">
            <v>1526</v>
          </cell>
          <cell r="C598" t="str">
            <v>Miami University: Hamilton Campus</v>
          </cell>
          <cell r="D598" t="str">
            <v>OH</v>
          </cell>
          <cell r="E598">
            <v>1383</v>
          </cell>
          <cell r="F598">
            <v>3840</v>
          </cell>
          <cell r="G598">
            <v>3498</v>
          </cell>
          <cell r="H598">
            <v>9.7770154373927956E-2</v>
          </cell>
          <cell r="I598">
            <v>3</v>
          </cell>
          <cell r="J598">
            <v>1</v>
          </cell>
        </row>
        <row r="599">
          <cell r="A599">
            <v>1529079000</v>
          </cell>
          <cell r="B599">
            <v>683</v>
          </cell>
          <cell r="C599" t="str">
            <v>Kent State University: Salem Regional Campus</v>
          </cell>
          <cell r="D599" t="str">
            <v>OH</v>
          </cell>
          <cell r="E599">
            <v>642</v>
          </cell>
          <cell r="F599">
            <v>4326</v>
          </cell>
          <cell r="G599">
            <v>3968</v>
          </cell>
          <cell r="H599">
            <v>9.022177419354839E-2</v>
          </cell>
          <cell r="I599">
            <v>3</v>
          </cell>
          <cell r="J599">
            <v>1</v>
          </cell>
        </row>
        <row r="600">
          <cell r="A600">
            <v>1535269800</v>
          </cell>
          <cell r="B600">
            <v>1535</v>
          </cell>
          <cell r="C600" t="str">
            <v>Zane State College</v>
          </cell>
          <cell r="D600" t="str">
            <v>OH</v>
          </cell>
          <cell r="E600">
            <v>903</v>
          </cell>
          <cell r="F600">
            <v>3420</v>
          </cell>
          <cell r="G600">
            <v>3240</v>
          </cell>
          <cell r="H600">
            <v>5.5555555555555552E-2</v>
          </cell>
          <cell r="I600">
            <v>3</v>
          </cell>
          <cell r="J600">
            <v>1</v>
          </cell>
        </row>
        <row r="601">
          <cell r="A601">
            <v>1536187600</v>
          </cell>
          <cell r="B601">
            <v>1536</v>
          </cell>
          <cell r="C601" t="str">
            <v>Madison Area Technical College</v>
          </cell>
          <cell r="D601" t="str">
            <v>WI</v>
          </cell>
          <cell r="E601">
            <v>4610</v>
          </cell>
          <cell r="F601">
            <v>2280</v>
          </cell>
          <cell r="G601">
            <v>2295</v>
          </cell>
          <cell r="H601">
            <v>-6.5359477124183009E-3</v>
          </cell>
          <cell r="I601">
            <v>3</v>
          </cell>
          <cell r="J601">
            <v>1</v>
          </cell>
        </row>
        <row r="602">
          <cell r="A602">
            <v>1537127100</v>
          </cell>
          <cell r="B602">
            <v>690</v>
          </cell>
          <cell r="C602" t="str">
            <v>Black Hawk College: East Campus</v>
          </cell>
          <cell r="D602" t="str">
            <v>IL</v>
          </cell>
          <cell r="E602">
            <v>520</v>
          </cell>
          <cell r="F602">
            <v>1920</v>
          </cell>
          <cell r="G602">
            <v>1740</v>
          </cell>
          <cell r="H602">
            <v>0.10344827586206896</v>
          </cell>
          <cell r="I602">
            <v>3</v>
          </cell>
          <cell r="J602">
            <v>1</v>
          </cell>
        </row>
        <row r="603">
          <cell r="A603">
            <v>1546269700</v>
          </cell>
          <cell r="B603">
            <v>699</v>
          </cell>
          <cell r="C603" t="str">
            <v>Marion Technical College</v>
          </cell>
          <cell r="D603" t="str">
            <v>OH</v>
          </cell>
          <cell r="E603">
            <v>594</v>
          </cell>
          <cell r="F603">
            <v>3300</v>
          </cell>
          <cell r="G603">
            <v>3120</v>
          </cell>
          <cell r="H603">
            <v>5.7692307692307696E-2</v>
          </cell>
          <cell r="I603">
            <v>3</v>
          </cell>
          <cell r="J603">
            <v>1</v>
          </cell>
        </row>
        <row r="604">
          <cell r="A604">
            <v>1549000200</v>
          </cell>
          <cell r="B604">
            <v>713</v>
          </cell>
          <cell r="C604" t="str">
            <v>Nicolet Area Technical College</v>
          </cell>
          <cell r="D604" t="str">
            <v>WI</v>
          </cell>
          <cell r="E604">
            <v>466</v>
          </cell>
          <cell r="F604">
            <v>2370</v>
          </cell>
          <cell r="G604">
            <v>2184</v>
          </cell>
          <cell r="H604">
            <v>8.5164835164835168E-2</v>
          </cell>
          <cell r="I604">
            <v>3</v>
          </cell>
          <cell r="J604">
            <v>1</v>
          </cell>
        </row>
        <row r="605">
          <cell r="A605">
            <v>1564065100</v>
          </cell>
          <cell r="B605">
            <v>1564</v>
          </cell>
          <cell r="C605" t="str">
            <v>Northwestern Michigan College</v>
          </cell>
          <cell r="D605" t="str">
            <v>MI</v>
          </cell>
          <cell r="E605">
            <v>1618</v>
          </cell>
          <cell r="F605">
            <v>2245</v>
          </cell>
          <cell r="G605">
            <v>2151</v>
          </cell>
          <cell r="H605">
            <v>4.3700604370060438E-2</v>
          </cell>
          <cell r="I605">
            <v>3</v>
          </cell>
          <cell r="J605">
            <v>1</v>
          </cell>
        </row>
        <row r="606">
          <cell r="A606">
            <v>1569007500</v>
          </cell>
          <cell r="B606">
            <v>1569</v>
          </cell>
          <cell r="C606" t="str">
            <v>North Central Michigan College</v>
          </cell>
          <cell r="D606" t="str">
            <v>MI</v>
          </cell>
          <cell r="E606">
            <v>567</v>
          </cell>
          <cell r="F606">
            <v>1929</v>
          </cell>
          <cell r="G606">
            <v>1890</v>
          </cell>
          <cell r="H606">
            <v>2.0634920634920634E-2</v>
          </cell>
          <cell r="I606">
            <v>3</v>
          </cell>
          <cell r="J606">
            <v>1</v>
          </cell>
        </row>
        <row r="607">
          <cell r="A607">
            <v>1573008900</v>
          </cell>
          <cell r="B607">
            <v>1573</v>
          </cell>
          <cell r="C607" t="str">
            <v>Oakton Community College</v>
          </cell>
          <cell r="D607" t="str">
            <v>IL</v>
          </cell>
          <cell r="E607">
            <v>3199</v>
          </cell>
          <cell r="F607">
            <v>1993</v>
          </cell>
          <cell r="G607">
            <v>1851.7983239130435</v>
          </cell>
          <cell r="H607">
            <v>7.6251109131896477E-2</v>
          </cell>
          <cell r="I607">
            <v>3</v>
          </cell>
          <cell r="J607">
            <v>1</v>
          </cell>
        </row>
        <row r="608">
          <cell r="A608">
            <v>1575269900</v>
          </cell>
          <cell r="B608">
            <v>721</v>
          </cell>
          <cell r="C608" t="str">
            <v>North Central State College</v>
          </cell>
          <cell r="D608" t="str">
            <v>OH</v>
          </cell>
          <cell r="E608">
            <v>808</v>
          </cell>
          <cell r="F608">
            <v>3299</v>
          </cell>
          <cell r="G608">
            <v>3003</v>
          </cell>
          <cell r="H608">
            <v>9.8568098568098575E-2</v>
          </cell>
          <cell r="I608">
            <v>3</v>
          </cell>
          <cell r="J608">
            <v>1</v>
          </cell>
        </row>
        <row r="609">
          <cell r="A609">
            <v>1579290100</v>
          </cell>
          <cell r="B609">
            <v>735</v>
          </cell>
          <cell r="C609" t="str">
            <v>Northcentral Technical College</v>
          </cell>
          <cell r="D609" t="str">
            <v>WI</v>
          </cell>
          <cell r="E609">
            <v>1043</v>
          </cell>
          <cell r="F609">
            <v>2280</v>
          </cell>
          <cell r="G609">
            <v>2234</v>
          </cell>
          <cell r="H609">
            <v>2.0590868397493287E-2</v>
          </cell>
          <cell r="I609">
            <v>3</v>
          </cell>
          <cell r="J609">
            <v>1</v>
          </cell>
        </row>
        <row r="610">
          <cell r="A610">
            <v>1584232400</v>
          </cell>
          <cell r="B610">
            <v>1584</v>
          </cell>
          <cell r="C610" t="str">
            <v>City Colleges of Chicago: Olive-Harvey College</v>
          </cell>
          <cell r="D610" t="str">
            <v>IL</v>
          </cell>
          <cell r="E610">
            <v>3342</v>
          </cell>
          <cell r="F610">
            <v>2110</v>
          </cell>
          <cell r="G610">
            <v>1810</v>
          </cell>
          <cell r="H610">
            <v>0.16574585635359115</v>
          </cell>
          <cell r="I610">
            <v>3</v>
          </cell>
          <cell r="J610">
            <v>1</v>
          </cell>
        </row>
        <row r="611">
          <cell r="A611">
            <v>1610270700</v>
          </cell>
          <cell r="B611">
            <v>826</v>
          </cell>
          <cell r="C611" t="str">
            <v>Ohio University: Lancaster Campus</v>
          </cell>
          <cell r="D611" t="str">
            <v>OH</v>
          </cell>
          <cell r="E611">
            <v>880</v>
          </cell>
          <cell r="F611">
            <v>4248</v>
          </cell>
          <cell r="G611">
            <v>4008</v>
          </cell>
          <cell r="H611">
            <v>5.9880239520958084E-2</v>
          </cell>
          <cell r="I611">
            <v>3</v>
          </cell>
          <cell r="J611">
            <v>1</v>
          </cell>
        </row>
        <row r="612">
          <cell r="A612">
            <v>1613233000</v>
          </cell>
          <cell r="B612">
            <v>827</v>
          </cell>
          <cell r="C612" t="str">
            <v>Illinois Eastern Community Colleges: Olney Central</v>
          </cell>
          <cell r="D612" t="str">
            <v>IL</v>
          </cell>
          <cell r="E612">
            <v>824</v>
          </cell>
          <cell r="F612">
            <v>1530</v>
          </cell>
          <cell r="G612">
            <v>1450</v>
          </cell>
          <cell r="H612">
            <v>5.5172413793103448E-2</v>
          </cell>
          <cell r="I612">
            <v>3</v>
          </cell>
          <cell r="J612">
            <v>1</v>
          </cell>
        </row>
        <row r="613">
          <cell r="A613">
            <v>1619234400</v>
          </cell>
          <cell r="B613">
            <v>1619</v>
          </cell>
          <cell r="C613" t="str">
            <v>Parkland College</v>
          </cell>
          <cell r="D613" t="str">
            <v>IL</v>
          </cell>
          <cell r="E613">
            <v>4676</v>
          </cell>
          <cell r="F613">
            <v>2010</v>
          </cell>
          <cell r="G613">
            <v>1860</v>
          </cell>
          <cell r="H613">
            <v>8.0645161290322578E-2</v>
          </cell>
          <cell r="I613">
            <v>3</v>
          </cell>
          <cell r="J613">
            <v>1</v>
          </cell>
        </row>
        <row r="614">
          <cell r="A614">
            <v>1628146300</v>
          </cell>
          <cell r="B614">
            <v>1628</v>
          </cell>
          <cell r="C614" t="str">
            <v>St. Clair County Community College</v>
          </cell>
          <cell r="D614" t="str">
            <v>MI</v>
          </cell>
          <cell r="E614">
            <v>1485</v>
          </cell>
          <cell r="F614">
            <v>2097</v>
          </cell>
          <cell r="G614">
            <v>2075</v>
          </cell>
          <cell r="H614">
            <v>1.0602409638554217E-2</v>
          </cell>
          <cell r="I614">
            <v>3</v>
          </cell>
          <cell r="J614">
            <v>1</v>
          </cell>
        </row>
        <row r="615">
          <cell r="A615">
            <v>1643164800</v>
          </cell>
          <cell r="B615">
            <v>1643</v>
          </cell>
          <cell r="C615" t="str">
            <v>Owens Community College: Toledo</v>
          </cell>
          <cell r="D615" t="str">
            <v>OH</v>
          </cell>
          <cell r="E615">
            <v>5751</v>
          </cell>
          <cell r="F615">
            <v>2640</v>
          </cell>
          <cell r="G615">
            <v>2438</v>
          </cell>
          <cell r="H615">
            <v>8.2854799015586553E-2</v>
          </cell>
          <cell r="I615">
            <v>3</v>
          </cell>
          <cell r="J615">
            <v>1</v>
          </cell>
        </row>
        <row r="616">
          <cell r="A616">
            <v>1662014400</v>
          </cell>
          <cell r="B616">
            <v>1662</v>
          </cell>
          <cell r="C616" t="str">
            <v>University of Wisconsin-Richland</v>
          </cell>
          <cell r="D616" t="str">
            <v>WI</v>
          </cell>
          <cell r="E616">
            <v>338</v>
          </cell>
          <cell r="F616">
            <v>4078</v>
          </cell>
          <cell r="G616">
            <v>3561</v>
          </cell>
          <cell r="H616">
            <v>0.14518393709632127</v>
          </cell>
          <cell r="I616">
            <v>3</v>
          </cell>
          <cell r="J616">
            <v>1</v>
          </cell>
        </row>
        <row r="617">
          <cell r="A617">
            <v>1673006300</v>
          </cell>
          <cell r="B617">
            <v>1673</v>
          </cell>
          <cell r="C617" t="str">
            <v>Rend Lake College</v>
          </cell>
          <cell r="D617" t="str">
            <v>IL</v>
          </cell>
          <cell r="E617">
            <v>1403</v>
          </cell>
          <cell r="F617">
            <v>1710</v>
          </cell>
          <cell r="G617">
            <v>1536</v>
          </cell>
          <cell r="H617">
            <v>0.11328125</v>
          </cell>
          <cell r="I617">
            <v>3</v>
          </cell>
          <cell r="J617">
            <v>1</v>
          </cell>
        </row>
        <row r="618">
          <cell r="A618">
            <v>1674234600</v>
          </cell>
          <cell r="B618">
            <v>1674</v>
          </cell>
          <cell r="C618" t="str">
            <v>Rock Valley College</v>
          </cell>
          <cell r="D618" t="str">
            <v>IL</v>
          </cell>
          <cell r="E618">
            <v>1681</v>
          </cell>
          <cell r="F618">
            <v>1786</v>
          </cell>
          <cell r="G618">
            <v>1560</v>
          </cell>
          <cell r="H618">
            <v>0.14487179487179488</v>
          </cell>
          <cell r="I618">
            <v>3</v>
          </cell>
          <cell r="J618">
            <v>1</v>
          </cell>
        </row>
        <row r="619">
          <cell r="A619">
            <v>1683235000</v>
          </cell>
          <cell r="B619">
            <v>882</v>
          </cell>
          <cell r="C619" t="str">
            <v>Shawnee Community College</v>
          </cell>
          <cell r="D619" t="str">
            <v>IL</v>
          </cell>
          <cell r="E619">
            <v>903</v>
          </cell>
          <cell r="F619">
            <v>1463</v>
          </cell>
          <cell r="G619">
            <v>1350</v>
          </cell>
          <cell r="H619">
            <v>8.3703703703703697E-2</v>
          </cell>
          <cell r="I619">
            <v>3</v>
          </cell>
          <cell r="J619">
            <v>1</v>
          </cell>
        </row>
        <row r="620">
          <cell r="A620">
            <v>1688154400</v>
          </cell>
          <cell r="B620">
            <v>1688</v>
          </cell>
          <cell r="C620" t="str">
            <v>Stark State College of Technology</v>
          </cell>
          <cell r="D620" t="str">
            <v>OH</v>
          </cell>
          <cell r="E620">
            <v>1221</v>
          </cell>
          <cell r="F620">
            <v>2940</v>
          </cell>
          <cell r="G620">
            <v>3240</v>
          </cell>
          <cell r="H620">
            <v>-9.2592592592592587E-2</v>
          </cell>
          <cell r="I620">
            <v>3</v>
          </cell>
          <cell r="J620">
            <v>1</v>
          </cell>
        </row>
        <row r="621">
          <cell r="A621">
            <v>1694198100</v>
          </cell>
          <cell r="B621">
            <v>900</v>
          </cell>
          <cell r="C621" t="str">
            <v>Southwest Wisconsin Technical College</v>
          </cell>
          <cell r="D621" t="str">
            <v>WI</v>
          </cell>
          <cell r="E621">
            <v>796</v>
          </cell>
          <cell r="F621">
            <v>2337</v>
          </cell>
          <cell r="G621">
            <v>2151</v>
          </cell>
          <cell r="H621">
            <v>8.6471408647140868E-2</v>
          </cell>
          <cell r="I621">
            <v>3</v>
          </cell>
          <cell r="J621">
            <v>1</v>
          </cell>
        </row>
        <row r="622">
          <cell r="A622">
            <v>1720149800</v>
          </cell>
          <cell r="B622">
            <v>1720</v>
          </cell>
          <cell r="C622" t="str">
            <v>Sinclair Community College</v>
          </cell>
          <cell r="D622" t="str">
            <v>OH</v>
          </cell>
          <cell r="E622">
            <v>6937</v>
          </cell>
          <cell r="F622">
            <v>1802</v>
          </cell>
          <cell r="G622">
            <v>1620</v>
          </cell>
          <cell r="H622">
            <v>0.11234567901234568</v>
          </cell>
          <cell r="I622">
            <v>3</v>
          </cell>
          <cell r="J622">
            <v>1</v>
          </cell>
        </row>
        <row r="623">
          <cell r="A623">
            <v>1722127200</v>
          </cell>
          <cell r="B623">
            <v>1607</v>
          </cell>
          <cell r="C623" t="str">
            <v>Oakland Community College</v>
          </cell>
          <cell r="D623" t="str">
            <v>MI</v>
          </cell>
          <cell r="E623">
            <v>2841</v>
          </cell>
          <cell r="F623">
            <v>1681</v>
          </cell>
          <cell r="G623">
            <v>1549.2261500000002</v>
          </cell>
          <cell r="H623">
            <v>8.5057852915792695E-2</v>
          </cell>
          <cell r="I623">
            <v>3</v>
          </cell>
          <cell r="J623">
            <v>1</v>
          </cell>
        </row>
        <row r="624">
          <cell r="A624">
            <v>1752312000</v>
          </cell>
          <cell r="B624">
            <v>1752</v>
          </cell>
          <cell r="C624" t="str">
            <v>Southern State Community College</v>
          </cell>
          <cell r="D624" t="str">
            <v>OH</v>
          </cell>
          <cell r="E624">
            <v>1103</v>
          </cell>
          <cell r="F624">
            <v>3120</v>
          </cell>
          <cell r="G624">
            <v>3015</v>
          </cell>
          <cell r="H624">
            <v>3.482587064676617E-2</v>
          </cell>
          <cell r="I624">
            <v>3</v>
          </cell>
          <cell r="J624">
            <v>1</v>
          </cell>
        </row>
        <row r="625">
          <cell r="A625">
            <v>1764071100</v>
          </cell>
          <cell r="B625">
            <v>1764</v>
          </cell>
          <cell r="C625" t="str">
            <v>Schoolcraft College</v>
          </cell>
          <cell r="D625" t="str">
            <v>MI</v>
          </cell>
          <cell r="E625">
            <v>2836</v>
          </cell>
          <cell r="F625">
            <v>1940</v>
          </cell>
          <cell r="G625">
            <v>1940</v>
          </cell>
          <cell r="H625">
            <v>0</v>
          </cell>
          <cell r="I625">
            <v>3</v>
          </cell>
          <cell r="J625">
            <v>1</v>
          </cell>
        </row>
        <row r="626">
          <cell r="A626">
            <v>1772290400</v>
          </cell>
          <cell r="B626">
            <v>1772</v>
          </cell>
          <cell r="C626" t="str">
            <v>University of Wisconsin-Barron County</v>
          </cell>
          <cell r="D626" t="str">
            <v>WI</v>
          </cell>
          <cell r="E626">
            <v>325</v>
          </cell>
          <cell r="F626">
            <v>3950</v>
          </cell>
          <cell r="G626">
            <v>3528</v>
          </cell>
          <cell r="H626">
            <v>0.11961451247165533</v>
          </cell>
          <cell r="I626">
            <v>3</v>
          </cell>
          <cell r="J626">
            <v>1</v>
          </cell>
        </row>
        <row r="627">
          <cell r="A627">
            <v>1777028700</v>
          </cell>
          <cell r="B627">
            <v>1777</v>
          </cell>
          <cell r="C627" t="str">
            <v>Southeastern Illinois College</v>
          </cell>
          <cell r="D627" t="str">
            <v>IL</v>
          </cell>
          <cell r="E627">
            <v>1152</v>
          </cell>
          <cell r="F627">
            <v>0</v>
          </cell>
          <cell r="G627">
            <v>1470</v>
          </cell>
          <cell r="H627">
            <v>-1</v>
          </cell>
          <cell r="I627">
            <v>3</v>
          </cell>
          <cell r="J627">
            <v>1</v>
          </cell>
        </row>
        <row r="628">
          <cell r="A628">
            <v>1780234900</v>
          </cell>
          <cell r="B628">
            <v>1780</v>
          </cell>
          <cell r="C628" t="str">
            <v>Sauk Valley Community College</v>
          </cell>
          <cell r="D628" t="str">
            <v>IL</v>
          </cell>
          <cell r="E628">
            <v>1102</v>
          </cell>
          <cell r="F628">
            <v>1980</v>
          </cell>
          <cell r="G628">
            <v>1839.1911500000001</v>
          </cell>
          <cell r="H628">
            <v>7.6560204196284815E-2</v>
          </cell>
          <cell r="I628">
            <v>3</v>
          </cell>
          <cell r="J628">
            <v>1</v>
          </cell>
        </row>
        <row r="629">
          <cell r="A629">
            <v>1783130000</v>
          </cell>
          <cell r="B629">
            <v>1783</v>
          </cell>
          <cell r="C629" t="str">
            <v>Southwestern Michigan College</v>
          </cell>
          <cell r="D629" t="str">
            <v>MI</v>
          </cell>
          <cell r="E629">
            <v>1047</v>
          </cell>
          <cell r="F629">
            <v>2370</v>
          </cell>
          <cell r="G629">
            <v>2258</v>
          </cell>
          <cell r="H629">
            <v>4.9601417183348095E-2</v>
          </cell>
          <cell r="I629">
            <v>3</v>
          </cell>
          <cell r="J629">
            <v>1</v>
          </cell>
        </row>
        <row r="630">
          <cell r="A630">
            <v>1806235600</v>
          </cell>
          <cell r="B630">
            <v>1806</v>
          </cell>
          <cell r="C630" t="str">
            <v>South Suburban College of Cook County</v>
          </cell>
          <cell r="D630" t="str">
            <v>IL</v>
          </cell>
          <cell r="E630">
            <v>2371</v>
          </cell>
          <cell r="F630">
            <v>2340</v>
          </cell>
          <cell r="G630">
            <v>2040</v>
          </cell>
          <cell r="H630">
            <v>0.14705882352941177</v>
          </cell>
          <cell r="I630">
            <v>3</v>
          </cell>
          <cell r="J630">
            <v>1</v>
          </cell>
        </row>
        <row r="631">
          <cell r="A631">
            <v>1814268900</v>
          </cell>
          <cell r="B631">
            <v>328</v>
          </cell>
          <cell r="C631" t="str">
            <v>Kent State University: East Liverpool Regional Cam</v>
          </cell>
          <cell r="D631" t="str">
            <v>OH</v>
          </cell>
          <cell r="E631">
            <v>337</v>
          </cell>
          <cell r="F631">
            <v>4326</v>
          </cell>
          <cell r="G631">
            <v>3968</v>
          </cell>
          <cell r="H631">
            <v>9.022177419354839E-2</v>
          </cell>
          <cell r="I631">
            <v>3</v>
          </cell>
          <cell r="J631">
            <v>1</v>
          </cell>
        </row>
        <row r="632">
          <cell r="A632">
            <v>1816245700</v>
          </cell>
          <cell r="B632">
            <v>1816</v>
          </cell>
          <cell r="C632" t="str">
            <v>Delta College</v>
          </cell>
          <cell r="D632" t="str">
            <v>MI</v>
          </cell>
          <cell r="E632">
            <v>2580</v>
          </cell>
          <cell r="F632">
            <v>2330</v>
          </cell>
          <cell r="G632">
            <v>2178.6150630434781</v>
          </cell>
          <cell r="H632">
            <v>6.9486776036993145E-2</v>
          </cell>
          <cell r="I632">
            <v>3</v>
          </cell>
          <cell r="J632">
            <v>1</v>
          </cell>
        </row>
        <row r="633">
          <cell r="A633">
            <v>1821118500</v>
          </cell>
          <cell r="B633">
            <v>1821</v>
          </cell>
          <cell r="C633" t="str">
            <v>Triton College</v>
          </cell>
          <cell r="D633" t="str">
            <v>IL</v>
          </cell>
          <cell r="E633">
            <v>3172</v>
          </cell>
          <cell r="F633">
            <v>1980</v>
          </cell>
          <cell r="G633">
            <v>1839.1911500000001</v>
          </cell>
          <cell r="H633">
            <v>7.6560204196284815E-2</v>
          </cell>
          <cell r="I633">
            <v>3</v>
          </cell>
          <cell r="J633">
            <v>1</v>
          </cell>
        </row>
        <row r="634">
          <cell r="A634">
            <v>1822268700</v>
          </cell>
          <cell r="B634">
            <v>1822</v>
          </cell>
          <cell r="C634" t="str">
            <v>Hocking Technical College</v>
          </cell>
          <cell r="D634" t="str">
            <v>OH</v>
          </cell>
          <cell r="E634">
            <v>3450</v>
          </cell>
          <cell r="F634">
            <v>3168</v>
          </cell>
          <cell r="G634">
            <v>3024</v>
          </cell>
          <cell r="H634">
            <v>4.7619047619047616E-2</v>
          </cell>
          <cell r="I634">
            <v>3</v>
          </cell>
          <cell r="J634">
            <v>1</v>
          </cell>
        </row>
        <row r="635">
          <cell r="A635">
            <v>1823161200</v>
          </cell>
          <cell r="B635">
            <v>1892</v>
          </cell>
          <cell r="C635" t="str">
            <v>University of Akron: Wayne College</v>
          </cell>
          <cell r="D635" t="str">
            <v>OH</v>
          </cell>
          <cell r="E635">
            <v>1163</v>
          </cell>
          <cell r="F635">
            <v>4745</v>
          </cell>
          <cell r="G635">
            <v>4317</v>
          </cell>
          <cell r="H635">
            <v>9.9142923326384066E-2</v>
          </cell>
          <cell r="I635">
            <v>3</v>
          </cell>
          <cell r="J635">
            <v>1</v>
          </cell>
        </row>
        <row r="636">
          <cell r="A636">
            <v>1849031400</v>
          </cell>
          <cell r="B636">
            <v>354</v>
          </cell>
          <cell r="C636" t="str">
            <v>University of Cincinnati: Raymond Walters College</v>
          </cell>
          <cell r="D636" t="str">
            <v>OH</v>
          </cell>
          <cell r="E636">
            <v>1948</v>
          </cell>
          <cell r="F636">
            <v>4659</v>
          </cell>
          <cell r="G636">
            <v>4335</v>
          </cell>
          <cell r="H636">
            <v>7.4740484429065737E-2</v>
          </cell>
          <cell r="I636">
            <v>3</v>
          </cell>
          <cell r="J636">
            <v>1</v>
          </cell>
        </row>
        <row r="637">
          <cell r="A637">
            <v>1877065000</v>
          </cell>
          <cell r="B637">
            <v>1877</v>
          </cell>
          <cell r="C637" t="str">
            <v>Vincennes University</v>
          </cell>
          <cell r="D637" t="str">
            <v>IN</v>
          </cell>
          <cell r="E637">
            <v>4197</v>
          </cell>
          <cell r="F637">
            <v>3124</v>
          </cell>
          <cell r="G637">
            <v>2948.6224543478261</v>
          </cell>
          <cell r="H637">
            <v>5.9477789499152334E-2</v>
          </cell>
          <cell r="I637">
            <v>3</v>
          </cell>
          <cell r="J637">
            <v>1</v>
          </cell>
        </row>
        <row r="638">
          <cell r="A638">
            <v>1885159500</v>
          </cell>
          <cell r="B638">
            <v>365</v>
          </cell>
          <cell r="C638" t="str">
            <v>Terra State Community College</v>
          </cell>
          <cell r="D638" t="str">
            <v>OH</v>
          </cell>
          <cell r="E638">
            <v>1543</v>
          </cell>
          <cell r="F638">
            <v>3227</v>
          </cell>
          <cell r="G638">
            <v>3003</v>
          </cell>
          <cell r="H638">
            <v>7.4592074592074592E-2</v>
          </cell>
          <cell r="I638">
            <v>3</v>
          </cell>
          <cell r="J638">
            <v>1</v>
          </cell>
        </row>
        <row r="639">
          <cell r="A639">
            <v>1889290500</v>
          </cell>
          <cell r="B639">
            <v>1889</v>
          </cell>
          <cell r="C639" t="str">
            <v>University of Wisconsin-Fox Valley</v>
          </cell>
          <cell r="D639" t="str">
            <v>WI</v>
          </cell>
          <cell r="E639">
            <v>910</v>
          </cell>
          <cell r="F639">
            <v>3924</v>
          </cell>
          <cell r="G639">
            <v>3412</v>
          </cell>
          <cell r="H639">
            <v>0.15005861664712777</v>
          </cell>
          <cell r="I639">
            <v>3</v>
          </cell>
          <cell r="J639">
            <v>1</v>
          </cell>
        </row>
        <row r="640">
          <cell r="A640">
            <v>1890290600</v>
          </cell>
          <cell r="B640">
            <v>1890</v>
          </cell>
          <cell r="C640" t="str">
            <v>University of Wisconsin-Manitowoc</v>
          </cell>
          <cell r="D640" t="str">
            <v>WI</v>
          </cell>
          <cell r="E640">
            <v>451</v>
          </cell>
          <cell r="F640">
            <v>3878</v>
          </cell>
          <cell r="G640">
            <v>3368</v>
          </cell>
          <cell r="H640">
            <v>0.15142517814726841</v>
          </cell>
          <cell r="I640">
            <v>3</v>
          </cell>
          <cell r="J640">
            <v>1</v>
          </cell>
        </row>
        <row r="641">
          <cell r="A641">
            <v>1891032800</v>
          </cell>
          <cell r="B641">
            <v>1891</v>
          </cell>
          <cell r="C641" t="str">
            <v>University of Wisconsin-Marinette</v>
          </cell>
          <cell r="D641" t="str">
            <v>WI</v>
          </cell>
          <cell r="E641">
            <v>277</v>
          </cell>
          <cell r="F641">
            <v>3868</v>
          </cell>
          <cell r="G641">
            <v>3367</v>
          </cell>
          <cell r="H641">
            <v>0.14879714879714881</v>
          </cell>
          <cell r="I641">
            <v>3</v>
          </cell>
          <cell r="J641">
            <v>1</v>
          </cell>
        </row>
        <row r="642">
          <cell r="A642">
            <v>1897154700</v>
          </cell>
          <cell r="B642">
            <v>381</v>
          </cell>
          <cell r="C642" t="str">
            <v>Washington State Community College</v>
          </cell>
          <cell r="D642" t="str">
            <v>OH</v>
          </cell>
          <cell r="E642">
            <v>1045</v>
          </cell>
          <cell r="F642">
            <v>3375</v>
          </cell>
          <cell r="G642">
            <v>3195</v>
          </cell>
          <cell r="H642">
            <v>5.6338028169014086E-2</v>
          </cell>
          <cell r="I642">
            <v>3</v>
          </cell>
          <cell r="J642">
            <v>1</v>
          </cell>
        </row>
        <row r="643">
          <cell r="A643">
            <v>1910232000</v>
          </cell>
          <cell r="B643">
            <v>1910</v>
          </cell>
          <cell r="C643" t="str">
            <v>City Colleges of Chicago: Kennedy-King College</v>
          </cell>
          <cell r="D643" t="str">
            <v>IL</v>
          </cell>
          <cell r="E643">
            <v>2095</v>
          </cell>
          <cell r="F643">
            <v>2110</v>
          </cell>
          <cell r="G643">
            <v>1810</v>
          </cell>
          <cell r="H643">
            <v>0.16574585635359115</v>
          </cell>
          <cell r="I643">
            <v>3</v>
          </cell>
          <cell r="J643">
            <v>1</v>
          </cell>
        </row>
        <row r="644">
          <cell r="A644">
            <v>1925232600</v>
          </cell>
          <cell r="B644">
            <v>1925</v>
          </cell>
          <cell r="C644" t="str">
            <v>City Colleges of Chicago: Wright College</v>
          </cell>
          <cell r="D644" t="str">
            <v>IL</v>
          </cell>
          <cell r="E644">
            <v>2385</v>
          </cell>
          <cell r="F644">
            <v>2110</v>
          </cell>
          <cell r="G644">
            <v>1810</v>
          </cell>
          <cell r="H644">
            <v>0.16574585635359115</v>
          </cell>
          <cell r="I644">
            <v>3</v>
          </cell>
          <cell r="J644">
            <v>1</v>
          </cell>
        </row>
        <row r="645">
          <cell r="A645">
            <v>1932020300</v>
          </cell>
          <cell r="B645">
            <v>1932</v>
          </cell>
          <cell r="C645" t="str">
            <v>William Rainey Harper College</v>
          </cell>
          <cell r="D645" t="str">
            <v>IL</v>
          </cell>
          <cell r="E645">
            <v>5303</v>
          </cell>
          <cell r="F645">
            <v>2544</v>
          </cell>
          <cell r="G645">
            <v>2292</v>
          </cell>
          <cell r="H645">
            <v>0.1099476439790576</v>
          </cell>
          <cell r="I645">
            <v>3</v>
          </cell>
          <cell r="J645">
            <v>1</v>
          </cell>
        </row>
        <row r="646">
          <cell r="A646">
            <v>1935147000</v>
          </cell>
          <cell r="B646">
            <v>1935</v>
          </cell>
          <cell r="C646" t="str">
            <v>Washtenaw Community College</v>
          </cell>
          <cell r="D646" t="str">
            <v>MI</v>
          </cell>
          <cell r="E646">
            <v>3139</v>
          </cell>
          <cell r="F646">
            <v>2040</v>
          </cell>
          <cell r="G646">
            <v>1966</v>
          </cell>
          <cell r="H646">
            <v>3.7639877924720247E-2</v>
          </cell>
          <cell r="I646">
            <v>3</v>
          </cell>
          <cell r="J646">
            <v>1</v>
          </cell>
        </row>
        <row r="647">
          <cell r="A647">
            <v>1936233100</v>
          </cell>
          <cell r="B647">
            <v>1936</v>
          </cell>
          <cell r="C647" t="str">
            <v>Illinois Eastern Community Colleges: Wabash Valley</v>
          </cell>
          <cell r="D647" t="str">
            <v>IL</v>
          </cell>
          <cell r="E647">
            <v>634</v>
          </cell>
          <cell r="F647">
            <v>1530</v>
          </cell>
          <cell r="G647">
            <v>1450</v>
          </cell>
          <cell r="H647">
            <v>5.5172413793103448E-2</v>
          </cell>
          <cell r="I647">
            <v>3</v>
          </cell>
          <cell r="J647">
            <v>1</v>
          </cell>
        </row>
        <row r="648">
          <cell r="A648">
            <v>1937247400</v>
          </cell>
          <cell r="B648">
            <v>1937</v>
          </cell>
          <cell r="C648" t="str">
            <v>Wayne County Community College</v>
          </cell>
          <cell r="D648" t="str">
            <v>MI</v>
          </cell>
          <cell r="E648">
            <v>2817</v>
          </cell>
          <cell r="F648">
            <v>1710</v>
          </cell>
          <cell r="G648">
            <v>1710</v>
          </cell>
          <cell r="H648">
            <v>0</v>
          </cell>
          <cell r="I648">
            <v>3</v>
          </cell>
          <cell r="J648">
            <v>1</v>
          </cell>
        </row>
        <row r="649">
          <cell r="A649">
            <v>1938236000</v>
          </cell>
          <cell r="B649">
            <v>1938</v>
          </cell>
          <cell r="C649" t="str">
            <v>Waubonsee Community College</v>
          </cell>
          <cell r="D649" t="str">
            <v>IL</v>
          </cell>
          <cell r="E649">
            <v>2389</v>
          </cell>
          <cell r="F649">
            <v>1663</v>
          </cell>
          <cell r="G649">
            <v>1566</v>
          </cell>
          <cell r="H649">
            <v>6.194125159642401E-2</v>
          </cell>
          <cell r="I649">
            <v>3</v>
          </cell>
          <cell r="J649">
            <v>1</v>
          </cell>
        </row>
        <row r="650">
          <cell r="A650">
            <v>1941058400</v>
          </cell>
          <cell r="B650">
            <v>1941</v>
          </cell>
          <cell r="C650" t="str">
            <v>West Shore Community College</v>
          </cell>
          <cell r="D650" t="str">
            <v>MI</v>
          </cell>
          <cell r="E650">
            <v>482</v>
          </cell>
          <cell r="F650">
            <v>2025</v>
          </cell>
          <cell r="G650">
            <v>1980</v>
          </cell>
          <cell r="H650">
            <v>2.2727272727272728E-2</v>
          </cell>
          <cell r="I650">
            <v>3</v>
          </cell>
          <cell r="J650">
            <v>1</v>
          </cell>
        </row>
        <row r="651">
          <cell r="A651">
            <v>1942198200</v>
          </cell>
          <cell r="B651">
            <v>1942</v>
          </cell>
          <cell r="C651" t="str">
            <v>University of Wisconsin-Fond du Lac</v>
          </cell>
          <cell r="D651" t="str">
            <v>WI</v>
          </cell>
          <cell r="E651">
            <v>554</v>
          </cell>
          <cell r="F651">
            <v>3950</v>
          </cell>
          <cell r="G651">
            <v>3438</v>
          </cell>
          <cell r="H651">
            <v>0.14892379290285049</v>
          </cell>
          <cell r="I651">
            <v>3</v>
          </cell>
          <cell r="J651">
            <v>1</v>
          </cell>
        </row>
        <row r="652">
          <cell r="A652">
            <v>1944291200</v>
          </cell>
          <cell r="B652">
            <v>724</v>
          </cell>
          <cell r="C652" t="str">
            <v>Waukesha County Technical College</v>
          </cell>
          <cell r="D652" t="str">
            <v>WI</v>
          </cell>
          <cell r="E652">
            <v>1306</v>
          </cell>
          <cell r="F652">
            <v>2402</v>
          </cell>
          <cell r="G652">
            <v>2222</v>
          </cell>
          <cell r="H652">
            <v>8.1008100810081002E-2</v>
          </cell>
          <cell r="I652">
            <v>3</v>
          </cell>
          <cell r="J652">
            <v>1</v>
          </cell>
        </row>
        <row r="653">
          <cell r="A653">
            <v>1947271700</v>
          </cell>
          <cell r="B653">
            <v>1947</v>
          </cell>
          <cell r="C653" t="str">
            <v>Wright State University: Lake Campus</v>
          </cell>
          <cell r="D653" t="str">
            <v>OH</v>
          </cell>
          <cell r="E653">
            <v>584</v>
          </cell>
          <cell r="F653">
            <v>4356</v>
          </cell>
          <cell r="G653">
            <v>3978</v>
          </cell>
          <cell r="H653">
            <v>9.5022624434389136E-2</v>
          </cell>
          <cell r="I653">
            <v>3</v>
          </cell>
          <cell r="J653">
            <v>1</v>
          </cell>
        </row>
        <row r="654">
          <cell r="A654">
            <v>1976302600</v>
          </cell>
          <cell r="B654">
            <v>738</v>
          </cell>
          <cell r="C654" t="str">
            <v>Richland Community College</v>
          </cell>
          <cell r="D654" t="str">
            <v>IL</v>
          </cell>
          <cell r="E654">
            <v>1195</v>
          </cell>
          <cell r="F654">
            <v>1665</v>
          </cell>
          <cell r="G654">
            <v>1635</v>
          </cell>
          <cell r="H654">
            <v>1.834862385321101E-2</v>
          </cell>
          <cell r="I654">
            <v>3</v>
          </cell>
          <cell r="J654">
            <v>1</v>
          </cell>
        </row>
        <row r="655">
          <cell r="A655">
            <v>1978179300</v>
          </cell>
          <cell r="B655">
            <v>1978</v>
          </cell>
          <cell r="C655" t="str">
            <v>Cuyahoga Community College: Eastern Campus</v>
          </cell>
          <cell r="D655" t="str">
            <v>OH</v>
          </cell>
          <cell r="E655">
            <v>1247</v>
          </cell>
          <cell r="F655">
            <v>2192</v>
          </cell>
          <cell r="G655">
            <v>2088</v>
          </cell>
          <cell r="H655">
            <v>4.9808429118773943E-2</v>
          </cell>
          <cell r="I655">
            <v>3</v>
          </cell>
          <cell r="J655">
            <v>1</v>
          </cell>
        </row>
        <row r="656">
          <cell r="A656">
            <v>1982231800</v>
          </cell>
          <cell r="B656">
            <v>1982</v>
          </cell>
          <cell r="C656" t="str">
            <v>Carl Sandburg College</v>
          </cell>
          <cell r="D656" t="str">
            <v>IL</v>
          </cell>
          <cell r="E656">
            <v>988</v>
          </cell>
          <cell r="F656">
            <v>2670</v>
          </cell>
          <cell r="G656">
            <v>2640</v>
          </cell>
          <cell r="H656">
            <v>1.1363636363636364E-2</v>
          </cell>
          <cell r="I656">
            <v>3</v>
          </cell>
          <cell r="J656">
            <v>1</v>
          </cell>
        </row>
        <row r="657">
          <cell r="A657">
            <v>1983127200</v>
          </cell>
          <cell r="B657">
            <v>1983</v>
          </cell>
          <cell r="C657" t="str">
            <v>College of Lake County</v>
          </cell>
          <cell r="D657" t="str">
            <v>IL</v>
          </cell>
          <cell r="E657">
            <v>2914</v>
          </cell>
          <cell r="F657">
            <v>1921</v>
          </cell>
          <cell r="G657">
            <v>1757</v>
          </cell>
          <cell r="H657">
            <v>9.3340922026180995E-2</v>
          </cell>
          <cell r="I657">
            <v>3</v>
          </cell>
          <cell r="J657">
            <v>1</v>
          </cell>
        </row>
        <row r="658">
          <cell r="A658">
            <v>1984268300</v>
          </cell>
          <cell r="B658">
            <v>1984</v>
          </cell>
          <cell r="C658" t="str">
            <v>Cincinnati State Technical and Community College</v>
          </cell>
          <cell r="D658" t="str">
            <v>OH</v>
          </cell>
          <cell r="E658">
            <v>2851</v>
          </cell>
          <cell r="F658">
            <v>3316</v>
          </cell>
          <cell r="G658">
            <v>3018</v>
          </cell>
          <cell r="H658">
            <v>9.8740888005301522E-2</v>
          </cell>
          <cell r="I658">
            <v>3</v>
          </cell>
          <cell r="J658">
            <v>1</v>
          </cell>
        </row>
        <row r="659">
          <cell r="A659">
            <v>1986000000</v>
          </cell>
          <cell r="B659">
            <v>1986</v>
          </cell>
          <cell r="C659" t="str">
            <v>St. Cloud Technical College</v>
          </cell>
          <cell r="D659" t="str">
            <v>MN</v>
          </cell>
          <cell r="E659">
            <v>2111</v>
          </cell>
          <cell r="F659">
            <v>3810</v>
          </cell>
          <cell r="G659">
            <v>3336</v>
          </cell>
          <cell r="H659">
            <v>0.1420863309352518</v>
          </cell>
          <cell r="I659">
            <v>3</v>
          </cell>
          <cell r="J659">
            <v>1</v>
          </cell>
        </row>
        <row r="660">
          <cell r="A660">
            <v>1993202200</v>
          </cell>
          <cell r="B660">
            <v>1993</v>
          </cell>
          <cell r="C660" t="str">
            <v>University of Wisconsin-Washington County</v>
          </cell>
          <cell r="D660" t="str">
            <v>WI</v>
          </cell>
          <cell r="E660">
            <v>604</v>
          </cell>
          <cell r="F660">
            <v>3947</v>
          </cell>
          <cell r="G660">
            <v>3439</v>
          </cell>
          <cell r="H660">
            <v>0.14771735969758651</v>
          </cell>
          <cell r="I660">
            <v>3</v>
          </cell>
          <cell r="J660">
            <v>1</v>
          </cell>
        </row>
        <row r="661">
          <cell r="A661">
            <v>1994291000</v>
          </cell>
          <cell r="B661">
            <v>1994</v>
          </cell>
          <cell r="C661" t="str">
            <v>University of Wisconsin-Sheboygan</v>
          </cell>
          <cell r="D661" t="str">
            <v>WI</v>
          </cell>
          <cell r="E661">
            <v>0</v>
          </cell>
          <cell r="F661">
            <v>3952</v>
          </cell>
          <cell r="G661">
            <v>3431</v>
          </cell>
          <cell r="H661">
            <v>0.15185077236957156</v>
          </cell>
          <cell r="I661">
            <v>3</v>
          </cell>
          <cell r="J661">
            <v>1</v>
          </cell>
        </row>
        <row r="662">
          <cell r="A662">
            <v>1995290700</v>
          </cell>
          <cell r="B662">
            <v>1995</v>
          </cell>
          <cell r="C662" t="str">
            <v>University of Wisconsin-Marathon County</v>
          </cell>
          <cell r="D662" t="str">
            <v>WI</v>
          </cell>
          <cell r="E662">
            <v>780</v>
          </cell>
          <cell r="F662">
            <v>3914</v>
          </cell>
          <cell r="G662">
            <v>3406</v>
          </cell>
          <cell r="H662">
            <v>0.14914856136230181</v>
          </cell>
          <cell r="I662">
            <v>3</v>
          </cell>
          <cell r="J662">
            <v>1</v>
          </cell>
        </row>
        <row r="663">
          <cell r="A663">
            <v>1996290300</v>
          </cell>
          <cell r="B663">
            <v>1996</v>
          </cell>
          <cell r="C663" t="str">
            <v>University of Wisconsin-Baraboo/Sauk County</v>
          </cell>
          <cell r="D663" t="str">
            <v>WI</v>
          </cell>
          <cell r="E663">
            <v>328</v>
          </cell>
          <cell r="F663">
            <v>3981</v>
          </cell>
          <cell r="G663">
            <v>3458</v>
          </cell>
          <cell r="H663">
            <v>0.1512434933487565</v>
          </cell>
          <cell r="I663">
            <v>3</v>
          </cell>
          <cell r="J663">
            <v>1</v>
          </cell>
        </row>
        <row r="664">
          <cell r="A664">
            <v>1997290800</v>
          </cell>
          <cell r="B664">
            <v>1997</v>
          </cell>
          <cell r="C664" t="str">
            <v>University of Wisconsin-Marshfield/Wood County</v>
          </cell>
          <cell r="D664" t="str">
            <v>WI</v>
          </cell>
          <cell r="E664">
            <v>0</v>
          </cell>
          <cell r="F664">
            <v>3921</v>
          </cell>
          <cell r="G664">
            <v>3419</v>
          </cell>
          <cell r="H664">
            <v>0.14682655747294532</v>
          </cell>
          <cell r="I664">
            <v>3</v>
          </cell>
          <cell r="J664">
            <v>1</v>
          </cell>
        </row>
        <row r="665">
          <cell r="A665">
            <v>1998029300</v>
          </cell>
          <cell r="B665">
            <v>1998</v>
          </cell>
          <cell r="C665" t="str">
            <v>University of Wisconsin-Rock County</v>
          </cell>
          <cell r="D665" t="str">
            <v>WI</v>
          </cell>
          <cell r="E665">
            <v>0</v>
          </cell>
          <cell r="F665">
            <v>3913</v>
          </cell>
          <cell r="G665">
            <v>3401</v>
          </cell>
          <cell r="H665">
            <v>0.1505439576595119</v>
          </cell>
          <cell r="I665">
            <v>3</v>
          </cell>
          <cell r="J665">
            <v>1</v>
          </cell>
        </row>
        <row r="666">
          <cell r="A666">
            <v>1999291100</v>
          </cell>
          <cell r="B666">
            <v>1999</v>
          </cell>
          <cell r="C666" t="str">
            <v>University of Wisconsin-Waukesha</v>
          </cell>
          <cell r="D666" t="str">
            <v>WI</v>
          </cell>
          <cell r="E666">
            <v>1273</v>
          </cell>
          <cell r="F666">
            <v>3919</v>
          </cell>
          <cell r="G666">
            <v>3394</v>
          </cell>
          <cell r="H666">
            <v>0.15468473777253977</v>
          </cell>
          <cell r="I666">
            <v>3</v>
          </cell>
          <cell r="J666">
            <v>1</v>
          </cell>
        </row>
        <row r="667">
          <cell r="A667">
            <v>2101039500</v>
          </cell>
          <cell r="B667">
            <v>2101</v>
          </cell>
          <cell r="C667" t="str">
            <v>Bay Mills Community College</v>
          </cell>
          <cell r="D667" t="str">
            <v>MI</v>
          </cell>
          <cell r="E667">
            <v>152</v>
          </cell>
          <cell r="F667">
            <v>2830</v>
          </cell>
          <cell r="G667">
            <v>2663.5063673913046</v>
          </cell>
          <cell r="H667">
            <v>6.2509192636833397E-2</v>
          </cell>
          <cell r="I667">
            <v>3</v>
          </cell>
          <cell r="J667">
            <v>1</v>
          </cell>
        </row>
        <row r="668">
          <cell r="A668">
            <v>2583030800</v>
          </cell>
          <cell r="B668">
            <v>2583</v>
          </cell>
          <cell r="C668" t="str">
            <v>Ozarks Technical Community College</v>
          </cell>
          <cell r="D668" t="str">
            <v>MO</v>
          </cell>
          <cell r="E668">
            <v>4114</v>
          </cell>
          <cell r="F668">
            <v>2550</v>
          </cell>
          <cell r="G668">
            <v>2430</v>
          </cell>
          <cell r="H668">
            <v>4.9382716049382713E-2</v>
          </cell>
          <cell r="I668">
            <v>3</v>
          </cell>
          <cell r="J668">
            <v>1</v>
          </cell>
        </row>
        <row r="669">
          <cell r="A669">
            <v>2816280000</v>
          </cell>
          <cell r="B669">
            <v>3403</v>
          </cell>
          <cell r="C669" t="str">
            <v>Sisseton Wahpeton College</v>
          </cell>
          <cell r="D669" t="str">
            <v>SD</v>
          </cell>
          <cell r="E669">
            <v>162</v>
          </cell>
          <cell r="F669">
            <v>3370</v>
          </cell>
          <cell r="G669">
            <v>3370</v>
          </cell>
          <cell r="H669">
            <v>0</v>
          </cell>
          <cell r="I669">
            <v>3</v>
          </cell>
          <cell r="J669">
            <v>1</v>
          </cell>
        </row>
        <row r="670">
          <cell r="A670">
            <v>3183712300</v>
          </cell>
          <cell r="B670">
            <v>771</v>
          </cell>
          <cell r="C670" t="str">
            <v>Alexandria Technical College</v>
          </cell>
          <cell r="D670" t="str">
            <v>MN</v>
          </cell>
          <cell r="E670">
            <v>1565</v>
          </cell>
          <cell r="F670">
            <v>3608</v>
          </cell>
          <cell r="G670">
            <v>3223</v>
          </cell>
          <cell r="H670">
            <v>0.11945392491467577</v>
          </cell>
          <cell r="I670">
            <v>3</v>
          </cell>
          <cell r="J670">
            <v>1</v>
          </cell>
        </row>
        <row r="671">
          <cell r="A671">
            <v>3626059700</v>
          </cell>
          <cell r="B671">
            <v>3626</v>
          </cell>
          <cell r="C671" t="str">
            <v>Northwest Technical College</v>
          </cell>
          <cell r="D671" t="str">
            <v>MN</v>
          </cell>
          <cell r="E671">
            <v>3317</v>
          </cell>
          <cell r="F671">
            <v>3901</v>
          </cell>
          <cell r="G671">
            <v>3428</v>
          </cell>
          <cell r="H671">
            <v>0.13798133022170361</v>
          </cell>
          <cell r="I671">
            <v>3</v>
          </cell>
          <cell r="J671">
            <v>1</v>
          </cell>
        </row>
        <row r="672">
          <cell r="A672">
            <v>3837020000</v>
          </cell>
          <cell r="B672">
            <v>3837</v>
          </cell>
          <cell r="C672" t="str">
            <v>Eastern West Virginia Community and Technical Coll</v>
          </cell>
          <cell r="D672" t="str">
            <v>WV</v>
          </cell>
          <cell r="E672">
            <v>48</v>
          </cell>
          <cell r="F672">
            <v>1634</v>
          </cell>
          <cell r="G672">
            <v>1560</v>
          </cell>
          <cell r="H672">
            <v>4.7435897435897434E-2</v>
          </cell>
          <cell r="I672">
            <v>3</v>
          </cell>
          <cell r="J672">
            <v>1</v>
          </cell>
        </row>
        <row r="673">
          <cell r="A673">
            <v>4167050400</v>
          </cell>
          <cell r="B673">
            <v>1009</v>
          </cell>
          <cell r="C673" t="str">
            <v>Ohio State University Agricultural Technical Insti</v>
          </cell>
          <cell r="D673" t="str">
            <v>OH</v>
          </cell>
          <cell r="E673">
            <v>730</v>
          </cell>
          <cell r="F673">
            <v>5115</v>
          </cell>
          <cell r="G673">
            <v>4452</v>
          </cell>
          <cell r="H673">
            <v>0.14892183288409702</v>
          </cell>
          <cell r="I673">
            <v>3</v>
          </cell>
          <cell r="J673">
            <v>1</v>
          </cell>
        </row>
        <row r="674">
          <cell r="A674">
            <v>4190003700</v>
          </cell>
          <cell r="B674">
            <v>4190</v>
          </cell>
          <cell r="C674" t="str">
            <v>Northeast Wisconsin Technical College</v>
          </cell>
          <cell r="D674" t="str">
            <v>WI</v>
          </cell>
          <cell r="E674">
            <v>2078</v>
          </cell>
          <cell r="F674">
            <v>2372</v>
          </cell>
          <cell r="G674">
            <v>2192</v>
          </cell>
          <cell r="H674">
            <v>8.211678832116788E-2</v>
          </cell>
          <cell r="I674">
            <v>3</v>
          </cell>
          <cell r="J674">
            <v>1</v>
          </cell>
        </row>
        <row r="675">
          <cell r="A675">
            <v>5398685400</v>
          </cell>
          <cell r="B675">
            <v>2616</v>
          </cell>
          <cell r="C675" t="str">
            <v>North Central Kansas Technical College</v>
          </cell>
          <cell r="D675" t="str">
            <v>KS</v>
          </cell>
          <cell r="E675">
            <v>112</v>
          </cell>
          <cell r="F675">
            <v>0</v>
          </cell>
          <cell r="G675">
            <v>0</v>
          </cell>
          <cell r="H675" t="e">
            <v>#DIV/0!</v>
          </cell>
          <cell r="I675">
            <v>3</v>
          </cell>
          <cell r="J675">
            <v>1</v>
          </cell>
        </row>
        <row r="676">
          <cell r="A676">
            <v>5446289600</v>
          </cell>
          <cell r="B676">
            <v>770</v>
          </cell>
          <cell r="C676" t="str">
            <v>Southern West Virginia Community and Technical Col</v>
          </cell>
          <cell r="D676" t="str">
            <v>WV</v>
          </cell>
          <cell r="E676">
            <v>1552</v>
          </cell>
          <cell r="F676">
            <v>1634</v>
          </cell>
          <cell r="G676">
            <v>1560</v>
          </cell>
          <cell r="H676">
            <v>4.7435897435897434E-2</v>
          </cell>
          <cell r="I676">
            <v>3</v>
          </cell>
          <cell r="J676">
            <v>1</v>
          </cell>
        </row>
        <row r="677">
          <cell r="A677">
            <v>5487000000</v>
          </cell>
          <cell r="B677">
            <v>5487</v>
          </cell>
          <cell r="C677" t="str">
            <v>Owens Community College: Findlay Campus</v>
          </cell>
          <cell r="D677" t="str">
            <v>OH</v>
          </cell>
          <cell r="E677">
            <v>1117</v>
          </cell>
          <cell r="F677">
            <v>2640</v>
          </cell>
          <cell r="G677">
            <v>2438</v>
          </cell>
          <cell r="H677">
            <v>8.2854799015586553E-2</v>
          </cell>
          <cell r="I677">
            <v>3</v>
          </cell>
          <cell r="J677">
            <v>1</v>
          </cell>
        </row>
        <row r="678">
          <cell r="A678">
            <v>5539199900</v>
          </cell>
          <cell r="B678">
            <v>5539</v>
          </cell>
          <cell r="C678" t="str">
            <v>Potomac State College of West Virginia University</v>
          </cell>
          <cell r="D678" t="str">
            <v>WV</v>
          </cell>
          <cell r="E678">
            <v>842</v>
          </cell>
          <cell r="F678">
            <v>2238</v>
          </cell>
          <cell r="G678">
            <v>2238</v>
          </cell>
          <cell r="H678">
            <v>0</v>
          </cell>
          <cell r="I678">
            <v>3</v>
          </cell>
          <cell r="J678">
            <v>1</v>
          </cell>
        </row>
        <row r="679">
          <cell r="A679">
            <v>5654474800</v>
          </cell>
          <cell r="B679">
            <v>352</v>
          </cell>
          <cell r="C679" t="str">
            <v>Turtle Mountain Community College</v>
          </cell>
          <cell r="D679" t="str">
            <v>ND</v>
          </cell>
          <cell r="E679">
            <v>556</v>
          </cell>
          <cell r="F679">
            <v>1776</v>
          </cell>
          <cell r="G679">
            <v>1776</v>
          </cell>
          <cell r="H679">
            <v>0</v>
          </cell>
          <cell r="I679">
            <v>3</v>
          </cell>
          <cell r="J679">
            <v>1</v>
          </cell>
        </row>
        <row r="680">
          <cell r="A680">
            <v>5942193500</v>
          </cell>
          <cell r="B680">
            <v>674</v>
          </cell>
          <cell r="C680" t="str">
            <v>West Virginia Northern Community College</v>
          </cell>
          <cell r="D680" t="str">
            <v>WV</v>
          </cell>
          <cell r="E680">
            <v>1209</v>
          </cell>
          <cell r="F680">
            <v>1752</v>
          </cell>
          <cell r="G680">
            <v>1680</v>
          </cell>
          <cell r="H680">
            <v>4.2857142857142858E-2</v>
          </cell>
          <cell r="I680">
            <v>3</v>
          </cell>
          <cell r="J680">
            <v>1</v>
          </cell>
        </row>
        <row r="681">
          <cell r="A681">
            <v>6008239000</v>
          </cell>
          <cell r="B681">
            <v>6008</v>
          </cell>
          <cell r="C681" t="str">
            <v>Cowley County Community College</v>
          </cell>
          <cell r="D681" t="str">
            <v>KS</v>
          </cell>
          <cell r="E681">
            <v>1586</v>
          </cell>
          <cell r="F681">
            <v>1800</v>
          </cell>
          <cell r="G681">
            <v>1740</v>
          </cell>
          <cell r="H681">
            <v>3.4482758620689655E-2</v>
          </cell>
          <cell r="I681">
            <v>3</v>
          </cell>
          <cell r="J681">
            <v>1</v>
          </cell>
        </row>
        <row r="682">
          <cell r="A682">
            <v>6017156700</v>
          </cell>
          <cell r="B682">
            <v>6017</v>
          </cell>
          <cell r="C682" t="str">
            <v>Riverland Community College: A Technical and Commu</v>
          </cell>
          <cell r="D682" t="str">
            <v>MN</v>
          </cell>
          <cell r="E682">
            <v>1786</v>
          </cell>
          <cell r="F682">
            <v>3871</v>
          </cell>
          <cell r="G682">
            <v>3473</v>
          </cell>
          <cell r="H682">
            <v>0.11459832997408581</v>
          </cell>
          <cell r="I682">
            <v>3</v>
          </cell>
          <cell r="J682">
            <v>1</v>
          </cell>
        </row>
        <row r="683">
          <cell r="A683">
            <v>6024024700</v>
          </cell>
          <cell r="B683">
            <v>6024</v>
          </cell>
          <cell r="C683" t="str">
            <v>Anoka-Ramsey Community College</v>
          </cell>
          <cell r="D683" t="str">
            <v>MN</v>
          </cell>
          <cell r="E683">
            <v>2615</v>
          </cell>
          <cell r="F683">
            <v>3456</v>
          </cell>
          <cell r="G683">
            <v>3170</v>
          </cell>
          <cell r="H683">
            <v>9.022082018927445E-2</v>
          </cell>
          <cell r="I683">
            <v>3</v>
          </cell>
          <cell r="J683">
            <v>1</v>
          </cell>
        </row>
        <row r="684">
          <cell r="A684">
            <v>6027013400</v>
          </cell>
          <cell r="B684">
            <v>6027</v>
          </cell>
          <cell r="C684" t="str">
            <v>Kirkwood Community College</v>
          </cell>
          <cell r="D684" t="str">
            <v>IA</v>
          </cell>
          <cell r="E684">
            <v>8319</v>
          </cell>
          <cell r="F684">
            <v>2400</v>
          </cell>
          <cell r="G684">
            <v>2246.4998456521739</v>
          </cell>
          <cell r="H684">
            <v>6.8328584417624988E-2</v>
          </cell>
          <cell r="I684">
            <v>3</v>
          </cell>
          <cell r="J684">
            <v>1</v>
          </cell>
        </row>
        <row r="685">
          <cell r="A685">
            <v>6041024500</v>
          </cell>
          <cell r="B685">
            <v>6041</v>
          </cell>
          <cell r="C685" t="str">
            <v>Bismarck State College</v>
          </cell>
          <cell r="D685" t="str">
            <v>ND</v>
          </cell>
          <cell r="E685">
            <v>2287</v>
          </cell>
          <cell r="F685">
            <v>3128</v>
          </cell>
          <cell r="G685">
            <v>2628</v>
          </cell>
          <cell r="H685">
            <v>0.19025875190258751</v>
          </cell>
          <cell r="I685">
            <v>3</v>
          </cell>
          <cell r="J685">
            <v>1</v>
          </cell>
        </row>
        <row r="686">
          <cell r="A686">
            <v>6045030300</v>
          </cell>
          <cell r="B686">
            <v>6045</v>
          </cell>
          <cell r="C686" t="str">
            <v>Central Lakes College</v>
          </cell>
          <cell r="D686" t="str">
            <v>MN</v>
          </cell>
          <cell r="E686">
            <v>1497</v>
          </cell>
          <cell r="F686">
            <v>3712</v>
          </cell>
          <cell r="G686">
            <v>3242</v>
          </cell>
          <cell r="H686">
            <v>0.14497223935842074</v>
          </cell>
          <cell r="I686">
            <v>3</v>
          </cell>
          <cell r="J686">
            <v>1</v>
          </cell>
        </row>
        <row r="687">
          <cell r="A687">
            <v>6048238100</v>
          </cell>
          <cell r="B687">
            <v>6048</v>
          </cell>
          <cell r="C687" t="str">
            <v>Southeastern Community College: North Campus</v>
          </cell>
          <cell r="D687" t="str">
            <v>IA</v>
          </cell>
          <cell r="E687">
            <v>1529</v>
          </cell>
          <cell r="F687">
            <v>2790</v>
          </cell>
          <cell r="G687">
            <v>2624.7150630434785</v>
          </cell>
          <cell r="H687">
            <v>6.2972525773851415E-2</v>
          </cell>
          <cell r="I687">
            <v>3</v>
          </cell>
          <cell r="J687">
            <v>1</v>
          </cell>
        </row>
        <row r="688">
          <cell r="A688">
            <v>6060020000</v>
          </cell>
          <cell r="B688">
            <v>6060</v>
          </cell>
          <cell r="C688" t="str">
            <v>Blue River Community College</v>
          </cell>
          <cell r="D688" t="str">
            <v>MO</v>
          </cell>
          <cell r="E688">
            <v>898</v>
          </cell>
          <cell r="F688">
            <v>2220</v>
          </cell>
          <cell r="G688">
            <v>1980</v>
          </cell>
          <cell r="H688">
            <v>0.12121212121212122</v>
          </cell>
          <cell r="I688">
            <v>3</v>
          </cell>
          <cell r="J688">
            <v>1</v>
          </cell>
        </row>
        <row r="689">
          <cell r="A689">
            <v>6060138200</v>
          </cell>
          <cell r="B689">
            <v>784</v>
          </cell>
          <cell r="C689" t="str">
            <v>Barton County Community College</v>
          </cell>
          <cell r="D689" t="str">
            <v>KS</v>
          </cell>
          <cell r="E689">
            <v>834</v>
          </cell>
          <cell r="F689">
            <v>1890</v>
          </cell>
          <cell r="G689">
            <v>1770</v>
          </cell>
          <cell r="H689">
            <v>6.7796610169491525E-2</v>
          </cell>
          <cell r="I689">
            <v>3</v>
          </cell>
          <cell r="J689">
            <v>1</v>
          </cell>
        </row>
        <row r="690">
          <cell r="A690">
            <v>6084059700</v>
          </cell>
          <cell r="B690">
            <v>6084</v>
          </cell>
          <cell r="C690" t="str">
            <v>Anoka Technical College</v>
          </cell>
          <cell r="D690" t="str">
            <v>MN</v>
          </cell>
          <cell r="E690">
            <v>1040</v>
          </cell>
          <cell r="F690">
            <v>4053</v>
          </cell>
          <cell r="G690">
            <v>3565</v>
          </cell>
          <cell r="H690">
            <v>0.13688639551192147</v>
          </cell>
          <cell r="I690">
            <v>3</v>
          </cell>
          <cell r="J690">
            <v>1</v>
          </cell>
        </row>
        <row r="691">
          <cell r="A691">
            <v>6093139700</v>
          </cell>
          <cell r="B691">
            <v>6093</v>
          </cell>
          <cell r="C691" t="str">
            <v>Neosho County Community College</v>
          </cell>
          <cell r="D691" t="str">
            <v>KS</v>
          </cell>
          <cell r="E691">
            <v>623</v>
          </cell>
          <cell r="F691">
            <v>1650</v>
          </cell>
          <cell r="G691">
            <v>1650</v>
          </cell>
          <cell r="H691">
            <v>0</v>
          </cell>
          <cell r="I691">
            <v>3</v>
          </cell>
          <cell r="J691">
            <v>1</v>
          </cell>
        </row>
        <row r="692">
          <cell r="A692">
            <v>6100034200</v>
          </cell>
          <cell r="B692">
            <v>6100</v>
          </cell>
          <cell r="C692" t="str">
            <v>Clinton Community College</v>
          </cell>
          <cell r="D692" t="str">
            <v>IA</v>
          </cell>
          <cell r="E692">
            <v>587</v>
          </cell>
          <cell r="F692">
            <v>2550</v>
          </cell>
          <cell r="G692">
            <v>2250</v>
          </cell>
          <cell r="H692">
            <v>0.13333333333333333</v>
          </cell>
          <cell r="I692">
            <v>3</v>
          </cell>
          <cell r="J692">
            <v>1</v>
          </cell>
        </row>
        <row r="693">
          <cell r="A693">
            <v>6102238900</v>
          </cell>
          <cell r="B693">
            <v>6102</v>
          </cell>
          <cell r="C693" t="str">
            <v>Coffeyville Community College</v>
          </cell>
          <cell r="D693" t="str">
            <v>KS</v>
          </cell>
          <cell r="E693">
            <v>605</v>
          </cell>
          <cell r="F693">
            <v>1320</v>
          </cell>
          <cell r="G693">
            <v>1260</v>
          </cell>
          <cell r="H693">
            <v>4.7619047619047616E-2</v>
          </cell>
          <cell r="I693">
            <v>3</v>
          </cell>
          <cell r="J693">
            <v>1</v>
          </cell>
        </row>
        <row r="694">
          <cell r="A694">
            <v>6122238100</v>
          </cell>
          <cell r="B694">
            <v>6122</v>
          </cell>
          <cell r="C694" t="str">
            <v>Southwestern Community College</v>
          </cell>
          <cell r="D694" t="str">
            <v>IA</v>
          </cell>
          <cell r="E694">
            <v>718</v>
          </cell>
          <cell r="F694">
            <v>3090</v>
          </cell>
          <cell r="G694">
            <v>2910</v>
          </cell>
          <cell r="H694">
            <v>6.1855670103092786E-2</v>
          </cell>
          <cell r="I694">
            <v>3</v>
          </cell>
          <cell r="J694">
            <v>1</v>
          </cell>
        </row>
        <row r="695">
          <cell r="A695">
            <v>6129066700</v>
          </cell>
          <cell r="B695">
            <v>6129</v>
          </cell>
          <cell r="C695" t="str">
            <v>Colby Community College</v>
          </cell>
          <cell r="D695" t="str">
            <v>KS</v>
          </cell>
          <cell r="E695">
            <v>675</v>
          </cell>
          <cell r="F695">
            <v>1800</v>
          </cell>
          <cell r="G695">
            <v>1680</v>
          </cell>
          <cell r="H695">
            <v>7.1428571428571425E-2</v>
          </cell>
          <cell r="I695">
            <v>3</v>
          </cell>
          <cell r="J695">
            <v>1</v>
          </cell>
        </row>
        <row r="696">
          <cell r="A696">
            <v>6136252800</v>
          </cell>
          <cell r="B696">
            <v>6136</v>
          </cell>
          <cell r="C696" t="str">
            <v>Central Community College</v>
          </cell>
          <cell r="D696" t="str">
            <v>NE</v>
          </cell>
          <cell r="E696">
            <v>1704</v>
          </cell>
          <cell r="F696">
            <v>1740</v>
          </cell>
          <cell r="G696">
            <v>1620</v>
          </cell>
          <cell r="H696">
            <v>7.407407407407407E-2</v>
          </cell>
          <cell r="I696">
            <v>3</v>
          </cell>
          <cell r="J696">
            <v>1</v>
          </cell>
        </row>
        <row r="697">
          <cell r="A697">
            <v>6137238800</v>
          </cell>
          <cell r="B697">
            <v>6137</v>
          </cell>
          <cell r="C697" t="str">
            <v>Cloud County Community College</v>
          </cell>
          <cell r="D697" t="str">
            <v>KS</v>
          </cell>
          <cell r="E697">
            <v>796</v>
          </cell>
          <cell r="F697">
            <v>1950</v>
          </cell>
          <cell r="G697">
            <v>1860</v>
          </cell>
          <cell r="H697">
            <v>4.8387096774193547E-2</v>
          </cell>
          <cell r="I697">
            <v>3</v>
          </cell>
          <cell r="J697">
            <v>1</v>
          </cell>
        </row>
        <row r="698">
          <cell r="A698">
            <v>6138178900</v>
          </cell>
          <cell r="B698">
            <v>6138</v>
          </cell>
          <cell r="C698" t="str">
            <v>Crowder College</v>
          </cell>
          <cell r="D698" t="str">
            <v>MO</v>
          </cell>
          <cell r="E698">
            <v>1369</v>
          </cell>
          <cell r="F698">
            <v>1950</v>
          </cell>
          <cell r="G698">
            <v>1890</v>
          </cell>
          <cell r="H698">
            <v>3.1746031746031744E-2</v>
          </cell>
          <cell r="I698">
            <v>3</v>
          </cell>
          <cell r="J698">
            <v>1</v>
          </cell>
        </row>
        <row r="699">
          <cell r="A699">
            <v>6163022300</v>
          </cell>
          <cell r="B699">
            <v>6163</v>
          </cell>
          <cell r="C699" t="str">
            <v>Lake Region State College</v>
          </cell>
          <cell r="D699" t="str">
            <v>ND</v>
          </cell>
          <cell r="E699">
            <v>397</v>
          </cell>
          <cell r="F699">
            <v>3065</v>
          </cell>
          <cell r="G699">
            <v>2723</v>
          </cell>
          <cell r="H699">
            <v>0.12559676827029012</v>
          </cell>
          <cell r="I699">
            <v>3</v>
          </cell>
          <cell r="J699">
            <v>1</v>
          </cell>
        </row>
        <row r="700">
          <cell r="A700">
            <v>6166120200</v>
          </cell>
          <cell r="B700">
            <v>6166</v>
          </cell>
          <cell r="C700" t="str">
            <v>Dodge City Community College</v>
          </cell>
          <cell r="D700" t="str">
            <v>KS</v>
          </cell>
          <cell r="E700">
            <v>762</v>
          </cell>
          <cell r="F700">
            <v>1650</v>
          </cell>
          <cell r="G700">
            <v>1500</v>
          </cell>
          <cell r="H700">
            <v>0.1</v>
          </cell>
          <cell r="I700">
            <v>3</v>
          </cell>
          <cell r="J700">
            <v>1</v>
          </cell>
        </row>
        <row r="701">
          <cell r="A701">
            <v>6177132500</v>
          </cell>
          <cell r="B701">
            <v>6177</v>
          </cell>
          <cell r="C701" t="str">
            <v>Des Moines Area Community College</v>
          </cell>
          <cell r="D701" t="str">
            <v>IA</v>
          </cell>
          <cell r="E701">
            <v>6002</v>
          </cell>
          <cell r="F701">
            <v>2742</v>
          </cell>
          <cell r="G701">
            <v>2502</v>
          </cell>
          <cell r="H701">
            <v>9.5923261390887291E-2</v>
          </cell>
          <cell r="I701">
            <v>3</v>
          </cell>
          <cell r="J701">
            <v>1</v>
          </cell>
        </row>
        <row r="702">
          <cell r="A702">
            <v>6191238600</v>
          </cell>
          <cell r="B702">
            <v>6191</v>
          </cell>
          <cell r="C702" t="str">
            <v>Butler County Community College</v>
          </cell>
          <cell r="D702" t="str">
            <v>KS</v>
          </cell>
          <cell r="E702">
            <v>2825</v>
          </cell>
          <cell r="F702">
            <v>1763</v>
          </cell>
          <cell r="G702">
            <v>1688</v>
          </cell>
          <cell r="H702">
            <v>4.4431279620853081E-2</v>
          </cell>
          <cell r="I702">
            <v>3</v>
          </cell>
          <cell r="J702">
            <v>1</v>
          </cell>
        </row>
        <row r="703">
          <cell r="A703">
            <v>6193237100</v>
          </cell>
          <cell r="B703">
            <v>5528</v>
          </cell>
          <cell r="C703" t="str">
            <v>Ellsworth Community College</v>
          </cell>
          <cell r="D703" t="str">
            <v>IA</v>
          </cell>
          <cell r="E703">
            <v>647</v>
          </cell>
          <cell r="F703">
            <v>3525</v>
          </cell>
          <cell r="G703">
            <v>3330</v>
          </cell>
          <cell r="H703">
            <v>5.8558558558558557E-2</v>
          </cell>
          <cell r="I703">
            <v>3</v>
          </cell>
          <cell r="J703">
            <v>1</v>
          </cell>
        </row>
        <row r="704">
          <cell r="A704">
            <v>6194248300</v>
          </cell>
          <cell r="B704">
            <v>6194</v>
          </cell>
          <cell r="C704" t="str">
            <v>Vermilion Community College</v>
          </cell>
          <cell r="D704" t="str">
            <v>MN</v>
          </cell>
          <cell r="E704">
            <v>540</v>
          </cell>
          <cell r="F704">
            <v>4044</v>
          </cell>
          <cell r="G704">
            <v>3578</v>
          </cell>
          <cell r="H704">
            <v>0.13024035774175516</v>
          </cell>
          <cell r="I704">
            <v>3</v>
          </cell>
          <cell r="J704">
            <v>1</v>
          </cell>
        </row>
        <row r="705">
          <cell r="A705">
            <v>6196237500</v>
          </cell>
          <cell r="B705">
            <v>6196</v>
          </cell>
          <cell r="C705" t="str">
            <v>Iowa Lakes Community College</v>
          </cell>
          <cell r="D705" t="str">
            <v>IA</v>
          </cell>
          <cell r="E705">
            <v>1363</v>
          </cell>
          <cell r="F705">
            <v>3285</v>
          </cell>
          <cell r="G705">
            <v>3104.7574543478258</v>
          </cell>
          <cell r="H705">
            <v>5.8053663869867496E-2</v>
          </cell>
          <cell r="I705">
            <v>3</v>
          </cell>
          <cell r="J705">
            <v>1</v>
          </cell>
        </row>
        <row r="706">
          <cell r="A706">
            <v>6200251100</v>
          </cell>
          <cell r="B706">
            <v>845</v>
          </cell>
          <cell r="C706" t="str">
            <v>East Central College</v>
          </cell>
          <cell r="D706" t="str">
            <v>MO</v>
          </cell>
          <cell r="E706">
            <v>1492</v>
          </cell>
          <cell r="F706">
            <v>2070</v>
          </cell>
          <cell r="G706">
            <v>2070</v>
          </cell>
          <cell r="H706">
            <v>0</v>
          </cell>
          <cell r="I706">
            <v>3</v>
          </cell>
          <cell r="J706">
            <v>1</v>
          </cell>
        </row>
        <row r="707">
          <cell r="A707">
            <v>6213150000</v>
          </cell>
          <cell r="B707">
            <v>6795</v>
          </cell>
          <cell r="C707" t="str">
            <v>Southeast Community College: Beatrice Campus</v>
          </cell>
          <cell r="D707" t="str">
            <v>NE</v>
          </cell>
          <cell r="E707">
            <v>550</v>
          </cell>
          <cell r="F707">
            <v>1665</v>
          </cell>
          <cell r="G707">
            <v>1583</v>
          </cell>
          <cell r="H707">
            <v>5.1800379027163612E-2</v>
          </cell>
          <cell r="I707">
            <v>3</v>
          </cell>
          <cell r="J707">
            <v>1</v>
          </cell>
        </row>
        <row r="708">
          <cell r="A708">
            <v>6217237400</v>
          </cell>
          <cell r="B708">
            <v>6217</v>
          </cell>
          <cell r="C708" t="str">
            <v>Iowa Central Community College</v>
          </cell>
          <cell r="D708" t="str">
            <v>IA</v>
          </cell>
          <cell r="E708">
            <v>2056</v>
          </cell>
          <cell r="F708">
            <v>2910</v>
          </cell>
          <cell r="G708">
            <v>2741.0889760869568</v>
          </cell>
          <cell r="H708">
            <v>6.1621868310955834E-2</v>
          </cell>
          <cell r="I708">
            <v>3</v>
          </cell>
          <cell r="J708">
            <v>1</v>
          </cell>
        </row>
        <row r="709">
          <cell r="A709">
            <v>6219239100</v>
          </cell>
          <cell r="B709">
            <v>6219</v>
          </cell>
          <cell r="C709" t="str">
            <v>Fort Scott Community College</v>
          </cell>
          <cell r="D709" t="str">
            <v>KS</v>
          </cell>
          <cell r="E709">
            <v>763</v>
          </cell>
          <cell r="F709">
            <v>1680</v>
          </cell>
          <cell r="G709">
            <v>1620</v>
          </cell>
          <cell r="H709">
            <v>3.7037037037037035E-2</v>
          </cell>
          <cell r="I709">
            <v>3</v>
          </cell>
          <cell r="J709">
            <v>1</v>
          </cell>
        </row>
        <row r="710">
          <cell r="A710">
            <v>6225157500</v>
          </cell>
          <cell r="B710">
            <v>6225</v>
          </cell>
          <cell r="C710" t="str">
            <v>St. Louis Community College at Florissant Valley</v>
          </cell>
          <cell r="D710" t="str">
            <v>MO</v>
          </cell>
          <cell r="E710">
            <v>2457</v>
          </cell>
          <cell r="F710">
            <v>2160</v>
          </cell>
          <cell r="G710">
            <v>1920</v>
          </cell>
          <cell r="H710">
            <v>0.125</v>
          </cell>
          <cell r="I710">
            <v>3</v>
          </cell>
          <cell r="J710">
            <v>1</v>
          </cell>
        </row>
        <row r="711">
          <cell r="A711">
            <v>6226251300</v>
          </cell>
          <cell r="B711">
            <v>6226</v>
          </cell>
          <cell r="C711" t="str">
            <v>St. Louis Community College at Forest Park</v>
          </cell>
          <cell r="D711" t="str">
            <v>MO</v>
          </cell>
          <cell r="E711">
            <v>2284</v>
          </cell>
          <cell r="F711">
            <v>2160</v>
          </cell>
          <cell r="G711">
            <v>1920</v>
          </cell>
          <cell r="H711">
            <v>0.125</v>
          </cell>
          <cell r="I711">
            <v>3</v>
          </cell>
          <cell r="J711">
            <v>1</v>
          </cell>
        </row>
        <row r="712">
          <cell r="A712">
            <v>6227247500</v>
          </cell>
          <cell r="B712">
            <v>2110</v>
          </cell>
          <cell r="C712" t="str">
            <v>Minnesota State Community and Technical College -</v>
          </cell>
          <cell r="D712" t="str">
            <v>MN</v>
          </cell>
          <cell r="E712">
            <v>908</v>
          </cell>
          <cell r="F712">
            <v>4149</v>
          </cell>
          <cell r="G712">
            <v>3676</v>
          </cell>
          <cell r="H712">
            <v>0.12867247007616975</v>
          </cell>
          <cell r="I712">
            <v>3</v>
          </cell>
          <cell r="J712">
            <v>1</v>
          </cell>
        </row>
        <row r="713">
          <cell r="A713">
            <v>6246062700</v>
          </cell>
          <cell r="B713">
            <v>6246</v>
          </cell>
          <cell r="C713" t="str">
            <v>Garden City Community College</v>
          </cell>
          <cell r="D713" t="str">
            <v>KS</v>
          </cell>
          <cell r="E713">
            <v>910</v>
          </cell>
          <cell r="F713">
            <v>1740</v>
          </cell>
          <cell r="G713">
            <v>1680</v>
          </cell>
          <cell r="H713">
            <v>3.5714285714285712E-2</v>
          </cell>
          <cell r="I713">
            <v>3</v>
          </cell>
          <cell r="J713">
            <v>1</v>
          </cell>
        </row>
        <row r="714">
          <cell r="A714">
            <v>6275247600</v>
          </cell>
          <cell r="B714">
            <v>6275</v>
          </cell>
          <cell r="C714" t="str">
            <v>Hibbing Community College: A Technical and Communi</v>
          </cell>
          <cell r="D714" t="str">
            <v>MN</v>
          </cell>
          <cell r="E714">
            <v>1158</v>
          </cell>
          <cell r="F714">
            <v>3758</v>
          </cell>
          <cell r="G714">
            <v>3301</v>
          </cell>
          <cell r="H714">
            <v>0.13844289609209331</v>
          </cell>
          <cell r="I714">
            <v>3</v>
          </cell>
          <cell r="J714">
            <v>1</v>
          </cell>
        </row>
        <row r="715">
          <cell r="A715">
            <v>6276140300</v>
          </cell>
          <cell r="B715">
            <v>6276</v>
          </cell>
          <cell r="C715" t="str">
            <v>Highland Community College</v>
          </cell>
          <cell r="D715" t="str">
            <v>KS</v>
          </cell>
          <cell r="E715">
            <v>674</v>
          </cell>
          <cell r="F715">
            <v>2040</v>
          </cell>
          <cell r="G715">
            <v>1920</v>
          </cell>
          <cell r="H715">
            <v>6.25E-2</v>
          </cell>
          <cell r="I715">
            <v>3</v>
          </cell>
          <cell r="J715">
            <v>1</v>
          </cell>
        </row>
        <row r="716">
          <cell r="A716">
            <v>6281239200</v>
          </cell>
          <cell r="B716">
            <v>6281</v>
          </cell>
          <cell r="C716" t="str">
            <v>Hutchinson Community College</v>
          </cell>
          <cell r="D716" t="str">
            <v>KS</v>
          </cell>
          <cell r="E716">
            <v>2066</v>
          </cell>
          <cell r="F716">
            <v>1890</v>
          </cell>
          <cell r="G716">
            <v>1830</v>
          </cell>
          <cell r="H716">
            <v>3.2786885245901641E-2</v>
          </cell>
          <cell r="I716">
            <v>3</v>
          </cell>
          <cell r="J716">
            <v>1</v>
          </cell>
        </row>
        <row r="717">
          <cell r="A717">
            <v>6288237200</v>
          </cell>
          <cell r="B717">
            <v>6288</v>
          </cell>
          <cell r="C717" t="str">
            <v>Hawkeye Community College</v>
          </cell>
          <cell r="D717" t="str">
            <v>IA</v>
          </cell>
          <cell r="E717">
            <v>3999</v>
          </cell>
          <cell r="F717">
            <v>3090</v>
          </cell>
          <cell r="G717">
            <v>2910</v>
          </cell>
          <cell r="H717">
            <v>6.1855670103092786E-2</v>
          </cell>
          <cell r="I717">
            <v>3</v>
          </cell>
          <cell r="J717">
            <v>1</v>
          </cell>
        </row>
        <row r="718">
          <cell r="A718">
            <v>6290059700</v>
          </cell>
          <cell r="B718">
            <v>6290</v>
          </cell>
          <cell r="C718" t="str">
            <v>Hennepin Technical College</v>
          </cell>
          <cell r="D718" t="str">
            <v>MN</v>
          </cell>
          <cell r="E718">
            <v>1771</v>
          </cell>
          <cell r="F718">
            <v>3488</v>
          </cell>
          <cell r="G718">
            <v>3164</v>
          </cell>
          <cell r="H718">
            <v>0.10240202275600506</v>
          </cell>
          <cell r="I718">
            <v>3</v>
          </cell>
          <cell r="J718">
            <v>1</v>
          </cell>
        </row>
        <row r="719">
          <cell r="A719">
            <v>6302132200</v>
          </cell>
          <cell r="B719">
            <v>6302</v>
          </cell>
          <cell r="C719" t="str">
            <v>Iowa Western Community College</v>
          </cell>
          <cell r="D719" t="str">
            <v>IA</v>
          </cell>
          <cell r="E719">
            <v>2131</v>
          </cell>
          <cell r="F719">
            <v>3530</v>
          </cell>
          <cell r="G719">
            <v>3050</v>
          </cell>
          <cell r="H719">
            <v>0.15737704918032788</v>
          </cell>
          <cell r="I719">
            <v>3</v>
          </cell>
          <cell r="J719">
            <v>1</v>
          </cell>
        </row>
        <row r="720">
          <cell r="A720">
            <v>6304239300</v>
          </cell>
          <cell r="B720">
            <v>6304</v>
          </cell>
          <cell r="C720" t="str">
            <v>Independence Community College</v>
          </cell>
          <cell r="D720" t="str">
            <v>KS</v>
          </cell>
          <cell r="E720">
            <v>476</v>
          </cell>
          <cell r="F720">
            <v>1680</v>
          </cell>
          <cell r="G720">
            <v>1770</v>
          </cell>
          <cell r="H720">
            <v>-5.0847457627118647E-2</v>
          </cell>
          <cell r="I720">
            <v>3</v>
          </cell>
          <cell r="J720">
            <v>1</v>
          </cell>
        </row>
        <row r="721">
          <cell r="A721">
            <v>6305238400</v>
          </cell>
          <cell r="B721">
            <v>6305</v>
          </cell>
          <cell r="C721" t="str">
            <v>Allen County Community College</v>
          </cell>
          <cell r="D721" t="str">
            <v>KS</v>
          </cell>
          <cell r="E721">
            <v>968</v>
          </cell>
          <cell r="F721">
            <v>1470</v>
          </cell>
          <cell r="G721">
            <v>1410</v>
          </cell>
          <cell r="H721">
            <v>4.2553191489361701E-2</v>
          </cell>
          <cell r="I721">
            <v>3</v>
          </cell>
          <cell r="J721">
            <v>1</v>
          </cell>
        </row>
        <row r="722">
          <cell r="A722">
            <v>6309038400</v>
          </cell>
          <cell r="B722">
            <v>6309</v>
          </cell>
          <cell r="C722" t="str">
            <v>Itasca Community College</v>
          </cell>
          <cell r="D722" t="str">
            <v>MN</v>
          </cell>
          <cell r="E722">
            <v>837</v>
          </cell>
          <cell r="F722">
            <v>3925</v>
          </cell>
          <cell r="G722">
            <v>3548</v>
          </cell>
          <cell r="H722">
            <v>0.10625704622322435</v>
          </cell>
          <cell r="I722">
            <v>3</v>
          </cell>
          <cell r="J722">
            <v>1</v>
          </cell>
        </row>
        <row r="723">
          <cell r="A723">
            <v>6312237300</v>
          </cell>
          <cell r="B723">
            <v>6312</v>
          </cell>
          <cell r="C723" t="str">
            <v>Indian Hills Community College</v>
          </cell>
          <cell r="D723" t="str">
            <v>IA</v>
          </cell>
          <cell r="E723">
            <v>479</v>
          </cell>
          <cell r="F723">
            <v>2727</v>
          </cell>
          <cell r="G723">
            <v>2610</v>
          </cell>
          <cell r="H723">
            <v>4.4827586206896551E-2</v>
          </cell>
          <cell r="I723">
            <v>3</v>
          </cell>
          <cell r="J723">
            <v>1</v>
          </cell>
        </row>
        <row r="724">
          <cell r="A724">
            <v>6314157200</v>
          </cell>
          <cell r="B724">
            <v>6300</v>
          </cell>
          <cell r="C724" t="str">
            <v>Inver Hills Community College</v>
          </cell>
          <cell r="D724" t="str">
            <v>MN</v>
          </cell>
          <cell r="E724">
            <v>2117</v>
          </cell>
          <cell r="F724">
            <v>3925</v>
          </cell>
          <cell r="G724">
            <v>3526</v>
          </cell>
          <cell r="H724">
            <v>0.11315938740782756</v>
          </cell>
          <cell r="I724">
            <v>3</v>
          </cell>
          <cell r="J724">
            <v>1</v>
          </cell>
        </row>
        <row r="725">
          <cell r="A725">
            <v>6320011800</v>
          </cell>
          <cell r="B725">
            <v>6320</v>
          </cell>
          <cell r="C725" t="str">
            <v>Jefferson College</v>
          </cell>
          <cell r="D725" t="str">
            <v>MO</v>
          </cell>
          <cell r="E725">
            <v>2085</v>
          </cell>
          <cell r="F725">
            <v>1830</v>
          </cell>
          <cell r="G725">
            <v>1620</v>
          </cell>
          <cell r="H725">
            <v>0.12962962962962962</v>
          </cell>
          <cell r="I725">
            <v>3</v>
          </cell>
          <cell r="J725">
            <v>1</v>
          </cell>
        </row>
        <row r="726">
          <cell r="A726">
            <v>6323251800</v>
          </cell>
          <cell r="B726">
            <v>6323</v>
          </cell>
          <cell r="C726" t="str">
            <v>Mineral Area College</v>
          </cell>
          <cell r="D726" t="str">
            <v>MO</v>
          </cell>
          <cell r="E726">
            <v>1648</v>
          </cell>
          <cell r="F726">
            <v>1980</v>
          </cell>
          <cell r="G726">
            <v>1740</v>
          </cell>
          <cell r="H726">
            <v>0.13793103448275862</v>
          </cell>
          <cell r="I726">
            <v>3</v>
          </cell>
          <cell r="J726">
            <v>1</v>
          </cell>
        </row>
        <row r="727">
          <cell r="A727">
            <v>6324125400</v>
          </cell>
          <cell r="B727">
            <v>6324</v>
          </cell>
          <cell r="C727" t="str">
            <v>Penn Valley Community College</v>
          </cell>
          <cell r="D727" t="str">
            <v>MO</v>
          </cell>
          <cell r="E727">
            <v>1272</v>
          </cell>
          <cell r="F727">
            <v>2220</v>
          </cell>
          <cell r="G727">
            <v>1980</v>
          </cell>
          <cell r="H727">
            <v>0.12121212121212122</v>
          </cell>
          <cell r="I727">
            <v>3</v>
          </cell>
          <cell r="J727">
            <v>1</v>
          </cell>
        </row>
        <row r="728">
          <cell r="A728">
            <v>6325239400</v>
          </cell>
          <cell r="B728">
            <v>6325</v>
          </cell>
          <cell r="C728" t="str">
            <v>Johnson County Community College</v>
          </cell>
          <cell r="D728" t="str">
            <v>KS</v>
          </cell>
          <cell r="E728">
            <v>3984</v>
          </cell>
          <cell r="F728">
            <v>1860</v>
          </cell>
          <cell r="G728">
            <v>1740</v>
          </cell>
          <cell r="H728">
            <v>6.8965517241379309E-2</v>
          </cell>
          <cell r="I728">
            <v>3</v>
          </cell>
          <cell r="J728">
            <v>1</v>
          </cell>
        </row>
        <row r="729">
          <cell r="A729">
            <v>6333239500</v>
          </cell>
          <cell r="B729">
            <v>6333</v>
          </cell>
          <cell r="C729" t="str">
            <v>Kansas City Kansas Community College</v>
          </cell>
          <cell r="D729" t="str">
            <v>KS</v>
          </cell>
          <cell r="E729">
            <v>1596</v>
          </cell>
          <cell r="F729">
            <v>1740</v>
          </cell>
          <cell r="G729">
            <v>1680</v>
          </cell>
          <cell r="H729">
            <v>3.5714285714285712E-2</v>
          </cell>
          <cell r="I729">
            <v>3</v>
          </cell>
          <cell r="J729">
            <v>1</v>
          </cell>
        </row>
        <row r="730">
          <cell r="A730">
            <v>6340238000</v>
          </cell>
          <cell r="B730">
            <v>6340</v>
          </cell>
          <cell r="C730" t="str">
            <v>Southeastern Community College: South Campus</v>
          </cell>
          <cell r="D730" t="str">
            <v>IA</v>
          </cell>
          <cell r="E730">
            <v>0</v>
          </cell>
          <cell r="F730">
            <v>2790</v>
          </cell>
          <cell r="G730">
            <v>2550</v>
          </cell>
          <cell r="H730">
            <v>9.4117647058823528E-2</v>
          </cell>
          <cell r="I730">
            <v>3</v>
          </cell>
          <cell r="J730">
            <v>1</v>
          </cell>
        </row>
        <row r="731">
          <cell r="A731">
            <v>6349156200</v>
          </cell>
          <cell r="B731">
            <v>1189</v>
          </cell>
          <cell r="C731" t="str">
            <v>Southeast Community College: Lincoln Campus</v>
          </cell>
          <cell r="D731" t="str">
            <v>NE</v>
          </cell>
          <cell r="E731">
            <v>3395</v>
          </cell>
          <cell r="F731">
            <v>1665</v>
          </cell>
          <cell r="G731">
            <v>1553</v>
          </cell>
          <cell r="H731">
            <v>7.2118480360592402E-2</v>
          </cell>
          <cell r="I731">
            <v>3</v>
          </cell>
          <cell r="J731">
            <v>1</v>
          </cell>
        </row>
        <row r="732">
          <cell r="A732">
            <v>6352059700</v>
          </cell>
          <cell r="B732">
            <v>6352</v>
          </cell>
          <cell r="C732" t="str">
            <v>Lake Superior College: A Community and Technical C</v>
          </cell>
          <cell r="D732" t="str">
            <v>MN</v>
          </cell>
          <cell r="E732">
            <v>2136</v>
          </cell>
          <cell r="F732">
            <v>3478</v>
          </cell>
          <cell r="G732">
            <v>3196</v>
          </cell>
          <cell r="H732">
            <v>8.8235294117647065E-2</v>
          </cell>
          <cell r="I732">
            <v>3</v>
          </cell>
          <cell r="J732">
            <v>1</v>
          </cell>
        </row>
        <row r="733">
          <cell r="A733">
            <v>6359251600</v>
          </cell>
          <cell r="B733">
            <v>6359</v>
          </cell>
          <cell r="C733" t="str">
            <v>Longview Community College</v>
          </cell>
          <cell r="D733" t="str">
            <v>MO</v>
          </cell>
          <cell r="E733">
            <v>1808</v>
          </cell>
          <cell r="F733">
            <v>2220</v>
          </cell>
          <cell r="G733">
            <v>1980</v>
          </cell>
          <cell r="H733">
            <v>0.12121212121212122</v>
          </cell>
          <cell r="I733">
            <v>3</v>
          </cell>
          <cell r="J733">
            <v>1</v>
          </cell>
        </row>
        <row r="734">
          <cell r="A734">
            <v>6388247800</v>
          </cell>
          <cell r="B734">
            <v>6388</v>
          </cell>
          <cell r="C734" t="str">
            <v>Century Community and Technical College</v>
          </cell>
          <cell r="D734" t="str">
            <v>MN</v>
          </cell>
          <cell r="E734">
            <v>3915</v>
          </cell>
          <cell r="F734">
            <v>3618</v>
          </cell>
          <cell r="G734">
            <v>3292</v>
          </cell>
          <cell r="H734">
            <v>9.9027946537059541E-2</v>
          </cell>
          <cell r="I734">
            <v>3</v>
          </cell>
          <cell r="J734">
            <v>1</v>
          </cell>
        </row>
        <row r="735">
          <cell r="A735">
            <v>6393000000</v>
          </cell>
          <cell r="B735">
            <v>6393</v>
          </cell>
          <cell r="C735" t="str">
            <v>Western Dakota Technical Institute</v>
          </cell>
          <cell r="D735" t="str">
            <v>SD</v>
          </cell>
          <cell r="E735">
            <v>752</v>
          </cell>
          <cell r="F735">
            <v>3310</v>
          </cell>
          <cell r="G735">
            <v>0</v>
          </cell>
          <cell r="H735" t="e">
            <v>#DIV/0!</v>
          </cell>
          <cell r="I735">
            <v>3</v>
          </cell>
          <cell r="J735">
            <v>1</v>
          </cell>
        </row>
        <row r="736">
          <cell r="A736">
            <v>6394008400</v>
          </cell>
          <cell r="B736">
            <v>6394</v>
          </cell>
          <cell r="C736" t="str">
            <v>Marshalltown Community College</v>
          </cell>
          <cell r="D736" t="str">
            <v>IA</v>
          </cell>
          <cell r="E736">
            <v>903</v>
          </cell>
          <cell r="F736">
            <v>3510</v>
          </cell>
          <cell r="G736">
            <v>3075</v>
          </cell>
          <cell r="H736">
            <v>0.14146341463414633</v>
          </cell>
          <cell r="I736">
            <v>3</v>
          </cell>
          <cell r="J736">
            <v>1</v>
          </cell>
        </row>
        <row r="737">
          <cell r="A737">
            <v>6400126100</v>
          </cell>
          <cell r="B737">
            <v>6400</v>
          </cell>
          <cell r="C737" t="str">
            <v>North Iowa Area Community College</v>
          </cell>
          <cell r="D737" t="str">
            <v>IA</v>
          </cell>
          <cell r="E737">
            <v>1746</v>
          </cell>
          <cell r="F737">
            <v>3000</v>
          </cell>
          <cell r="G737">
            <v>2772</v>
          </cell>
          <cell r="H737">
            <v>8.2251082251082255E-2</v>
          </cell>
          <cell r="I737">
            <v>3</v>
          </cell>
          <cell r="J737">
            <v>1</v>
          </cell>
        </row>
        <row r="738">
          <cell r="A738">
            <v>6414251900</v>
          </cell>
          <cell r="B738">
            <v>6414</v>
          </cell>
          <cell r="C738" t="str">
            <v>Moberly Area Community College</v>
          </cell>
          <cell r="D738" t="str">
            <v>MO</v>
          </cell>
          <cell r="E738">
            <v>1680</v>
          </cell>
          <cell r="F738">
            <v>1830</v>
          </cell>
          <cell r="G738">
            <v>1650</v>
          </cell>
          <cell r="H738">
            <v>0.10909090909090909</v>
          </cell>
          <cell r="I738">
            <v>3</v>
          </cell>
          <cell r="J738">
            <v>1</v>
          </cell>
        </row>
        <row r="739">
          <cell r="A739">
            <v>6422102200</v>
          </cell>
          <cell r="B739">
            <v>6422</v>
          </cell>
          <cell r="C739" t="str">
            <v>Muscatine Community College</v>
          </cell>
          <cell r="D739" t="str">
            <v>IA</v>
          </cell>
          <cell r="E739">
            <v>509</v>
          </cell>
          <cell r="F739">
            <v>2550</v>
          </cell>
          <cell r="G739">
            <v>2400</v>
          </cell>
          <cell r="H739">
            <v>6.25E-2</v>
          </cell>
          <cell r="I739">
            <v>3</v>
          </cell>
          <cell r="J739">
            <v>1</v>
          </cell>
        </row>
        <row r="740">
          <cell r="A740">
            <v>6430024800</v>
          </cell>
          <cell r="B740">
            <v>6430</v>
          </cell>
          <cell r="C740" t="str">
            <v>St. Louis Community College at Meramec</v>
          </cell>
          <cell r="D740" t="str">
            <v>MO</v>
          </cell>
          <cell r="E740">
            <v>3860</v>
          </cell>
          <cell r="F740">
            <v>2160</v>
          </cell>
          <cell r="G740">
            <v>1920</v>
          </cell>
          <cell r="H740">
            <v>0.125</v>
          </cell>
          <cell r="I740">
            <v>3</v>
          </cell>
          <cell r="J740">
            <v>1</v>
          </cell>
        </row>
        <row r="741">
          <cell r="A741">
            <v>6432247900</v>
          </cell>
          <cell r="B741">
            <v>6432</v>
          </cell>
          <cell r="C741" t="str">
            <v>Mesabi Range Community and Technical College</v>
          </cell>
          <cell r="D741" t="str">
            <v>MN</v>
          </cell>
          <cell r="E741">
            <v>1544</v>
          </cell>
          <cell r="F741">
            <v>3461</v>
          </cell>
          <cell r="G741">
            <v>3437</v>
          </cell>
          <cell r="H741">
            <v>6.9828338667442535E-3</v>
          </cell>
          <cell r="I741">
            <v>3</v>
          </cell>
          <cell r="J741">
            <v>1</v>
          </cell>
        </row>
        <row r="742">
          <cell r="A742">
            <v>6434248000</v>
          </cell>
          <cell r="B742">
            <v>6434</v>
          </cell>
          <cell r="C742" t="str">
            <v>Minneapolis Community and Technical College</v>
          </cell>
          <cell r="D742" t="str">
            <v>MN</v>
          </cell>
          <cell r="E742">
            <v>1080</v>
          </cell>
          <cell r="F742">
            <v>3886</v>
          </cell>
          <cell r="G742">
            <v>3466</v>
          </cell>
          <cell r="H742">
            <v>0.12117714945181765</v>
          </cell>
          <cell r="I742">
            <v>3</v>
          </cell>
          <cell r="J742">
            <v>1</v>
          </cell>
        </row>
        <row r="743">
          <cell r="A743">
            <v>6436251700</v>
          </cell>
          <cell r="B743">
            <v>6436</v>
          </cell>
          <cell r="C743" t="str">
            <v>Maple Woods Community College</v>
          </cell>
          <cell r="D743" t="str">
            <v>MO</v>
          </cell>
          <cell r="E743">
            <v>1569</v>
          </cell>
          <cell r="F743">
            <v>2220</v>
          </cell>
          <cell r="G743">
            <v>1980</v>
          </cell>
          <cell r="H743">
            <v>0.12121212121212122</v>
          </cell>
          <cell r="I743">
            <v>3</v>
          </cell>
          <cell r="J743">
            <v>1</v>
          </cell>
        </row>
        <row r="744">
          <cell r="A744">
            <v>6458140400</v>
          </cell>
          <cell r="B744">
            <v>5755</v>
          </cell>
          <cell r="C744" t="str">
            <v>Metropolitan Community College</v>
          </cell>
          <cell r="D744" t="str">
            <v>NE</v>
          </cell>
          <cell r="E744">
            <v>2178</v>
          </cell>
          <cell r="F744">
            <v>1733</v>
          </cell>
          <cell r="G744">
            <v>1553</v>
          </cell>
          <cell r="H744">
            <v>0.1159047005795235</v>
          </cell>
          <cell r="I744">
            <v>3</v>
          </cell>
          <cell r="J744">
            <v>1</v>
          </cell>
        </row>
        <row r="745">
          <cell r="A745">
            <v>6463000000</v>
          </cell>
          <cell r="B745">
            <v>1306</v>
          </cell>
          <cell r="C745" t="str">
            <v>Cankdeska Cikana Community College</v>
          </cell>
          <cell r="D745" t="str">
            <v>ND</v>
          </cell>
          <cell r="E745">
            <v>0</v>
          </cell>
          <cell r="F745">
            <v>2140</v>
          </cell>
          <cell r="G745">
            <v>1994.3563673913045</v>
          </cell>
          <cell r="H745">
            <v>7.3027887588216253E-2</v>
          </cell>
          <cell r="I745">
            <v>3</v>
          </cell>
          <cell r="J745">
            <v>1</v>
          </cell>
        </row>
        <row r="746">
          <cell r="A746">
            <v>6473019100</v>
          </cell>
          <cell r="B746">
            <v>6473</v>
          </cell>
          <cell r="C746" t="str">
            <v>Northeast Community College</v>
          </cell>
          <cell r="D746" t="str">
            <v>NE</v>
          </cell>
          <cell r="E746">
            <v>1832</v>
          </cell>
          <cell r="F746">
            <v>1845</v>
          </cell>
          <cell r="G746">
            <v>1785</v>
          </cell>
          <cell r="H746">
            <v>3.3613445378151259E-2</v>
          </cell>
          <cell r="I746">
            <v>3</v>
          </cell>
          <cell r="J746">
            <v>1</v>
          </cell>
        </row>
        <row r="747">
          <cell r="A747">
            <v>6476163900</v>
          </cell>
          <cell r="B747">
            <v>6476</v>
          </cell>
          <cell r="C747" t="str">
            <v>North Dakota State College of Science</v>
          </cell>
          <cell r="D747" t="str">
            <v>ND</v>
          </cell>
          <cell r="E747">
            <v>1871</v>
          </cell>
          <cell r="F747">
            <v>3074</v>
          </cell>
          <cell r="G747">
            <v>2402</v>
          </cell>
          <cell r="H747">
            <v>0.279766860949209</v>
          </cell>
          <cell r="I747">
            <v>3</v>
          </cell>
          <cell r="J747">
            <v>1</v>
          </cell>
        </row>
        <row r="748">
          <cell r="A748">
            <v>6497304400</v>
          </cell>
          <cell r="B748">
            <v>6497</v>
          </cell>
          <cell r="C748" t="str">
            <v>Mid Plains Community College Area</v>
          </cell>
          <cell r="D748" t="str">
            <v>NE</v>
          </cell>
          <cell r="E748">
            <v>1058</v>
          </cell>
          <cell r="F748">
            <v>1800</v>
          </cell>
          <cell r="G748">
            <v>1710</v>
          </cell>
          <cell r="H748">
            <v>5.2631578947368418E-2</v>
          </cell>
          <cell r="I748">
            <v>3</v>
          </cell>
          <cell r="J748">
            <v>1</v>
          </cell>
        </row>
        <row r="749">
          <cell r="A749">
            <v>6498028500</v>
          </cell>
          <cell r="B749">
            <v>6498</v>
          </cell>
          <cell r="C749" t="str">
            <v>North Hennepin Community College</v>
          </cell>
          <cell r="D749" t="str">
            <v>MN</v>
          </cell>
          <cell r="E749">
            <v>2003</v>
          </cell>
          <cell r="F749">
            <v>3931</v>
          </cell>
          <cell r="G749">
            <v>3573</v>
          </cell>
          <cell r="H749">
            <v>0.10019591379792891</v>
          </cell>
          <cell r="I749">
            <v>3</v>
          </cell>
          <cell r="J749">
            <v>1</v>
          </cell>
        </row>
        <row r="750">
          <cell r="A750">
            <v>6500006800</v>
          </cell>
          <cell r="B750">
            <v>6500</v>
          </cell>
          <cell r="C750" t="str">
            <v>Northland Community &amp; Technical College</v>
          </cell>
          <cell r="D750" t="str">
            <v>MN</v>
          </cell>
          <cell r="E750">
            <v>998</v>
          </cell>
          <cell r="F750">
            <v>4096</v>
          </cell>
          <cell r="G750">
            <v>3599</v>
          </cell>
          <cell r="H750">
            <v>0.13809391497638232</v>
          </cell>
          <cell r="I750">
            <v>3</v>
          </cell>
          <cell r="J750">
            <v>1</v>
          </cell>
        </row>
        <row r="751">
          <cell r="A751">
            <v>6501152800</v>
          </cell>
          <cell r="B751">
            <v>6501</v>
          </cell>
          <cell r="C751" t="str">
            <v>Normandale Community College</v>
          </cell>
          <cell r="D751" t="str">
            <v>MN</v>
          </cell>
          <cell r="E751">
            <v>3248</v>
          </cell>
          <cell r="F751">
            <v>3675</v>
          </cell>
          <cell r="G751">
            <v>3545</v>
          </cell>
          <cell r="H751">
            <v>3.6671368124118475E-2</v>
          </cell>
          <cell r="I751">
            <v>3</v>
          </cell>
          <cell r="J751">
            <v>1</v>
          </cell>
        </row>
        <row r="752">
          <cell r="A752">
            <v>6502253100</v>
          </cell>
          <cell r="B752">
            <v>6502</v>
          </cell>
          <cell r="C752" t="str">
            <v>Southeast Community College: Milford Campus</v>
          </cell>
          <cell r="D752" t="str">
            <v>NE</v>
          </cell>
          <cell r="E752">
            <v>883</v>
          </cell>
          <cell r="F752">
            <v>1665</v>
          </cell>
          <cell r="G752">
            <v>1553</v>
          </cell>
          <cell r="H752">
            <v>7.2118480360592402E-2</v>
          </cell>
          <cell r="I752">
            <v>3</v>
          </cell>
          <cell r="J752">
            <v>1</v>
          </cell>
        </row>
        <row r="753">
          <cell r="A753">
            <v>6504004600</v>
          </cell>
          <cell r="B753">
            <v>1359</v>
          </cell>
          <cell r="C753" t="str">
            <v>Northwest Iowa Community College</v>
          </cell>
          <cell r="D753" t="str">
            <v>IA</v>
          </cell>
          <cell r="E753">
            <v>521</v>
          </cell>
          <cell r="F753">
            <v>2985</v>
          </cell>
          <cell r="G753">
            <v>2595</v>
          </cell>
          <cell r="H753">
            <v>0.15028901734104047</v>
          </cell>
          <cell r="I753">
            <v>3</v>
          </cell>
          <cell r="J753">
            <v>1</v>
          </cell>
        </row>
        <row r="754">
          <cell r="A754">
            <v>6525101800</v>
          </cell>
          <cell r="B754">
            <v>1431</v>
          </cell>
          <cell r="C754" t="str">
            <v>Nebraska Indian Community College</v>
          </cell>
          <cell r="D754" t="str">
            <v>NE</v>
          </cell>
          <cell r="E754">
            <v>97</v>
          </cell>
          <cell r="F754">
            <v>3028</v>
          </cell>
          <cell r="G754">
            <v>2935</v>
          </cell>
          <cell r="H754">
            <v>3.1686541737649065E-2</v>
          </cell>
          <cell r="I754">
            <v>2</v>
          </cell>
          <cell r="J754">
            <v>1</v>
          </cell>
        </row>
        <row r="755">
          <cell r="A755">
            <v>6576006400</v>
          </cell>
          <cell r="B755">
            <v>6576</v>
          </cell>
          <cell r="C755" t="str">
            <v>Labette Community College</v>
          </cell>
          <cell r="D755" t="str">
            <v>KS</v>
          </cell>
          <cell r="E755">
            <v>353</v>
          </cell>
          <cell r="F755">
            <v>2010</v>
          </cell>
          <cell r="G755">
            <v>1800</v>
          </cell>
          <cell r="H755">
            <v>0.11666666666666667</v>
          </cell>
          <cell r="I755">
            <v>3</v>
          </cell>
          <cell r="J755">
            <v>1</v>
          </cell>
        </row>
        <row r="756">
          <cell r="A756">
            <v>6581023600</v>
          </cell>
          <cell r="B756">
            <v>6581</v>
          </cell>
          <cell r="C756" t="str">
            <v>Pratt Community College</v>
          </cell>
          <cell r="D756" t="str">
            <v>KS</v>
          </cell>
          <cell r="E756">
            <v>568</v>
          </cell>
          <cell r="F756">
            <v>2040</v>
          </cell>
          <cell r="G756">
            <v>1800</v>
          </cell>
          <cell r="H756">
            <v>0.13333333333333333</v>
          </cell>
          <cell r="I756">
            <v>3</v>
          </cell>
          <cell r="J756">
            <v>1</v>
          </cell>
        </row>
        <row r="757">
          <cell r="A757">
            <v>6610083900</v>
          </cell>
          <cell r="B757">
            <v>6610</v>
          </cell>
          <cell r="C757" t="str">
            <v>Rochester Community and Technical College</v>
          </cell>
          <cell r="D757" t="str">
            <v>MN</v>
          </cell>
          <cell r="E757">
            <v>2956</v>
          </cell>
          <cell r="F757">
            <v>4013</v>
          </cell>
          <cell r="G757">
            <v>3529</v>
          </cell>
          <cell r="H757">
            <v>0.13714933408897706</v>
          </cell>
          <cell r="I757">
            <v>3</v>
          </cell>
          <cell r="J757">
            <v>1</v>
          </cell>
        </row>
        <row r="758">
          <cell r="A758">
            <v>6613036000</v>
          </cell>
          <cell r="B758">
            <v>1637</v>
          </cell>
          <cell r="C758" t="str">
            <v>Rainy River Community College</v>
          </cell>
          <cell r="D758" t="str">
            <v>MN</v>
          </cell>
          <cell r="E758">
            <v>251</v>
          </cell>
          <cell r="F758">
            <v>4003</v>
          </cell>
          <cell r="G758">
            <v>3546</v>
          </cell>
          <cell r="H758">
            <v>0.12887760857304004</v>
          </cell>
          <cell r="I758">
            <v>3</v>
          </cell>
          <cell r="J758">
            <v>1</v>
          </cell>
        </row>
        <row r="759">
          <cell r="A759">
            <v>6648008700</v>
          </cell>
          <cell r="B759">
            <v>6648</v>
          </cell>
          <cell r="C759" t="str">
            <v>Western Nebraska Community College</v>
          </cell>
          <cell r="D759" t="str">
            <v>NE</v>
          </cell>
          <cell r="E759">
            <v>995</v>
          </cell>
          <cell r="F759">
            <v>1770</v>
          </cell>
          <cell r="G759">
            <v>1635</v>
          </cell>
          <cell r="H759">
            <v>8.2568807339449546E-2</v>
          </cell>
          <cell r="I759">
            <v>3</v>
          </cell>
          <cell r="J759">
            <v>1</v>
          </cell>
        </row>
        <row r="760">
          <cell r="A760">
            <v>6662000000</v>
          </cell>
          <cell r="B760">
            <v>6662</v>
          </cell>
          <cell r="C760" t="str">
            <v>Southwest Missouri State University: West Plains C</v>
          </cell>
          <cell r="D760" t="str">
            <v>MO</v>
          </cell>
          <cell r="E760">
            <v>925</v>
          </cell>
          <cell r="F760">
            <v>3120</v>
          </cell>
          <cell r="G760">
            <v>2910</v>
          </cell>
          <cell r="H760">
            <v>7.2164948453608241E-2</v>
          </cell>
          <cell r="I760">
            <v>3</v>
          </cell>
          <cell r="J760">
            <v>1</v>
          </cell>
        </row>
        <row r="761">
          <cell r="A761">
            <v>6709114700</v>
          </cell>
          <cell r="B761">
            <v>6709</v>
          </cell>
          <cell r="C761" t="str">
            <v>State Fair Community College</v>
          </cell>
          <cell r="D761" t="str">
            <v>MO</v>
          </cell>
          <cell r="E761">
            <v>1306</v>
          </cell>
          <cell r="F761">
            <v>2100</v>
          </cell>
          <cell r="G761">
            <v>1980</v>
          </cell>
          <cell r="H761">
            <v>6.0606060606060608E-2</v>
          </cell>
          <cell r="I761">
            <v>3</v>
          </cell>
          <cell r="J761">
            <v>1</v>
          </cell>
        </row>
        <row r="762">
          <cell r="A762">
            <v>6712015700</v>
          </cell>
          <cell r="B762">
            <v>282</v>
          </cell>
          <cell r="C762" t="str">
            <v>Scott Community College</v>
          </cell>
          <cell r="D762" t="str">
            <v>IA</v>
          </cell>
          <cell r="E762">
            <v>1973</v>
          </cell>
          <cell r="F762">
            <v>2550</v>
          </cell>
          <cell r="G762">
            <v>2400</v>
          </cell>
          <cell r="H762">
            <v>6.25E-2</v>
          </cell>
          <cell r="I762">
            <v>3</v>
          </cell>
          <cell r="J762">
            <v>1</v>
          </cell>
        </row>
        <row r="763">
          <cell r="A763">
            <v>6714026600</v>
          </cell>
          <cell r="B763">
            <v>286</v>
          </cell>
          <cell r="C763" t="str">
            <v>Seward County Community College</v>
          </cell>
          <cell r="D763" t="str">
            <v>KS</v>
          </cell>
          <cell r="E763">
            <v>687</v>
          </cell>
          <cell r="F763">
            <v>1710</v>
          </cell>
          <cell r="G763">
            <v>1710</v>
          </cell>
          <cell r="H763">
            <v>0</v>
          </cell>
          <cell r="I763">
            <v>3</v>
          </cell>
          <cell r="J763">
            <v>1</v>
          </cell>
        </row>
        <row r="764">
          <cell r="A764">
            <v>6716316400</v>
          </cell>
          <cell r="B764">
            <v>310</v>
          </cell>
          <cell r="C764" t="str">
            <v>Sitting Bull College</v>
          </cell>
          <cell r="D764" t="str">
            <v>ND</v>
          </cell>
          <cell r="E764">
            <v>135</v>
          </cell>
          <cell r="F764">
            <v>2540</v>
          </cell>
          <cell r="G764">
            <v>2540</v>
          </cell>
          <cell r="H764">
            <v>0</v>
          </cell>
          <cell r="I764">
            <v>3</v>
          </cell>
          <cell r="J764">
            <v>1</v>
          </cell>
        </row>
        <row r="765">
          <cell r="A765">
            <v>6751237800</v>
          </cell>
          <cell r="B765">
            <v>6751</v>
          </cell>
          <cell r="C765" t="str">
            <v>Northeast Iowa Community College</v>
          </cell>
          <cell r="D765" t="str">
            <v>IA</v>
          </cell>
          <cell r="E765">
            <v>2196</v>
          </cell>
          <cell r="F765">
            <v>3360</v>
          </cell>
          <cell r="G765">
            <v>3150</v>
          </cell>
          <cell r="H765">
            <v>6.6666666666666666E-2</v>
          </cell>
          <cell r="I765">
            <v>3</v>
          </cell>
          <cell r="J765">
            <v>1</v>
          </cell>
        </row>
        <row r="766">
          <cell r="A766">
            <v>6830252300</v>
          </cell>
          <cell r="B766">
            <v>6830</v>
          </cell>
          <cell r="C766" t="str">
            <v>North Central Missouri College</v>
          </cell>
          <cell r="D766" t="str">
            <v>MO</v>
          </cell>
          <cell r="E766">
            <v>747</v>
          </cell>
          <cell r="F766">
            <v>2010</v>
          </cell>
          <cell r="G766">
            <v>1920</v>
          </cell>
          <cell r="H766">
            <v>4.6875E-2</v>
          </cell>
          <cell r="I766">
            <v>3</v>
          </cell>
          <cell r="J766">
            <v>1</v>
          </cell>
        </row>
        <row r="767">
          <cell r="A767">
            <v>6836252200</v>
          </cell>
          <cell r="B767">
            <v>6836</v>
          </cell>
          <cell r="C767" t="str">
            <v>Three Rivers Community College</v>
          </cell>
          <cell r="D767" t="str">
            <v>MO</v>
          </cell>
          <cell r="E767">
            <v>1657</v>
          </cell>
          <cell r="F767">
            <v>1980</v>
          </cell>
          <cell r="G767">
            <v>1860</v>
          </cell>
          <cell r="H767">
            <v>6.4516129032258063E-2</v>
          </cell>
          <cell r="I767">
            <v>3</v>
          </cell>
          <cell r="J767">
            <v>1</v>
          </cell>
        </row>
        <row r="768">
          <cell r="A768">
            <v>6905163700</v>
          </cell>
          <cell r="B768">
            <v>6905</v>
          </cell>
          <cell r="C768" t="str">
            <v>Williston State College</v>
          </cell>
          <cell r="D768" t="str">
            <v>ND</v>
          </cell>
          <cell r="E768">
            <v>601</v>
          </cell>
          <cell r="F768">
            <v>2580</v>
          </cell>
          <cell r="G768">
            <v>2374</v>
          </cell>
          <cell r="H768">
            <v>8.6773378264532436E-2</v>
          </cell>
          <cell r="I768">
            <v>3</v>
          </cell>
          <cell r="J768">
            <v>1</v>
          </cell>
        </row>
        <row r="769">
          <cell r="A769">
            <v>6906163700</v>
          </cell>
          <cell r="B769">
            <v>7304</v>
          </cell>
          <cell r="C769" t="str">
            <v>Fort Berthold Community College</v>
          </cell>
          <cell r="D769" t="str">
            <v>ND</v>
          </cell>
          <cell r="E769">
            <v>39</v>
          </cell>
          <cell r="F769">
            <v>2750</v>
          </cell>
          <cell r="G769">
            <v>3240</v>
          </cell>
          <cell r="H769">
            <v>-0.15123456790123457</v>
          </cell>
          <cell r="I769">
            <v>3</v>
          </cell>
          <cell r="J769">
            <v>1</v>
          </cell>
        </row>
        <row r="770">
          <cell r="A770">
            <v>6945066900</v>
          </cell>
          <cell r="B770">
            <v>6945</v>
          </cell>
          <cell r="C770" t="str">
            <v>Minnesota West Community and Technical College: Wo</v>
          </cell>
          <cell r="D770" t="str">
            <v>MN</v>
          </cell>
          <cell r="E770">
            <v>591</v>
          </cell>
          <cell r="F770">
            <v>3898</v>
          </cell>
          <cell r="G770">
            <v>3441</v>
          </cell>
          <cell r="H770">
            <v>0.13281022958442312</v>
          </cell>
          <cell r="I770">
            <v>3</v>
          </cell>
          <cell r="J770">
            <v>1</v>
          </cell>
        </row>
        <row r="771">
          <cell r="A771">
            <v>6949149100</v>
          </cell>
          <cell r="B771">
            <v>6949</v>
          </cell>
          <cell r="C771" t="str">
            <v>Ridgewater College: A Community and Technical Coll</v>
          </cell>
          <cell r="D771" t="str">
            <v>MN</v>
          </cell>
          <cell r="E771">
            <v>2611</v>
          </cell>
          <cell r="F771">
            <v>3991</v>
          </cell>
          <cell r="G771">
            <v>3571</v>
          </cell>
          <cell r="H771">
            <v>0.11761411369364323</v>
          </cell>
          <cell r="I771">
            <v>3</v>
          </cell>
          <cell r="J771">
            <v>1</v>
          </cell>
        </row>
        <row r="772">
          <cell r="A772">
            <v>6950238300</v>
          </cell>
          <cell r="B772">
            <v>6950</v>
          </cell>
          <cell r="C772" t="str">
            <v>Western Iowa Tech Community College</v>
          </cell>
          <cell r="D772" t="str">
            <v>IA</v>
          </cell>
          <cell r="E772">
            <v>1621</v>
          </cell>
          <cell r="F772">
            <v>3150</v>
          </cell>
          <cell r="G772">
            <v>2910</v>
          </cell>
          <cell r="H772">
            <v>8.247422680412371E-2</v>
          </cell>
          <cell r="I772">
            <v>3</v>
          </cell>
          <cell r="J772">
            <v>1</v>
          </cell>
        </row>
        <row r="773">
          <cell r="A773">
            <v>7038000000</v>
          </cell>
          <cell r="B773">
            <v>7038</v>
          </cell>
          <cell r="C773" t="str">
            <v>Mitchell Technical Institute</v>
          </cell>
          <cell r="D773" t="str">
            <v>SD</v>
          </cell>
          <cell r="E773">
            <v>653</v>
          </cell>
          <cell r="F773">
            <v>3000</v>
          </cell>
          <cell r="G773">
            <v>0</v>
          </cell>
          <cell r="H773" t="e">
            <v>#DIV/0!</v>
          </cell>
          <cell r="I773">
            <v>3</v>
          </cell>
          <cell r="J773">
            <v>1</v>
          </cell>
        </row>
        <row r="774">
          <cell r="A774">
            <v>7118030800</v>
          </cell>
          <cell r="B774">
            <v>7118</v>
          </cell>
          <cell r="C774" t="str">
            <v>Pine Technical College</v>
          </cell>
          <cell r="D774" t="str">
            <v>MN</v>
          </cell>
          <cell r="E774">
            <v>250</v>
          </cell>
          <cell r="F774">
            <v>3571</v>
          </cell>
          <cell r="G774">
            <v>3421</v>
          </cell>
          <cell r="H774">
            <v>4.3846828412744815E-2</v>
          </cell>
          <cell r="I774">
            <v>3</v>
          </cell>
          <cell r="J774">
            <v>1</v>
          </cell>
        </row>
        <row r="775">
          <cell r="A775">
            <v>7119030800</v>
          </cell>
          <cell r="B775">
            <v>7119</v>
          </cell>
          <cell r="C775" t="str">
            <v>Fond Du Lac Tribal and Community College</v>
          </cell>
          <cell r="D775" t="str">
            <v>MN</v>
          </cell>
          <cell r="E775">
            <v>723</v>
          </cell>
          <cell r="F775">
            <v>3750</v>
          </cell>
          <cell r="G775">
            <v>3368</v>
          </cell>
          <cell r="H775">
            <v>0.11342042755344418</v>
          </cell>
          <cell r="I775">
            <v>3</v>
          </cell>
          <cell r="J775">
            <v>1</v>
          </cell>
        </row>
        <row r="776">
          <cell r="A776">
            <v>7123030800</v>
          </cell>
          <cell r="B776">
            <v>7123</v>
          </cell>
          <cell r="C776" t="str">
            <v>Minnesota State College - Southeast Technical</v>
          </cell>
          <cell r="D776" t="str">
            <v>MN</v>
          </cell>
          <cell r="E776">
            <v>965</v>
          </cell>
          <cell r="F776">
            <v>3812</v>
          </cell>
          <cell r="G776">
            <v>3442</v>
          </cell>
          <cell r="H776">
            <v>0.10749564206856478</v>
          </cell>
          <cell r="I776">
            <v>3</v>
          </cell>
          <cell r="J776">
            <v>1</v>
          </cell>
        </row>
        <row r="777">
          <cell r="A777">
            <v>7124030800</v>
          </cell>
          <cell r="B777">
            <v>7124</v>
          </cell>
          <cell r="C777" t="str">
            <v>South Central Technical College</v>
          </cell>
          <cell r="D777" t="str">
            <v>MN</v>
          </cell>
          <cell r="E777">
            <v>1141</v>
          </cell>
          <cell r="F777">
            <v>3532</v>
          </cell>
          <cell r="G777">
            <v>3165</v>
          </cell>
          <cell r="H777">
            <v>0.11595576619273301</v>
          </cell>
          <cell r="I777">
            <v>3</v>
          </cell>
          <cell r="J777">
            <v>1</v>
          </cell>
        </row>
        <row r="778">
          <cell r="A778">
            <v>7318302800</v>
          </cell>
          <cell r="B778">
            <v>1894</v>
          </cell>
          <cell r="C778" t="str">
            <v>Illinois Eastern Community Colleges: Frontier Comm</v>
          </cell>
          <cell r="D778" t="str">
            <v>IL</v>
          </cell>
          <cell r="E778">
            <v>209</v>
          </cell>
          <cell r="F778">
            <v>1530</v>
          </cell>
          <cell r="G778">
            <v>1450</v>
          </cell>
          <cell r="H778">
            <v>5.5172413793103448E-2</v>
          </cell>
          <cell r="I778">
            <v>3</v>
          </cell>
          <cell r="J778">
            <v>1</v>
          </cell>
        </row>
        <row r="779">
          <cell r="A779">
            <v>7527269200</v>
          </cell>
          <cell r="B779">
            <v>1434</v>
          </cell>
          <cell r="C779" t="str">
            <v>Kent State University: Tuscarawas Campus</v>
          </cell>
          <cell r="D779" t="str">
            <v>OH</v>
          </cell>
          <cell r="E779">
            <v>1004</v>
          </cell>
          <cell r="F779">
            <v>4326</v>
          </cell>
          <cell r="G779">
            <v>3968</v>
          </cell>
          <cell r="H779">
            <v>9.022177419354839E-2</v>
          </cell>
          <cell r="I779">
            <v>3</v>
          </cell>
          <cell r="J779">
            <v>1</v>
          </cell>
        </row>
        <row r="780">
          <cell r="A780">
            <v>7528268800</v>
          </cell>
          <cell r="B780">
            <v>1485</v>
          </cell>
          <cell r="C780" t="str">
            <v>Kent State University: Ashtabula Regional Campus</v>
          </cell>
          <cell r="D780" t="str">
            <v>OH</v>
          </cell>
          <cell r="E780">
            <v>626</v>
          </cell>
          <cell r="F780">
            <v>4326</v>
          </cell>
          <cell r="G780">
            <v>3968</v>
          </cell>
          <cell r="H780">
            <v>9.022177419354839E-2</v>
          </cell>
          <cell r="I780">
            <v>3</v>
          </cell>
          <cell r="J780">
            <v>1</v>
          </cell>
        </row>
        <row r="781">
          <cell r="A781">
            <v>7666011600</v>
          </cell>
          <cell r="B781">
            <v>1540</v>
          </cell>
          <cell r="C781" t="str">
            <v>Minot State University: Bottineau Campus</v>
          </cell>
          <cell r="D781" t="str">
            <v>ND</v>
          </cell>
          <cell r="E781">
            <v>387</v>
          </cell>
          <cell r="F781">
            <v>2938</v>
          </cell>
          <cell r="G781">
            <v>2554</v>
          </cell>
          <cell r="H781">
            <v>0.15035238841033674</v>
          </cell>
          <cell r="I781">
            <v>3</v>
          </cell>
          <cell r="J781">
            <v>1</v>
          </cell>
        </row>
        <row r="782">
          <cell r="A782">
            <v>7887271300</v>
          </cell>
          <cell r="B782">
            <v>3073</v>
          </cell>
          <cell r="C782" t="str">
            <v>University of Cincinnati: Clermont College</v>
          </cell>
          <cell r="D782" t="str">
            <v>OH</v>
          </cell>
          <cell r="E782">
            <v>1406</v>
          </cell>
          <cell r="F782">
            <v>4056</v>
          </cell>
          <cell r="G782">
            <v>3765</v>
          </cell>
          <cell r="H782">
            <v>7.7290836653386458E-2</v>
          </cell>
          <cell r="I782">
            <v>3</v>
          </cell>
          <cell r="J782">
            <v>1</v>
          </cell>
        </row>
        <row r="783">
          <cell r="A783">
            <v>7955327700</v>
          </cell>
          <cell r="B783">
            <v>1580</v>
          </cell>
          <cell r="C783" t="str">
            <v>Wisconsin Indianhead Technical College</v>
          </cell>
          <cell r="D783" t="str">
            <v>WI</v>
          </cell>
          <cell r="E783">
            <v>1659</v>
          </cell>
          <cell r="F783">
            <v>2536</v>
          </cell>
          <cell r="G783">
            <v>2208</v>
          </cell>
          <cell r="H783">
            <v>0.14855072463768115</v>
          </cell>
          <cell r="I783">
            <v>3</v>
          </cell>
          <cell r="J783">
            <v>1</v>
          </cell>
        </row>
        <row r="784">
          <cell r="A784">
            <v>9857000000</v>
          </cell>
          <cell r="B784">
            <v>7351</v>
          </cell>
          <cell r="C784" t="str">
            <v>Lac Courte Oreilles Ojibwa Community College</v>
          </cell>
          <cell r="D784" t="str">
            <v>WI</v>
          </cell>
          <cell r="E784">
            <v>252</v>
          </cell>
          <cell r="F784">
            <v>3540</v>
          </cell>
          <cell r="G784">
            <v>3540</v>
          </cell>
          <cell r="H784">
            <v>0</v>
          </cell>
          <cell r="I784">
            <v>3</v>
          </cell>
          <cell r="J784">
            <v>1</v>
          </cell>
        </row>
        <row r="785">
          <cell r="A785">
            <v>226001500</v>
          </cell>
          <cell r="B785">
            <v>226</v>
          </cell>
          <cell r="C785" t="str">
            <v>Rich Mountain Community College</v>
          </cell>
          <cell r="D785" t="str">
            <v>AR</v>
          </cell>
          <cell r="E785">
            <v>441</v>
          </cell>
          <cell r="F785">
            <v>1290</v>
          </cell>
          <cell r="G785">
            <v>1170</v>
          </cell>
          <cell r="H785">
            <v>0.10256410256410256</v>
          </cell>
          <cell r="I785">
            <v>3</v>
          </cell>
          <cell r="J785">
            <v>1</v>
          </cell>
        </row>
        <row r="786">
          <cell r="A786">
            <v>1694030800</v>
          </cell>
          <cell r="B786">
            <v>1694</v>
          </cell>
          <cell r="C786" t="str">
            <v>Lamar State College at Orange</v>
          </cell>
          <cell r="D786" t="str">
            <v>TX</v>
          </cell>
          <cell r="E786">
            <v>918</v>
          </cell>
          <cell r="F786">
            <v>2930</v>
          </cell>
          <cell r="G786">
            <v>2810</v>
          </cell>
          <cell r="H786">
            <v>4.2704626334519574E-2</v>
          </cell>
          <cell r="I786">
            <v>3</v>
          </cell>
          <cell r="J786">
            <v>1</v>
          </cell>
        </row>
        <row r="787">
          <cell r="A787">
            <v>1951271800</v>
          </cell>
          <cell r="B787">
            <v>1951</v>
          </cell>
          <cell r="C787" t="str">
            <v>Collin County Community College District</v>
          </cell>
          <cell r="D787" t="str">
            <v>TX</v>
          </cell>
          <cell r="E787">
            <v>6562</v>
          </cell>
          <cell r="F787">
            <v>1054</v>
          </cell>
          <cell r="G787">
            <v>994</v>
          </cell>
          <cell r="H787">
            <v>6.0362173038229376E-2</v>
          </cell>
          <cell r="I787">
            <v>3</v>
          </cell>
          <cell r="J787">
            <v>1</v>
          </cell>
        </row>
        <row r="788">
          <cell r="A788">
            <v>2033822600</v>
          </cell>
          <cell r="B788">
            <v>3387</v>
          </cell>
          <cell r="C788" t="str">
            <v>Albuquerque Technical-Vocational Institute</v>
          </cell>
          <cell r="D788" t="str">
            <v>NM</v>
          </cell>
          <cell r="E788">
            <v>6356</v>
          </cell>
          <cell r="F788">
            <v>984</v>
          </cell>
          <cell r="G788">
            <v>940</v>
          </cell>
          <cell r="H788">
            <v>4.6808510638297871E-2</v>
          </cell>
          <cell r="I788">
            <v>3</v>
          </cell>
          <cell r="J788">
            <v>1</v>
          </cell>
        </row>
        <row r="789">
          <cell r="A789">
            <v>2591000000</v>
          </cell>
          <cell r="B789">
            <v>2591</v>
          </cell>
          <cell r="C789" t="str">
            <v>Luna Community College</v>
          </cell>
          <cell r="D789" t="str">
            <v>NM</v>
          </cell>
          <cell r="E789">
            <v>381</v>
          </cell>
          <cell r="F789">
            <v>644</v>
          </cell>
          <cell r="G789">
            <v>543.56158478260886</v>
          </cell>
          <cell r="H789">
            <v>0.18477835452179778</v>
          </cell>
          <cell r="I789">
            <v>3</v>
          </cell>
          <cell r="J789">
            <v>1</v>
          </cell>
        </row>
        <row r="790">
          <cell r="A790">
            <v>3613000000</v>
          </cell>
          <cell r="B790">
            <v>3613</v>
          </cell>
          <cell r="C790" t="str">
            <v>Cossatot Community College of the University of Ar</v>
          </cell>
          <cell r="D790" t="str">
            <v>AR</v>
          </cell>
          <cell r="E790">
            <v>332</v>
          </cell>
          <cell r="F790">
            <v>1396</v>
          </cell>
          <cell r="G790">
            <v>1274</v>
          </cell>
          <cell r="H790">
            <v>9.5761381475667193E-2</v>
          </cell>
          <cell r="I790">
            <v>3</v>
          </cell>
          <cell r="J790">
            <v>1</v>
          </cell>
        </row>
        <row r="791">
          <cell r="A791">
            <v>3618000000</v>
          </cell>
          <cell r="B791">
            <v>3618</v>
          </cell>
          <cell r="C791" t="str">
            <v>Mesalands Community College</v>
          </cell>
          <cell r="D791" t="str">
            <v>NM</v>
          </cell>
          <cell r="E791">
            <v>202</v>
          </cell>
          <cell r="F791">
            <v>1320</v>
          </cell>
          <cell r="G791">
            <v>1260</v>
          </cell>
          <cell r="H791">
            <v>4.7619047619047616E-2</v>
          </cell>
          <cell r="I791">
            <v>3</v>
          </cell>
          <cell r="J791">
            <v>1</v>
          </cell>
        </row>
        <row r="792">
          <cell r="A792">
            <v>3619000000</v>
          </cell>
          <cell r="B792">
            <v>3619</v>
          </cell>
          <cell r="C792" t="str">
            <v>Ouachita Technical College</v>
          </cell>
          <cell r="D792" t="str">
            <v>AR</v>
          </cell>
          <cell r="E792">
            <v>549</v>
          </cell>
          <cell r="F792">
            <v>1860</v>
          </cell>
          <cell r="G792">
            <v>1770</v>
          </cell>
          <cell r="H792">
            <v>5.0847457627118647E-2</v>
          </cell>
          <cell r="I792">
            <v>3</v>
          </cell>
          <cell r="J792">
            <v>1</v>
          </cell>
        </row>
        <row r="793">
          <cell r="A793">
            <v>3621000000</v>
          </cell>
          <cell r="B793">
            <v>3621</v>
          </cell>
          <cell r="C793" t="str">
            <v>Ozarka College</v>
          </cell>
          <cell r="D793" t="str">
            <v>AR</v>
          </cell>
          <cell r="E793">
            <v>513</v>
          </cell>
          <cell r="F793">
            <v>2162.2999087931712</v>
          </cell>
          <cell r="G793">
            <v>2015</v>
          </cell>
          <cell r="H793">
            <v>7.3101691708769831E-2</v>
          </cell>
          <cell r="I793">
            <v>2</v>
          </cell>
          <cell r="J793">
            <v>1</v>
          </cell>
        </row>
        <row r="794">
          <cell r="A794">
            <v>3622000000</v>
          </cell>
          <cell r="B794">
            <v>3622</v>
          </cell>
          <cell r="C794" t="str">
            <v>Pulaski Technical College</v>
          </cell>
          <cell r="D794" t="str">
            <v>AR</v>
          </cell>
          <cell r="E794">
            <v>601</v>
          </cell>
          <cell r="F794">
            <v>2160</v>
          </cell>
          <cell r="G794">
            <v>2010</v>
          </cell>
          <cell r="H794">
            <v>7.4626865671641784E-2</v>
          </cell>
          <cell r="I794">
            <v>3</v>
          </cell>
          <cell r="J794">
            <v>1</v>
          </cell>
        </row>
        <row r="795">
          <cell r="A795">
            <v>3624000000</v>
          </cell>
          <cell r="B795">
            <v>3624</v>
          </cell>
          <cell r="C795" t="str">
            <v>Southeast Arkansas College</v>
          </cell>
          <cell r="D795" t="str">
            <v>AR</v>
          </cell>
          <cell r="E795">
            <v>968</v>
          </cell>
          <cell r="F795">
            <v>1600</v>
          </cell>
          <cell r="G795">
            <v>1600</v>
          </cell>
          <cell r="H795">
            <v>0</v>
          </cell>
          <cell r="I795">
            <v>3</v>
          </cell>
          <cell r="J795">
            <v>1</v>
          </cell>
        </row>
        <row r="796">
          <cell r="A796">
            <v>3628000000</v>
          </cell>
          <cell r="B796">
            <v>3628</v>
          </cell>
          <cell r="C796" t="str">
            <v>University of Arkansas: Community College at Bates</v>
          </cell>
          <cell r="D796" t="str">
            <v>AR</v>
          </cell>
          <cell r="E796">
            <v>624</v>
          </cell>
          <cell r="F796">
            <v>1750</v>
          </cell>
          <cell r="G796">
            <v>1570</v>
          </cell>
          <cell r="H796">
            <v>0.11464968152866242</v>
          </cell>
          <cell r="I796">
            <v>3</v>
          </cell>
          <cell r="J796">
            <v>1</v>
          </cell>
        </row>
        <row r="797">
          <cell r="A797">
            <v>3629000000</v>
          </cell>
          <cell r="B797">
            <v>3629</v>
          </cell>
          <cell r="C797" t="str">
            <v>University of Arkansas: Community College at Hope</v>
          </cell>
          <cell r="D797" t="str">
            <v>AR</v>
          </cell>
          <cell r="E797">
            <v>545</v>
          </cell>
          <cell r="F797">
            <v>1690</v>
          </cell>
          <cell r="G797">
            <v>1690</v>
          </cell>
          <cell r="H797">
            <v>0</v>
          </cell>
          <cell r="I797">
            <v>3</v>
          </cell>
          <cell r="J797">
            <v>1</v>
          </cell>
        </row>
        <row r="798">
          <cell r="A798">
            <v>3730063200</v>
          </cell>
          <cell r="B798">
            <v>3730</v>
          </cell>
          <cell r="C798" t="str">
            <v>Palo Alto College</v>
          </cell>
          <cell r="D798" t="str">
            <v>TX</v>
          </cell>
          <cell r="E798">
            <v>2446</v>
          </cell>
          <cell r="F798">
            <v>1398</v>
          </cell>
          <cell r="G798">
            <v>1268</v>
          </cell>
          <cell r="H798">
            <v>0.10252365930599369</v>
          </cell>
          <cell r="I798">
            <v>3</v>
          </cell>
          <cell r="J798">
            <v>1</v>
          </cell>
        </row>
        <row r="799">
          <cell r="A799">
            <v>4012255100</v>
          </cell>
          <cell r="B799">
            <v>4012</v>
          </cell>
          <cell r="C799" t="str">
            <v>New Mexico State University at Alamogordo</v>
          </cell>
          <cell r="D799" t="str">
            <v>NM</v>
          </cell>
          <cell r="E799">
            <v>636</v>
          </cell>
          <cell r="F799">
            <v>1080</v>
          </cell>
          <cell r="G799">
            <v>984</v>
          </cell>
          <cell r="H799">
            <v>9.7560975609756101E-2</v>
          </cell>
          <cell r="I799">
            <v>3</v>
          </cell>
          <cell r="J799">
            <v>1</v>
          </cell>
        </row>
        <row r="800">
          <cell r="A800">
            <v>4148969700</v>
          </cell>
          <cell r="B800">
            <v>3879</v>
          </cell>
          <cell r="C800" t="str">
            <v>Black River Technical College</v>
          </cell>
          <cell r="D800" t="str">
            <v>AR</v>
          </cell>
          <cell r="E800">
            <v>573</v>
          </cell>
          <cell r="F800">
            <v>1650</v>
          </cell>
          <cell r="G800">
            <v>1650</v>
          </cell>
          <cell r="H800">
            <v>0</v>
          </cell>
          <cell r="I800">
            <v>3</v>
          </cell>
          <cell r="J800">
            <v>1</v>
          </cell>
        </row>
        <row r="801">
          <cell r="A801">
            <v>4281507800</v>
          </cell>
          <cell r="B801">
            <v>3880</v>
          </cell>
          <cell r="C801" t="str">
            <v>Mid-South Community College</v>
          </cell>
          <cell r="D801" t="str">
            <v>AR</v>
          </cell>
          <cell r="E801">
            <v>258</v>
          </cell>
          <cell r="F801">
            <v>1500</v>
          </cell>
          <cell r="G801">
            <v>1272</v>
          </cell>
          <cell r="H801">
            <v>0.17924528301886791</v>
          </cell>
          <cell r="I801">
            <v>3</v>
          </cell>
          <cell r="J801">
            <v>1</v>
          </cell>
        </row>
        <row r="802">
          <cell r="A802">
            <v>4340053400</v>
          </cell>
          <cell r="B802">
            <v>3881</v>
          </cell>
          <cell r="C802" t="str">
            <v>University of Arkansas Community College at Morril</v>
          </cell>
          <cell r="D802" t="str">
            <v>AR</v>
          </cell>
          <cell r="E802">
            <v>1089</v>
          </cell>
          <cell r="F802">
            <v>2048</v>
          </cell>
          <cell r="G802">
            <v>1810</v>
          </cell>
          <cell r="H802">
            <v>0.13149171270718232</v>
          </cell>
          <cell r="I802">
            <v>3</v>
          </cell>
          <cell r="J802">
            <v>1</v>
          </cell>
        </row>
        <row r="803">
          <cell r="A803">
            <v>4534065700</v>
          </cell>
          <cell r="B803">
            <v>4534</v>
          </cell>
          <cell r="C803" t="str">
            <v>New Mexico Military Institute</v>
          </cell>
          <cell r="D803" t="str">
            <v>NM</v>
          </cell>
          <cell r="E803">
            <v>408</v>
          </cell>
          <cell r="F803">
            <v>7669</v>
          </cell>
          <cell r="G803">
            <v>7541</v>
          </cell>
          <cell r="H803">
            <v>1.6973876143747513E-2</v>
          </cell>
          <cell r="I803">
            <v>3</v>
          </cell>
          <cell r="J803">
            <v>1</v>
          </cell>
        </row>
        <row r="804">
          <cell r="A804">
            <v>4547255200</v>
          </cell>
          <cell r="B804">
            <v>4547</v>
          </cell>
          <cell r="C804" t="str">
            <v>New Mexico State University at Carlsbad</v>
          </cell>
          <cell r="D804" t="str">
            <v>NM</v>
          </cell>
          <cell r="E804">
            <v>577</v>
          </cell>
          <cell r="F804">
            <v>1008</v>
          </cell>
          <cell r="G804">
            <v>1008</v>
          </cell>
          <cell r="H804">
            <v>0</v>
          </cell>
          <cell r="I804">
            <v>3</v>
          </cell>
          <cell r="J804">
            <v>1</v>
          </cell>
        </row>
        <row r="805">
          <cell r="A805">
            <v>4552255300</v>
          </cell>
          <cell r="B805">
            <v>461</v>
          </cell>
          <cell r="C805" t="str">
            <v>New Mexico State University at Grants</v>
          </cell>
          <cell r="D805" t="str">
            <v>NM</v>
          </cell>
          <cell r="E805">
            <v>254</v>
          </cell>
          <cell r="F805">
            <v>1032</v>
          </cell>
          <cell r="G805">
            <v>919.83723695652179</v>
          </cell>
          <cell r="H805">
            <v>0.1219376195451629</v>
          </cell>
          <cell r="I805">
            <v>3</v>
          </cell>
          <cell r="J805">
            <v>1</v>
          </cell>
        </row>
        <row r="806">
          <cell r="A806">
            <v>4553001400</v>
          </cell>
          <cell r="B806">
            <v>4553</v>
          </cell>
          <cell r="C806" t="str">
            <v>New Mexico Junior College</v>
          </cell>
          <cell r="D806" t="str">
            <v>NM</v>
          </cell>
          <cell r="E806">
            <v>1250</v>
          </cell>
          <cell r="F806">
            <v>458</v>
          </cell>
          <cell r="G806">
            <v>363.18201956521762</v>
          </cell>
          <cell r="H806">
            <v>0.26107564616853413</v>
          </cell>
          <cell r="I806">
            <v>3</v>
          </cell>
          <cell r="J806">
            <v>1</v>
          </cell>
        </row>
        <row r="807">
          <cell r="A807">
            <v>4662006100</v>
          </cell>
          <cell r="B807">
            <v>4662</v>
          </cell>
          <cell r="C807" t="str">
            <v>Eastern New Mexico University: Roswell Campus</v>
          </cell>
          <cell r="D807" t="str">
            <v>NM</v>
          </cell>
          <cell r="E807">
            <v>1197</v>
          </cell>
          <cell r="F807">
            <v>944</v>
          </cell>
          <cell r="G807">
            <v>834.49636739130437</v>
          </cell>
          <cell r="H807">
            <v>0.13122122143085158</v>
          </cell>
          <cell r="I807">
            <v>3</v>
          </cell>
          <cell r="J807">
            <v>1</v>
          </cell>
        </row>
        <row r="808">
          <cell r="A808">
            <v>4732255400</v>
          </cell>
          <cell r="B808">
            <v>4732</v>
          </cell>
          <cell r="C808" t="str">
            <v>San Juan College</v>
          </cell>
          <cell r="D808" t="str">
            <v>NM</v>
          </cell>
          <cell r="E808">
            <v>2403</v>
          </cell>
          <cell r="F808">
            <v>600</v>
          </cell>
          <cell r="G808">
            <v>600</v>
          </cell>
          <cell r="H808">
            <v>0</v>
          </cell>
          <cell r="I808">
            <v>3</v>
          </cell>
          <cell r="J808">
            <v>1</v>
          </cell>
        </row>
        <row r="809">
          <cell r="A809">
            <v>4816418700</v>
          </cell>
          <cell r="B809">
            <v>4816</v>
          </cell>
          <cell r="C809" t="str">
            <v>Santa Fe Community College</v>
          </cell>
          <cell r="D809" t="str">
            <v>NM</v>
          </cell>
          <cell r="E809">
            <v>453</v>
          </cell>
          <cell r="F809">
            <v>982</v>
          </cell>
          <cell r="G809">
            <v>929</v>
          </cell>
          <cell r="H809">
            <v>5.7050592034445638E-2</v>
          </cell>
          <cell r="I809">
            <v>3</v>
          </cell>
          <cell r="J809">
            <v>1</v>
          </cell>
        </row>
        <row r="810">
          <cell r="A810">
            <v>4921039300</v>
          </cell>
          <cell r="B810">
            <v>4921</v>
          </cell>
          <cell r="C810" t="str">
            <v>Clovis Community College</v>
          </cell>
          <cell r="D810" t="str">
            <v>NM</v>
          </cell>
          <cell r="E810">
            <v>1046</v>
          </cell>
          <cell r="F810">
            <v>640</v>
          </cell>
          <cell r="G810">
            <v>539.68245434782625</v>
          </cell>
          <cell r="H810">
            <v>0.18588254045316605</v>
          </cell>
          <cell r="I810">
            <v>3</v>
          </cell>
          <cell r="J810">
            <v>1</v>
          </cell>
        </row>
        <row r="811">
          <cell r="A811">
            <v>6005282000</v>
          </cell>
          <cell r="B811">
            <v>6005</v>
          </cell>
          <cell r="C811" t="str">
            <v>Alvin Community College</v>
          </cell>
          <cell r="D811" t="str">
            <v>TX</v>
          </cell>
          <cell r="E811">
            <v>1360</v>
          </cell>
          <cell r="F811">
            <v>1086</v>
          </cell>
          <cell r="G811">
            <v>900</v>
          </cell>
          <cell r="H811">
            <v>0.20666666666666667</v>
          </cell>
          <cell r="I811">
            <v>3</v>
          </cell>
          <cell r="J811">
            <v>1</v>
          </cell>
        </row>
        <row r="812">
          <cell r="A812">
            <v>6006185200</v>
          </cell>
          <cell r="B812">
            <v>6006</v>
          </cell>
          <cell r="C812" t="str">
            <v>Amarillo College</v>
          </cell>
          <cell r="D812" t="str">
            <v>TX</v>
          </cell>
          <cell r="E812">
            <v>3436</v>
          </cell>
          <cell r="F812">
            <v>1064</v>
          </cell>
          <cell r="G812">
            <v>890</v>
          </cell>
          <cell r="H812">
            <v>0.19550561797752808</v>
          </cell>
          <cell r="I812">
            <v>3</v>
          </cell>
          <cell r="J812">
            <v>1</v>
          </cell>
        </row>
        <row r="813">
          <cell r="A813">
            <v>6020179600</v>
          </cell>
          <cell r="B813">
            <v>6020</v>
          </cell>
          <cell r="C813" t="str">
            <v>Western Oklahoma State College</v>
          </cell>
          <cell r="D813" t="str">
            <v>OK</v>
          </cell>
          <cell r="E813">
            <v>920</v>
          </cell>
          <cell r="F813">
            <v>2061</v>
          </cell>
          <cell r="G813">
            <v>1943</v>
          </cell>
          <cell r="H813">
            <v>6.0730828615542971E-2</v>
          </cell>
          <cell r="I813">
            <v>3</v>
          </cell>
          <cell r="J813">
            <v>1</v>
          </cell>
        </row>
        <row r="814">
          <cell r="A814">
            <v>6025004000</v>
          </cell>
          <cell r="B814">
            <v>6025</v>
          </cell>
          <cell r="C814" t="str">
            <v>Angelina College</v>
          </cell>
          <cell r="D814" t="str">
            <v>TX</v>
          </cell>
          <cell r="E814">
            <v>2124</v>
          </cell>
          <cell r="F814">
            <v>960</v>
          </cell>
          <cell r="G814">
            <v>840</v>
          </cell>
          <cell r="H814">
            <v>0.14285714285714285</v>
          </cell>
          <cell r="I814">
            <v>3</v>
          </cell>
          <cell r="J814">
            <v>1</v>
          </cell>
        </row>
        <row r="815">
          <cell r="A815">
            <v>6026019000</v>
          </cell>
          <cell r="B815">
            <v>782</v>
          </cell>
          <cell r="C815" t="str">
            <v>Arkansas State University: Beebe</v>
          </cell>
          <cell r="D815" t="str">
            <v>AR</v>
          </cell>
          <cell r="E815">
            <v>1574</v>
          </cell>
          <cell r="F815">
            <v>2160</v>
          </cell>
          <cell r="G815">
            <v>1980</v>
          </cell>
          <cell r="H815">
            <v>9.0909090909090912E-2</v>
          </cell>
          <cell r="I815">
            <v>3</v>
          </cell>
          <cell r="J815">
            <v>1</v>
          </cell>
        </row>
        <row r="816">
          <cell r="A816">
            <v>6043282200</v>
          </cell>
          <cell r="B816">
            <v>6043</v>
          </cell>
          <cell r="C816" t="str">
            <v>Blinn College</v>
          </cell>
          <cell r="D816" t="str">
            <v>TX</v>
          </cell>
          <cell r="E816">
            <v>11500</v>
          </cell>
          <cell r="F816">
            <v>1530</v>
          </cell>
          <cell r="G816">
            <v>1470</v>
          </cell>
          <cell r="H816">
            <v>4.0816326530612242E-2</v>
          </cell>
          <cell r="I816">
            <v>3</v>
          </cell>
          <cell r="J816">
            <v>1</v>
          </cell>
        </row>
        <row r="817">
          <cell r="A817">
            <v>6054201500</v>
          </cell>
          <cell r="B817">
            <v>6054</v>
          </cell>
          <cell r="C817" t="str">
            <v>Brazosport College</v>
          </cell>
          <cell r="D817" t="str">
            <v>TX</v>
          </cell>
          <cell r="E817">
            <v>1061</v>
          </cell>
          <cell r="F817">
            <v>1020</v>
          </cell>
          <cell r="G817">
            <v>860</v>
          </cell>
          <cell r="H817">
            <v>0.18604651162790697</v>
          </cell>
          <cell r="I817">
            <v>3</v>
          </cell>
          <cell r="J817">
            <v>1</v>
          </cell>
        </row>
        <row r="818">
          <cell r="A818">
            <v>6055017900</v>
          </cell>
          <cell r="B818">
            <v>6055</v>
          </cell>
          <cell r="C818" t="str">
            <v>Coastal Bend College</v>
          </cell>
          <cell r="D818" t="str">
            <v>TX</v>
          </cell>
          <cell r="E818">
            <v>1774</v>
          </cell>
          <cell r="F818">
            <v>1520</v>
          </cell>
          <cell r="G818">
            <v>1345</v>
          </cell>
          <cell r="H818">
            <v>0.13011152416356878</v>
          </cell>
          <cell r="I818">
            <v>3</v>
          </cell>
          <cell r="J818">
            <v>1</v>
          </cell>
        </row>
        <row r="819">
          <cell r="A819">
            <v>6057059700</v>
          </cell>
          <cell r="B819">
            <v>6057</v>
          </cell>
          <cell r="C819" t="str">
            <v>Arkansas State University: Mountain Home</v>
          </cell>
          <cell r="D819" t="str">
            <v>AR</v>
          </cell>
          <cell r="E819">
            <v>543</v>
          </cell>
          <cell r="F819">
            <v>2160</v>
          </cell>
          <cell r="G819">
            <v>1920</v>
          </cell>
          <cell r="H819">
            <v>0.125</v>
          </cell>
          <cell r="I819">
            <v>3</v>
          </cell>
          <cell r="J819">
            <v>1</v>
          </cell>
        </row>
        <row r="820">
          <cell r="A820">
            <v>6070029100</v>
          </cell>
          <cell r="B820">
            <v>6070</v>
          </cell>
          <cell r="C820" t="str">
            <v>Brookhaven College</v>
          </cell>
          <cell r="D820" t="str">
            <v>TX</v>
          </cell>
          <cell r="E820">
            <v>2768</v>
          </cell>
          <cell r="F820">
            <v>900</v>
          </cell>
          <cell r="G820">
            <v>900</v>
          </cell>
          <cell r="H820">
            <v>0</v>
          </cell>
          <cell r="I820">
            <v>3</v>
          </cell>
          <cell r="J820">
            <v>1</v>
          </cell>
        </row>
        <row r="821">
          <cell r="A821">
            <v>6096188000</v>
          </cell>
          <cell r="B821">
            <v>6096</v>
          </cell>
          <cell r="C821" t="str">
            <v>Cisco Junior College</v>
          </cell>
          <cell r="D821" t="str">
            <v>TX</v>
          </cell>
          <cell r="E821">
            <v>1312</v>
          </cell>
          <cell r="F821">
            <v>2686</v>
          </cell>
          <cell r="G821">
            <v>3560</v>
          </cell>
          <cell r="H821">
            <v>-0.2455056179775281</v>
          </cell>
          <cell r="I821">
            <v>3</v>
          </cell>
          <cell r="J821">
            <v>1</v>
          </cell>
        </row>
        <row r="822">
          <cell r="A822">
            <v>6097282300</v>
          </cell>
          <cell r="B822">
            <v>6097</v>
          </cell>
          <cell r="C822" t="str">
            <v>Clarendon College</v>
          </cell>
          <cell r="D822" t="str">
            <v>TX</v>
          </cell>
          <cell r="E822">
            <v>329</v>
          </cell>
          <cell r="F822">
            <v>1980</v>
          </cell>
          <cell r="G822">
            <v>1530</v>
          </cell>
          <cell r="H822">
            <v>0.29411764705882354</v>
          </cell>
          <cell r="I822">
            <v>3</v>
          </cell>
          <cell r="J822">
            <v>1</v>
          </cell>
        </row>
        <row r="823">
          <cell r="A823">
            <v>6098728500</v>
          </cell>
          <cell r="B823">
            <v>6654</v>
          </cell>
          <cell r="C823" t="str">
            <v>South Texas Community College</v>
          </cell>
          <cell r="D823" t="str">
            <v>TX</v>
          </cell>
          <cell r="E823">
            <v>5799</v>
          </cell>
          <cell r="F823">
            <v>1795</v>
          </cell>
          <cell r="G823">
            <v>1659.7813673913045</v>
          </cell>
          <cell r="H823">
            <v>8.1467737417260003E-2</v>
          </cell>
          <cell r="I823">
            <v>3</v>
          </cell>
          <cell r="J823">
            <v>1</v>
          </cell>
        </row>
        <row r="824">
          <cell r="A824">
            <v>6117168800</v>
          </cell>
          <cell r="B824">
            <v>6117</v>
          </cell>
          <cell r="C824" t="str">
            <v>Connors State College</v>
          </cell>
          <cell r="D824" t="str">
            <v>OK</v>
          </cell>
          <cell r="E824">
            <v>1343</v>
          </cell>
          <cell r="F824">
            <v>2109</v>
          </cell>
          <cell r="G824">
            <v>1787</v>
          </cell>
          <cell r="H824">
            <v>0.18019026301063235</v>
          </cell>
          <cell r="I824">
            <v>3</v>
          </cell>
          <cell r="J824">
            <v>1</v>
          </cell>
        </row>
        <row r="825">
          <cell r="A825">
            <v>6130021500</v>
          </cell>
          <cell r="B825">
            <v>6130</v>
          </cell>
          <cell r="C825" t="str">
            <v>Central Texas College</v>
          </cell>
          <cell r="D825" t="str">
            <v>TX</v>
          </cell>
          <cell r="E825">
            <v>2906</v>
          </cell>
          <cell r="F825">
            <v>900</v>
          </cell>
          <cell r="G825">
            <v>1140</v>
          </cell>
          <cell r="H825">
            <v>-0.21052631578947367</v>
          </cell>
          <cell r="I825">
            <v>3</v>
          </cell>
          <cell r="J825">
            <v>1</v>
          </cell>
        </row>
        <row r="826">
          <cell r="A826">
            <v>6131335100</v>
          </cell>
          <cell r="B826">
            <v>6328</v>
          </cell>
          <cell r="C826" t="str">
            <v>Texas State Technical College: Marshall</v>
          </cell>
          <cell r="D826" t="str">
            <v>TX</v>
          </cell>
          <cell r="E826">
            <v>436</v>
          </cell>
          <cell r="F826">
            <v>2290</v>
          </cell>
          <cell r="G826">
            <v>2139.8237586956525</v>
          </cell>
          <cell r="H826">
            <v>7.018159355137206E-2</v>
          </cell>
          <cell r="I826">
            <v>3</v>
          </cell>
          <cell r="J826">
            <v>1</v>
          </cell>
        </row>
        <row r="827">
          <cell r="A827">
            <v>6133176900</v>
          </cell>
          <cell r="B827">
            <v>6133</v>
          </cell>
          <cell r="C827" t="str">
            <v>College of the Mainland</v>
          </cell>
          <cell r="D827" t="str">
            <v>TX</v>
          </cell>
          <cell r="E827">
            <v>1981</v>
          </cell>
          <cell r="F827">
            <v>803</v>
          </cell>
          <cell r="G827">
            <v>803</v>
          </cell>
          <cell r="H827">
            <v>0</v>
          </cell>
          <cell r="I827">
            <v>3</v>
          </cell>
          <cell r="J827">
            <v>1</v>
          </cell>
        </row>
        <row r="828">
          <cell r="A828">
            <v>6148308800</v>
          </cell>
          <cell r="B828">
            <v>6148</v>
          </cell>
          <cell r="C828" t="str">
            <v>Cedar Valley College</v>
          </cell>
          <cell r="D828" t="str">
            <v>TX</v>
          </cell>
          <cell r="E828">
            <v>1454</v>
          </cell>
          <cell r="F828">
            <v>900</v>
          </cell>
          <cell r="G828">
            <v>900</v>
          </cell>
          <cell r="H828">
            <v>0</v>
          </cell>
          <cell r="I828">
            <v>3</v>
          </cell>
          <cell r="J828">
            <v>1</v>
          </cell>
        </row>
        <row r="829">
          <cell r="A829">
            <v>6160282500</v>
          </cell>
          <cell r="B829">
            <v>6160</v>
          </cell>
          <cell r="C829" t="str">
            <v>Del Mar College</v>
          </cell>
          <cell r="D829" t="str">
            <v>TX</v>
          </cell>
          <cell r="E829">
            <v>3819</v>
          </cell>
          <cell r="F829">
            <v>1236</v>
          </cell>
          <cell r="G829">
            <v>1160</v>
          </cell>
          <cell r="H829">
            <v>6.5517241379310351E-2</v>
          </cell>
          <cell r="I829">
            <v>3</v>
          </cell>
          <cell r="J829">
            <v>1</v>
          </cell>
        </row>
        <row r="830">
          <cell r="A830">
            <v>6189170400</v>
          </cell>
          <cell r="B830">
            <v>6189</v>
          </cell>
          <cell r="C830" t="str">
            <v>Eastern Oklahoma State College</v>
          </cell>
          <cell r="D830" t="str">
            <v>OK</v>
          </cell>
          <cell r="E830">
            <v>1054</v>
          </cell>
          <cell r="F830">
            <v>2110</v>
          </cell>
          <cell r="G830">
            <v>1923</v>
          </cell>
          <cell r="H830">
            <v>9.7243889755590229E-2</v>
          </cell>
          <cell r="I830">
            <v>3</v>
          </cell>
          <cell r="J830">
            <v>1</v>
          </cell>
        </row>
        <row r="831">
          <cell r="A831">
            <v>6192172900</v>
          </cell>
          <cell r="B831">
            <v>7324</v>
          </cell>
          <cell r="C831" t="str">
            <v>Redlands Community College</v>
          </cell>
          <cell r="D831" t="str">
            <v>OK</v>
          </cell>
          <cell r="E831">
            <v>679</v>
          </cell>
          <cell r="F831">
            <v>2190</v>
          </cell>
          <cell r="G831">
            <v>1930</v>
          </cell>
          <cell r="H831">
            <v>0.13471502590673576</v>
          </cell>
          <cell r="I831">
            <v>3</v>
          </cell>
          <cell r="J831">
            <v>1</v>
          </cell>
        </row>
        <row r="832">
          <cell r="A832">
            <v>6199282600</v>
          </cell>
          <cell r="B832">
            <v>6199</v>
          </cell>
          <cell r="C832" t="str">
            <v>El Centro College</v>
          </cell>
          <cell r="D832" t="str">
            <v>TX</v>
          </cell>
          <cell r="E832">
            <v>1146</v>
          </cell>
          <cell r="F832">
            <v>900</v>
          </cell>
          <cell r="G832">
            <v>900</v>
          </cell>
          <cell r="H832">
            <v>0</v>
          </cell>
          <cell r="I832">
            <v>3</v>
          </cell>
          <cell r="J832">
            <v>1</v>
          </cell>
        </row>
        <row r="833">
          <cell r="A833">
            <v>6201026800</v>
          </cell>
          <cell r="B833">
            <v>6201</v>
          </cell>
          <cell r="C833" t="str">
            <v>Eastfield College</v>
          </cell>
          <cell r="D833" t="str">
            <v>TX</v>
          </cell>
          <cell r="E833">
            <v>2122</v>
          </cell>
          <cell r="F833">
            <v>900</v>
          </cell>
          <cell r="G833">
            <v>900</v>
          </cell>
          <cell r="H833">
            <v>0</v>
          </cell>
          <cell r="I833">
            <v>3</v>
          </cell>
          <cell r="J833">
            <v>1</v>
          </cell>
        </row>
        <row r="834">
          <cell r="A834">
            <v>6203005900</v>
          </cell>
          <cell r="B834">
            <v>6203</v>
          </cell>
          <cell r="C834" t="str">
            <v>El Paso Community College</v>
          </cell>
          <cell r="D834" t="str">
            <v>TX</v>
          </cell>
          <cell r="E834">
            <v>10287</v>
          </cell>
          <cell r="F834">
            <v>1516</v>
          </cell>
          <cell r="G834">
            <v>1312</v>
          </cell>
          <cell r="H834">
            <v>0.15548780487804878</v>
          </cell>
          <cell r="I834">
            <v>3</v>
          </cell>
          <cell r="J834">
            <v>1</v>
          </cell>
        </row>
        <row r="835">
          <cell r="A835">
            <v>6207311000</v>
          </cell>
          <cell r="B835">
            <v>847</v>
          </cell>
          <cell r="C835" t="str">
            <v>East Arkansas Community College</v>
          </cell>
          <cell r="D835" t="str">
            <v>AR</v>
          </cell>
          <cell r="E835">
            <v>0</v>
          </cell>
          <cell r="F835">
            <v>1440</v>
          </cell>
          <cell r="G835">
            <v>1380</v>
          </cell>
          <cell r="H835">
            <v>4.3478260869565216E-2</v>
          </cell>
          <cell r="I835">
            <v>3</v>
          </cell>
          <cell r="J835">
            <v>1</v>
          </cell>
        </row>
        <row r="836">
          <cell r="A836">
            <v>6222035600</v>
          </cell>
          <cell r="B836">
            <v>6222</v>
          </cell>
          <cell r="C836" t="str">
            <v>Frank Phillips College</v>
          </cell>
          <cell r="D836" t="str">
            <v>TX</v>
          </cell>
          <cell r="E836">
            <v>529</v>
          </cell>
          <cell r="F836">
            <v>1920</v>
          </cell>
          <cell r="G836">
            <v>1687</v>
          </cell>
          <cell r="H836">
            <v>0.13811499703615887</v>
          </cell>
          <cell r="I836">
            <v>3</v>
          </cell>
          <cell r="J836">
            <v>1</v>
          </cell>
        </row>
        <row r="837">
          <cell r="A837">
            <v>6243127000</v>
          </cell>
          <cell r="B837">
            <v>6243</v>
          </cell>
          <cell r="C837" t="str">
            <v>National Park Community College</v>
          </cell>
          <cell r="D837" t="str">
            <v>AR</v>
          </cell>
          <cell r="E837">
            <v>650</v>
          </cell>
          <cell r="F837">
            <v>1230</v>
          </cell>
          <cell r="G837">
            <v>1158</v>
          </cell>
          <cell r="H837">
            <v>6.2176165803108807E-2</v>
          </cell>
          <cell r="I837">
            <v>3</v>
          </cell>
          <cell r="J837">
            <v>1</v>
          </cell>
        </row>
        <row r="838">
          <cell r="A838">
            <v>6245177000</v>
          </cell>
          <cell r="B838">
            <v>6245</v>
          </cell>
          <cell r="C838" t="str">
            <v>North Central Texas College</v>
          </cell>
          <cell r="D838" t="str">
            <v>TX</v>
          </cell>
          <cell r="E838">
            <v>2675</v>
          </cell>
          <cell r="F838">
            <v>1260</v>
          </cell>
          <cell r="G838">
            <v>1140.9476717391308</v>
          </cell>
          <cell r="H838">
            <v>0.10434512573166427</v>
          </cell>
          <cell r="I838">
            <v>3</v>
          </cell>
          <cell r="J838">
            <v>1</v>
          </cell>
        </row>
        <row r="839">
          <cell r="A839">
            <v>6254282800</v>
          </cell>
          <cell r="B839">
            <v>6254</v>
          </cell>
          <cell r="C839" t="str">
            <v>Grayson County College</v>
          </cell>
          <cell r="D839" t="str">
            <v>TX</v>
          </cell>
          <cell r="E839">
            <v>1457</v>
          </cell>
          <cell r="F839">
            <v>1200</v>
          </cell>
          <cell r="G839">
            <v>1082.7607152173914</v>
          </cell>
          <cell r="H839">
            <v>0.10827811088350196</v>
          </cell>
          <cell r="I839">
            <v>3</v>
          </cell>
          <cell r="J839">
            <v>1</v>
          </cell>
        </row>
        <row r="840">
          <cell r="A840">
            <v>6255282700</v>
          </cell>
          <cell r="B840">
            <v>6255</v>
          </cell>
          <cell r="C840" t="str">
            <v>Galveston College</v>
          </cell>
          <cell r="D840" t="str">
            <v>TX</v>
          </cell>
          <cell r="E840">
            <v>831</v>
          </cell>
          <cell r="F840">
            <v>1330</v>
          </cell>
          <cell r="G840">
            <v>1330</v>
          </cell>
          <cell r="H840">
            <v>0</v>
          </cell>
          <cell r="I840">
            <v>3</v>
          </cell>
          <cell r="J840">
            <v>1</v>
          </cell>
        </row>
        <row r="841">
          <cell r="A841">
            <v>6271282900</v>
          </cell>
          <cell r="B841">
            <v>6271</v>
          </cell>
          <cell r="C841" t="str">
            <v>Trinity Valley Community College</v>
          </cell>
          <cell r="D841" t="str">
            <v>TX</v>
          </cell>
          <cell r="E841">
            <v>1862</v>
          </cell>
          <cell r="F841">
            <v>900</v>
          </cell>
          <cell r="G841">
            <v>900</v>
          </cell>
          <cell r="H841">
            <v>0</v>
          </cell>
          <cell r="I841">
            <v>3</v>
          </cell>
          <cell r="J841">
            <v>1</v>
          </cell>
        </row>
        <row r="842">
          <cell r="A842">
            <v>6277004700</v>
          </cell>
          <cell r="B842">
            <v>6277</v>
          </cell>
          <cell r="C842" t="str">
            <v>Howard College</v>
          </cell>
          <cell r="D842" t="str">
            <v>TX</v>
          </cell>
          <cell r="E842">
            <v>1115</v>
          </cell>
          <cell r="F842">
            <v>1312</v>
          </cell>
          <cell r="G842">
            <v>1312</v>
          </cell>
          <cell r="H842">
            <v>0</v>
          </cell>
          <cell r="I842">
            <v>3</v>
          </cell>
          <cell r="J842">
            <v>1</v>
          </cell>
        </row>
        <row r="843">
          <cell r="A843">
            <v>6285201600</v>
          </cell>
          <cell r="B843">
            <v>6285</v>
          </cell>
          <cell r="C843" t="str">
            <v>Hill College</v>
          </cell>
          <cell r="D843" t="str">
            <v>TX</v>
          </cell>
          <cell r="E843">
            <v>1500</v>
          </cell>
          <cell r="F843">
            <v>1310</v>
          </cell>
          <cell r="G843">
            <v>1052</v>
          </cell>
          <cell r="H843">
            <v>0.24524714828897337</v>
          </cell>
          <cell r="I843">
            <v>3</v>
          </cell>
          <cell r="J843">
            <v>1</v>
          </cell>
        </row>
        <row r="844">
          <cell r="A844">
            <v>6296000000</v>
          </cell>
          <cell r="B844">
            <v>6296</v>
          </cell>
          <cell r="C844" t="str">
            <v>Dona Ana Branch Community College of New Mexico St</v>
          </cell>
          <cell r="D844" t="str">
            <v>NM</v>
          </cell>
          <cell r="E844">
            <v>1238</v>
          </cell>
          <cell r="F844">
            <v>1275</v>
          </cell>
          <cell r="G844">
            <v>1155.4944108695654</v>
          </cell>
          <cell r="H844">
            <v>0.10342377081729098</v>
          </cell>
          <cell r="I844">
            <v>3</v>
          </cell>
          <cell r="J844">
            <v>1</v>
          </cell>
        </row>
        <row r="845">
          <cell r="A845">
            <v>6296133900</v>
          </cell>
          <cell r="B845">
            <v>929</v>
          </cell>
          <cell r="C845" t="str">
            <v>Houston Community College System</v>
          </cell>
          <cell r="D845" t="str">
            <v>TX</v>
          </cell>
          <cell r="E845">
            <v>7837</v>
          </cell>
          <cell r="F845">
            <v>1470</v>
          </cell>
          <cell r="G845">
            <v>1290</v>
          </cell>
          <cell r="H845">
            <v>0.13953488372093023</v>
          </cell>
          <cell r="I845">
            <v>3</v>
          </cell>
          <cell r="J845">
            <v>1</v>
          </cell>
        </row>
        <row r="846">
          <cell r="A846">
            <v>6328202800</v>
          </cell>
          <cell r="B846">
            <v>6328</v>
          </cell>
          <cell r="C846" t="str">
            <v>Texas State Technical College: Waco</v>
          </cell>
          <cell r="D846" t="str">
            <v>TX</v>
          </cell>
          <cell r="E846">
            <v>3000</v>
          </cell>
          <cell r="F846">
            <v>2283</v>
          </cell>
          <cell r="G846">
            <v>2131</v>
          </cell>
          <cell r="H846">
            <v>7.1328015016424218E-2</v>
          </cell>
          <cell r="I846">
            <v>3</v>
          </cell>
          <cell r="J846">
            <v>1</v>
          </cell>
        </row>
        <row r="847">
          <cell r="A847">
            <v>6341030000</v>
          </cell>
          <cell r="B847">
            <v>6341</v>
          </cell>
          <cell r="C847" t="str">
            <v>Kilgore College</v>
          </cell>
          <cell r="D847" t="str">
            <v>TX</v>
          </cell>
          <cell r="E847">
            <v>2696</v>
          </cell>
          <cell r="F847">
            <v>1020</v>
          </cell>
          <cell r="G847">
            <v>990</v>
          </cell>
          <cell r="H847">
            <v>3.0303030303030304E-2</v>
          </cell>
          <cell r="I847">
            <v>3</v>
          </cell>
          <cell r="J847">
            <v>1</v>
          </cell>
        </row>
        <row r="848">
          <cell r="A848">
            <v>6362283200</v>
          </cell>
          <cell r="B848">
            <v>6362</v>
          </cell>
          <cell r="C848" t="str">
            <v>Laredo Community College</v>
          </cell>
          <cell r="D848" t="str">
            <v>TX</v>
          </cell>
          <cell r="E848">
            <v>2997</v>
          </cell>
          <cell r="F848">
            <v>1476</v>
          </cell>
          <cell r="G848">
            <v>1350.4207152173915</v>
          </cell>
          <cell r="H848">
            <v>9.2992712098905181E-2</v>
          </cell>
          <cell r="I848">
            <v>3</v>
          </cell>
          <cell r="J848">
            <v>1</v>
          </cell>
        </row>
        <row r="849">
          <cell r="A849">
            <v>6363283300</v>
          </cell>
          <cell r="B849">
            <v>6363</v>
          </cell>
          <cell r="C849" t="str">
            <v>Lee College</v>
          </cell>
          <cell r="D849" t="str">
            <v>TX</v>
          </cell>
          <cell r="E849">
            <v>1667</v>
          </cell>
          <cell r="F849">
            <v>1114</v>
          </cell>
          <cell r="G849">
            <v>999.35941086956541</v>
          </cell>
          <cell r="H849">
            <v>0.11471407371916696</v>
          </cell>
          <cell r="I849">
            <v>3</v>
          </cell>
          <cell r="J849">
            <v>1</v>
          </cell>
        </row>
        <row r="850">
          <cell r="A850">
            <v>6421028400</v>
          </cell>
          <cell r="B850">
            <v>6421</v>
          </cell>
          <cell r="C850" t="str">
            <v>Murray State College</v>
          </cell>
          <cell r="D850" t="str">
            <v>OK</v>
          </cell>
          <cell r="E850">
            <v>1200</v>
          </cell>
          <cell r="F850">
            <v>2140</v>
          </cell>
          <cell r="G850">
            <v>1930</v>
          </cell>
          <cell r="H850">
            <v>0.10880829015544041</v>
          </cell>
          <cell r="I850">
            <v>3</v>
          </cell>
          <cell r="J850">
            <v>1</v>
          </cell>
        </row>
        <row r="851">
          <cell r="A851">
            <v>6429204300</v>
          </cell>
          <cell r="B851">
            <v>6429</v>
          </cell>
          <cell r="C851" t="str">
            <v>McLennan Community College</v>
          </cell>
          <cell r="D851" t="str">
            <v>TX</v>
          </cell>
          <cell r="E851">
            <v>3073</v>
          </cell>
          <cell r="F851">
            <v>1860</v>
          </cell>
          <cell r="G851">
            <v>1560</v>
          </cell>
          <cell r="H851">
            <v>0.19230769230769232</v>
          </cell>
          <cell r="I851">
            <v>3</v>
          </cell>
          <cell r="J851">
            <v>1</v>
          </cell>
        </row>
        <row r="852">
          <cell r="A852">
            <v>6438283500</v>
          </cell>
          <cell r="B852">
            <v>6438</v>
          </cell>
          <cell r="C852" t="str">
            <v>Mountain View College</v>
          </cell>
          <cell r="D852" t="str">
            <v>TX</v>
          </cell>
          <cell r="E852">
            <v>1412</v>
          </cell>
          <cell r="F852">
            <v>900</v>
          </cell>
          <cell r="G852">
            <v>900</v>
          </cell>
          <cell r="H852">
            <v>0</v>
          </cell>
          <cell r="I852">
            <v>3</v>
          </cell>
          <cell r="J852">
            <v>1</v>
          </cell>
        </row>
        <row r="853">
          <cell r="A853">
            <v>6447081300</v>
          </cell>
          <cell r="B853">
            <v>1267</v>
          </cell>
          <cell r="C853" t="str">
            <v>Arkansas Northeastern College</v>
          </cell>
          <cell r="D853" t="str">
            <v>AR</v>
          </cell>
          <cell r="E853">
            <v>1170</v>
          </cell>
          <cell r="F853">
            <v>1570</v>
          </cell>
          <cell r="G853">
            <v>1490</v>
          </cell>
          <cell r="H853">
            <v>5.3691275167785234E-2</v>
          </cell>
          <cell r="I853">
            <v>3</v>
          </cell>
          <cell r="J853">
            <v>1</v>
          </cell>
        </row>
        <row r="854">
          <cell r="A854">
            <v>6459196100</v>
          </cell>
          <cell r="B854">
            <v>6459</v>
          </cell>
          <cell r="C854" t="str">
            <v>Midland College</v>
          </cell>
          <cell r="D854" t="str">
            <v>TX</v>
          </cell>
          <cell r="E854">
            <v>2068</v>
          </cell>
          <cell r="F854">
            <v>1302</v>
          </cell>
          <cell r="G854">
            <v>1260</v>
          </cell>
          <cell r="H854">
            <v>3.3333333333333333E-2</v>
          </cell>
          <cell r="I854">
            <v>3</v>
          </cell>
          <cell r="J854">
            <v>1</v>
          </cell>
        </row>
        <row r="855">
          <cell r="A855">
            <v>6465202700</v>
          </cell>
          <cell r="B855">
            <v>6465</v>
          </cell>
          <cell r="C855" t="str">
            <v>Navarro College</v>
          </cell>
          <cell r="D855" t="str">
            <v>TX</v>
          </cell>
          <cell r="E855">
            <v>2233</v>
          </cell>
          <cell r="F855">
            <v>1180</v>
          </cell>
          <cell r="G855">
            <v>1063.3650630434784</v>
          </cell>
          <cell r="H855">
            <v>0.10968475550879814</v>
          </cell>
          <cell r="I855">
            <v>3</v>
          </cell>
          <cell r="J855">
            <v>1</v>
          </cell>
        </row>
        <row r="856">
          <cell r="A856">
            <v>6484168900</v>
          </cell>
          <cell r="B856">
            <v>6484</v>
          </cell>
          <cell r="C856" t="str">
            <v>Northeastern Oklahoma Agricultural and Mechanical</v>
          </cell>
          <cell r="D856" t="str">
            <v>OK</v>
          </cell>
          <cell r="E856">
            <v>1477</v>
          </cell>
          <cell r="F856">
            <v>1949</v>
          </cell>
          <cell r="G856">
            <v>1778</v>
          </cell>
          <cell r="H856">
            <v>9.6175478065241848E-2</v>
          </cell>
          <cell r="I856">
            <v>3</v>
          </cell>
          <cell r="J856">
            <v>1</v>
          </cell>
        </row>
        <row r="857">
          <cell r="A857">
            <v>6486166100</v>
          </cell>
          <cell r="B857">
            <v>6486</v>
          </cell>
          <cell r="C857" t="str">
            <v>Northern Oklahoma College</v>
          </cell>
          <cell r="D857" t="str">
            <v>OK</v>
          </cell>
          <cell r="E857">
            <v>2500</v>
          </cell>
          <cell r="F857">
            <v>1914</v>
          </cell>
          <cell r="G857">
            <v>1824</v>
          </cell>
          <cell r="H857">
            <v>4.9342105263157895E-2</v>
          </cell>
          <cell r="I857">
            <v>3</v>
          </cell>
          <cell r="J857">
            <v>1</v>
          </cell>
        </row>
        <row r="858">
          <cell r="A858">
            <v>6508194800</v>
          </cell>
          <cell r="B858">
            <v>6508</v>
          </cell>
          <cell r="C858" t="str">
            <v>North Harris Montgomery Community College District</v>
          </cell>
          <cell r="D858" t="str">
            <v>TX</v>
          </cell>
          <cell r="E858">
            <v>9774</v>
          </cell>
          <cell r="F858">
            <v>1528</v>
          </cell>
          <cell r="G858">
            <v>1264</v>
          </cell>
          <cell r="H858">
            <v>0.20886075949367089</v>
          </cell>
          <cell r="I858">
            <v>3</v>
          </cell>
          <cell r="J858">
            <v>1</v>
          </cell>
        </row>
        <row r="859">
          <cell r="A859">
            <v>6517000000</v>
          </cell>
          <cell r="B859">
            <v>6517</v>
          </cell>
          <cell r="C859" t="str">
            <v>Northwest Vista College</v>
          </cell>
          <cell r="D859" t="str">
            <v>TX</v>
          </cell>
          <cell r="E859">
            <v>5492</v>
          </cell>
          <cell r="F859">
            <v>1398</v>
          </cell>
          <cell r="G859">
            <v>1268</v>
          </cell>
          <cell r="H859">
            <v>0.10252365930599369</v>
          </cell>
          <cell r="I859">
            <v>3</v>
          </cell>
          <cell r="J859">
            <v>1</v>
          </cell>
        </row>
        <row r="860">
          <cell r="A860">
            <v>6517311100</v>
          </cell>
          <cell r="B860">
            <v>1423</v>
          </cell>
          <cell r="C860" t="str">
            <v>North Arkansas College</v>
          </cell>
          <cell r="D860" t="str">
            <v>AR</v>
          </cell>
          <cell r="E860">
            <v>1202</v>
          </cell>
          <cell r="F860">
            <v>1470</v>
          </cell>
          <cell r="G860">
            <v>1470</v>
          </cell>
          <cell r="H860">
            <v>0</v>
          </cell>
          <cell r="I860">
            <v>3</v>
          </cell>
          <cell r="J860">
            <v>1</v>
          </cell>
        </row>
        <row r="861">
          <cell r="A861">
            <v>6519309000</v>
          </cell>
          <cell r="B861">
            <v>6519</v>
          </cell>
          <cell r="C861" t="str">
            <v>North Lake College</v>
          </cell>
          <cell r="D861" t="str">
            <v>TX</v>
          </cell>
          <cell r="E861">
            <v>2437</v>
          </cell>
          <cell r="F861">
            <v>900</v>
          </cell>
          <cell r="G861">
            <v>900</v>
          </cell>
          <cell r="H861">
            <v>0</v>
          </cell>
          <cell r="I861">
            <v>3</v>
          </cell>
          <cell r="J861">
            <v>1</v>
          </cell>
        </row>
        <row r="862">
          <cell r="A862">
            <v>6531185200</v>
          </cell>
          <cell r="B862">
            <v>6531</v>
          </cell>
          <cell r="C862" t="str">
            <v>Northeast Texas Community College</v>
          </cell>
          <cell r="D862" t="str">
            <v>TX</v>
          </cell>
          <cell r="E862">
            <v>1254</v>
          </cell>
          <cell r="F862">
            <v>1380</v>
          </cell>
          <cell r="G862">
            <v>1380</v>
          </cell>
          <cell r="H862">
            <v>0</v>
          </cell>
          <cell r="I862">
            <v>3</v>
          </cell>
          <cell r="J862">
            <v>1</v>
          </cell>
        </row>
        <row r="863">
          <cell r="A863">
            <v>6540049100</v>
          </cell>
          <cell r="B863">
            <v>6540</v>
          </cell>
          <cell r="C863" t="str">
            <v>Odessa College</v>
          </cell>
          <cell r="D863" t="str">
            <v>TX</v>
          </cell>
          <cell r="E863">
            <v>1537</v>
          </cell>
          <cell r="F863">
            <v>1230</v>
          </cell>
          <cell r="G863">
            <v>1042</v>
          </cell>
          <cell r="H863">
            <v>0.18042226487523993</v>
          </cell>
          <cell r="I863">
            <v>3</v>
          </cell>
          <cell r="J863">
            <v>1</v>
          </cell>
        </row>
        <row r="864">
          <cell r="A864">
            <v>6554617700</v>
          </cell>
          <cell r="B864">
            <v>3382</v>
          </cell>
          <cell r="C864" t="str">
            <v>Oklahoma State University: Okmulgee</v>
          </cell>
          <cell r="D864" t="str">
            <v>OK</v>
          </cell>
          <cell r="E864">
            <v>1500</v>
          </cell>
          <cell r="F864">
            <v>2940</v>
          </cell>
          <cell r="G864">
            <v>2460</v>
          </cell>
          <cell r="H864">
            <v>0.1951219512195122</v>
          </cell>
          <cell r="I864">
            <v>3</v>
          </cell>
          <cell r="J864">
            <v>1</v>
          </cell>
        </row>
        <row r="865">
          <cell r="A865">
            <v>6556159000</v>
          </cell>
          <cell r="B865">
            <v>1436</v>
          </cell>
          <cell r="C865" t="str">
            <v>Oklahoma State University: Oklahoma City</v>
          </cell>
          <cell r="D865" t="str">
            <v>OK</v>
          </cell>
          <cell r="E865">
            <v>1554</v>
          </cell>
          <cell r="F865">
            <v>2315</v>
          </cell>
          <cell r="G865">
            <v>2159</v>
          </cell>
          <cell r="H865">
            <v>7.2255673923112551E-2</v>
          </cell>
          <cell r="I865">
            <v>3</v>
          </cell>
          <cell r="J865">
            <v>1</v>
          </cell>
        </row>
        <row r="866">
          <cell r="A866">
            <v>6559167700</v>
          </cell>
          <cell r="B866">
            <v>1462</v>
          </cell>
          <cell r="C866" t="str">
            <v>Rose State College</v>
          </cell>
          <cell r="D866" t="str">
            <v>OK</v>
          </cell>
          <cell r="E866">
            <v>3079</v>
          </cell>
          <cell r="F866">
            <v>1780</v>
          </cell>
          <cell r="G866">
            <v>1632</v>
          </cell>
          <cell r="H866">
            <v>9.0686274509803919E-2</v>
          </cell>
          <cell r="I866">
            <v>3</v>
          </cell>
          <cell r="J866">
            <v>1</v>
          </cell>
        </row>
        <row r="867">
          <cell r="A867">
            <v>6572177200</v>
          </cell>
          <cell r="B867">
            <v>6572</v>
          </cell>
          <cell r="C867" t="str">
            <v>Panola College</v>
          </cell>
          <cell r="D867" t="str">
            <v>TX</v>
          </cell>
          <cell r="E867">
            <v>853</v>
          </cell>
          <cell r="F867">
            <v>1260</v>
          </cell>
          <cell r="G867">
            <v>1170</v>
          </cell>
          <cell r="H867">
            <v>7.6923076923076927E-2</v>
          </cell>
          <cell r="I867">
            <v>3</v>
          </cell>
          <cell r="J867">
            <v>1</v>
          </cell>
        </row>
        <row r="868">
          <cell r="A868">
            <v>6573199300</v>
          </cell>
          <cell r="B868">
            <v>6573</v>
          </cell>
          <cell r="C868" t="str">
            <v>Paris Junior College</v>
          </cell>
          <cell r="D868" t="str">
            <v>TX</v>
          </cell>
          <cell r="E868">
            <v>1682</v>
          </cell>
          <cell r="F868">
            <v>1290</v>
          </cell>
          <cell r="G868">
            <v>1170</v>
          </cell>
          <cell r="H868">
            <v>0.10256410256410256</v>
          </cell>
          <cell r="I868">
            <v>3</v>
          </cell>
          <cell r="J868">
            <v>1</v>
          </cell>
        </row>
        <row r="869">
          <cell r="A869">
            <v>6583214400</v>
          </cell>
          <cell r="B869">
            <v>6583</v>
          </cell>
          <cell r="C869" t="str">
            <v>Phillips Community College of the University of Ar</v>
          </cell>
          <cell r="D869" t="str">
            <v>AR</v>
          </cell>
          <cell r="E869">
            <v>891</v>
          </cell>
          <cell r="F869">
            <v>1750</v>
          </cell>
          <cell r="G869">
            <v>1580</v>
          </cell>
          <cell r="H869">
            <v>0.10759493670886076</v>
          </cell>
          <cell r="I869">
            <v>3</v>
          </cell>
          <cell r="J869">
            <v>1</v>
          </cell>
        </row>
        <row r="870">
          <cell r="A870">
            <v>6586272000</v>
          </cell>
          <cell r="B870">
            <v>1474</v>
          </cell>
          <cell r="C870" t="str">
            <v>Carl Albert State College</v>
          </cell>
          <cell r="D870" t="str">
            <v>OK</v>
          </cell>
          <cell r="E870">
            <v>1473</v>
          </cell>
          <cell r="F870">
            <v>1980</v>
          </cell>
          <cell r="G870">
            <v>1835</v>
          </cell>
          <cell r="H870">
            <v>7.901907356948229E-2</v>
          </cell>
          <cell r="I870">
            <v>3</v>
          </cell>
          <cell r="J870">
            <v>1</v>
          </cell>
        </row>
        <row r="871">
          <cell r="A871">
            <v>6589030800</v>
          </cell>
          <cell r="B871">
            <v>6589</v>
          </cell>
          <cell r="C871" t="str">
            <v>Lamar State College at Port Arthur</v>
          </cell>
          <cell r="D871" t="str">
            <v>TX</v>
          </cell>
          <cell r="E871">
            <v>329</v>
          </cell>
          <cell r="F871">
            <v>2980</v>
          </cell>
          <cell r="G871">
            <v>2664</v>
          </cell>
          <cell r="H871">
            <v>0.11861861861861862</v>
          </cell>
          <cell r="I871">
            <v>3</v>
          </cell>
          <cell r="J871">
            <v>1</v>
          </cell>
        </row>
        <row r="872">
          <cell r="A872">
            <v>6607187800</v>
          </cell>
          <cell r="B872">
            <v>6607</v>
          </cell>
          <cell r="C872" t="str">
            <v>Richland College</v>
          </cell>
          <cell r="D872" t="str">
            <v>TX</v>
          </cell>
          <cell r="E872">
            <v>4006</v>
          </cell>
          <cell r="F872">
            <v>900</v>
          </cell>
          <cell r="G872">
            <v>900</v>
          </cell>
          <cell r="H872">
            <v>0</v>
          </cell>
          <cell r="I872">
            <v>3</v>
          </cell>
          <cell r="J872">
            <v>1</v>
          </cell>
        </row>
        <row r="873">
          <cell r="A873">
            <v>6608021300</v>
          </cell>
          <cell r="B873">
            <v>6608</v>
          </cell>
          <cell r="C873" t="str">
            <v>Ranger College</v>
          </cell>
          <cell r="D873" t="str">
            <v>TX</v>
          </cell>
          <cell r="E873">
            <v>542</v>
          </cell>
          <cell r="F873">
            <v>1410</v>
          </cell>
          <cell r="G873">
            <v>1286.4150630434783</v>
          </cell>
          <cell r="H873">
            <v>9.6069255178135887E-2</v>
          </cell>
          <cell r="I873">
            <v>3</v>
          </cell>
          <cell r="J873">
            <v>1</v>
          </cell>
        </row>
        <row r="874">
          <cell r="A874">
            <v>6640037700</v>
          </cell>
          <cell r="B874">
            <v>270</v>
          </cell>
          <cell r="C874" t="str">
            <v>Oklahoma City Community College</v>
          </cell>
          <cell r="D874" t="str">
            <v>OK</v>
          </cell>
          <cell r="E874">
            <v>4856</v>
          </cell>
          <cell r="F874">
            <v>1935</v>
          </cell>
          <cell r="G874">
            <v>1727</v>
          </cell>
          <cell r="H874">
            <v>0.12044006948465547</v>
          </cell>
          <cell r="I874">
            <v>3</v>
          </cell>
          <cell r="J874">
            <v>1</v>
          </cell>
        </row>
        <row r="875">
          <cell r="A875">
            <v>6642201700</v>
          </cell>
          <cell r="B875">
            <v>6642</v>
          </cell>
          <cell r="C875" t="str">
            <v>St. Philip's College</v>
          </cell>
          <cell r="D875" t="str">
            <v>TX</v>
          </cell>
          <cell r="E875">
            <v>4114</v>
          </cell>
          <cell r="F875">
            <v>1398</v>
          </cell>
          <cell r="G875">
            <v>1268</v>
          </cell>
          <cell r="H875">
            <v>0.10252365930599369</v>
          </cell>
          <cell r="I875">
            <v>3</v>
          </cell>
          <cell r="J875">
            <v>1</v>
          </cell>
        </row>
        <row r="876">
          <cell r="A876">
            <v>6645180100</v>
          </cell>
          <cell r="B876">
            <v>6645</v>
          </cell>
          <cell r="C876" t="str">
            <v>San Antonio College</v>
          </cell>
          <cell r="D876" t="str">
            <v>TX</v>
          </cell>
          <cell r="E876">
            <v>6720</v>
          </cell>
          <cell r="F876">
            <v>1398</v>
          </cell>
          <cell r="G876">
            <v>1268</v>
          </cell>
          <cell r="H876">
            <v>0.10252365930599369</v>
          </cell>
          <cell r="I876">
            <v>3</v>
          </cell>
          <cell r="J876">
            <v>1</v>
          </cell>
        </row>
        <row r="877">
          <cell r="A877">
            <v>6666284300</v>
          </cell>
          <cell r="B877">
            <v>6666</v>
          </cell>
          <cell r="C877" t="str">
            <v>Southwest Texas Junior College</v>
          </cell>
          <cell r="D877" t="str">
            <v>TX</v>
          </cell>
          <cell r="E877">
            <v>853</v>
          </cell>
          <cell r="F877">
            <v>1240</v>
          </cell>
          <cell r="G877">
            <v>1121.5520195652175</v>
          </cell>
          <cell r="H877">
            <v>0.1056107771806253</v>
          </cell>
          <cell r="I877">
            <v>3</v>
          </cell>
          <cell r="J877">
            <v>1</v>
          </cell>
        </row>
        <row r="878">
          <cell r="A878">
            <v>6668000000</v>
          </cell>
          <cell r="B878">
            <v>7047</v>
          </cell>
          <cell r="C878" t="str">
            <v>Southwestern Indian Polytechnic Institute</v>
          </cell>
          <cell r="D878" t="str">
            <v>NM</v>
          </cell>
          <cell r="E878">
            <v>675</v>
          </cell>
          <cell r="F878">
            <v>0</v>
          </cell>
          <cell r="G878">
            <v>0</v>
          </cell>
          <cell r="H878" t="e">
            <v>#DIV/0!</v>
          </cell>
          <cell r="I878">
            <v>3</v>
          </cell>
          <cell r="J878">
            <v>1</v>
          </cell>
        </row>
        <row r="879">
          <cell r="A879">
            <v>6694284000</v>
          </cell>
          <cell r="B879">
            <v>6694</v>
          </cell>
          <cell r="C879" t="str">
            <v>San Jacinto College: Central Campus</v>
          </cell>
          <cell r="D879" t="str">
            <v>TX</v>
          </cell>
          <cell r="E879">
            <v>3876</v>
          </cell>
          <cell r="F879">
            <v>1058</v>
          </cell>
          <cell r="G879">
            <v>945.05158478260887</v>
          </cell>
          <cell r="H879">
            <v>0.11951560849810411</v>
          </cell>
          <cell r="I879">
            <v>3</v>
          </cell>
          <cell r="J879">
            <v>1</v>
          </cell>
        </row>
        <row r="880">
          <cell r="A880">
            <v>6695202500</v>
          </cell>
          <cell r="B880">
            <v>6695</v>
          </cell>
          <cell r="C880" t="str">
            <v>South Plains College</v>
          </cell>
          <cell r="D880" t="str">
            <v>TX</v>
          </cell>
          <cell r="E880">
            <v>2722</v>
          </cell>
          <cell r="F880">
            <v>1626</v>
          </cell>
          <cell r="G880">
            <v>1550</v>
          </cell>
          <cell r="H880">
            <v>4.9032258064516131E-2</v>
          </cell>
          <cell r="I880">
            <v>3</v>
          </cell>
          <cell r="J880">
            <v>1</v>
          </cell>
        </row>
        <row r="881">
          <cell r="A881">
            <v>6704019600</v>
          </cell>
          <cell r="B881">
            <v>6704</v>
          </cell>
          <cell r="C881" t="str">
            <v>Southern Arkansas University Tech</v>
          </cell>
          <cell r="D881" t="str">
            <v>AR</v>
          </cell>
          <cell r="E881">
            <v>404</v>
          </cell>
          <cell r="F881">
            <v>1935</v>
          </cell>
          <cell r="G881">
            <v>1935</v>
          </cell>
          <cell r="H881">
            <v>0</v>
          </cell>
          <cell r="I881">
            <v>3</v>
          </cell>
          <cell r="J881">
            <v>1</v>
          </cell>
        </row>
        <row r="882">
          <cell r="A882">
            <v>6717159100</v>
          </cell>
          <cell r="B882">
            <v>316</v>
          </cell>
          <cell r="C882" t="str">
            <v>Seminole State College</v>
          </cell>
          <cell r="D882" t="str">
            <v>OK</v>
          </cell>
          <cell r="E882">
            <v>1461</v>
          </cell>
          <cell r="F882">
            <v>2158</v>
          </cell>
          <cell r="G882">
            <v>1949</v>
          </cell>
          <cell r="H882">
            <v>0.10723447922011288</v>
          </cell>
          <cell r="I882">
            <v>3</v>
          </cell>
          <cell r="J882">
            <v>1</v>
          </cell>
        </row>
        <row r="883">
          <cell r="A883">
            <v>6729284000</v>
          </cell>
          <cell r="B883">
            <v>6729</v>
          </cell>
          <cell r="C883" t="str">
            <v>San Jacinto College: North</v>
          </cell>
          <cell r="D883" t="str">
            <v>TX</v>
          </cell>
          <cell r="E883">
            <v>1967</v>
          </cell>
          <cell r="F883">
            <v>1058</v>
          </cell>
          <cell r="G883">
            <v>945.05158478260887</v>
          </cell>
          <cell r="H883">
            <v>0.11951560849810411</v>
          </cell>
          <cell r="I883">
            <v>3</v>
          </cell>
          <cell r="J883">
            <v>1</v>
          </cell>
        </row>
        <row r="884">
          <cell r="A884">
            <v>6759197000</v>
          </cell>
          <cell r="B884">
            <v>6759</v>
          </cell>
          <cell r="C884" t="str">
            <v>Austin Community College</v>
          </cell>
          <cell r="D884" t="str">
            <v>TX</v>
          </cell>
          <cell r="E884">
            <v>9577</v>
          </cell>
          <cell r="F884">
            <v>1590</v>
          </cell>
          <cell r="G884">
            <v>1416</v>
          </cell>
          <cell r="H884">
            <v>0.1228813559322034</v>
          </cell>
          <cell r="I884">
            <v>3</v>
          </cell>
          <cell r="J884">
            <v>1</v>
          </cell>
        </row>
        <row r="885">
          <cell r="A885">
            <v>6818203100</v>
          </cell>
          <cell r="B885">
            <v>6818</v>
          </cell>
          <cell r="C885" t="str">
            <v>Temple College</v>
          </cell>
          <cell r="D885" t="str">
            <v>TX</v>
          </cell>
          <cell r="E885">
            <v>1484</v>
          </cell>
          <cell r="F885">
            <v>1740</v>
          </cell>
          <cell r="G885">
            <v>1650</v>
          </cell>
          <cell r="H885">
            <v>5.4545454545454543E-2</v>
          </cell>
          <cell r="I885">
            <v>3</v>
          </cell>
          <cell r="J885">
            <v>1</v>
          </cell>
        </row>
        <row r="886">
          <cell r="A886">
            <v>6819200700</v>
          </cell>
          <cell r="B886">
            <v>6819</v>
          </cell>
          <cell r="C886" t="str">
            <v>Texarkana College</v>
          </cell>
          <cell r="D886" t="str">
            <v>TX</v>
          </cell>
          <cell r="E886">
            <v>1922</v>
          </cell>
          <cell r="F886">
            <v>930</v>
          </cell>
          <cell r="G886">
            <v>930</v>
          </cell>
          <cell r="H886">
            <v>0</v>
          </cell>
          <cell r="I886">
            <v>3</v>
          </cell>
          <cell r="J886">
            <v>1</v>
          </cell>
        </row>
        <row r="887">
          <cell r="A887">
            <v>6833284800</v>
          </cell>
          <cell r="B887">
            <v>6833</v>
          </cell>
          <cell r="C887" t="str">
            <v>Tyler Junior College</v>
          </cell>
          <cell r="D887" t="str">
            <v>TX</v>
          </cell>
          <cell r="E887">
            <v>4686</v>
          </cell>
          <cell r="F887">
            <v>1460</v>
          </cell>
          <cell r="G887">
            <v>1350</v>
          </cell>
          <cell r="H887">
            <v>8.1481481481481488E-2</v>
          </cell>
          <cell r="I887">
            <v>3</v>
          </cell>
          <cell r="J887">
            <v>1</v>
          </cell>
        </row>
        <row r="888">
          <cell r="A888">
            <v>6834029000</v>
          </cell>
          <cell r="B888">
            <v>6834</v>
          </cell>
          <cell r="C888" t="str">
            <v>Tarrant County College</v>
          </cell>
          <cell r="D888" t="str">
            <v>TX</v>
          </cell>
          <cell r="E888">
            <v>6165</v>
          </cell>
          <cell r="F888">
            <v>1380</v>
          </cell>
          <cell r="G888">
            <v>1257.3215847826089</v>
          </cell>
          <cell r="H888">
            <v>9.7571231339834405E-2</v>
          </cell>
          <cell r="I888">
            <v>3</v>
          </cell>
          <cell r="J888">
            <v>1</v>
          </cell>
        </row>
        <row r="889">
          <cell r="A889">
            <v>6839272900</v>
          </cell>
          <cell r="B889">
            <v>6839</v>
          </cell>
          <cell r="C889" t="str">
            <v>Tulsa Community College</v>
          </cell>
          <cell r="D889" t="str">
            <v>OK</v>
          </cell>
          <cell r="E889">
            <v>8039</v>
          </cell>
          <cell r="F889">
            <v>2165</v>
          </cell>
          <cell r="G889">
            <v>1914</v>
          </cell>
          <cell r="H889">
            <v>0.13113897596656218</v>
          </cell>
          <cell r="I889">
            <v>3</v>
          </cell>
          <cell r="J889">
            <v>1</v>
          </cell>
        </row>
        <row r="890">
          <cell r="A890">
            <v>6843133400</v>
          </cell>
          <cell r="B890">
            <v>6843</v>
          </cell>
          <cell r="C890" t="str">
            <v>Texas State Technical College: Harlingen</v>
          </cell>
          <cell r="D890" t="str">
            <v>TX</v>
          </cell>
          <cell r="E890">
            <v>1612</v>
          </cell>
          <cell r="F890">
            <v>2280</v>
          </cell>
          <cell r="G890">
            <v>2128</v>
          </cell>
          <cell r="H890">
            <v>7.1428571428571425E-2</v>
          </cell>
          <cell r="I890">
            <v>3</v>
          </cell>
          <cell r="J890">
            <v>1</v>
          </cell>
        </row>
        <row r="891">
          <cell r="A891">
            <v>6913197200</v>
          </cell>
          <cell r="B891">
            <v>6913</v>
          </cell>
          <cell r="C891" t="str">
            <v>Vernon College</v>
          </cell>
          <cell r="D891" t="str">
            <v>TX</v>
          </cell>
          <cell r="E891">
            <v>866</v>
          </cell>
          <cell r="F891">
            <v>1260</v>
          </cell>
          <cell r="G891">
            <v>1140.9476717391308</v>
          </cell>
          <cell r="H891">
            <v>0.10434512573166427</v>
          </cell>
          <cell r="I891">
            <v>3</v>
          </cell>
          <cell r="J891">
            <v>1</v>
          </cell>
        </row>
        <row r="892">
          <cell r="A892">
            <v>6915049400</v>
          </cell>
          <cell r="B892">
            <v>6915</v>
          </cell>
          <cell r="C892" t="str">
            <v>Victoria College</v>
          </cell>
          <cell r="D892" t="str">
            <v>TX</v>
          </cell>
          <cell r="E892">
            <v>1532</v>
          </cell>
          <cell r="F892">
            <v>1170</v>
          </cell>
          <cell r="G892">
            <v>1053.6672369565219</v>
          </cell>
          <cell r="H892">
            <v>0.11040749770250126</v>
          </cell>
          <cell r="I892">
            <v>3</v>
          </cell>
          <cell r="J892">
            <v>1</v>
          </cell>
        </row>
        <row r="893">
          <cell r="A893">
            <v>6931285500</v>
          </cell>
          <cell r="B893">
            <v>6931</v>
          </cell>
          <cell r="C893" t="str">
            <v>Weatherford College</v>
          </cell>
          <cell r="D893" t="str">
            <v>TX</v>
          </cell>
          <cell r="E893">
            <v>1627</v>
          </cell>
          <cell r="F893">
            <v>1320</v>
          </cell>
          <cell r="G893">
            <v>1140</v>
          </cell>
          <cell r="H893">
            <v>0.15789473684210525</v>
          </cell>
          <cell r="I893">
            <v>3</v>
          </cell>
          <cell r="J893">
            <v>1</v>
          </cell>
        </row>
        <row r="894">
          <cell r="A894">
            <v>6939285600</v>
          </cell>
          <cell r="B894">
            <v>6939</v>
          </cell>
          <cell r="C894" t="str">
            <v>Wharton County Junior College</v>
          </cell>
          <cell r="D894" t="str">
            <v>TX</v>
          </cell>
          <cell r="E894">
            <v>2748</v>
          </cell>
          <cell r="F894">
            <v>1620</v>
          </cell>
          <cell r="G894">
            <v>1440</v>
          </cell>
          <cell r="H894">
            <v>0.125</v>
          </cell>
          <cell r="I894">
            <v>3</v>
          </cell>
          <cell r="J894">
            <v>1</v>
          </cell>
        </row>
        <row r="895">
          <cell r="A895">
            <v>6951019800</v>
          </cell>
          <cell r="B895">
            <v>6951</v>
          </cell>
          <cell r="C895" t="str">
            <v>Western Texas College</v>
          </cell>
          <cell r="D895" t="str">
            <v>TX</v>
          </cell>
          <cell r="E895">
            <v>334</v>
          </cell>
          <cell r="F895">
            <v>1430</v>
          </cell>
          <cell r="G895">
            <v>1305.8107152173916</v>
          </cell>
          <cell r="H895">
            <v>9.5105120011159783E-2</v>
          </cell>
          <cell r="I895">
            <v>3</v>
          </cell>
          <cell r="J895">
            <v>1</v>
          </cell>
        </row>
        <row r="896">
          <cell r="A896">
            <v>7149030800</v>
          </cell>
          <cell r="B896">
            <v>7101</v>
          </cell>
          <cell r="C896" t="str">
            <v>Northwest Arkansas Community College</v>
          </cell>
          <cell r="D896" t="str">
            <v>AR</v>
          </cell>
          <cell r="E896">
            <v>1549</v>
          </cell>
          <cell r="F896">
            <v>1815</v>
          </cell>
          <cell r="G896">
            <v>1635</v>
          </cell>
          <cell r="H896">
            <v>0.11009174311926606</v>
          </cell>
          <cell r="I896">
            <v>3</v>
          </cell>
          <cell r="J896">
            <v>1</v>
          </cell>
        </row>
        <row r="897">
          <cell r="A897">
            <v>7752311200</v>
          </cell>
          <cell r="B897">
            <v>1550</v>
          </cell>
          <cell r="C897" t="str">
            <v>South Arkansas Community College</v>
          </cell>
          <cell r="D897" t="str">
            <v>AR</v>
          </cell>
          <cell r="E897">
            <v>1229</v>
          </cell>
          <cell r="F897">
            <v>1810</v>
          </cell>
          <cell r="G897">
            <v>1810</v>
          </cell>
          <cell r="H897">
            <v>0</v>
          </cell>
          <cell r="I897">
            <v>3</v>
          </cell>
          <cell r="J897">
            <v>1</v>
          </cell>
        </row>
        <row r="898">
          <cell r="A898">
            <v>9952000000</v>
          </cell>
          <cell r="B898">
            <v>3137</v>
          </cell>
          <cell r="C898" t="str">
            <v>Texas State Technical College: West Texas</v>
          </cell>
          <cell r="D898" t="str">
            <v>TX</v>
          </cell>
          <cell r="E898">
            <v>1021</v>
          </cell>
          <cell r="F898">
            <v>2297</v>
          </cell>
          <cell r="G898">
            <v>2120</v>
          </cell>
          <cell r="H898">
            <v>8.3490566037735844E-2</v>
          </cell>
          <cell r="I898">
            <v>3</v>
          </cell>
          <cell r="J898">
            <v>1</v>
          </cell>
        </row>
        <row r="899">
          <cell r="A899">
            <v>362000000</v>
          </cell>
          <cell r="B899">
            <v>7044</v>
          </cell>
          <cell r="C899" t="str">
            <v>Stone Child College</v>
          </cell>
          <cell r="D899" t="str">
            <v>MT</v>
          </cell>
          <cell r="E899">
            <v>25</v>
          </cell>
          <cell r="F899">
            <v>2414.9884683018231</v>
          </cell>
          <cell r="G899">
            <v>2260</v>
          </cell>
          <cell r="H899">
            <v>6.8578968275142968E-2</v>
          </cell>
          <cell r="I899">
            <v>2</v>
          </cell>
          <cell r="J899">
            <v>1</v>
          </cell>
        </row>
        <row r="900">
          <cell r="A900">
            <v>535020000</v>
          </cell>
          <cell r="B900">
            <v>535</v>
          </cell>
          <cell r="C900" t="str">
            <v>Chandler-Gilbert Community College:  Pecos</v>
          </cell>
          <cell r="D900" t="str">
            <v>AZ</v>
          </cell>
          <cell r="E900">
            <v>2200</v>
          </cell>
          <cell r="F900">
            <v>1690</v>
          </cell>
          <cell r="G900">
            <v>1570</v>
          </cell>
          <cell r="H900">
            <v>7.6433121019108277E-2</v>
          </cell>
          <cell r="I900">
            <v>3</v>
          </cell>
          <cell r="J900">
            <v>1</v>
          </cell>
        </row>
        <row r="901">
          <cell r="A901">
            <v>790000000</v>
          </cell>
          <cell r="B901">
            <v>790</v>
          </cell>
          <cell r="C901" t="str">
            <v>Renton Technical College</v>
          </cell>
          <cell r="D901" t="str">
            <v>WA</v>
          </cell>
          <cell r="E901">
            <v>1388</v>
          </cell>
          <cell r="F901">
            <v>3099</v>
          </cell>
          <cell r="G901">
            <v>2484</v>
          </cell>
          <cell r="H901">
            <v>0.24758454106280192</v>
          </cell>
          <cell r="I901">
            <v>3</v>
          </cell>
          <cell r="J901">
            <v>1</v>
          </cell>
        </row>
        <row r="902">
          <cell r="A902">
            <v>975000000</v>
          </cell>
          <cell r="B902">
            <v>975</v>
          </cell>
          <cell r="C902" t="str">
            <v>Eastern Idaho Technical College</v>
          </cell>
          <cell r="D902" t="str">
            <v>ID</v>
          </cell>
          <cell r="E902">
            <v>398</v>
          </cell>
          <cell r="F902">
            <v>1478</v>
          </cell>
          <cell r="G902">
            <v>1404</v>
          </cell>
          <cell r="H902">
            <v>5.2706552706552709E-2</v>
          </cell>
          <cell r="I902">
            <v>3</v>
          </cell>
          <cell r="J902">
            <v>1</v>
          </cell>
        </row>
        <row r="903">
          <cell r="A903">
            <v>1801000000</v>
          </cell>
          <cell r="B903">
            <v>1801</v>
          </cell>
          <cell r="C903" t="str">
            <v>University of Hawaii: Hawaii Community College</v>
          </cell>
          <cell r="D903" t="str">
            <v>HI</v>
          </cell>
          <cell r="E903">
            <v>1019</v>
          </cell>
          <cell r="F903">
            <v>1529</v>
          </cell>
          <cell r="G903">
            <v>1400</v>
          </cell>
          <cell r="H903">
            <v>9.2142857142857137E-2</v>
          </cell>
          <cell r="I903">
            <v>3</v>
          </cell>
          <cell r="J903">
            <v>1</v>
          </cell>
        </row>
        <row r="904">
          <cell r="A904">
            <v>1990000000</v>
          </cell>
          <cell r="B904">
            <v>1990</v>
          </cell>
          <cell r="C904" t="str">
            <v>Montana State University: Billings College of Tech</v>
          </cell>
          <cell r="D904" t="str">
            <v>MT</v>
          </cell>
          <cell r="E904">
            <v>442</v>
          </cell>
          <cell r="F904">
            <v>3319</v>
          </cell>
          <cell r="G904">
            <v>3075</v>
          </cell>
          <cell r="H904">
            <v>7.9349593495934956E-2</v>
          </cell>
          <cell r="I904">
            <v>3</v>
          </cell>
          <cell r="J904">
            <v>1</v>
          </cell>
        </row>
        <row r="905">
          <cell r="A905">
            <v>2000000000</v>
          </cell>
          <cell r="B905">
            <v>4482</v>
          </cell>
          <cell r="C905" t="str">
            <v>Montana State University College of Technology-Gre</v>
          </cell>
          <cell r="D905" t="str">
            <v>MT</v>
          </cell>
          <cell r="E905">
            <v>89</v>
          </cell>
          <cell r="F905">
            <v>2794</v>
          </cell>
          <cell r="G905">
            <v>2520</v>
          </cell>
          <cell r="H905">
            <v>0.10873015873015873</v>
          </cell>
          <cell r="I905">
            <v>3</v>
          </cell>
          <cell r="J905">
            <v>1</v>
          </cell>
        </row>
        <row r="906">
          <cell r="A906">
            <v>2022000000</v>
          </cell>
          <cell r="B906">
            <v>2022</v>
          </cell>
          <cell r="C906" t="str">
            <v>Helena College of Technology of the University of</v>
          </cell>
          <cell r="D906" t="str">
            <v>MT</v>
          </cell>
          <cell r="E906">
            <v>590</v>
          </cell>
          <cell r="F906">
            <v>2757</v>
          </cell>
          <cell r="G906">
            <v>2616</v>
          </cell>
          <cell r="H906">
            <v>5.3899082568807342E-2</v>
          </cell>
          <cell r="I906">
            <v>3</v>
          </cell>
          <cell r="J906">
            <v>1</v>
          </cell>
        </row>
        <row r="907">
          <cell r="A907">
            <v>3810020000</v>
          </cell>
          <cell r="B907">
            <v>3810</v>
          </cell>
          <cell r="C907" t="str">
            <v>Estrella Mountain Community College</v>
          </cell>
          <cell r="D907" t="str">
            <v>AZ</v>
          </cell>
          <cell r="E907">
            <v>636</v>
          </cell>
          <cell r="F907">
            <v>1660</v>
          </cell>
          <cell r="G907">
            <v>1540</v>
          </cell>
          <cell r="H907">
            <v>7.792207792207792E-2</v>
          </cell>
          <cell r="I907">
            <v>3</v>
          </cell>
          <cell r="J907">
            <v>1</v>
          </cell>
        </row>
        <row r="908">
          <cell r="A908">
            <v>3826020000</v>
          </cell>
          <cell r="B908">
            <v>3826</v>
          </cell>
          <cell r="C908" t="str">
            <v>Chandler-Gilbert Community College:  Sun Lakes Edu</v>
          </cell>
          <cell r="D908" t="str">
            <v>AZ</v>
          </cell>
          <cell r="E908">
            <v>0</v>
          </cell>
          <cell r="F908">
            <v>1690</v>
          </cell>
          <cell r="G908">
            <v>1570</v>
          </cell>
          <cell r="H908">
            <v>7.6433121019108277E-2</v>
          </cell>
          <cell r="I908">
            <v>3</v>
          </cell>
          <cell r="J908">
            <v>1</v>
          </cell>
        </row>
        <row r="909">
          <cell r="A909">
            <v>3827020000</v>
          </cell>
          <cell r="B909">
            <v>3827</v>
          </cell>
          <cell r="C909" t="str">
            <v>Chandler-Gilbert Community College:  Williams Camp</v>
          </cell>
          <cell r="D909" t="str">
            <v>AZ</v>
          </cell>
          <cell r="E909">
            <v>0</v>
          </cell>
          <cell r="F909">
            <v>1690</v>
          </cell>
          <cell r="G909">
            <v>1570</v>
          </cell>
          <cell r="H909">
            <v>7.6433121019108277E-2</v>
          </cell>
          <cell r="I909">
            <v>3</v>
          </cell>
          <cell r="J909">
            <v>1</v>
          </cell>
        </row>
        <row r="910">
          <cell r="A910">
            <v>4002085700</v>
          </cell>
          <cell r="B910">
            <v>4002</v>
          </cell>
          <cell r="C910" t="str">
            <v>Allan Hancock College</v>
          </cell>
          <cell r="D910" t="str">
            <v>CA</v>
          </cell>
          <cell r="E910">
            <v>2664</v>
          </cell>
          <cell r="F910">
            <v>814</v>
          </cell>
          <cell r="G910">
            <v>562</v>
          </cell>
          <cell r="H910">
            <v>0.44839857651245552</v>
          </cell>
          <cell r="I910">
            <v>3</v>
          </cell>
          <cell r="J910">
            <v>1</v>
          </cell>
        </row>
        <row r="911">
          <cell r="A911">
            <v>4004082100</v>
          </cell>
          <cell r="B911">
            <v>4004</v>
          </cell>
          <cell r="C911" t="str">
            <v>American River College</v>
          </cell>
          <cell r="D911" t="str">
            <v>CA</v>
          </cell>
          <cell r="E911">
            <v>7162</v>
          </cell>
          <cell r="F911">
            <v>810</v>
          </cell>
          <cell r="G911">
            <v>540</v>
          </cell>
          <cell r="H911">
            <v>0.5</v>
          </cell>
          <cell r="I911">
            <v>3</v>
          </cell>
          <cell r="J911">
            <v>1</v>
          </cell>
        </row>
        <row r="912">
          <cell r="A912">
            <v>4005215200</v>
          </cell>
          <cell r="B912">
            <v>4005</v>
          </cell>
          <cell r="C912" t="str">
            <v>Antelope Valley College</v>
          </cell>
          <cell r="D912" t="str">
            <v>CA</v>
          </cell>
          <cell r="E912">
            <v>3097</v>
          </cell>
          <cell r="F912">
            <v>782</v>
          </cell>
          <cell r="G912">
            <v>540</v>
          </cell>
          <cell r="H912">
            <v>0.44814814814814813</v>
          </cell>
          <cell r="I912">
            <v>3</v>
          </cell>
          <cell r="J912">
            <v>1</v>
          </cell>
        </row>
        <row r="913">
          <cell r="A913">
            <v>4013072600</v>
          </cell>
          <cell r="B913">
            <v>4013</v>
          </cell>
          <cell r="C913" t="str">
            <v>Arizona Western College</v>
          </cell>
          <cell r="D913" t="str">
            <v>AZ</v>
          </cell>
          <cell r="E913">
            <v>1370</v>
          </cell>
          <cell r="F913">
            <v>1110</v>
          </cell>
          <cell r="G913">
            <v>1080</v>
          </cell>
          <cell r="H913">
            <v>2.7777777777777776E-2</v>
          </cell>
          <cell r="I913">
            <v>3</v>
          </cell>
          <cell r="J913">
            <v>1</v>
          </cell>
        </row>
        <row r="914">
          <cell r="A914">
            <v>4014141900</v>
          </cell>
          <cell r="B914">
            <v>4014</v>
          </cell>
          <cell r="C914" t="str">
            <v>Arapahoe Community College</v>
          </cell>
          <cell r="D914" t="str">
            <v>CO</v>
          </cell>
          <cell r="E914">
            <v>1858</v>
          </cell>
          <cell r="F914">
            <v>2179</v>
          </cell>
          <cell r="G914">
            <v>2140</v>
          </cell>
          <cell r="H914">
            <v>1.8224299065420561E-2</v>
          </cell>
          <cell r="I914">
            <v>3</v>
          </cell>
          <cell r="J914">
            <v>1</v>
          </cell>
        </row>
        <row r="915">
          <cell r="A915">
            <v>4015215300</v>
          </cell>
          <cell r="B915">
            <v>4015</v>
          </cell>
          <cell r="C915" t="str">
            <v>Bakersfield College</v>
          </cell>
          <cell r="D915" t="str">
            <v>CA</v>
          </cell>
          <cell r="E915">
            <v>4376</v>
          </cell>
          <cell r="F915">
            <v>814</v>
          </cell>
          <cell r="G915">
            <v>574</v>
          </cell>
          <cell r="H915">
            <v>0.41811846689895471</v>
          </cell>
          <cell r="I915">
            <v>2</v>
          </cell>
          <cell r="J915">
            <v>1</v>
          </cell>
        </row>
        <row r="916">
          <cell r="A916">
            <v>4020129400</v>
          </cell>
          <cell r="B916">
            <v>4020</v>
          </cell>
          <cell r="C916" t="str">
            <v>Barstow College</v>
          </cell>
          <cell r="D916" t="str">
            <v>CA</v>
          </cell>
          <cell r="E916">
            <v>707</v>
          </cell>
          <cell r="F916">
            <v>782</v>
          </cell>
          <cell r="G916">
            <v>540</v>
          </cell>
          <cell r="H916">
            <v>0.44814814814814813</v>
          </cell>
          <cell r="I916">
            <v>2</v>
          </cell>
          <cell r="J916">
            <v>1</v>
          </cell>
        </row>
        <row r="917">
          <cell r="A917">
            <v>4024288200</v>
          </cell>
          <cell r="B917">
            <v>4024</v>
          </cell>
          <cell r="C917" t="str">
            <v>Big Bend Community College</v>
          </cell>
          <cell r="D917" t="str">
            <v>WA</v>
          </cell>
          <cell r="E917">
            <v>949</v>
          </cell>
          <cell r="F917">
            <v>2403</v>
          </cell>
          <cell r="G917">
            <v>2145</v>
          </cell>
          <cell r="H917">
            <v>0.12027972027972028</v>
          </cell>
          <cell r="I917">
            <v>3</v>
          </cell>
          <cell r="J917">
            <v>1</v>
          </cell>
        </row>
        <row r="918">
          <cell r="A918">
            <v>4025169300</v>
          </cell>
          <cell r="B918">
            <v>4025</v>
          </cell>
          <cell r="C918" t="str">
            <v>Blue Mountain Community College</v>
          </cell>
          <cell r="D918" t="str">
            <v>OR</v>
          </cell>
          <cell r="E918">
            <v>684</v>
          </cell>
          <cell r="F918">
            <v>2746</v>
          </cell>
          <cell r="G918">
            <v>2633</v>
          </cell>
          <cell r="H918">
            <v>4.2916824914546146E-2</v>
          </cell>
          <cell r="I918">
            <v>3</v>
          </cell>
          <cell r="J918">
            <v>1</v>
          </cell>
        </row>
        <row r="919">
          <cell r="A919">
            <v>4027112500</v>
          </cell>
          <cell r="B919">
            <v>4027</v>
          </cell>
          <cell r="C919" t="str">
            <v>Cerro Coso Community College</v>
          </cell>
          <cell r="D919" t="str">
            <v>CA</v>
          </cell>
          <cell r="E919">
            <v>501</v>
          </cell>
          <cell r="F919">
            <v>780</v>
          </cell>
          <cell r="G919">
            <v>540</v>
          </cell>
          <cell r="H919">
            <v>0.44444444444444442</v>
          </cell>
          <cell r="I919">
            <v>2</v>
          </cell>
          <cell r="J919">
            <v>1</v>
          </cell>
        </row>
        <row r="920">
          <cell r="A920">
            <v>4029017700</v>
          </cell>
          <cell r="B920">
            <v>4029</v>
          </cell>
          <cell r="C920" t="str">
            <v>Bellevue Community College</v>
          </cell>
          <cell r="D920" t="str">
            <v>WA</v>
          </cell>
          <cell r="E920">
            <v>3763</v>
          </cell>
          <cell r="F920">
            <v>2523</v>
          </cell>
          <cell r="G920">
            <v>2247</v>
          </cell>
          <cell r="H920">
            <v>0.12283044058744993</v>
          </cell>
          <cell r="I920">
            <v>3</v>
          </cell>
          <cell r="J920">
            <v>1</v>
          </cell>
        </row>
        <row r="921">
          <cell r="A921">
            <v>4040285700</v>
          </cell>
          <cell r="B921">
            <v>4040</v>
          </cell>
          <cell r="C921" t="str">
            <v>College of Eastern Utah</v>
          </cell>
          <cell r="D921" t="str">
            <v>UT</v>
          </cell>
          <cell r="E921">
            <v>1396</v>
          </cell>
          <cell r="F921">
            <v>1861</v>
          </cell>
          <cell r="G921">
            <v>1740</v>
          </cell>
          <cell r="H921">
            <v>6.9540229885057467E-2</v>
          </cell>
          <cell r="I921">
            <v>3</v>
          </cell>
          <cell r="J921">
            <v>1</v>
          </cell>
        </row>
        <row r="922">
          <cell r="A922">
            <v>4043291400</v>
          </cell>
          <cell r="B922">
            <v>4043</v>
          </cell>
          <cell r="C922" t="str">
            <v>Casper College</v>
          </cell>
          <cell r="D922" t="str">
            <v>WY</v>
          </cell>
          <cell r="E922">
            <v>1988</v>
          </cell>
          <cell r="F922">
            <v>1464</v>
          </cell>
          <cell r="G922">
            <v>1416</v>
          </cell>
          <cell r="H922">
            <v>3.3898305084745763E-2</v>
          </cell>
          <cell r="I922">
            <v>3</v>
          </cell>
          <cell r="J922">
            <v>1</v>
          </cell>
        </row>
        <row r="923">
          <cell r="A923">
            <v>4045021100</v>
          </cell>
          <cell r="B923">
            <v>4045</v>
          </cell>
          <cell r="C923" t="str">
            <v>Centralia College</v>
          </cell>
          <cell r="D923" t="str">
            <v>WA</v>
          </cell>
          <cell r="E923">
            <v>1739</v>
          </cell>
          <cell r="F923">
            <v>2448</v>
          </cell>
          <cell r="G923">
            <v>2277</v>
          </cell>
          <cell r="H923">
            <v>7.5098814229249009E-2</v>
          </cell>
          <cell r="I923">
            <v>3</v>
          </cell>
          <cell r="J923">
            <v>1</v>
          </cell>
        </row>
        <row r="924">
          <cell r="A924">
            <v>4046215900</v>
          </cell>
          <cell r="B924">
            <v>4046</v>
          </cell>
          <cell r="C924" t="str">
            <v>Chaffey Community College</v>
          </cell>
          <cell r="D924" t="str">
            <v>CA</v>
          </cell>
          <cell r="E924">
            <v>4388</v>
          </cell>
          <cell r="F924">
            <v>818</v>
          </cell>
          <cell r="G924">
            <v>578</v>
          </cell>
          <cell r="H924">
            <v>0.41522491349480967</v>
          </cell>
          <cell r="I924">
            <v>2</v>
          </cell>
          <cell r="J924">
            <v>1</v>
          </cell>
        </row>
        <row r="925">
          <cell r="A925">
            <v>4051039500</v>
          </cell>
          <cell r="B925">
            <v>4051</v>
          </cell>
          <cell r="C925" t="str">
            <v>Citrus College</v>
          </cell>
          <cell r="D925" t="str">
            <v>CA</v>
          </cell>
          <cell r="E925">
            <v>4276</v>
          </cell>
          <cell r="F925">
            <v>806</v>
          </cell>
          <cell r="G925">
            <v>564</v>
          </cell>
          <cell r="H925">
            <v>0.42907801418439717</v>
          </cell>
          <cell r="I925">
            <v>3</v>
          </cell>
          <cell r="J925">
            <v>1</v>
          </cell>
        </row>
        <row r="926">
          <cell r="A926">
            <v>4052216000</v>
          </cell>
          <cell r="B926">
            <v>4052</v>
          </cell>
          <cell r="C926" t="str">
            <v>City College of San Francisco</v>
          </cell>
          <cell r="D926" t="str">
            <v>CA</v>
          </cell>
          <cell r="E926">
            <v>7934</v>
          </cell>
          <cell r="F926">
            <v>804</v>
          </cell>
          <cell r="G926">
            <v>564</v>
          </cell>
          <cell r="H926">
            <v>0.42553191489361702</v>
          </cell>
          <cell r="I926">
            <v>2</v>
          </cell>
          <cell r="J926">
            <v>1</v>
          </cell>
        </row>
        <row r="927">
          <cell r="A927">
            <v>4055288300</v>
          </cell>
          <cell r="B927">
            <v>4055</v>
          </cell>
          <cell r="C927" t="str">
            <v>Clark College</v>
          </cell>
          <cell r="D927" t="str">
            <v>WA</v>
          </cell>
          <cell r="E927">
            <v>3182</v>
          </cell>
          <cell r="F927">
            <v>2571</v>
          </cell>
          <cell r="G927">
            <v>2401</v>
          </cell>
          <cell r="H927">
            <v>7.0803831736776346E-2</v>
          </cell>
          <cell r="I927">
            <v>3</v>
          </cell>
          <cell r="J927">
            <v>1</v>
          </cell>
        </row>
        <row r="928">
          <cell r="A928">
            <v>4056090600</v>
          </cell>
          <cell r="B928">
            <v>4056</v>
          </cell>
          <cell r="C928" t="str">
            <v>West Hills Community College</v>
          </cell>
          <cell r="D928" t="str">
            <v>CA</v>
          </cell>
          <cell r="E928">
            <v>1623</v>
          </cell>
          <cell r="F928">
            <v>780</v>
          </cell>
          <cell r="G928">
            <v>540</v>
          </cell>
          <cell r="H928">
            <v>0.44444444444444442</v>
          </cell>
          <cell r="I928">
            <v>3</v>
          </cell>
          <cell r="J928">
            <v>1</v>
          </cell>
        </row>
        <row r="929">
          <cell r="A929">
            <v>4061216300</v>
          </cell>
          <cell r="B929">
            <v>4061</v>
          </cell>
          <cell r="C929" t="str">
            <v>College of Marin: Kentfield</v>
          </cell>
          <cell r="D929" t="str">
            <v>CA</v>
          </cell>
          <cell r="E929">
            <v>1346</v>
          </cell>
          <cell r="F929">
            <v>808</v>
          </cell>
          <cell r="G929">
            <v>566</v>
          </cell>
          <cell r="H929">
            <v>0.42756183745583037</v>
          </cell>
          <cell r="I929">
            <v>3</v>
          </cell>
          <cell r="J929">
            <v>1</v>
          </cell>
        </row>
        <row r="930">
          <cell r="A930">
            <v>4070216400</v>
          </cell>
          <cell r="B930">
            <v>4070</v>
          </cell>
          <cell r="C930" t="str">
            <v>College of San Mateo</v>
          </cell>
          <cell r="D930" t="str">
            <v>CA</v>
          </cell>
          <cell r="E930">
            <v>2960</v>
          </cell>
          <cell r="F930">
            <v>816</v>
          </cell>
          <cell r="G930">
            <v>576</v>
          </cell>
          <cell r="H930">
            <v>0.41666666666666669</v>
          </cell>
          <cell r="I930">
            <v>2</v>
          </cell>
          <cell r="J930">
            <v>1</v>
          </cell>
        </row>
        <row r="931">
          <cell r="A931">
            <v>4071216500</v>
          </cell>
          <cell r="B931">
            <v>4071</v>
          </cell>
          <cell r="C931" t="str">
            <v>College of the Sequoias</v>
          </cell>
          <cell r="D931" t="str">
            <v>CA</v>
          </cell>
          <cell r="E931">
            <v>3987</v>
          </cell>
          <cell r="F931">
            <v>806</v>
          </cell>
          <cell r="G931">
            <v>562</v>
          </cell>
          <cell r="H931">
            <v>0.43416370106761565</v>
          </cell>
          <cell r="I931">
            <v>3</v>
          </cell>
          <cell r="J931">
            <v>1</v>
          </cell>
        </row>
        <row r="932">
          <cell r="A932">
            <v>4077288400</v>
          </cell>
          <cell r="B932">
            <v>4077</v>
          </cell>
          <cell r="C932" t="str">
            <v>Columbia Basin College</v>
          </cell>
          <cell r="D932" t="str">
            <v>WA</v>
          </cell>
          <cell r="E932">
            <v>2752</v>
          </cell>
          <cell r="F932">
            <v>2463</v>
          </cell>
          <cell r="G932">
            <v>2302</v>
          </cell>
          <cell r="H932">
            <v>6.9939183318853168E-2</v>
          </cell>
          <cell r="I932">
            <v>3</v>
          </cell>
          <cell r="J932">
            <v>1</v>
          </cell>
        </row>
        <row r="933">
          <cell r="A933">
            <v>4078216600</v>
          </cell>
          <cell r="B933">
            <v>4078</v>
          </cell>
          <cell r="C933" t="str">
            <v>Compton Community College</v>
          </cell>
          <cell r="D933" t="str">
            <v>CA</v>
          </cell>
          <cell r="E933">
            <v>1845</v>
          </cell>
          <cell r="F933">
            <v>804</v>
          </cell>
          <cell r="G933">
            <v>564</v>
          </cell>
          <cell r="H933">
            <v>0.42553191489361702</v>
          </cell>
          <cell r="I933">
            <v>2</v>
          </cell>
          <cell r="J933">
            <v>1</v>
          </cell>
        </row>
        <row r="934">
          <cell r="A934">
            <v>4081033600</v>
          </cell>
          <cell r="B934">
            <v>4081</v>
          </cell>
          <cell r="C934" t="str">
            <v>Miles Community College</v>
          </cell>
          <cell r="D934" t="str">
            <v>MT</v>
          </cell>
          <cell r="E934">
            <v>378</v>
          </cell>
          <cell r="F934">
            <v>2820</v>
          </cell>
          <cell r="G934">
            <v>2550</v>
          </cell>
          <cell r="H934">
            <v>0.10588235294117647</v>
          </cell>
          <cell r="I934">
            <v>3</v>
          </cell>
          <cell r="J934">
            <v>1</v>
          </cell>
        </row>
        <row r="935">
          <cell r="A935">
            <v>4083215800</v>
          </cell>
          <cell r="B935">
            <v>4083</v>
          </cell>
          <cell r="C935" t="str">
            <v>Cerritos Community College</v>
          </cell>
          <cell r="D935" t="str">
            <v>CA</v>
          </cell>
          <cell r="E935">
            <v>3411</v>
          </cell>
          <cell r="F935">
            <v>824</v>
          </cell>
          <cell r="G935">
            <v>580</v>
          </cell>
          <cell r="H935">
            <v>0.4206896551724138</v>
          </cell>
          <cell r="I935">
            <v>2</v>
          </cell>
          <cell r="J935">
            <v>1</v>
          </cell>
        </row>
        <row r="936">
          <cell r="A936">
            <v>4084088700</v>
          </cell>
          <cell r="B936">
            <v>4084</v>
          </cell>
          <cell r="C936" t="str">
            <v>Cabrillo College</v>
          </cell>
          <cell r="D936" t="str">
            <v>CA</v>
          </cell>
          <cell r="E936">
            <v>3526</v>
          </cell>
          <cell r="F936">
            <v>818</v>
          </cell>
          <cell r="G936">
            <v>576</v>
          </cell>
          <cell r="H936">
            <v>0.4201388888888889</v>
          </cell>
          <cell r="I936">
            <v>3</v>
          </cell>
          <cell r="J936">
            <v>1</v>
          </cell>
        </row>
        <row r="937">
          <cell r="A937">
            <v>4085216200</v>
          </cell>
          <cell r="B937">
            <v>4085</v>
          </cell>
          <cell r="C937" t="str">
            <v>College of the Desert</v>
          </cell>
          <cell r="D937" t="str">
            <v>CA</v>
          </cell>
          <cell r="E937">
            <v>1674</v>
          </cell>
          <cell r="F937">
            <v>814</v>
          </cell>
          <cell r="G937">
            <v>574</v>
          </cell>
          <cell r="H937">
            <v>0.41811846689895471</v>
          </cell>
          <cell r="I937">
            <v>2</v>
          </cell>
          <cell r="J937">
            <v>1</v>
          </cell>
        </row>
        <row r="938">
          <cell r="A938">
            <v>4086223200</v>
          </cell>
          <cell r="B938">
            <v>933</v>
          </cell>
          <cell r="C938" t="str">
            <v>Coastline Community College</v>
          </cell>
          <cell r="D938" t="str">
            <v>CA</v>
          </cell>
          <cell r="E938">
            <v>334</v>
          </cell>
          <cell r="F938">
            <v>806</v>
          </cell>
          <cell r="G938">
            <v>566</v>
          </cell>
          <cell r="H938">
            <v>0.42402826855123676</v>
          </cell>
          <cell r="I938">
            <v>2</v>
          </cell>
          <cell r="J938">
            <v>1</v>
          </cell>
        </row>
        <row r="939">
          <cell r="A939">
            <v>4087091600</v>
          </cell>
          <cell r="B939">
            <v>4087</v>
          </cell>
          <cell r="C939" t="str">
            <v>College of the Siskiyous</v>
          </cell>
          <cell r="D939" t="str">
            <v>CA</v>
          </cell>
          <cell r="E939">
            <v>901</v>
          </cell>
          <cell r="F939">
            <v>806</v>
          </cell>
          <cell r="G939">
            <v>566</v>
          </cell>
          <cell r="H939">
            <v>0.42402826855123676</v>
          </cell>
          <cell r="I939">
            <v>3</v>
          </cell>
          <cell r="J939">
            <v>1</v>
          </cell>
        </row>
        <row r="940">
          <cell r="A940">
            <v>4089167800</v>
          </cell>
          <cell r="B940">
            <v>4089</v>
          </cell>
          <cell r="C940" t="str">
            <v>Clatsop Community College</v>
          </cell>
          <cell r="D940" t="str">
            <v>OR</v>
          </cell>
          <cell r="E940">
            <v>401</v>
          </cell>
          <cell r="F940">
            <v>2745</v>
          </cell>
          <cell r="G940">
            <v>2430</v>
          </cell>
          <cell r="H940">
            <v>0.12962962962962962</v>
          </cell>
          <cell r="I940">
            <v>3</v>
          </cell>
          <cell r="J940">
            <v>1</v>
          </cell>
        </row>
        <row r="941">
          <cell r="A941">
            <v>4090273000</v>
          </cell>
          <cell r="B941">
            <v>4090</v>
          </cell>
          <cell r="C941" t="str">
            <v>Central Oregon Community College</v>
          </cell>
          <cell r="D941" t="str">
            <v>OR</v>
          </cell>
          <cell r="E941">
            <v>1396</v>
          </cell>
          <cell r="F941">
            <v>2633</v>
          </cell>
          <cell r="G941">
            <v>2544</v>
          </cell>
          <cell r="H941">
            <v>3.4984276729559748E-2</v>
          </cell>
          <cell r="I941">
            <v>3</v>
          </cell>
          <cell r="J941">
            <v>1</v>
          </cell>
        </row>
        <row r="942">
          <cell r="A942">
            <v>4097044400</v>
          </cell>
          <cell r="B942">
            <v>4097</v>
          </cell>
          <cell r="C942" t="str">
            <v>Cochise College</v>
          </cell>
          <cell r="D942" t="str">
            <v>AZ</v>
          </cell>
          <cell r="E942">
            <v>1917</v>
          </cell>
          <cell r="F942">
            <v>1264</v>
          </cell>
          <cell r="G942">
            <v>1200</v>
          </cell>
          <cell r="H942">
            <v>5.3333333333333337E-2</v>
          </cell>
          <cell r="I942">
            <v>3</v>
          </cell>
          <cell r="J942">
            <v>1</v>
          </cell>
        </row>
        <row r="943">
          <cell r="A943">
            <v>4100092500</v>
          </cell>
          <cell r="B943">
            <v>4100</v>
          </cell>
          <cell r="C943" t="str">
            <v>College of the Redwoods</v>
          </cell>
          <cell r="D943" t="str">
            <v>CA</v>
          </cell>
          <cell r="E943">
            <v>2400</v>
          </cell>
          <cell r="F943">
            <v>806</v>
          </cell>
          <cell r="G943">
            <v>564</v>
          </cell>
          <cell r="H943">
            <v>0.42907801418439717</v>
          </cell>
          <cell r="I943">
            <v>3</v>
          </cell>
          <cell r="J943">
            <v>1</v>
          </cell>
        </row>
        <row r="944">
          <cell r="A944">
            <v>4101216900</v>
          </cell>
          <cell r="B944">
            <v>4101</v>
          </cell>
          <cell r="C944" t="str">
            <v>Cuesta College</v>
          </cell>
          <cell r="D944" t="str">
            <v>CA</v>
          </cell>
          <cell r="E944">
            <v>4263</v>
          </cell>
          <cell r="F944">
            <v>826</v>
          </cell>
          <cell r="G944">
            <v>586</v>
          </cell>
          <cell r="H944">
            <v>0.40955631399317405</v>
          </cell>
          <cell r="I944">
            <v>3</v>
          </cell>
          <cell r="J944">
            <v>1</v>
          </cell>
        </row>
        <row r="945">
          <cell r="A945">
            <v>4103192900</v>
          </cell>
          <cell r="B945">
            <v>4103</v>
          </cell>
          <cell r="C945" t="str">
            <v>Pierce College</v>
          </cell>
          <cell r="D945" t="str">
            <v>WA</v>
          </cell>
          <cell r="E945">
            <v>2629</v>
          </cell>
          <cell r="F945">
            <v>2654</v>
          </cell>
          <cell r="G945">
            <v>2292</v>
          </cell>
          <cell r="H945">
            <v>0.15794066317626526</v>
          </cell>
          <cell r="I945">
            <v>3</v>
          </cell>
          <cell r="J945">
            <v>1</v>
          </cell>
        </row>
        <row r="946">
          <cell r="A946">
            <v>4104217000</v>
          </cell>
          <cell r="B946">
            <v>4104</v>
          </cell>
          <cell r="C946" t="str">
            <v>Cypress College</v>
          </cell>
          <cell r="D946" t="str">
            <v>CA</v>
          </cell>
          <cell r="E946">
            <v>4296</v>
          </cell>
          <cell r="F946">
            <v>804</v>
          </cell>
          <cell r="G946">
            <v>564</v>
          </cell>
          <cell r="H946">
            <v>0.42553191489361702</v>
          </cell>
          <cell r="I946">
            <v>2</v>
          </cell>
          <cell r="J946">
            <v>1</v>
          </cell>
        </row>
        <row r="947">
          <cell r="A947">
            <v>4108086300</v>
          </cell>
          <cell r="B947">
            <v>4108</v>
          </cell>
          <cell r="C947" t="str">
            <v>Columbia College</v>
          </cell>
          <cell r="D947" t="str">
            <v>CA</v>
          </cell>
          <cell r="E947">
            <v>840</v>
          </cell>
          <cell r="F947">
            <v>818</v>
          </cell>
          <cell r="G947">
            <v>574</v>
          </cell>
          <cell r="H947">
            <v>0.42508710801393729</v>
          </cell>
          <cell r="I947">
            <v>3</v>
          </cell>
          <cell r="J947">
            <v>1</v>
          </cell>
        </row>
        <row r="948">
          <cell r="A948">
            <v>4109215600</v>
          </cell>
          <cell r="B948">
            <v>4109</v>
          </cell>
          <cell r="C948" t="str">
            <v>Canada College</v>
          </cell>
          <cell r="D948" t="str">
            <v>CA</v>
          </cell>
          <cell r="E948">
            <v>1058</v>
          </cell>
          <cell r="F948">
            <v>816</v>
          </cell>
          <cell r="G948">
            <v>576</v>
          </cell>
          <cell r="H948">
            <v>0.41666666666666669</v>
          </cell>
          <cell r="I948">
            <v>2</v>
          </cell>
          <cell r="J948">
            <v>1</v>
          </cell>
        </row>
        <row r="949">
          <cell r="A949">
            <v>4111179900</v>
          </cell>
          <cell r="B949">
            <v>4111</v>
          </cell>
          <cell r="C949" t="str">
            <v>Clackamas Community College</v>
          </cell>
          <cell r="D949" t="str">
            <v>OR</v>
          </cell>
          <cell r="E949">
            <v>2337</v>
          </cell>
          <cell r="F949">
            <v>2636.7355715441099</v>
          </cell>
          <cell r="G949">
            <v>2475</v>
          </cell>
          <cell r="H949">
            <v>6.5347705674387843E-2</v>
          </cell>
          <cell r="I949">
            <v>2</v>
          </cell>
          <cell r="J949">
            <v>1</v>
          </cell>
        </row>
        <row r="950">
          <cell r="A950">
            <v>4112104000</v>
          </cell>
          <cell r="B950">
            <v>4112</v>
          </cell>
          <cell r="C950" t="str">
            <v>Colorado Mountain College: Spring Valley Campus</v>
          </cell>
          <cell r="D950" t="str">
            <v>CO</v>
          </cell>
          <cell r="E950">
            <v>638</v>
          </cell>
          <cell r="F950">
            <v>1430</v>
          </cell>
          <cell r="G950">
            <v>1430</v>
          </cell>
          <cell r="H950">
            <v>0</v>
          </cell>
          <cell r="I950">
            <v>3</v>
          </cell>
          <cell r="J950">
            <v>1</v>
          </cell>
        </row>
        <row r="951">
          <cell r="A951">
            <v>4113095200</v>
          </cell>
          <cell r="B951">
            <v>4113</v>
          </cell>
          <cell r="C951" t="str">
            <v>Colorado Mountain College: Timberline Campus</v>
          </cell>
          <cell r="D951" t="str">
            <v>CO</v>
          </cell>
          <cell r="E951">
            <v>0</v>
          </cell>
          <cell r="F951">
            <v>1430</v>
          </cell>
          <cell r="G951">
            <v>1430</v>
          </cell>
          <cell r="H951">
            <v>0</v>
          </cell>
          <cell r="I951">
            <v>3</v>
          </cell>
          <cell r="J951">
            <v>1</v>
          </cell>
        </row>
        <row r="952">
          <cell r="A952">
            <v>4114009000</v>
          </cell>
          <cell r="B952">
            <v>4114</v>
          </cell>
          <cell r="C952" t="str">
            <v>College of Southern Idaho</v>
          </cell>
          <cell r="D952" t="str">
            <v>ID</v>
          </cell>
          <cell r="E952">
            <v>3040</v>
          </cell>
          <cell r="F952">
            <v>1800</v>
          </cell>
          <cell r="G952">
            <v>1650</v>
          </cell>
          <cell r="H952">
            <v>9.0909090909090912E-2</v>
          </cell>
          <cell r="I952">
            <v>3</v>
          </cell>
          <cell r="J952">
            <v>1</v>
          </cell>
        </row>
        <row r="953">
          <cell r="A953">
            <v>4115291500</v>
          </cell>
          <cell r="B953">
            <v>4115</v>
          </cell>
          <cell r="C953" t="str">
            <v>Central Wyoming College</v>
          </cell>
          <cell r="D953" t="str">
            <v>WY</v>
          </cell>
          <cell r="E953">
            <v>737</v>
          </cell>
          <cell r="F953">
            <v>1884</v>
          </cell>
          <cell r="G953">
            <v>1684</v>
          </cell>
          <cell r="H953">
            <v>0.11876484560570071</v>
          </cell>
          <cell r="I953">
            <v>3</v>
          </cell>
          <cell r="J953">
            <v>1</v>
          </cell>
        </row>
        <row r="954">
          <cell r="A954">
            <v>4117085300</v>
          </cell>
          <cell r="B954">
            <v>4117</v>
          </cell>
          <cell r="C954" t="str">
            <v>College of the Canyons</v>
          </cell>
          <cell r="D954" t="str">
            <v>CA</v>
          </cell>
          <cell r="E954">
            <v>4059</v>
          </cell>
          <cell r="F954">
            <v>818</v>
          </cell>
          <cell r="G954">
            <v>575</v>
          </cell>
          <cell r="H954">
            <v>0.4226086956521739</v>
          </cell>
          <cell r="I954">
            <v>3</v>
          </cell>
          <cell r="J954">
            <v>1</v>
          </cell>
        </row>
        <row r="955">
          <cell r="A955">
            <v>4118090100</v>
          </cell>
          <cell r="B955">
            <v>4118</v>
          </cell>
          <cell r="C955" t="str">
            <v>College of Alameda</v>
          </cell>
          <cell r="D955" t="str">
            <v>CA</v>
          </cell>
          <cell r="E955">
            <v>742</v>
          </cell>
          <cell r="F955">
            <v>780</v>
          </cell>
          <cell r="G955">
            <v>540</v>
          </cell>
          <cell r="H955">
            <v>0.44444444444444442</v>
          </cell>
          <cell r="I955">
            <v>2</v>
          </cell>
          <cell r="J955">
            <v>1</v>
          </cell>
        </row>
        <row r="956">
          <cell r="A956">
            <v>4119017800</v>
          </cell>
          <cell r="B956">
            <v>4119</v>
          </cell>
          <cell r="C956" t="str">
            <v>Front Range Community College</v>
          </cell>
          <cell r="D956" t="str">
            <v>CO</v>
          </cell>
          <cell r="E956">
            <v>4656</v>
          </cell>
          <cell r="F956">
            <v>2273</v>
          </cell>
          <cell r="G956">
            <v>2225</v>
          </cell>
          <cell r="H956">
            <v>2.1573033707865168E-2</v>
          </cell>
          <cell r="I956">
            <v>3</v>
          </cell>
          <cell r="J956">
            <v>1</v>
          </cell>
        </row>
        <row r="957">
          <cell r="A957">
            <v>4121026400</v>
          </cell>
          <cell r="B957">
            <v>4121</v>
          </cell>
          <cell r="C957" t="str">
            <v>Cosumnes River College</v>
          </cell>
          <cell r="D957" t="str">
            <v>CA</v>
          </cell>
          <cell r="E957">
            <v>4540</v>
          </cell>
          <cell r="F957">
            <v>810</v>
          </cell>
          <cell r="G957">
            <v>540</v>
          </cell>
          <cell r="H957">
            <v>0.5</v>
          </cell>
          <cell r="I957">
            <v>3</v>
          </cell>
          <cell r="J957">
            <v>1</v>
          </cell>
        </row>
        <row r="958">
          <cell r="A958">
            <v>4122213100</v>
          </cell>
          <cell r="B958">
            <v>4122</v>
          </cell>
          <cell r="C958" t="str">
            <v>Central Arizona College</v>
          </cell>
          <cell r="D958" t="str">
            <v>AZ</v>
          </cell>
          <cell r="E958">
            <v>1299</v>
          </cell>
          <cell r="F958">
            <v>1248</v>
          </cell>
          <cell r="G958">
            <v>1140</v>
          </cell>
          <cell r="H958">
            <v>9.4736842105263161E-2</v>
          </cell>
          <cell r="I958">
            <v>3</v>
          </cell>
          <cell r="J958">
            <v>1</v>
          </cell>
        </row>
        <row r="959">
          <cell r="A959">
            <v>4126216800</v>
          </cell>
          <cell r="B959">
            <v>4126</v>
          </cell>
          <cell r="C959" t="str">
            <v>Crafton Hills College</v>
          </cell>
          <cell r="D959" t="str">
            <v>CA</v>
          </cell>
          <cell r="E959">
            <v>1781</v>
          </cell>
          <cell r="F959">
            <v>806</v>
          </cell>
          <cell r="G959">
            <v>566</v>
          </cell>
          <cell r="H959">
            <v>0.42402826855123676</v>
          </cell>
          <cell r="I959">
            <v>3</v>
          </cell>
          <cell r="J959">
            <v>1</v>
          </cell>
        </row>
        <row r="960">
          <cell r="A960">
            <v>4130033900</v>
          </cell>
          <cell r="B960">
            <v>4130</v>
          </cell>
          <cell r="C960" t="str">
            <v>Red Rocks Community College</v>
          </cell>
          <cell r="D960" t="str">
            <v>CO</v>
          </cell>
          <cell r="E960">
            <v>1656</v>
          </cell>
          <cell r="F960">
            <v>2351.0427920180009</v>
          </cell>
          <cell r="G960">
            <v>2198</v>
          </cell>
          <cell r="H960">
            <v>6.9628203829845733E-2</v>
          </cell>
          <cell r="I960">
            <v>2</v>
          </cell>
          <cell r="J960">
            <v>1</v>
          </cell>
        </row>
        <row r="961">
          <cell r="A961">
            <v>4134050000</v>
          </cell>
          <cell r="B961">
            <v>969</v>
          </cell>
          <cell r="C961" t="str">
            <v>Community College of Aurora</v>
          </cell>
          <cell r="D961" t="str">
            <v>CO</v>
          </cell>
          <cell r="E961">
            <v>1334</v>
          </cell>
          <cell r="F961">
            <v>2130</v>
          </cell>
          <cell r="G961">
            <v>2102</v>
          </cell>
          <cell r="H961">
            <v>1.3320647002854425E-2</v>
          </cell>
          <cell r="I961">
            <v>3</v>
          </cell>
          <cell r="J961">
            <v>1</v>
          </cell>
        </row>
        <row r="962">
          <cell r="A962">
            <v>4136253400</v>
          </cell>
          <cell r="B962">
            <v>4136</v>
          </cell>
          <cell r="C962" t="str">
            <v>Community College of Southern Nevada</v>
          </cell>
          <cell r="D962" t="str">
            <v>NV</v>
          </cell>
          <cell r="E962">
            <v>3787</v>
          </cell>
          <cell r="F962">
            <v>1590</v>
          </cell>
          <cell r="G962">
            <v>1538</v>
          </cell>
          <cell r="H962">
            <v>3.3810143042912875E-2</v>
          </cell>
          <cell r="I962">
            <v>3</v>
          </cell>
          <cell r="J962">
            <v>1</v>
          </cell>
        </row>
        <row r="963">
          <cell r="A963">
            <v>4137092000</v>
          </cell>
          <cell r="B963">
            <v>4137</v>
          </cell>
          <cell r="C963" t="str">
            <v>Community College of Denver</v>
          </cell>
          <cell r="D963" t="str">
            <v>CO</v>
          </cell>
          <cell r="E963">
            <v>1693</v>
          </cell>
          <cell r="F963">
            <v>2487</v>
          </cell>
          <cell r="G963">
            <v>2286</v>
          </cell>
          <cell r="H963">
            <v>8.7926509186351712E-2</v>
          </cell>
          <cell r="I963">
            <v>3</v>
          </cell>
          <cell r="J963">
            <v>1</v>
          </cell>
        </row>
        <row r="964">
          <cell r="A964">
            <v>4138090000</v>
          </cell>
          <cell r="B964">
            <v>4140</v>
          </cell>
          <cell r="C964" t="str">
            <v>Colorado Mountain College: Alpine Campus</v>
          </cell>
          <cell r="D964" t="str">
            <v>CO</v>
          </cell>
          <cell r="E964">
            <v>688</v>
          </cell>
          <cell r="F964">
            <v>1430</v>
          </cell>
          <cell r="G964">
            <v>1430</v>
          </cell>
          <cell r="H964">
            <v>0</v>
          </cell>
          <cell r="I964">
            <v>3</v>
          </cell>
          <cell r="J964">
            <v>1</v>
          </cell>
        </row>
        <row r="965">
          <cell r="A965">
            <v>4204223500</v>
          </cell>
          <cell r="B965">
            <v>4204</v>
          </cell>
          <cell r="C965" t="str">
            <v>Aims Community College</v>
          </cell>
          <cell r="D965" t="str">
            <v>CO</v>
          </cell>
          <cell r="E965">
            <v>2055</v>
          </cell>
          <cell r="F965">
            <v>1890</v>
          </cell>
          <cell r="G965">
            <v>1751.9107152173915</v>
          </cell>
          <cell r="H965">
            <v>7.8822101824677318E-2</v>
          </cell>
          <cell r="I965">
            <v>3</v>
          </cell>
          <cell r="J965">
            <v>1</v>
          </cell>
        </row>
        <row r="966">
          <cell r="A966">
            <v>4226024400</v>
          </cell>
          <cell r="B966">
            <v>4226</v>
          </cell>
          <cell r="C966" t="str">
            <v>Butte College</v>
          </cell>
          <cell r="D966" t="str">
            <v>CA</v>
          </cell>
          <cell r="E966">
            <v>4836</v>
          </cell>
          <cell r="F966">
            <v>944</v>
          </cell>
          <cell r="G966">
            <v>688</v>
          </cell>
          <cell r="H966">
            <v>0.37209302325581395</v>
          </cell>
          <cell r="I966">
            <v>3</v>
          </cell>
          <cell r="J966">
            <v>1</v>
          </cell>
        </row>
        <row r="967">
          <cell r="A967">
            <v>4252250000</v>
          </cell>
          <cell r="B967">
            <v>4252</v>
          </cell>
          <cell r="C967" t="str">
            <v>Cuyamaca College</v>
          </cell>
          <cell r="D967" t="str">
            <v>CA</v>
          </cell>
          <cell r="E967">
            <v>1770</v>
          </cell>
          <cell r="F967">
            <v>816</v>
          </cell>
          <cell r="G967">
            <v>562</v>
          </cell>
          <cell r="H967">
            <v>0.45195729537366547</v>
          </cell>
          <cell r="I967">
            <v>3</v>
          </cell>
          <cell r="J967">
            <v>1</v>
          </cell>
        </row>
        <row r="968">
          <cell r="A968">
            <v>4273223300</v>
          </cell>
          <cell r="B968">
            <v>4273</v>
          </cell>
          <cell r="C968" t="str">
            <v>Evergreen Valley College</v>
          </cell>
          <cell r="D968" t="str">
            <v>CA</v>
          </cell>
          <cell r="E968">
            <v>2313</v>
          </cell>
          <cell r="F968">
            <v>818</v>
          </cell>
          <cell r="G968">
            <v>574</v>
          </cell>
          <cell r="H968">
            <v>0.42508710801393729</v>
          </cell>
          <cell r="I968">
            <v>3</v>
          </cell>
          <cell r="J968">
            <v>1</v>
          </cell>
        </row>
        <row r="969">
          <cell r="A969">
            <v>4280252500</v>
          </cell>
          <cell r="B969">
            <v>4280</v>
          </cell>
          <cell r="C969" t="str">
            <v>Dawson Community College</v>
          </cell>
          <cell r="D969" t="str">
            <v>MT</v>
          </cell>
          <cell r="E969">
            <v>325</v>
          </cell>
          <cell r="F969">
            <v>1943</v>
          </cell>
          <cell r="G969">
            <v>1802</v>
          </cell>
          <cell r="H969">
            <v>7.8246392896781355E-2</v>
          </cell>
          <cell r="I969">
            <v>3</v>
          </cell>
          <cell r="J969">
            <v>1</v>
          </cell>
        </row>
        <row r="970">
          <cell r="A970">
            <v>4283285800</v>
          </cell>
          <cell r="B970">
            <v>4283</v>
          </cell>
          <cell r="C970" t="str">
            <v>Dixie State College of Utah</v>
          </cell>
          <cell r="D970" t="str">
            <v>UT</v>
          </cell>
          <cell r="E970">
            <v>3220</v>
          </cell>
          <cell r="F970">
            <v>1886</v>
          </cell>
          <cell r="G970">
            <v>1778</v>
          </cell>
          <cell r="H970">
            <v>6.074240719910011E-2</v>
          </cell>
          <cell r="I970">
            <v>3</v>
          </cell>
          <cell r="J970">
            <v>1</v>
          </cell>
        </row>
        <row r="971">
          <cell r="A971">
            <v>4286217100</v>
          </cell>
          <cell r="B971">
            <v>4286</v>
          </cell>
          <cell r="C971" t="str">
            <v>De Anza College</v>
          </cell>
          <cell r="D971" t="str">
            <v>CA</v>
          </cell>
          <cell r="E971">
            <v>8283</v>
          </cell>
          <cell r="F971">
            <v>789</v>
          </cell>
          <cell r="G971">
            <v>564</v>
          </cell>
          <cell r="H971">
            <v>0.39893617021276595</v>
          </cell>
          <cell r="I971">
            <v>2</v>
          </cell>
          <cell r="J971">
            <v>1</v>
          </cell>
        </row>
        <row r="972">
          <cell r="A972">
            <v>4291073700</v>
          </cell>
          <cell r="B972">
            <v>4291</v>
          </cell>
          <cell r="C972" t="str">
            <v>Pikes Peak Community College</v>
          </cell>
          <cell r="D972" t="str">
            <v>CO</v>
          </cell>
          <cell r="E972">
            <v>3339</v>
          </cell>
          <cell r="F972">
            <v>2155</v>
          </cell>
          <cell r="G972">
            <v>2107</v>
          </cell>
          <cell r="H972">
            <v>2.2781205505457997E-2</v>
          </cell>
          <cell r="I972">
            <v>3</v>
          </cell>
          <cell r="J972">
            <v>1</v>
          </cell>
        </row>
        <row r="973">
          <cell r="A973">
            <v>4295217200</v>
          </cell>
          <cell r="B973">
            <v>4295</v>
          </cell>
          <cell r="C973" t="str">
            <v>Diablo Valley College</v>
          </cell>
          <cell r="D973" t="str">
            <v>CA</v>
          </cell>
          <cell r="E973">
            <v>7060</v>
          </cell>
          <cell r="F973">
            <v>790</v>
          </cell>
          <cell r="G973">
            <v>550</v>
          </cell>
          <cell r="H973">
            <v>0.43636363636363634</v>
          </cell>
          <cell r="I973">
            <v>3</v>
          </cell>
          <cell r="J973">
            <v>1</v>
          </cell>
        </row>
        <row r="974">
          <cell r="A974">
            <v>4296217300</v>
          </cell>
          <cell r="B974">
            <v>4296</v>
          </cell>
          <cell r="C974" t="str">
            <v>East Los Angeles College</v>
          </cell>
          <cell r="D974" t="str">
            <v>CA</v>
          </cell>
          <cell r="E974">
            <v>3916</v>
          </cell>
          <cell r="F974">
            <v>802</v>
          </cell>
          <cell r="G974">
            <v>562</v>
          </cell>
          <cell r="H974">
            <v>0.42704626334519574</v>
          </cell>
          <cell r="I974">
            <v>3</v>
          </cell>
          <cell r="J974">
            <v>1</v>
          </cell>
        </row>
        <row r="975">
          <cell r="A975">
            <v>4297087400</v>
          </cell>
          <cell r="B975">
            <v>4297</v>
          </cell>
          <cell r="C975" t="str">
            <v>Eastern Arizona College</v>
          </cell>
          <cell r="D975" t="str">
            <v>AZ</v>
          </cell>
          <cell r="E975">
            <v>1476</v>
          </cell>
          <cell r="F975">
            <v>1008</v>
          </cell>
          <cell r="G975">
            <v>868</v>
          </cell>
          <cell r="H975">
            <v>0.16129032258064516</v>
          </cell>
          <cell r="I975">
            <v>3</v>
          </cell>
          <cell r="J975">
            <v>1</v>
          </cell>
        </row>
        <row r="976">
          <cell r="A976">
            <v>4302217400</v>
          </cell>
          <cell r="B976">
            <v>4302</v>
          </cell>
          <cell r="C976" t="str">
            <v>El Camino College</v>
          </cell>
          <cell r="D976" t="str">
            <v>CA</v>
          </cell>
          <cell r="E976">
            <v>6751</v>
          </cell>
          <cell r="F976">
            <v>800</v>
          </cell>
          <cell r="G976">
            <v>560</v>
          </cell>
          <cell r="H976">
            <v>0.42857142857142855</v>
          </cell>
          <cell r="I976">
            <v>2</v>
          </cell>
          <cell r="J976">
            <v>1</v>
          </cell>
        </row>
        <row r="977">
          <cell r="A977">
            <v>4303048600</v>
          </cell>
          <cell r="B977">
            <v>4303</v>
          </cell>
          <cell r="C977" t="str">
            <v>Everett Community College</v>
          </cell>
          <cell r="D977" t="str">
            <v>WA</v>
          </cell>
          <cell r="E977">
            <v>2125</v>
          </cell>
          <cell r="F977">
            <v>2418</v>
          </cell>
          <cell r="G977">
            <v>2142</v>
          </cell>
          <cell r="H977">
            <v>0.12885154061624648</v>
          </cell>
          <cell r="I977">
            <v>3</v>
          </cell>
          <cell r="J977">
            <v>1</v>
          </cell>
        </row>
        <row r="978">
          <cell r="A978">
            <v>4307193600</v>
          </cell>
          <cell r="B978">
            <v>4307</v>
          </cell>
          <cell r="C978" t="str">
            <v>Edmonds Community College</v>
          </cell>
          <cell r="D978" t="str">
            <v>WA</v>
          </cell>
          <cell r="E978">
            <v>2311</v>
          </cell>
          <cell r="F978">
            <v>2440</v>
          </cell>
          <cell r="G978">
            <v>2265</v>
          </cell>
          <cell r="H978">
            <v>7.7262693156732898E-2</v>
          </cell>
          <cell r="I978">
            <v>3</v>
          </cell>
          <cell r="J978">
            <v>1</v>
          </cell>
        </row>
        <row r="979">
          <cell r="A979">
            <v>4311217600</v>
          </cell>
          <cell r="B979">
            <v>4311</v>
          </cell>
          <cell r="C979" t="str">
            <v>Fresno City College</v>
          </cell>
          <cell r="D979" t="str">
            <v>CA</v>
          </cell>
          <cell r="E979">
            <v>6573</v>
          </cell>
          <cell r="F979">
            <v>806</v>
          </cell>
          <cell r="G979">
            <v>564</v>
          </cell>
          <cell r="H979">
            <v>0.42907801418439717</v>
          </cell>
          <cell r="I979">
            <v>3</v>
          </cell>
          <cell r="J979">
            <v>1</v>
          </cell>
        </row>
        <row r="980">
          <cell r="A980">
            <v>4314217700</v>
          </cell>
          <cell r="B980">
            <v>4314</v>
          </cell>
          <cell r="C980" t="str">
            <v>Fullerton College</v>
          </cell>
          <cell r="D980" t="str">
            <v>CA</v>
          </cell>
          <cell r="E980">
            <v>6850</v>
          </cell>
          <cell r="F980">
            <v>804</v>
          </cell>
          <cell r="G980">
            <v>564</v>
          </cell>
          <cell r="H980">
            <v>0.42553191489361702</v>
          </cell>
          <cell r="I980">
            <v>2</v>
          </cell>
          <cell r="J980">
            <v>1</v>
          </cell>
        </row>
        <row r="981">
          <cell r="A981">
            <v>4315217500</v>
          </cell>
          <cell r="B981">
            <v>4315</v>
          </cell>
          <cell r="C981" t="str">
            <v>Foothill College</v>
          </cell>
          <cell r="D981" t="str">
            <v>CA</v>
          </cell>
          <cell r="E981">
            <v>3757</v>
          </cell>
          <cell r="F981">
            <v>813</v>
          </cell>
          <cell r="G981">
            <v>588</v>
          </cell>
          <cell r="H981">
            <v>0.38265306122448978</v>
          </cell>
          <cell r="I981">
            <v>2</v>
          </cell>
          <cell r="J981">
            <v>1</v>
          </cell>
        </row>
        <row r="982">
          <cell r="A982">
            <v>4317252600</v>
          </cell>
          <cell r="B982">
            <v>4317</v>
          </cell>
          <cell r="C982" t="str">
            <v>Flathead Valley Community College</v>
          </cell>
          <cell r="D982" t="str">
            <v>MT</v>
          </cell>
          <cell r="E982">
            <v>795</v>
          </cell>
          <cell r="F982">
            <v>2193</v>
          </cell>
          <cell r="G982">
            <v>2014</v>
          </cell>
          <cell r="H982">
            <v>8.8877855014895729E-2</v>
          </cell>
          <cell r="I982">
            <v>3</v>
          </cell>
          <cell r="J982">
            <v>1</v>
          </cell>
        </row>
        <row r="983">
          <cell r="A983">
            <v>4318092200</v>
          </cell>
          <cell r="B983">
            <v>4318</v>
          </cell>
          <cell r="C983" t="str">
            <v>Feather River College</v>
          </cell>
          <cell r="D983" t="str">
            <v>CA</v>
          </cell>
          <cell r="E983">
            <v>448</v>
          </cell>
          <cell r="F983">
            <v>804</v>
          </cell>
          <cell r="G983">
            <v>588</v>
          </cell>
          <cell r="H983">
            <v>0.36734693877551022</v>
          </cell>
          <cell r="I983">
            <v>3</v>
          </cell>
          <cell r="J983">
            <v>1</v>
          </cell>
        </row>
        <row r="984">
          <cell r="A984">
            <v>4327204700</v>
          </cell>
          <cell r="B984">
            <v>4327</v>
          </cell>
          <cell r="C984" t="str">
            <v>Glendale Community College</v>
          </cell>
          <cell r="D984" t="str">
            <v>CA</v>
          </cell>
          <cell r="E984">
            <v>4533</v>
          </cell>
          <cell r="F984">
            <v>831</v>
          </cell>
          <cell r="G984">
            <v>591</v>
          </cell>
          <cell r="H984">
            <v>0.40609137055837563</v>
          </cell>
          <cell r="I984">
            <v>2</v>
          </cell>
          <cell r="J984">
            <v>1</v>
          </cell>
        </row>
        <row r="985">
          <cell r="A985">
            <v>4332004200</v>
          </cell>
          <cell r="B985">
            <v>4332</v>
          </cell>
          <cell r="C985" t="str">
            <v>Grays Harbor College</v>
          </cell>
          <cell r="D985" t="str">
            <v>WA</v>
          </cell>
          <cell r="E985">
            <v>731</v>
          </cell>
          <cell r="F985">
            <v>2490</v>
          </cell>
          <cell r="G985">
            <v>2247</v>
          </cell>
          <cell r="H985">
            <v>0.1081441922563418</v>
          </cell>
          <cell r="I985">
            <v>3</v>
          </cell>
          <cell r="J985">
            <v>1</v>
          </cell>
        </row>
        <row r="986">
          <cell r="A986">
            <v>4334218100</v>
          </cell>
          <cell r="B986">
            <v>4334</v>
          </cell>
          <cell r="C986" t="str">
            <v>Grossmont Community College</v>
          </cell>
          <cell r="D986" t="str">
            <v>CA</v>
          </cell>
          <cell r="E986">
            <v>6367</v>
          </cell>
          <cell r="F986">
            <v>818</v>
          </cell>
          <cell r="G986">
            <v>576</v>
          </cell>
          <cell r="H986">
            <v>0.4201388888888889</v>
          </cell>
          <cell r="I986">
            <v>3</v>
          </cell>
          <cell r="J986">
            <v>1</v>
          </cell>
        </row>
        <row r="987">
          <cell r="A987">
            <v>4337021700</v>
          </cell>
          <cell r="B987">
            <v>4337</v>
          </cell>
          <cell r="C987" t="str">
            <v>Green River Community College</v>
          </cell>
          <cell r="D987" t="str">
            <v>WA</v>
          </cell>
          <cell r="E987">
            <v>2153</v>
          </cell>
          <cell r="F987">
            <v>2620</v>
          </cell>
          <cell r="G987">
            <v>2322</v>
          </cell>
          <cell r="H987">
            <v>0.12833763996554695</v>
          </cell>
          <cell r="I987">
            <v>3</v>
          </cell>
          <cell r="J987">
            <v>1</v>
          </cell>
        </row>
        <row r="988">
          <cell r="A988">
            <v>4338066300</v>
          </cell>
          <cell r="B988">
            <v>4338</v>
          </cell>
          <cell r="C988" t="str">
            <v>Glendale Community College</v>
          </cell>
          <cell r="D988" t="str">
            <v>AZ</v>
          </cell>
          <cell r="E988">
            <v>1828</v>
          </cell>
          <cell r="F988">
            <v>1660</v>
          </cell>
          <cell r="G988">
            <v>1540</v>
          </cell>
          <cell r="H988">
            <v>7.792207792207792E-2</v>
          </cell>
          <cell r="I988">
            <v>3</v>
          </cell>
          <cell r="J988">
            <v>1</v>
          </cell>
        </row>
        <row r="989">
          <cell r="A989">
            <v>4339218000</v>
          </cell>
          <cell r="B989">
            <v>4339</v>
          </cell>
          <cell r="C989" t="str">
            <v>Golden West College</v>
          </cell>
          <cell r="D989" t="str">
            <v>CA</v>
          </cell>
          <cell r="E989">
            <v>4275</v>
          </cell>
          <cell r="F989">
            <v>815</v>
          </cell>
          <cell r="G989">
            <v>575</v>
          </cell>
          <cell r="H989">
            <v>0.41739130434782606</v>
          </cell>
          <cell r="I989">
            <v>2</v>
          </cell>
          <cell r="J989">
            <v>1</v>
          </cell>
        </row>
        <row r="990">
          <cell r="A990">
            <v>4340218200</v>
          </cell>
          <cell r="B990">
            <v>4340</v>
          </cell>
          <cell r="C990" t="str">
            <v>Hartnell College</v>
          </cell>
          <cell r="D990" t="str">
            <v>CA</v>
          </cell>
          <cell r="E990">
            <v>1625</v>
          </cell>
          <cell r="F990">
            <v>788</v>
          </cell>
          <cell r="G990">
            <v>548</v>
          </cell>
          <cell r="H990">
            <v>0.43795620437956206</v>
          </cell>
          <cell r="I990">
            <v>3</v>
          </cell>
          <cell r="J990">
            <v>1</v>
          </cell>
        </row>
        <row r="991">
          <cell r="A991">
            <v>4348193100</v>
          </cell>
          <cell r="B991">
            <v>4348</v>
          </cell>
          <cell r="C991" t="str">
            <v>Highline Community College</v>
          </cell>
          <cell r="D991" t="str">
            <v>WA</v>
          </cell>
          <cell r="E991">
            <v>3257</v>
          </cell>
          <cell r="F991">
            <v>2388</v>
          </cell>
          <cell r="G991">
            <v>2217</v>
          </cell>
          <cell r="H991">
            <v>7.7131258457374827E-2</v>
          </cell>
          <cell r="I991">
            <v>3</v>
          </cell>
          <cell r="J991">
            <v>1</v>
          </cell>
        </row>
        <row r="992">
          <cell r="A992">
            <v>4350138000</v>
          </cell>
          <cell r="B992">
            <v>4350</v>
          </cell>
          <cell r="C992" t="str">
            <v>University of Hawaii: Honolulu Community College</v>
          </cell>
          <cell r="D992" t="str">
            <v>HI</v>
          </cell>
          <cell r="E992">
            <v>1709</v>
          </cell>
          <cell r="F992">
            <v>1440</v>
          </cell>
          <cell r="G992">
            <v>1380</v>
          </cell>
          <cell r="H992">
            <v>4.3478260869565216E-2</v>
          </cell>
          <cell r="I992">
            <v>3</v>
          </cell>
          <cell r="J992">
            <v>1</v>
          </cell>
        </row>
        <row r="993">
          <cell r="A993">
            <v>4358218500</v>
          </cell>
          <cell r="B993">
            <v>4358</v>
          </cell>
          <cell r="C993" t="str">
            <v>Imperial Valley College</v>
          </cell>
          <cell r="D993" t="str">
            <v>CA</v>
          </cell>
          <cell r="E993">
            <v>2316</v>
          </cell>
          <cell r="F993">
            <v>782</v>
          </cell>
          <cell r="G993">
            <v>548</v>
          </cell>
          <cell r="H993">
            <v>0.42700729927007297</v>
          </cell>
          <cell r="I993">
            <v>3</v>
          </cell>
          <cell r="J993">
            <v>1</v>
          </cell>
        </row>
        <row r="994">
          <cell r="A994">
            <v>4377230900</v>
          </cell>
          <cell r="B994">
            <v>4377</v>
          </cell>
          <cell r="C994" t="str">
            <v>University of Hawaii: Kapiolani Community College</v>
          </cell>
          <cell r="D994" t="str">
            <v>HI</v>
          </cell>
          <cell r="E994">
            <v>2212</v>
          </cell>
          <cell r="F994">
            <v>1470</v>
          </cell>
          <cell r="G994">
            <v>1410</v>
          </cell>
          <cell r="H994">
            <v>4.2553191489361701E-2</v>
          </cell>
          <cell r="I994">
            <v>3</v>
          </cell>
          <cell r="J994">
            <v>1</v>
          </cell>
        </row>
        <row r="995">
          <cell r="A995">
            <v>4378107600</v>
          </cell>
          <cell r="B995">
            <v>4378</v>
          </cell>
          <cell r="C995" t="str">
            <v>University of Hawaii: Kauai Community College</v>
          </cell>
          <cell r="D995" t="str">
            <v>HI</v>
          </cell>
          <cell r="E995">
            <v>420</v>
          </cell>
          <cell r="F995">
            <v>1440</v>
          </cell>
          <cell r="G995">
            <v>1380</v>
          </cell>
          <cell r="H995">
            <v>4.3478260869565216E-2</v>
          </cell>
          <cell r="I995">
            <v>3</v>
          </cell>
          <cell r="J995">
            <v>1</v>
          </cell>
        </row>
        <row r="996">
          <cell r="A996">
            <v>4382067300</v>
          </cell>
          <cell r="B996">
            <v>4382</v>
          </cell>
          <cell r="C996" t="str">
            <v>Lamar Community College</v>
          </cell>
          <cell r="D996" t="str">
            <v>CO</v>
          </cell>
          <cell r="E996">
            <v>504</v>
          </cell>
          <cell r="F996">
            <v>2362</v>
          </cell>
          <cell r="G996">
            <v>2333</v>
          </cell>
          <cell r="H996">
            <v>1.2430347192456065E-2</v>
          </cell>
          <cell r="I996">
            <v>3</v>
          </cell>
          <cell r="J996">
            <v>1</v>
          </cell>
        </row>
        <row r="997">
          <cell r="A997">
            <v>4383089900</v>
          </cell>
          <cell r="B997">
            <v>4383</v>
          </cell>
          <cell r="C997" t="str">
            <v>Lassen College</v>
          </cell>
          <cell r="D997" t="str">
            <v>CA</v>
          </cell>
          <cell r="E997">
            <v>509</v>
          </cell>
          <cell r="F997">
            <v>795</v>
          </cell>
          <cell r="G997">
            <v>555</v>
          </cell>
          <cell r="H997">
            <v>0.43243243243243246</v>
          </cell>
          <cell r="I997">
            <v>3</v>
          </cell>
          <cell r="J997">
            <v>1</v>
          </cell>
        </row>
        <row r="998">
          <cell r="A998">
            <v>4388219100</v>
          </cell>
          <cell r="B998">
            <v>4388</v>
          </cell>
          <cell r="C998" t="str">
            <v>Long Beach City College</v>
          </cell>
          <cell r="D998" t="str">
            <v>CA</v>
          </cell>
          <cell r="E998">
            <v>6298</v>
          </cell>
          <cell r="F998">
            <v>830</v>
          </cell>
          <cell r="G998">
            <v>590</v>
          </cell>
          <cell r="H998">
            <v>0.40677966101694918</v>
          </cell>
          <cell r="I998">
            <v>2</v>
          </cell>
          <cell r="J998">
            <v>1</v>
          </cell>
        </row>
        <row r="999">
          <cell r="A999">
            <v>4391091100</v>
          </cell>
          <cell r="B999">
            <v>4391</v>
          </cell>
          <cell r="C999" t="str">
            <v>Los Angeles City College</v>
          </cell>
          <cell r="D999" t="str">
            <v>CA</v>
          </cell>
          <cell r="E999">
            <v>2839</v>
          </cell>
          <cell r="F999">
            <v>804</v>
          </cell>
          <cell r="G999">
            <v>564</v>
          </cell>
          <cell r="H999">
            <v>0.42553191489361702</v>
          </cell>
          <cell r="I999">
            <v>3</v>
          </cell>
          <cell r="J999">
            <v>1</v>
          </cell>
        </row>
        <row r="1000">
          <cell r="A1000">
            <v>4395219300</v>
          </cell>
          <cell r="B1000">
            <v>4395</v>
          </cell>
          <cell r="C1000" t="str">
            <v>Los Angeles Harbor College</v>
          </cell>
          <cell r="D1000" t="str">
            <v>CA</v>
          </cell>
          <cell r="E1000">
            <v>1880</v>
          </cell>
          <cell r="F1000">
            <v>804</v>
          </cell>
          <cell r="G1000">
            <v>564</v>
          </cell>
          <cell r="H1000">
            <v>0.42553191489361702</v>
          </cell>
          <cell r="I1000">
            <v>3</v>
          </cell>
          <cell r="J1000">
            <v>1</v>
          </cell>
        </row>
        <row r="1001">
          <cell r="A1001">
            <v>4396219800</v>
          </cell>
          <cell r="B1001">
            <v>4396</v>
          </cell>
          <cell r="C1001" t="str">
            <v>Los Medanos College</v>
          </cell>
          <cell r="D1001" t="str">
            <v>CA</v>
          </cell>
          <cell r="E1001">
            <v>2246</v>
          </cell>
          <cell r="F1001">
            <v>790</v>
          </cell>
          <cell r="G1001">
            <v>542</v>
          </cell>
          <cell r="H1001">
            <v>0.45756457564575648</v>
          </cell>
          <cell r="I1001">
            <v>3</v>
          </cell>
          <cell r="J1001">
            <v>1</v>
          </cell>
        </row>
        <row r="1002">
          <cell r="A1002">
            <v>4398219400</v>
          </cell>
          <cell r="B1002">
            <v>4398</v>
          </cell>
          <cell r="C1002" t="str">
            <v>Los Angeles Pierce College</v>
          </cell>
          <cell r="D1002" t="str">
            <v>CA</v>
          </cell>
          <cell r="E1002">
            <v>3997</v>
          </cell>
          <cell r="F1002">
            <v>804</v>
          </cell>
          <cell r="G1002">
            <v>564</v>
          </cell>
          <cell r="H1002">
            <v>0.42553191489361702</v>
          </cell>
          <cell r="I1002">
            <v>3</v>
          </cell>
          <cell r="J1002">
            <v>1</v>
          </cell>
        </row>
        <row r="1003">
          <cell r="A1003">
            <v>4400219600</v>
          </cell>
          <cell r="B1003">
            <v>4400</v>
          </cell>
          <cell r="C1003" t="str">
            <v>Los Angeles Trade and Technical College</v>
          </cell>
          <cell r="D1003" t="str">
            <v>CA</v>
          </cell>
          <cell r="E1003">
            <v>1917</v>
          </cell>
          <cell r="F1003">
            <v>802</v>
          </cell>
          <cell r="G1003">
            <v>562</v>
          </cell>
          <cell r="H1003">
            <v>0.42704626334519574</v>
          </cell>
          <cell r="I1003">
            <v>3</v>
          </cell>
          <cell r="J1003">
            <v>1</v>
          </cell>
        </row>
        <row r="1004">
          <cell r="A1004">
            <v>4400959400</v>
          </cell>
          <cell r="B1004">
            <v>1712</v>
          </cell>
          <cell r="C1004" t="str">
            <v>Coconino County Community College</v>
          </cell>
          <cell r="D1004" t="str">
            <v>AZ</v>
          </cell>
          <cell r="E1004">
            <v>436</v>
          </cell>
          <cell r="F1004">
            <v>1440</v>
          </cell>
          <cell r="G1004">
            <v>1320</v>
          </cell>
          <cell r="H1004">
            <v>9.0909090909090912E-2</v>
          </cell>
          <cell r="I1004">
            <v>3</v>
          </cell>
          <cell r="J1004">
            <v>1</v>
          </cell>
        </row>
        <row r="1005">
          <cell r="A1005">
            <v>4401219700</v>
          </cell>
          <cell r="B1005">
            <v>4401</v>
          </cell>
          <cell r="C1005" t="str">
            <v>Los Angeles Valley College</v>
          </cell>
          <cell r="D1005" t="str">
            <v>CA</v>
          </cell>
          <cell r="E1005">
            <v>3394</v>
          </cell>
          <cell r="F1005">
            <v>802</v>
          </cell>
          <cell r="G1005">
            <v>562</v>
          </cell>
          <cell r="H1005">
            <v>0.42704626334519574</v>
          </cell>
          <cell r="I1005">
            <v>3</v>
          </cell>
          <cell r="J1005">
            <v>1</v>
          </cell>
        </row>
        <row r="1006">
          <cell r="A1006">
            <v>4402184200</v>
          </cell>
          <cell r="B1006">
            <v>4402</v>
          </cell>
          <cell r="C1006" t="str">
            <v>Lower Columbia College</v>
          </cell>
          <cell r="D1006" t="str">
            <v>WA</v>
          </cell>
          <cell r="E1006">
            <v>936</v>
          </cell>
          <cell r="F1006">
            <v>2445</v>
          </cell>
          <cell r="G1006">
            <v>2268</v>
          </cell>
          <cell r="H1006">
            <v>7.8042328042328038E-2</v>
          </cell>
          <cell r="I1006">
            <v>3</v>
          </cell>
          <cell r="J1006">
            <v>1</v>
          </cell>
        </row>
        <row r="1007">
          <cell r="A1007">
            <v>4404020000</v>
          </cell>
          <cell r="B1007">
            <v>4404</v>
          </cell>
          <cell r="C1007" t="str">
            <v>Los Angeles Mission College</v>
          </cell>
          <cell r="D1007" t="str">
            <v>CA</v>
          </cell>
          <cell r="E1007">
            <v>1252</v>
          </cell>
          <cell r="F1007">
            <v>804</v>
          </cell>
          <cell r="G1007">
            <v>564</v>
          </cell>
          <cell r="H1007">
            <v>0.42553191489361702</v>
          </cell>
          <cell r="I1007">
            <v>3</v>
          </cell>
          <cell r="J1007">
            <v>1</v>
          </cell>
        </row>
        <row r="1008">
          <cell r="A1008">
            <v>4406218700</v>
          </cell>
          <cell r="B1008">
            <v>4406</v>
          </cell>
          <cell r="C1008" t="str">
            <v>Laney College</v>
          </cell>
          <cell r="D1008" t="str">
            <v>CA</v>
          </cell>
          <cell r="E1008">
            <v>1668</v>
          </cell>
          <cell r="F1008">
            <v>780</v>
          </cell>
          <cell r="G1008">
            <v>544</v>
          </cell>
          <cell r="H1008">
            <v>0.43382352941176472</v>
          </cell>
          <cell r="I1008">
            <v>2</v>
          </cell>
          <cell r="J1008">
            <v>1</v>
          </cell>
        </row>
        <row r="1009">
          <cell r="A1009">
            <v>4407171900</v>
          </cell>
          <cell r="B1009">
            <v>4407</v>
          </cell>
          <cell r="C1009" t="str">
            <v>Lane Community College</v>
          </cell>
          <cell r="D1009" t="str">
            <v>OR</v>
          </cell>
          <cell r="E1009">
            <v>4608</v>
          </cell>
          <cell r="F1009">
            <v>3200</v>
          </cell>
          <cell r="G1009">
            <v>3113</v>
          </cell>
          <cell r="H1009">
            <v>2.7947317699967878E-2</v>
          </cell>
          <cell r="I1009">
            <v>3</v>
          </cell>
          <cell r="J1009">
            <v>1</v>
          </cell>
        </row>
        <row r="1010">
          <cell r="A1010">
            <v>4409219500</v>
          </cell>
          <cell r="B1010">
            <v>4409</v>
          </cell>
          <cell r="C1010" t="str">
            <v>Los Angeles Southwest College</v>
          </cell>
          <cell r="D1010" t="str">
            <v>CA</v>
          </cell>
          <cell r="E1010">
            <v>1010</v>
          </cell>
          <cell r="F1010">
            <v>802</v>
          </cell>
          <cell r="G1010">
            <v>562</v>
          </cell>
          <cell r="H1010">
            <v>0.42704626334519574</v>
          </cell>
          <cell r="I1010">
            <v>3</v>
          </cell>
          <cell r="J1010">
            <v>1</v>
          </cell>
        </row>
        <row r="1011">
          <cell r="A1011">
            <v>4410066500</v>
          </cell>
          <cell r="B1011">
            <v>4410</v>
          </cell>
          <cell r="C1011" t="str">
            <v>University of Hawaii: Leeward Community College</v>
          </cell>
          <cell r="D1011" t="str">
            <v>HI</v>
          </cell>
          <cell r="E1011">
            <v>2168</v>
          </cell>
          <cell r="F1011">
            <v>1435</v>
          </cell>
          <cell r="G1011">
            <v>1375</v>
          </cell>
          <cell r="H1011">
            <v>4.363636363636364E-2</v>
          </cell>
          <cell r="I1011">
            <v>3</v>
          </cell>
          <cell r="J1011">
            <v>1</v>
          </cell>
        </row>
        <row r="1012">
          <cell r="A1012">
            <v>4413273200</v>
          </cell>
          <cell r="B1012">
            <v>4413</v>
          </cell>
          <cell r="C1012" t="str">
            <v>Linn-Benton Community College</v>
          </cell>
          <cell r="D1012" t="str">
            <v>OR</v>
          </cell>
          <cell r="E1012">
            <v>2194</v>
          </cell>
          <cell r="F1012">
            <v>2689</v>
          </cell>
          <cell r="G1012">
            <v>2275</v>
          </cell>
          <cell r="H1012">
            <v>0.18197802197802199</v>
          </cell>
          <cell r="I1012">
            <v>3</v>
          </cell>
          <cell r="J1012">
            <v>1</v>
          </cell>
        </row>
        <row r="1013">
          <cell r="A1013">
            <v>4415192400</v>
          </cell>
          <cell r="B1013">
            <v>360</v>
          </cell>
          <cell r="C1013" t="str">
            <v>Laramie County Community College</v>
          </cell>
          <cell r="D1013" t="str">
            <v>WY</v>
          </cell>
          <cell r="E1013">
            <v>1287</v>
          </cell>
          <cell r="F1013">
            <v>1836</v>
          </cell>
          <cell r="G1013">
            <v>1740</v>
          </cell>
          <cell r="H1013">
            <v>5.5172413793103448E-2</v>
          </cell>
          <cell r="I1013">
            <v>3</v>
          </cell>
          <cell r="J1013">
            <v>1</v>
          </cell>
        </row>
        <row r="1014">
          <cell r="A1014">
            <v>4420025700</v>
          </cell>
          <cell r="B1014">
            <v>4420</v>
          </cell>
          <cell r="C1014" t="str">
            <v>Lake Tahoe Community College</v>
          </cell>
          <cell r="D1014" t="str">
            <v>CA</v>
          </cell>
          <cell r="E1014">
            <v>531</v>
          </cell>
          <cell r="F1014">
            <v>777</v>
          </cell>
          <cell r="G1014">
            <v>556</v>
          </cell>
          <cell r="H1014">
            <v>0.39748201438848924</v>
          </cell>
          <cell r="I1014">
            <v>3</v>
          </cell>
          <cell r="J1014">
            <v>1</v>
          </cell>
        </row>
        <row r="1015">
          <cell r="A1015">
            <v>4443326000</v>
          </cell>
          <cell r="B1015">
            <v>379</v>
          </cell>
          <cell r="C1015" t="str">
            <v>Blackfeet Community College</v>
          </cell>
          <cell r="D1015" t="str">
            <v>MT</v>
          </cell>
          <cell r="E1015">
            <v>236</v>
          </cell>
          <cell r="F1015">
            <v>2000</v>
          </cell>
          <cell r="G1015">
            <v>2000</v>
          </cell>
          <cell r="H1015">
            <v>0</v>
          </cell>
          <cell r="I1015">
            <v>3</v>
          </cell>
          <cell r="J1015">
            <v>1</v>
          </cell>
        </row>
        <row r="1016">
          <cell r="A1016">
            <v>4486220200</v>
          </cell>
          <cell r="B1016">
            <v>4486</v>
          </cell>
          <cell r="C1016" t="str">
            <v>Modesto Junior College</v>
          </cell>
          <cell r="D1016" t="str">
            <v>CA</v>
          </cell>
          <cell r="E1016">
            <v>5612</v>
          </cell>
          <cell r="F1016">
            <v>818</v>
          </cell>
          <cell r="G1016">
            <v>576</v>
          </cell>
          <cell r="H1016">
            <v>0.4201388888888889</v>
          </cell>
          <cell r="I1016">
            <v>3</v>
          </cell>
          <cell r="J1016">
            <v>1</v>
          </cell>
        </row>
        <row r="1017">
          <cell r="A1017">
            <v>4490093200</v>
          </cell>
          <cell r="B1017">
            <v>4490</v>
          </cell>
          <cell r="C1017" t="str">
            <v>Monterey Peninsula College</v>
          </cell>
          <cell r="D1017" t="str">
            <v>CA</v>
          </cell>
          <cell r="E1017">
            <v>1534</v>
          </cell>
          <cell r="F1017">
            <v>826</v>
          </cell>
          <cell r="G1017">
            <v>582</v>
          </cell>
          <cell r="H1017">
            <v>0.41924398625429554</v>
          </cell>
          <cell r="I1017">
            <v>2</v>
          </cell>
          <cell r="J1017">
            <v>1</v>
          </cell>
        </row>
        <row r="1018">
          <cell r="A1018">
            <v>4494083400</v>
          </cell>
          <cell r="B1018">
            <v>4494</v>
          </cell>
          <cell r="C1018" t="str">
            <v>Mount San Antonio College</v>
          </cell>
          <cell r="D1018" t="str">
            <v>CA</v>
          </cell>
          <cell r="E1018">
            <v>7971</v>
          </cell>
          <cell r="F1018">
            <v>826</v>
          </cell>
          <cell r="G1018">
            <v>586</v>
          </cell>
          <cell r="H1018">
            <v>0.40955631399317405</v>
          </cell>
          <cell r="I1018">
            <v>2</v>
          </cell>
          <cell r="J1018">
            <v>1</v>
          </cell>
        </row>
        <row r="1019">
          <cell r="A1019">
            <v>4495063400</v>
          </cell>
          <cell r="B1019">
            <v>443</v>
          </cell>
          <cell r="C1019" t="str">
            <v>Mohave Community College</v>
          </cell>
          <cell r="D1019" t="str">
            <v>AZ</v>
          </cell>
          <cell r="E1019">
            <v>485</v>
          </cell>
          <cell r="F1019">
            <v>1260</v>
          </cell>
          <cell r="G1019">
            <v>1140</v>
          </cell>
          <cell r="H1019">
            <v>0.10526315789473684</v>
          </cell>
          <cell r="I1019">
            <v>3</v>
          </cell>
          <cell r="J1019">
            <v>1</v>
          </cell>
        </row>
        <row r="1020">
          <cell r="A1020">
            <v>4500083200</v>
          </cell>
          <cell r="B1020">
            <v>4500</v>
          </cell>
          <cell r="C1020" t="str">
            <v>Merced College</v>
          </cell>
          <cell r="D1020" t="str">
            <v>CA</v>
          </cell>
          <cell r="E1020">
            <v>3145</v>
          </cell>
          <cell r="F1020">
            <v>806</v>
          </cell>
          <cell r="G1020">
            <v>580</v>
          </cell>
          <cell r="H1020">
            <v>0.3896551724137931</v>
          </cell>
          <cell r="I1020">
            <v>3</v>
          </cell>
          <cell r="J1020">
            <v>1</v>
          </cell>
        </row>
        <row r="1021">
          <cell r="A1021">
            <v>4501220300</v>
          </cell>
          <cell r="B1021">
            <v>4501</v>
          </cell>
          <cell r="C1021" t="str">
            <v>Mount San Jacinto College</v>
          </cell>
          <cell r="D1021" t="str">
            <v>CA</v>
          </cell>
          <cell r="E1021">
            <v>2798</v>
          </cell>
          <cell r="F1021">
            <v>780</v>
          </cell>
          <cell r="G1021">
            <v>540</v>
          </cell>
          <cell r="H1021">
            <v>0.44444444444444442</v>
          </cell>
          <cell r="I1021">
            <v>2</v>
          </cell>
          <cell r="J1021">
            <v>1</v>
          </cell>
        </row>
        <row r="1022">
          <cell r="A1022">
            <v>4502220000</v>
          </cell>
          <cell r="B1022">
            <v>4502</v>
          </cell>
          <cell r="C1022" t="str">
            <v>Merritt College</v>
          </cell>
          <cell r="D1022" t="str">
            <v>CA</v>
          </cell>
          <cell r="E1022">
            <v>722</v>
          </cell>
          <cell r="F1022">
            <v>788</v>
          </cell>
          <cell r="G1022">
            <v>548</v>
          </cell>
          <cell r="H1022">
            <v>0.43795620437956206</v>
          </cell>
          <cell r="I1022">
            <v>2</v>
          </cell>
          <cell r="J1022">
            <v>1</v>
          </cell>
        </row>
        <row r="1023">
          <cell r="A1023">
            <v>4508169200</v>
          </cell>
          <cell r="B1023">
            <v>4508</v>
          </cell>
          <cell r="C1023" t="str">
            <v>Mount Hood Community College</v>
          </cell>
          <cell r="D1023" t="str">
            <v>OR</v>
          </cell>
          <cell r="E1023">
            <v>2958</v>
          </cell>
          <cell r="F1023">
            <v>3038</v>
          </cell>
          <cell r="G1023">
            <v>2947</v>
          </cell>
          <cell r="H1023">
            <v>3.0878859857482184E-2</v>
          </cell>
          <cell r="I1023">
            <v>3</v>
          </cell>
          <cell r="J1023">
            <v>1</v>
          </cell>
        </row>
        <row r="1024">
          <cell r="A1024">
            <v>4510231000</v>
          </cell>
          <cell r="B1024">
            <v>4510</v>
          </cell>
          <cell r="C1024" t="str">
            <v>University of Hawaii: Maui Community College</v>
          </cell>
          <cell r="D1024" t="str">
            <v>HI</v>
          </cell>
          <cell r="E1024">
            <v>931</v>
          </cell>
          <cell r="F1024">
            <v>1448</v>
          </cell>
          <cell r="G1024">
            <v>1368</v>
          </cell>
          <cell r="H1024">
            <v>5.8479532163742687E-2</v>
          </cell>
          <cell r="I1024">
            <v>3</v>
          </cell>
          <cell r="J1024">
            <v>1</v>
          </cell>
        </row>
        <row r="1025">
          <cell r="A1025">
            <v>4512028600</v>
          </cell>
          <cell r="B1025">
            <v>4512</v>
          </cell>
          <cell r="C1025" t="str">
            <v>Moorpark College</v>
          </cell>
          <cell r="D1025" t="str">
            <v>CA</v>
          </cell>
          <cell r="E1025">
            <v>5449</v>
          </cell>
          <cell r="F1025">
            <v>806</v>
          </cell>
          <cell r="G1025">
            <v>550</v>
          </cell>
          <cell r="H1025">
            <v>0.46545454545454545</v>
          </cell>
          <cell r="I1025">
            <v>3</v>
          </cell>
          <cell r="J1025">
            <v>1</v>
          </cell>
        </row>
        <row r="1026">
          <cell r="A1026">
            <v>4513213300</v>
          </cell>
          <cell r="B1026">
            <v>4513</v>
          </cell>
          <cell r="C1026" t="str">
            <v>Mesa Community College</v>
          </cell>
          <cell r="D1026" t="str">
            <v>AZ</v>
          </cell>
          <cell r="E1026">
            <v>2605</v>
          </cell>
          <cell r="F1026">
            <v>1660</v>
          </cell>
          <cell r="G1026">
            <v>1540</v>
          </cell>
          <cell r="H1026">
            <v>7.792207792207792E-2</v>
          </cell>
          <cell r="I1026">
            <v>3</v>
          </cell>
          <cell r="J1026">
            <v>1</v>
          </cell>
        </row>
        <row r="1027">
          <cell r="A1027">
            <v>4516082900</v>
          </cell>
          <cell r="B1027">
            <v>444</v>
          </cell>
          <cell r="C1027" t="str">
            <v>Morgan Community College</v>
          </cell>
          <cell r="D1027" t="str">
            <v>CO</v>
          </cell>
          <cell r="E1027">
            <v>350</v>
          </cell>
          <cell r="F1027">
            <v>2162</v>
          </cell>
          <cell r="G1027">
            <v>2138</v>
          </cell>
          <cell r="H1027">
            <v>1.1225444340505144E-2</v>
          </cell>
          <cell r="I1027">
            <v>3</v>
          </cell>
          <cell r="J1027">
            <v>1</v>
          </cell>
        </row>
        <row r="1028">
          <cell r="A1028">
            <v>4517219900</v>
          </cell>
          <cell r="B1028">
            <v>4517</v>
          </cell>
          <cell r="C1028" t="str">
            <v>Mendocino College</v>
          </cell>
          <cell r="D1028" t="str">
            <v>CA</v>
          </cell>
          <cell r="E1028">
            <v>972</v>
          </cell>
          <cell r="F1028">
            <v>792</v>
          </cell>
          <cell r="G1028">
            <v>552</v>
          </cell>
          <cell r="H1028">
            <v>0.43478260869565216</v>
          </cell>
          <cell r="I1028">
            <v>3</v>
          </cell>
          <cell r="J1028">
            <v>1</v>
          </cell>
        </row>
        <row r="1029">
          <cell r="A1029">
            <v>4518213200</v>
          </cell>
          <cell r="B1029">
            <v>455</v>
          </cell>
          <cell r="C1029" t="str">
            <v>Gateway Community College</v>
          </cell>
          <cell r="D1029" t="str">
            <v>AZ</v>
          </cell>
          <cell r="E1029">
            <v>4185</v>
          </cell>
          <cell r="F1029">
            <v>1630</v>
          </cell>
          <cell r="G1029">
            <v>1540</v>
          </cell>
          <cell r="H1029">
            <v>5.844155844155844E-2</v>
          </cell>
          <cell r="I1029">
            <v>3</v>
          </cell>
          <cell r="J1029">
            <v>1</v>
          </cell>
        </row>
        <row r="1030">
          <cell r="A1030">
            <v>4530086700</v>
          </cell>
          <cell r="B1030">
            <v>4530</v>
          </cell>
          <cell r="C1030" t="str">
            <v>Napa Valley College</v>
          </cell>
          <cell r="D1030" t="str">
            <v>CA</v>
          </cell>
          <cell r="E1030">
            <v>1095</v>
          </cell>
          <cell r="F1030">
            <v>780</v>
          </cell>
          <cell r="G1030">
            <v>542</v>
          </cell>
          <cell r="H1030">
            <v>0.43911439114391143</v>
          </cell>
          <cell r="I1030">
            <v>2</v>
          </cell>
          <cell r="J1030">
            <v>1</v>
          </cell>
        </row>
        <row r="1031">
          <cell r="A1031">
            <v>4536195600</v>
          </cell>
          <cell r="B1031">
            <v>4536</v>
          </cell>
          <cell r="C1031" t="str">
            <v>Sheridan College</v>
          </cell>
          <cell r="D1031" t="str">
            <v>WY</v>
          </cell>
          <cell r="E1031">
            <v>877</v>
          </cell>
          <cell r="F1031">
            <v>1680</v>
          </cell>
          <cell r="G1031">
            <v>1632</v>
          </cell>
          <cell r="H1031">
            <v>2.9411764705882353E-2</v>
          </cell>
          <cell r="I1031">
            <v>3</v>
          </cell>
          <cell r="J1031">
            <v>1</v>
          </cell>
        </row>
        <row r="1032">
          <cell r="A1032">
            <v>4537093600</v>
          </cell>
          <cell r="B1032">
            <v>4537</v>
          </cell>
          <cell r="C1032" t="str">
            <v>Northeastern Junior College</v>
          </cell>
          <cell r="D1032" t="str">
            <v>CO</v>
          </cell>
          <cell r="E1032">
            <v>946</v>
          </cell>
          <cell r="F1032">
            <v>2597</v>
          </cell>
          <cell r="G1032">
            <v>2554</v>
          </cell>
          <cell r="H1032">
            <v>1.6836335160532498E-2</v>
          </cell>
          <cell r="I1032">
            <v>3</v>
          </cell>
          <cell r="J1032">
            <v>1</v>
          </cell>
        </row>
        <row r="1033">
          <cell r="A1033">
            <v>4539231200</v>
          </cell>
          <cell r="B1033">
            <v>4539</v>
          </cell>
          <cell r="C1033" t="str">
            <v>North Idaho College</v>
          </cell>
          <cell r="D1033" t="str">
            <v>ID</v>
          </cell>
          <cell r="E1033">
            <v>2745</v>
          </cell>
          <cell r="F1033">
            <v>1832</v>
          </cell>
          <cell r="G1033">
            <v>1696</v>
          </cell>
          <cell r="H1033">
            <v>8.0188679245283015E-2</v>
          </cell>
          <cell r="I1033">
            <v>3</v>
          </cell>
          <cell r="J1033">
            <v>1</v>
          </cell>
        </row>
        <row r="1034">
          <cell r="A1034">
            <v>4542013000</v>
          </cell>
          <cell r="B1034">
            <v>4542</v>
          </cell>
          <cell r="C1034" t="str">
            <v>Northwest College</v>
          </cell>
          <cell r="D1034" t="str">
            <v>WY</v>
          </cell>
          <cell r="E1034">
            <v>1040</v>
          </cell>
          <cell r="F1034">
            <v>1808</v>
          </cell>
          <cell r="G1034">
            <v>1760</v>
          </cell>
          <cell r="H1034">
            <v>2.7272727272727271E-2</v>
          </cell>
          <cell r="I1034">
            <v>3</v>
          </cell>
          <cell r="J1034">
            <v>1</v>
          </cell>
        </row>
        <row r="1035">
          <cell r="A1035">
            <v>4550213400</v>
          </cell>
          <cell r="B1035">
            <v>4550</v>
          </cell>
          <cell r="C1035" t="str">
            <v>Dine College</v>
          </cell>
          <cell r="D1035" t="str">
            <v>AZ</v>
          </cell>
          <cell r="E1035">
            <v>961</v>
          </cell>
          <cell r="F1035">
            <v>800</v>
          </cell>
          <cell r="G1035">
            <v>660</v>
          </cell>
          <cell r="H1035">
            <v>0.21212121212121213</v>
          </cell>
          <cell r="I1035">
            <v>3</v>
          </cell>
          <cell r="J1035">
            <v>1</v>
          </cell>
        </row>
        <row r="1036">
          <cell r="A1036">
            <v>4554191600</v>
          </cell>
          <cell r="B1036">
            <v>4554</v>
          </cell>
          <cell r="C1036" t="str">
            <v>North Seattle Community College</v>
          </cell>
          <cell r="D1036" t="str">
            <v>WA</v>
          </cell>
          <cell r="E1036">
            <v>2361</v>
          </cell>
          <cell r="F1036">
            <v>2421</v>
          </cell>
          <cell r="G1036">
            <v>2266</v>
          </cell>
          <cell r="H1036">
            <v>6.8402471315092681E-2</v>
          </cell>
          <cell r="I1036">
            <v>3</v>
          </cell>
          <cell r="J1036">
            <v>1</v>
          </cell>
        </row>
        <row r="1037">
          <cell r="A1037">
            <v>4578288500</v>
          </cell>
          <cell r="B1037">
            <v>4578</v>
          </cell>
          <cell r="C1037" t="str">
            <v>South Puget Sound Community College</v>
          </cell>
          <cell r="D1037" t="str">
            <v>WA</v>
          </cell>
          <cell r="E1037">
            <v>2443</v>
          </cell>
          <cell r="F1037">
            <v>2410</v>
          </cell>
          <cell r="G1037">
            <v>2234</v>
          </cell>
          <cell r="H1037">
            <v>7.8782452999104746E-2</v>
          </cell>
          <cell r="I1037">
            <v>3</v>
          </cell>
          <cell r="J1037">
            <v>1</v>
          </cell>
        </row>
        <row r="1038">
          <cell r="A1038">
            <v>4579220400</v>
          </cell>
          <cell r="B1038">
            <v>4579</v>
          </cell>
          <cell r="C1038" t="str">
            <v>Ohlone College</v>
          </cell>
          <cell r="D1038" t="str">
            <v>CA</v>
          </cell>
          <cell r="E1038">
            <v>2239</v>
          </cell>
          <cell r="F1038">
            <v>814</v>
          </cell>
          <cell r="G1038">
            <v>564</v>
          </cell>
          <cell r="H1038">
            <v>0.4432624113475177</v>
          </cell>
          <cell r="I1038">
            <v>3</v>
          </cell>
          <cell r="J1038">
            <v>1</v>
          </cell>
        </row>
        <row r="1039">
          <cell r="A1039">
            <v>4582088900</v>
          </cell>
          <cell r="B1039">
            <v>4582</v>
          </cell>
          <cell r="C1039" t="str">
            <v>MiraCosta College</v>
          </cell>
          <cell r="D1039" t="str">
            <v>CA</v>
          </cell>
          <cell r="E1039">
            <v>2872</v>
          </cell>
          <cell r="F1039">
            <v>814</v>
          </cell>
          <cell r="G1039">
            <v>574</v>
          </cell>
          <cell r="H1039">
            <v>0.41811846689895471</v>
          </cell>
          <cell r="I1039">
            <v>2</v>
          </cell>
          <cell r="J1039">
            <v>1</v>
          </cell>
        </row>
        <row r="1040">
          <cell r="A1040">
            <v>4583032600</v>
          </cell>
          <cell r="B1040">
            <v>4583</v>
          </cell>
          <cell r="C1040" t="str">
            <v>Olympic College</v>
          </cell>
          <cell r="D1040" t="str">
            <v>WA</v>
          </cell>
          <cell r="E1040">
            <v>1917</v>
          </cell>
          <cell r="F1040">
            <v>2496</v>
          </cell>
          <cell r="G1040">
            <v>2322</v>
          </cell>
          <cell r="H1040">
            <v>7.4935400516795869E-2</v>
          </cell>
          <cell r="I1040">
            <v>3</v>
          </cell>
          <cell r="J1040">
            <v>1</v>
          </cell>
        </row>
        <row r="1041">
          <cell r="A1041">
            <v>4584088400</v>
          </cell>
          <cell r="B1041">
            <v>4584</v>
          </cell>
          <cell r="C1041" t="str">
            <v>Orange Coast College</v>
          </cell>
          <cell r="D1041" t="str">
            <v>CA</v>
          </cell>
          <cell r="E1041">
            <v>8186</v>
          </cell>
          <cell r="F1041">
            <v>828</v>
          </cell>
          <cell r="G1041">
            <v>588</v>
          </cell>
          <cell r="H1041">
            <v>0.40816326530612246</v>
          </cell>
          <cell r="I1041">
            <v>2</v>
          </cell>
          <cell r="J1041">
            <v>1</v>
          </cell>
        </row>
        <row r="1042">
          <cell r="A1042">
            <v>4588223600</v>
          </cell>
          <cell r="B1042">
            <v>4588</v>
          </cell>
          <cell r="C1042" t="str">
            <v>Otero Junior College</v>
          </cell>
          <cell r="D1042" t="str">
            <v>CO</v>
          </cell>
          <cell r="E1042">
            <v>366</v>
          </cell>
          <cell r="F1042">
            <v>2154</v>
          </cell>
          <cell r="G1042">
            <v>2152</v>
          </cell>
          <cell r="H1042">
            <v>9.2936802973977691E-4</v>
          </cell>
          <cell r="I1042">
            <v>3</v>
          </cell>
          <cell r="J1042">
            <v>1</v>
          </cell>
        </row>
        <row r="1043">
          <cell r="A1043">
            <v>4591220500</v>
          </cell>
          <cell r="B1043">
            <v>4591</v>
          </cell>
          <cell r="C1043" t="str">
            <v>Oxnard College</v>
          </cell>
          <cell r="D1043" t="str">
            <v>CA</v>
          </cell>
          <cell r="E1043">
            <v>1838</v>
          </cell>
          <cell r="F1043">
            <v>818</v>
          </cell>
          <cell r="G1043">
            <v>576</v>
          </cell>
          <cell r="H1043">
            <v>0.4201388888888889</v>
          </cell>
          <cell r="I1043">
            <v>3</v>
          </cell>
          <cell r="J1043">
            <v>1</v>
          </cell>
        </row>
        <row r="1044">
          <cell r="A1044">
            <v>4597023000</v>
          </cell>
          <cell r="B1044">
            <v>3889</v>
          </cell>
          <cell r="C1044" t="str">
            <v>Copper Mountain College</v>
          </cell>
          <cell r="D1044" t="str">
            <v>CA</v>
          </cell>
          <cell r="E1044">
            <v>434</v>
          </cell>
          <cell r="F1044">
            <v>780</v>
          </cell>
          <cell r="G1044">
            <v>540</v>
          </cell>
          <cell r="H1044">
            <v>0.44444444444444442</v>
          </cell>
          <cell r="I1044">
            <v>3</v>
          </cell>
          <cell r="J1044">
            <v>1</v>
          </cell>
        </row>
        <row r="1045">
          <cell r="A1045">
            <v>4602220900</v>
          </cell>
          <cell r="B1045">
            <v>4602</v>
          </cell>
          <cell r="C1045" t="str">
            <v>Palomar College</v>
          </cell>
          <cell r="D1045" t="str">
            <v>CA</v>
          </cell>
          <cell r="E1045">
            <v>6539</v>
          </cell>
          <cell r="F1045">
            <v>810</v>
          </cell>
          <cell r="G1045">
            <v>570</v>
          </cell>
          <cell r="H1045">
            <v>0.42105263157894735</v>
          </cell>
          <cell r="I1045">
            <v>2</v>
          </cell>
          <cell r="J1045">
            <v>1</v>
          </cell>
        </row>
        <row r="1046">
          <cell r="A1046">
            <v>4603220800</v>
          </cell>
          <cell r="B1046">
            <v>4603</v>
          </cell>
          <cell r="C1046" t="str">
            <v>Palo Verde College</v>
          </cell>
          <cell r="D1046" t="str">
            <v>CA</v>
          </cell>
          <cell r="E1046">
            <v>1139</v>
          </cell>
          <cell r="F1046">
            <v>780</v>
          </cell>
          <cell r="G1046">
            <v>540</v>
          </cell>
          <cell r="H1046">
            <v>0.44444444444444442</v>
          </cell>
          <cell r="I1046">
            <v>3</v>
          </cell>
          <cell r="J1046">
            <v>1</v>
          </cell>
        </row>
        <row r="1047">
          <cell r="A1047">
            <v>4604221000</v>
          </cell>
          <cell r="B1047">
            <v>4604</v>
          </cell>
          <cell r="C1047" t="str">
            <v>Pasadena City College</v>
          </cell>
          <cell r="D1047" t="str">
            <v>CA</v>
          </cell>
          <cell r="E1047">
            <v>7358</v>
          </cell>
          <cell r="F1047">
            <v>806</v>
          </cell>
          <cell r="G1047">
            <v>566</v>
          </cell>
          <cell r="H1047">
            <v>0.42402826855123676</v>
          </cell>
          <cell r="I1047">
            <v>2</v>
          </cell>
          <cell r="J1047">
            <v>1</v>
          </cell>
        </row>
        <row r="1048">
          <cell r="A1048">
            <v>4606213600</v>
          </cell>
          <cell r="B1048">
            <v>4606</v>
          </cell>
          <cell r="C1048" t="str">
            <v>Phoenix College</v>
          </cell>
          <cell r="D1048" t="str">
            <v>AZ</v>
          </cell>
          <cell r="E1048">
            <v>2638</v>
          </cell>
          <cell r="F1048">
            <v>1660</v>
          </cell>
          <cell r="G1048">
            <v>1540</v>
          </cell>
          <cell r="H1048">
            <v>7.792207792207792E-2</v>
          </cell>
          <cell r="I1048">
            <v>3</v>
          </cell>
          <cell r="J1048">
            <v>1</v>
          </cell>
        </row>
        <row r="1049">
          <cell r="A1049">
            <v>4608089400</v>
          </cell>
          <cell r="B1049">
            <v>4608</v>
          </cell>
          <cell r="C1049" t="str">
            <v>Porterville College</v>
          </cell>
          <cell r="D1049" t="str">
            <v>CA</v>
          </cell>
          <cell r="E1049">
            <v>1249</v>
          </cell>
          <cell r="F1049">
            <v>804</v>
          </cell>
          <cell r="G1049">
            <v>564</v>
          </cell>
          <cell r="H1049">
            <v>0.42553191489361702</v>
          </cell>
          <cell r="I1049">
            <v>2</v>
          </cell>
          <cell r="J1049">
            <v>1</v>
          </cell>
        </row>
        <row r="1050">
          <cell r="A1050">
            <v>4615288600</v>
          </cell>
          <cell r="B1050">
            <v>4615</v>
          </cell>
          <cell r="C1050" t="str">
            <v>Peninsula College</v>
          </cell>
          <cell r="D1050" t="str">
            <v>WA</v>
          </cell>
          <cell r="E1050">
            <v>1580</v>
          </cell>
          <cell r="F1050">
            <v>2400</v>
          </cell>
          <cell r="G1050">
            <v>2229</v>
          </cell>
          <cell r="H1050">
            <v>7.6716016150740238E-2</v>
          </cell>
          <cell r="I1050">
            <v>3</v>
          </cell>
          <cell r="J1050">
            <v>1</v>
          </cell>
        </row>
        <row r="1051">
          <cell r="A1051">
            <v>4617273400</v>
          </cell>
          <cell r="B1051">
            <v>4617</v>
          </cell>
          <cell r="C1051" t="str">
            <v>Portland Community College</v>
          </cell>
          <cell r="D1051" t="str">
            <v>OR</v>
          </cell>
          <cell r="E1051">
            <v>7493</v>
          </cell>
          <cell r="F1051">
            <v>2970</v>
          </cell>
          <cell r="G1051">
            <v>2790</v>
          </cell>
          <cell r="H1051">
            <v>6.4516129032258063E-2</v>
          </cell>
          <cell r="I1051">
            <v>3</v>
          </cell>
          <cell r="J1051">
            <v>1</v>
          </cell>
        </row>
        <row r="1052">
          <cell r="A1052">
            <v>4623060500</v>
          </cell>
          <cell r="B1052">
            <v>4623</v>
          </cell>
          <cell r="C1052" t="str">
            <v>Pima Community College</v>
          </cell>
          <cell r="D1052" t="str">
            <v>AZ</v>
          </cell>
          <cell r="E1052">
            <v>7963</v>
          </cell>
          <cell r="F1052">
            <v>1270</v>
          </cell>
          <cell r="G1052">
            <v>1102</v>
          </cell>
          <cell r="H1052">
            <v>0.15245009074410162</v>
          </cell>
          <cell r="I1052">
            <v>3</v>
          </cell>
          <cell r="J1052">
            <v>1</v>
          </cell>
        </row>
        <row r="1053">
          <cell r="A1053">
            <v>4634099100</v>
          </cell>
          <cell r="B1053">
            <v>4634</v>
          </cell>
          <cell r="C1053" t="str">
            <v>Pueblo Community College</v>
          </cell>
          <cell r="D1053" t="str">
            <v>CO</v>
          </cell>
          <cell r="E1053">
            <v>1510</v>
          </cell>
          <cell r="F1053">
            <v>2226</v>
          </cell>
          <cell r="G1053">
            <v>2215</v>
          </cell>
          <cell r="H1053">
            <v>4.9661399548532733E-3</v>
          </cell>
          <cell r="I1053">
            <v>3</v>
          </cell>
          <cell r="J1053">
            <v>1</v>
          </cell>
        </row>
        <row r="1054">
          <cell r="A1054">
            <v>4636940500</v>
          </cell>
          <cell r="B1054">
            <v>4636</v>
          </cell>
          <cell r="C1054" t="str">
            <v>Prince William Sound Community College</v>
          </cell>
          <cell r="D1054" t="str">
            <v>AK</v>
          </cell>
          <cell r="E1054">
            <v>96</v>
          </cell>
          <cell r="F1054">
            <v>2568</v>
          </cell>
          <cell r="G1054">
            <v>2418</v>
          </cell>
          <cell r="H1054">
            <v>6.2034739454094295E-2</v>
          </cell>
          <cell r="I1054">
            <v>3</v>
          </cell>
          <cell r="J1054">
            <v>1</v>
          </cell>
        </row>
        <row r="1055">
          <cell r="A1055">
            <v>4653171800</v>
          </cell>
          <cell r="B1055">
            <v>4653</v>
          </cell>
          <cell r="C1055" t="str">
            <v>Rogue Community College</v>
          </cell>
          <cell r="D1055" t="str">
            <v>OR</v>
          </cell>
          <cell r="E1055">
            <v>1598</v>
          </cell>
          <cell r="F1055">
            <v>2655</v>
          </cell>
          <cell r="G1055">
            <v>2418</v>
          </cell>
          <cell r="H1055">
            <v>9.8014888337468978E-2</v>
          </cell>
          <cell r="I1055">
            <v>3</v>
          </cell>
          <cell r="J1055">
            <v>1</v>
          </cell>
        </row>
        <row r="1056">
          <cell r="A1056">
            <v>4655085200</v>
          </cell>
          <cell r="B1056">
            <v>4655</v>
          </cell>
          <cell r="C1056" t="str">
            <v>Reedley College</v>
          </cell>
          <cell r="D1056" t="str">
            <v>CA</v>
          </cell>
          <cell r="E1056">
            <v>3794</v>
          </cell>
          <cell r="F1056">
            <v>806</v>
          </cell>
          <cell r="G1056">
            <v>564</v>
          </cell>
          <cell r="H1056">
            <v>0.42907801418439717</v>
          </cell>
          <cell r="I1056">
            <v>3</v>
          </cell>
          <cell r="J1056">
            <v>1</v>
          </cell>
        </row>
        <row r="1057">
          <cell r="A1057">
            <v>4658076800</v>
          </cell>
          <cell r="B1057">
            <v>4658</v>
          </cell>
          <cell r="C1057" t="str">
            <v>Riverside Community College</v>
          </cell>
          <cell r="D1057" t="str">
            <v>CA</v>
          </cell>
          <cell r="E1057">
            <v>4827</v>
          </cell>
          <cell r="F1057">
            <v>820</v>
          </cell>
          <cell r="G1057">
            <v>580</v>
          </cell>
          <cell r="H1057">
            <v>0.41379310344827586</v>
          </cell>
          <cell r="I1057">
            <v>3</v>
          </cell>
          <cell r="J1057">
            <v>1</v>
          </cell>
        </row>
        <row r="1058">
          <cell r="A1058">
            <v>4663221200</v>
          </cell>
          <cell r="B1058">
            <v>4663</v>
          </cell>
          <cell r="C1058" t="str">
            <v>Rio Hondo College</v>
          </cell>
          <cell r="D1058" t="str">
            <v>CA</v>
          </cell>
          <cell r="E1058">
            <v>3738</v>
          </cell>
          <cell r="F1058">
            <v>808</v>
          </cell>
          <cell r="G1058">
            <v>566</v>
          </cell>
          <cell r="H1058">
            <v>0.42756183745583037</v>
          </cell>
          <cell r="I1058">
            <v>3</v>
          </cell>
          <cell r="J1058">
            <v>1</v>
          </cell>
        </row>
        <row r="1059">
          <cell r="A1059">
            <v>4665104200</v>
          </cell>
          <cell r="B1059">
            <v>4665</v>
          </cell>
          <cell r="C1059" t="str">
            <v>Colorado Northwestern Community College</v>
          </cell>
          <cell r="D1059" t="str">
            <v>CO</v>
          </cell>
          <cell r="E1059">
            <v>447</v>
          </cell>
          <cell r="F1059">
            <v>2184</v>
          </cell>
          <cell r="G1059">
            <v>2162</v>
          </cell>
          <cell r="H1059">
            <v>1.0175763182238668E-2</v>
          </cell>
          <cell r="I1059">
            <v>3</v>
          </cell>
          <cell r="J1059">
            <v>1</v>
          </cell>
        </row>
        <row r="1060">
          <cell r="A1060">
            <v>4670221300</v>
          </cell>
          <cell r="B1060">
            <v>4670</v>
          </cell>
          <cell r="C1060" t="str">
            <v>Sacramento City College</v>
          </cell>
          <cell r="D1060" t="str">
            <v>CA</v>
          </cell>
          <cell r="E1060">
            <v>5966</v>
          </cell>
          <cell r="F1060">
            <v>810</v>
          </cell>
          <cell r="G1060">
            <v>540</v>
          </cell>
          <cell r="H1060">
            <v>0.5</v>
          </cell>
          <cell r="I1060">
            <v>3</v>
          </cell>
          <cell r="J1060">
            <v>1</v>
          </cell>
        </row>
        <row r="1061">
          <cell r="A1061">
            <v>4678217800</v>
          </cell>
          <cell r="B1061">
            <v>4678</v>
          </cell>
          <cell r="C1061" t="str">
            <v>Gavilan Community College</v>
          </cell>
          <cell r="D1061" t="str">
            <v>CA</v>
          </cell>
          <cell r="E1061">
            <v>1331</v>
          </cell>
          <cell r="F1061">
            <v>816</v>
          </cell>
          <cell r="G1061">
            <v>576</v>
          </cell>
          <cell r="H1061">
            <v>0.41666666666666669</v>
          </cell>
          <cell r="I1061">
            <v>2</v>
          </cell>
          <cell r="J1061">
            <v>1</v>
          </cell>
        </row>
        <row r="1062">
          <cell r="A1062">
            <v>4679221400</v>
          </cell>
          <cell r="B1062">
            <v>4679</v>
          </cell>
          <cell r="C1062" t="str">
            <v>San Bernardino Valley College</v>
          </cell>
          <cell r="D1062" t="str">
            <v>CA</v>
          </cell>
          <cell r="E1062">
            <v>3500</v>
          </cell>
          <cell r="F1062">
            <v>816</v>
          </cell>
          <cell r="G1062">
            <v>574</v>
          </cell>
          <cell r="H1062">
            <v>0.42160278745644597</v>
          </cell>
          <cell r="I1062">
            <v>3</v>
          </cell>
          <cell r="J1062">
            <v>1</v>
          </cell>
        </row>
        <row r="1063">
          <cell r="A1063">
            <v>4681221500</v>
          </cell>
          <cell r="B1063">
            <v>4681</v>
          </cell>
          <cell r="C1063" t="str">
            <v>San Diego City College</v>
          </cell>
          <cell r="D1063" t="str">
            <v>CA</v>
          </cell>
          <cell r="E1063">
            <v>2712</v>
          </cell>
          <cell r="F1063">
            <v>806</v>
          </cell>
          <cell r="G1063">
            <v>564</v>
          </cell>
          <cell r="H1063">
            <v>0.42907801418439717</v>
          </cell>
          <cell r="I1063">
            <v>3</v>
          </cell>
          <cell r="J1063">
            <v>1</v>
          </cell>
        </row>
        <row r="1064">
          <cell r="A1064">
            <v>4686221700</v>
          </cell>
          <cell r="B1064">
            <v>4686</v>
          </cell>
          <cell r="C1064" t="str">
            <v>San Jose City College</v>
          </cell>
          <cell r="D1064" t="str">
            <v>CA</v>
          </cell>
          <cell r="E1064">
            <v>1809</v>
          </cell>
          <cell r="F1064">
            <v>804</v>
          </cell>
          <cell r="G1064">
            <v>564</v>
          </cell>
          <cell r="H1064">
            <v>0.42553191489361702</v>
          </cell>
          <cell r="I1064">
            <v>2</v>
          </cell>
          <cell r="J1064">
            <v>1</v>
          </cell>
        </row>
        <row r="1065">
          <cell r="A1065">
            <v>4689221800</v>
          </cell>
          <cell r="B1065">
            <v>4689</v>
          </cell>
          <cell r="C1065" t="str">
            <v>Santa Ana College</v>
          </cell>
          <cell r="D1065" t="str">
            <v>CA</v>
          </cell>
          <cell r="E1065">
            <v>3790</v>
          </cell>
          <cell r="F1065">
            <v>806</v>
          </cell>
          <cell r="G1065">
            <v>564</v>
          </cell>
          <cell r="H1065">
            <v>0.42907801418439717</v>
          </cell>
          <cell r="I1065">
            <v>3</v>
          </cell>
          <cell r="J1065">
            <v>1</v>
          </cell>
        </row>
        <row r="1066">
          <cell r="A1066">
            <v>4689355400</v>
          </cell>
          <cell r="B1066">
            <v>2830</v>
          </cell>
          <cell r="C1066" t="str">
            <v>Santiago Canyon College</v>
          </cell>
          <cell r="D1066" t="str">
            <v>CA</v>
          </cell>
          <cell r="E1066">
            <v>1829</v>
          </cell>
          <cell r="F1066">
            <v>806</v>
          </cell>
          <cell r="G1066">
            <v>540</v>
          </cell>
          <cell r="H1066">
            <v>0.49259259259259258</v>
          </cell>
          <cell r="I1066">
            <v>3</v>
          </cell>
          <cell r="J1066">
            <v>1</v>
          </cell>
        </row>
        <row r="1067">
          <cell r="A1067">
            <v>4690092900</v>
          </cell>
          <cell r="B1067">
            <v>4690</v>
          </cell>
          <cell r="C1067" t="str">
            <v>Santa Barbara City College</v>
          </cell>
          <cell r="D1067" t="str">
            <v>CA</v>
          </cell>
          <cell r="E1067">
            <v>4045</v>
          </cell>
          <cell r="F1067">
            <v>842</v>
          </cell>
          <cell r="G1067">
            <v>605</v>
          </cell>
          <cell r="H1067">
            <v>0.39173553719008264</v>
          </cell>
          <cell r="I1067">
            <v>3</v>
          </cell>
          <cell r="J1067">
            <v>1</v>
          </cell>
        </row>
        <row r="1068">
          <cell r="A1068">
            <v>4691009800</v>
          </cell>
          <cell r="B1068">
            <v>4691</v>
          </cell>
          <cell r="C1068" t="str">
            <v>Santa Monica College</v>
          </cell>
          <cell r="D1068" t="str">
            <v>CA</v>
          </cell>
          <cell r="E1068">
            <v>7307</v>
          </cell>
          <cell r="F1068">
            <v>804</v>
          </cell>
          <cell r="G1068">
            <v>564</v>
          </cell>
          <cell r="H1068">
            <v>0.42553191489361702</v>
          </cell>
          <cell r="I1068">
            <v>3</v>
          </cell>
          <cell r="J1068">
            <v>1</v>
          </cell>
        </row>
        <row r="1069">
          <cell r="A1069">
            <v>4692088800</v>
          </cell>
          <cell r="B1069">
            <v>4692</v>
          </cell>
          <cell r="C1069" t="str">
            <v>Santa Rosa Junior College</v>
          </cell>
          <cell r="D1069" t="str">
            <v>CA</v>
          </cell>
          <cell r="E1069">
            <v>6455</v>
          </cell>
          <cell r="F1069">
            <v>808</v>
          </cell>
          <cell r="G1069">
            <v>564</v>
          </cell>
          <cell r="H1069">
            <v>0.43262411347517732</v>
          </cell>
          <cell r="I1069">
            <v>3</v>
          </cell>
          <cell r="J1069">
            <v>1</v>
          </cell>
        </row>
        <row r="1070">
          <cell r="A1070">
            <v>4696221900</v>
          </cell>
          <cell r="B1070">
            <v>4696</v>
          </cell>
          <cell r="C1070" t="str">
            <v>Shasta College</v>
          </cell>
          <cell r="D1070" t="str">
            <v>CA</v>
          </cell>
          <cell r="E1070">
            <v>3429</v>
          </cell>
          <cell r="F1070">
            <v>847</v>
          </cell>
          <cell r="G1070">
            <v>595</v>
          </cell>
          <cell r="H1070">
            <v>0.42352941176470588</v>
          </cell>
          <cell r="I1070">
            <v>3</v>
          </cell>
          <cell r="J1070">
            <v>1</v>
          </cell>
        </row>
        <row r="1071">
          <cell r="A1071">
            <v>4697082000</v>
          </cell>
          <cell r="B1071">
            <v>4697</v>
          </cell>
          <cell r="C1071" t="str">
            <v>Sierra College</v>
          </cell>
          <cell r="D1071" t="str">
            <v>CA</v>
          </cell>
          <cell r="E1071">
            <v>5347</v>
          </cell>
          <cell r="F1071">
            <v>814</v>
          </cell>
          <cell r="G1071">
            <v>564</v>
          </cell>
          <cell r="H1071">
            <v>0.4432624113475177</v>
          </cell>
          <cell r="I1071">
            <v>3</v>
          </cell>
          <cell r="J1071">
            <v>1</v>
          </cell>
        </row>
        <row r="1072">
          <cell r="A1072">
            <v>4699000600</v>
          </cell>
          <cell r="B1072">
            <v>4699</v>
          </cell>
          <cell r="C1072" t="str">
            <v>Skagit Valley College</v>
          </cell>
          <cell r="D1072" t="str">
            <v>WA</v>
          </cell>
          <cell r="E1072">
            <v>2375</v>
          </cell>
          <cell r="F1072">
            <v>2460</v>
          </cell>
          <cell r="G1072">
            <v>2293</v>
          </cell>
          <cell r="H1072">
            <v>7.2830353249018751E-2</v>
          </cell>
          <cell r="I1072">
            <v>3</v>
          </cell>
          <cell r="J1072">
            <v>1</v>
          </cell>
        </row>
        <row r="1073">
          <cell r="A1073">
            <v>4700032900</v>
          </cell>
          <cell r="B1073">
            <v>4700</v>
          </cell>
          <cell r="C1073" t="str">
            <v>Eastern Wyoming College</v>
          </cell>
          <cell r="D1073" t="str">
            <v>WY</v>
          </cell>
          <cell r="E1073">
            <v>467</v>
          </cell>
          <cell r="F1073">
            <v>1800</v>
          </cell>
          <cell r="G1073">
            <v>1656</v>
          </cell>
          <cell r="H1073">
            <v>8.6956521739130432E-2</v>
          </cell>
          <cell r="I1073">
            <v>3</v>
          </cell>
          <cell r="J1073">
            <v>1</v>
          </cell>
        </row>
        <row r="1074">
          <cell r="A1074">
            <v>4706092700</v>
          </cell>
          <cell r="B1074">
            <v>4706</v>
          </cell>
          <cell r="C1074" t="str">
            <v>San Joaquin Delta College</v>
          </cell>
          <cell r="D1074" t="str">
            <v>CA</v>
          </cell>
          <cell r="E1074">
            <v>5105</v>
          </cell>
          <cell r="F1074">
            <v>780</v>
          </cell>
          <cell r="G1074">
            <v>540</v>
          </cell>
          <cell r="H1074">
            <v>0.44444444444444442</v>
          </cell>
          <cell r="I1074">
            <v>3</v>
          </cell>
          <cell r="J1074">
            <v>1</v>
          </cell>
        </row>
        <row r="1075">
          <cell r="A1075">
            <v>4725012500</v>
          </cell>
          <cell r="B1075">
            <v>4725</v>
          </cell>
          <cell r="C1075" t="str">
            <v>Chabot College</v>
          </cell>
          <cell r="D1075" t="str">
            <v>CA</v>
          </cell>
          <cell r="E1075">
            <v>3927</v>
          </cell>
          <cell r="F1075">
            <v>804</v>
          </cell>
          <cell r="G1075">
            <v>562</v>
          </cell>
          <cell r="H1075">
            <v>0.4306049822064057</v>
          </cell>
          <cell r="I1075">
            <v>2</v>
          </cell>
          <cell r="J1075">
            <v>1</v>
          </cell>
        </row>
        <row r="1076">
          <cell r="A1076">
            <v>4726222100</v>
          </cell>
          <cell r="B1076">
            <v>4726</v>
          </cell>
          <cell r="C1076" t="str">
            <v>Southwestern College</v>
          </cell>
          <cell r="D1076" t="str">
            <v>CA</v>
          </cell>
          <cell r="E1076">
            <v>5457</v>
          </cell>
          <cell r="F1076">
            <v>824</v>
          </cell>
          <cell r="G1076">
            <v>574</v>
          </cell>
          <cell r="H1076">
            <v>0.43554006968641112</v>
          </cell>
          <cell r="I1076">
            <v>3</v>
          </cell>
          <cell r="J1076">
            <v>1</v>
          </cell>
        </row>
        <row r="1077">
          <cell r="A1077">
            <v>4727033400</v>
          </cell>
          <cell r="B1077">
            <v>4727</v>
          </cell>
          <cell r="C1077" t="str">
            <v>Snow College</v>
          </cell>
          <cell r="D1077" t="str">
            <v>UT</v>
          </cell>
          <cell r="E1077">
            <v>2448</v>
          </cell>
          <cell r="F1077">
            <v>1794</v>
          </cell>
          <cell r="G1077">
            <v>1671</v>
          </cell>
          <cell r="H1077">
            <v>7.3608617594254938E-2</v>
          </cell>
          <cell r="I1077">
            <v>3</v>
          </cell>
          <cell r="J1077">
            <v>1</v>
          </cell>
        </row>
        <row r="1078">
          <cell r="A1078">
            <v>4728300600</v>
          </cell>
          <cell r="B1078">
            <v>4728</v>
          </cell>
          <cell r="C1078" t="str">
            <v>San Diego Miramar College</v>
          </cell>
          <cell r="D1078" t="str">
            <v>CA</v>
          </cell>
          <cell r="E1078">
            <v>1454</v>
          </cell>
          <cell r="F1078">
            <v>806</v>
          </cell>
          <cell r="G1078">
            <v>560</v>
          </cell>
          <cell r="H1078">
            <v>0.43928571428571428</v>
          </cell>
          <cell r="I1078">
            <v>3</v>
          </cell>
          <cell r="J1078">
            <v>1</v>
          </cell>
        </row>
        <row r="1079">
          <cell r="A1079">
            <v>4729273500</v>
          </cell>
          <cell r="B1079">
            <v>4729</v>
          </cell>
          <cell r="C1079" t="str">
            <v>Southwestern Oregon Community College</v>
          </cell>
          <cell r="D1079" t="str">
            <v>OR</v>
          </cell>
          <cell r="E1079">
            <v>1019</v>
          </cell>
          <cell r="F1079">
            <v>2845</v>
          </cell>
          <cell r="G1079">
            <v>2724</v>
          </cell>
          <cell r="H1079">
            <v>4.4419970631424374E-2</v>
          </cell>
          <cell r="I1079">
            <v>3</v>
          </cell>
          <cell r="J1079">
            <v>1</v>
          </cell>
        </row>
        <row r="1080">
          <cell r="A1080">
            <v>4734328000</v>
          </cell>
          <cell r="B1080">
            <v>4734</v>
          </cell>
          <cell r="C1080" t="str">
            <v>South Mountain Community College</v>
          </cell>
          <cell r="D1080" t="str">
            <v>AZ</v>
          </cell>
          <cell r="E1080">
            <v>664</v>
          </cell>
          <cell r="F1080">
            <v>1660</v>
          </cell>
          <cell r="G1080">
            <v>1540</v>
          </cell>
          <cell r="H1080">
            <v>7.792207792207792E-2</v>
          </cell>
          <cell r="I1080">
            <v>3</v>
          </cell>
          <cell r="J1080">
            <v>1</v>
          </cell>
        </row>
        <row r="1081">
          <cell r="A1081">
            <v>4735221600</v>
          </cell>
          <cell r="B1081">
            <v>4735</v>
          </cell>
          <cell r="C1081" t="str">
            <v>San Diego Mesa College</v>
          </cell>
          <cell r="D1081" t="str">
            <v>CA</v>
          </cell>
          <cell r="E1081">
            <v>5618</v>
          </cell>
          <cell r="F1081">
            <v>806</v>
          </cell>
          <cell r="G1081">
            <v>564</v>
          </cell>
          <cell r="H1081">
            <v>0.42907801418439717</v>
          </cell>
          <cell r="I1081">
            <v>3</v>
          </cell>
          <cell r="J1081">
            <v>1</v>
          </cell>
        </row>
        <row r="1082">
          <cell r="A1082">
            <v>4738291900</v>
          </cell>
          <cell r="B1082">
            <v>4738</v>
          </cell>
          <cell r="C1082" t="str">
            <v>Shoreline Community College</v>
          </cell>
          <cell r="D1082" t="str">
            <v>WA</v>
          </cell>
          <cell r="E1082">
            <v>3477</v>
          </cell>
          <cell r="F1082">
            <v>2457</v>
          </cell>
          <cell r="G1082">
            <v>2137</v>
          </cell>
          <cell r="H1082">
            <v>0.14974262985493683</v>
          </cell>
          <cell r="I1082">
            <v>3</v>
          </cell>
          <cell r="J1082">
            <v>1</v>
          </cell>
        </row>
        <row r="1083">
          <cell r="A1083">
            <v>4739200300</v>
          </cell>
          <cell r="B1083">
            <v>4739</v>
          </cell>
          <cell r="C1083" t="str">
            <v>Spokane Community College</v>
          </cell>
          <cell r="D1083" t="str">
            <v>WA</v>
          </cell>
          <cell r="E1083">
            <v>5481</v>
          </cell>
          <cell r="F1083">
            <v>2412</v>
          </cell>
          <cell r="G1083">
            <v>2242</v>
          </cell>
          <cell r="H1083">
            <v>7.5825156110615521E-2</v>
          </cell>
          <cell r="I1083">
            <v>3</v>
          </cell>
          <cell r="J1083">
            <v>1</v>
          </cell>
        </row>
        <row r="1084">
          <cell r="A1084">
            <v>4741184400</v>
          </cell>
          <cell r="B1084">
            <v>4741</v>
          </cell>
          <cell r="C1084" t="str">
            <v>Seattle Central Community College</v>
          </cell>
          <cell r="D1084" t="str">
            <v>WA</v>
          </cell>
          <cell r="E1084">
            <v>3283</v>
          </cell>
          <cell r="F1084">
            <v>2557</v>
          </cell>
          <cell r="G1084">
            <v>2398.7557152173913</v>
          </cell>
          <cell r="H1084">
            <v>6.5969320585138255E-2</v>
          </cell>
          <cell r="I1084">
            <v>3</v>
          </cell>
          <cell r="J1084">
            <v>1</v>
          </cell>
        </row>
        <row r="1085">
          <cell r="A1085">
            <v>4745159300</v>
          </cell>
          <cell r="B1085">
            <v>4745</v>
          </cell>
          <cell r="C1085" t="str">
            <v>Chemeketa Community College</v>
          </cell>
          <cell r="D1085" t="str">
            <v>OR</v>
          </cell>
          <cell r="E1085">
            <v>2713</v>
          </cell>
          <cell r="F1085">
            <v>2700</v>
          </cell>
          <cell r="G1085">
            <v>2430</v>
          </cell>
          <cell r="H1085">
            <v>0.1111111111111111</v>
          </cell>
          <cell r="I1085">
            <v>3</v>
          </cell>
          <cell r="J1085">
            <v>1</v>
          </cell>
        </row>
        <row r="1086">
          <cell r="A1086">
            <v>4746086500</v>
          </cell>
          <cell r="B1086">
            <v>4746</v>
          </cell>
          <cell r="C1086" t="str">
            <v>Skyline College</v>
          </cell>
          <cell r="D1086" t="str">
            <v>CA</v>
          </cell>
          <cell r="E1086">
            <v>1925</v>
          </cell>
          <cell r="F1086">
            <v>818</v>
          </cell>
          <cell r="G1086">
            <v>563</v>
          </cell>
          <cell r="H1086">
            <v>0.45293072824156305</v>
          </cell>
          <cell r="I1086">
            <v>2</v>
          </cell>
          <cell r="J1086">
            <v>1</v>
          </cell>
        </row>
        <row r="1087">
          <cell r="A1087">
            <v>4747013300</v>
          </cell>
          <cell r="B1087">
            <v>4747</v>
          </cell>
          <cell r="C1087" t="str">
            <v>Saddleback College</v>
          </cell>
          <cell r="D1087" t="str">
            <v>CA</v>
          </cell>
          <cell r="E1087">
            <v>5137</v>
          </cell>
          <cell r="F1087">
            <v>804</v>
          </cell>
          <cell r="G1087">
            <v>564</v>
          </cell>
          <cell r="H1087">
            <v>0.42553191489361702</v>
          </cell>
          <cell r="I1087">
            <v>3</v>
          </cell>
          <cell r="J1087">
            <v>1</v>
          </cell>
        </row>
        <row r="1088">
          <cell r="A1088">
            <v>4752200400</v>
          </cell>
          <cell r="B1088">
            <v>4752</v>
          </cell>
          <cell r="C1088" t="str">
            <v>Spokane Falls Community College</v>
          </cell>
          <cell r="D1088" t="str">
            <v>WA</v>
          </cell>
          <cell r="E1088">
            <v>4571</v>
          </cell>
          <cell r="F1088">
            <v>2412</v>
          </cell>
          <cell r="G1088">
            <v>2242</v>
          </cell>
          <cell r="H1088">
            <v>7.5825156110615521E-2</v>
          </cell>
          <cell r="I1088">
            <v>3</v>
          </cell>
          <cell r="J1088">
            <v>1</v>
          </cell>
        </row>
        <row r="1089">
          <cell r="A1089">
            <v>4755213700</v>
          </cell>
          <cell r="B1089">
            <v>4755</v>
          </cell>
          <cell r="C1089" t="str">
            <v>Scottsdale Community College</v>
          </cell>
          <cell r="D1089" t="str">
            <v>AZ</v>
          </cell>
          <cell r="E1089">
            <v>1436</v>
          </cell>
          <cell r="F1089">
            <v>1660</v>
          </cell>
          <cell r="G1089">
            <v>1530</v>
          </cell>
          <cell r="H1089">
            <v>8.4967320261437912E-2</v>
          </cell>
          <cell r="I1089">
            <v>3</v>
          </cell>
          <cell r="J1089">
            <v>1</v>
          </cell>
        </row>
        <row r="1090">
          <cell r="A1090">
            <v>4759288700</v>
          </cell>
          <cell r="B1090">
            <v>4759</v>
          </cell>
          <cell r="C1090" t="str">
            <v>South Seattle Community College</v>
          </cell>
          <cell r="D1090" t="str">
            <v>WA</v>
          </cell>
          <cell r="E1090">
            <v>0</v>
          </cell>
          <cell r="F1090">
            <v>2421</v>
          </cell>
          <cell r="G1090">
            <v>2221</v>
          </cell>
          <cell r="H1090">
            <v>9.0049527239981997E-2</v>
          </cell>
          <cell r="I1090">
            <v>3</v>
          </cell>
          <cell r="J1090">
            <v>1</v>
          </cell>
        </row>
        <row r="1091">
          <cell r="A1091">
            <v>4820222200</v>
          </cell>
          <cell r="B1091">
            <v>4820</v>
          </cell>
          <cell r="C1091" t="str">
            <v>Taft College</v>
          </cell>
          <cell r="D1091" t="str">
            <v>CA</v>
          </cell>
          <cell r="E1091">
            <v>590</v>
          </cell>
          <cell r="F1091">
            <v>780</v>
          </cell>
          <cell r="G1091">
            <v>540</v>
          </cell>
          <cell r="H1091">
            <v>0.44444444444444442</v>
          </cell>
          <cell r="I1091">
            <v>3</v>
          </cell>
          <cell r="J1091">
            <v>1</v>
          </cell>
        </row>
        <row r="1092">
          <cell r="A1092">
            <v>4821077900</v>
          </cell>
          <cell r="B1092">
            <v>4821</v>
          </cell>
          <cell r="C1092" t="str">
            <v>Trinidad State Junior College</v>
          </cell>
          <cell r="D1092" t="str">
            <v>CO</v>
          </cell>
          <cell r="E1092">
            <v>923</v>
          </cell>
          <cell r="F1092">
            <v>2555</v>
          </cell>
          <cell r="G1092">
            <v>2326</v>
          </cell>
          <cell r="H1092">
            <v>9.8452278589853823E-2</v>
          </cell>
          <cell r="I1092">
            <v>3</v>
          </cell>
          <cell r="J1092">
            <v>1</v>
          </cell>
        </row>
        <row r="1093">
          <cell r="A1093">
            <v>4826288900</v>
          </cell>
          <cell r="B1093">
            <v>4826</v>
          </cell>
          <cell r="C1093" t="str">
            <v>Tacoma Community College</v>
          </cell>
          <cell r="D1093" t="str">
            <v>WA</v>
          </cell>
          <cell r="E1093">
            <v>3707</v>
          </cell>
          <cell r="F1093">
            <v>2439</v>
          </cell>
          <cell r="G1093">
            <v>2269</v>
          </cell>
          <cell r="H1093">
            <v>7.4922873512560606E-2</v>
          </cell>
          <cell r="I1093">
            <v>3</v>
          </cell>
          <cell r="J1093">
            <v>1</v>
          </cell>
        </row>
        <row r="1094">
          <cell r="A1094">
            <v>4862031100</v>
          </cell>
          <cell r="B1094">
            <v>4862</v>
          </cell>
          <cell r="C1094" t="str">
            <v>Umpqua Community College</v>
          </cell>
          <cell r="D1094" t="str">
            <v>OR</v>
          </cell>
          <cell r="E1094">
            <v>1244</v>
          </cell>
          <cell r="F1094">
            <v>2652</v>
          </cell>
          <cell r="G1094">
            <v>2295</v>
          </cell>
          <cell r="H1094">
            <v>0.15555555555555556</v>
          </cell>
          <cell r="I1094">
            <v>3</v>
          </cell>
          <cell r="J1094">
            <v>1</v>
          </cell>
        </row>
        <row r="1095">
          <cell r="A1095">
            <v>4864005600</v>
          </cell>
          <cell r="B1095">
            <v>4864</v>
          </cell>
          <cell r="C1095" t="str">
            <v>Salt Lake Community College</v>
          </cell>
          <cell r="D1095" t="str">
            <v>UT</v>
          </cell>
          <cell r="E1095">
            <v>8534</v>
          </cell>
          <cell r="F1095">
            <v>2174</v>
          </cell>
          <cell r="G1095">
            <v>2034</v>
          </cell>
          <cell r="H1095">
            <v>6.88298918387414E-2</v>
          </cell>
          <cell r="I1095">
            <v>3</v>
          </cell>
          <cell r="J1095">
            <v>1</v>
          </cell>
        </row>
        <row r="1096">
          <cell r="A1096">
            <v>4904328100</v>
          </cell>
          <cell r="B1096">
            <v>997</v>
          </cell>
          <cell r="C1096" t="str">
            <v>Rio Salado College</v>
          </cell>
          <cell r="D1096" t="str">
            <v>AZ</v>
          </cell>
          <cell r="E1096">
            <v>86</v>
          </cell>
          <cell r="F1096">
            <v>1660</v>
          </cell>
          <cell r="G1096">
            <v>1540</v>
          </cell>
          <cell r="H1096">
            <v>7.792207792207792E-2</v>
          </cell>
          <cell r="I1096">
            <v>3</v>
          </cell>
          <cell r="J1096">
            <v>1</v>
          </cell>
        </row>
        <row r="1097">
          <cell r="A1097">
            <v>4930222000</v>
          </cell>
          <cell r="B1097">
            <v>4930</v>
          </cell>
          <cell r="C1097" t="str">
            <v>Solano Community College</v>
          </cell>
          <cell r="D1097" t="str">
            <v>CA</v>
          </cell>
          <cell r="E1097">
            <v>3251</v>
          </cell>
          <cell r="F1097">
            <v>807</v>
          </cell>
          <cell r="G1097">
            <v>567</v>
          </cell>
          <cell r="H1097">
            <v>0.42328042328042326</v>
          </cell>
          <cell r="I1097">
            <v>2</v>
          </cell>
          <cell r="J1097">
            <v>1</v>
          </cell>
        </row>
        <row r="1098">
          <cell r="A1098">
            <v>4931222500</v>
          </cell>
          <cell r="B1098">
            <v>4931</v>
          </cell>
          <cell r="C1098" t="str">
            <v>Ventura College</v>
          </cell>
          <cell r="D1098" t="str">
            <v>CA</v>
          </cell>
          <cell r="E1098">
            <v>3431</v>
          </cell>
          <cell r="F1098">
            <v>818</v>
          </cell>
          <cell r="G1098">
            <v>564</v>
          </cell>
          <cell r="H1098">
            <v>0.450354609929078</v>
          </cell>
          <cell r="I1098">
            <v>3</v>
          </cell>
          <cell r="J1098">
            <v>1</v>
          </cell>
        </row>
        <row r="1099">
          <cell r="A1099">
            <v>4932222600</v>
          </cell>
          <cell r="B1099">
            <v>4932</v>
          </cell>
          <cell r="C1099" t="str">
            <v>Victor Valley College</v>
          </cell>
          <cell r="D1099" t="str">
            <v>CA</v>
          </cell>
          <cell r="E1099">
            <v>2583</v>
          </cell>
          <cell r="F1099">
            <v>790</v>
          </cell>
          <cell r="G1099">
            <v>550</v>
          </cell>
          <cell r="H1099">
            <v>0.43636363636363634</v>
          </cell>
          <cell r="I1099">
            <v>2</v>
          </cell>
          <cell r="J1099">
            <v>1</v>
          </cell>
        </row>
        <row r="1100">
          <cell r="A1100">
            <v>4942021900</v>
          </cell>
          <cell r="B1100">
            <v>4942</v>
          </cell>
          <cell r="C1100" t="str">
            <v>Wenatchee Valley College</v>
          </cell>
          <cell r="D1100" t="str">
            <v>WA</v>
          </cell>
          <cell r="E1100">
            <v>1490</v>
          </cell>
          <cell r="F1100">
            <v>2403</v>
          </cell>
          <cell r="G1100">
            <v>2238</v>
          </cell>
          <cell r="H1100">
            <v>7.3726541554959779E-2</v>
          </cell>
          <cell r="I1100">
            <v>3</v>
          </cell>
          <cell r="J1100">
            <v>1</v>
          </cell>
        </row>
        <row r="1101">
          <cell r="A1101">
            <v>4943216700</v>
          </cell>
          <cell r="B1101">
            <v>4943</v>
          </cell>
          <cell r="C1101" t="str">
            <v>Contra Costa College</v>
          </cell>
          <cell r="D1101" t="str">
            <v>CA</v>
          </cell>
          <cell r="E1101">
            <v>1939</v>
          </cell>
          <cell r="F1101">
            <v>780</v>
          </cell>
          <cell r="G1101">
            <v>540</v>
          </cell>
          <cell r="H1101">
            <v>0.44444444444444442</v>
          </cell>
          <cell r="I1101">
            <v>2</v>
          </cell>
          <cell r="J1101">
            <v>1</v>
          </cell>
        </row>
        <row r="1102">
          <cell r="A1102">
            <v>4957033300</v>
          </cell>
          <cell r="B1102">
            <v>4957</v>
          </cell>
          <cell r="C1102" t="str">
            <v>Western Wyoming Community College</v>
          </cell>
          <cell r="D1102" t="str">
            <v>WY</v>
          </cell>
          <cell r="E1102">
            <v>992</v>
          </cell>
          <cell r="F1102">
            <v>1594</v>
          </cell>
          <cell r="G1102">
            <v>1540</v>
          </cell>
          <cell r="H1102">
            <v>3.5064935064935063E-2</v>
          </cell>
          <cell r="I1102">
            <v>3</v>
          </cell>
          <cell r="J1102">
            <v>1</v>
          </cell>
        </row>
        <row r="1103">
          <cell r="A1103">
            <v>4958222800</v>
          </cell>
          <cell r="B1103">
            <v>4958</v>
          </cell>
          <cell r="C1103" t="str">
            <v>West Valley College</v>
          </cell>
          <cell r="D1103" t="str">
            <v>CA</v>
          </cell>
          <cell r="E1103">
            <v>3091</v>
          </cell>
          <cell r="F1103">
            <v>834</v>
          </cell>
          <cell r="G1103">
            <v>600</v>
          </cell>
          <cell r="H1103">
            <v>0.39</v>
          </cell>
          <cell r="I1103">
            <v>2</v>
          </cell>
          <cell r="J1103">
            <v>1</v>
          </cell>
        </row>
        <row r="1104">
          <cell r="A1104">
            <v>4960327600</v>
          </cell>
          <cell r="B1104">
            <v>1096</v>
          </cell>
          <cell r="C1104" t="str">
            <v>Truckee Meadows Community College</v>
          </cell>
          <cell r="D1104" t="str">
            <v>NV</v>
          </cell>
          <cell r="E1104">
            <v>1295</v>
          </cell>
          <cell r="F1104">
            <v>1590</v>
          </cell>
          <cell r="G1104">
            <v>1538</v>
          </cell>
          <cell r="H1104">
            <v>3.3810143042912875E-2</v>
          </cell>
          <cell r="I1104">
            <v>3</v>
          </cell>
          <cell r="J1104">
            <v>1</v>
          </cell>
        </row>
        <row r="1105">
          <cell r="A1105">
            <v>4963289000</v>
          </cell>
          <cell r="B1105">
            <v>4963</v>
          </cell>
          <cell r="C1105" t="str">
            <v>Walla Walla Community College</v>
          </cell>
          <cell r="D1105" t="str">
            <v>WA</v>
          </cell>
          <cell r="E1105">
            <v>2455</v>
          </cell>
          <cell r="F1105">
            <v>2463</v>
          </cell>
          <cell r="G1105">
            <v>2352</v>
          </cell>
          <cell r="H1105">
            <v>4.7193877551020405E-2</v>
          </cell>
          <cell r="I1105">
            <v>3</v>
          </cell>
          <cell r="J1105">
            <v>1</v>
          </cell>
        </row>
        <row r="1106">
          <cell r="A1106">
            <v>4964091400</v>
          </cell>
          <cell r="B1106">
            <v>4964</v>
          </cell>
          <cell r="C1106" t="str">
            <v>West Los Angeles College</v>
          </cell>
          <cell r="D1106" t="str">
            <v>CA</v>
          </cell>
          <cell r="E1106">
            <v>1624</v>
          </cell>
          <cell r="F1106">
            <v>802</v>
          </cell>
          <cell r="G1106">
            <v>559</v>
          </cell>
          <cell r="H1106">
            <v>0.43470483005366728</v>
          </cell>
          <cell r="I1106">
            <v>3</v>
          </cell>
          <cell r="J1106">
            <v>1</v>
          </cell>
        </row>
        <row r="1107">
          <cell r="A1107">
            <v>4972117700</v>
          </cell>
          <cell r="B1107">
            <v>1141</v>
          </cell>
          <cell r="C1107" t="str">
            <v>Western Nevada Community College</v>
          </cell>
          <cell r="D1107" t="str">
            <v>NV</v>
          </cell>
          <cell r="E1107">
            <v>743</v>
          </cell>
          <cell r="F1107">
            <v>1590</v>
          </cell>
          <cell r="G1107">
            <v>1538</v>
          </cell>
          <cell r="H1107">
            <v>3.3810143042912875E-2</v>
          </cell>
          <cell r="I1107">
            <v>3</v>
          </cell>
          <cell r="J1107">
            <v>1</v>
          </cell>
        </row>
        <row r="1108">
          <cell r="A1108">
            <v>4974289100</v>
          </cell>
          <cell r="B1108">
            <v>1275</v>
          </cell>
          <cell r="C1108" t="str">
            <v>Whatcom Community College</v>
          </cell>
          <cell r="D1108" t="str">
            <v>WA</v>
          </cell>
          <cell r="E1108">
            <v>1466</v>
          </cell>
          <cell r="F1108">
            <v>2352</v>
          </cell>
          <cell r="G1108">
            <v>2100</v>
          </cell>
          <cell r="H1108">
            <v>0.12</v>
          </cell>
          <cell r="I1108">
            <v>3</v>
          </cell>
          <cell r="J1108">
            <v>1</v>
          </cell>
        </row>
        <row r="1109">
          <cell r="A1109">
            <v>4976231100</v>
          </cell>
          <cell r="B1109">
            <v>4976</v>
          </cell>
          <cell r="C1109" t="str">
            <v>University of Hawaii: Windward Community College</v>
          </cell>
          <cell r="D1109" t="str">
            <v>HI</v>
          </cell>
          <cell r="E1109">
            <v>695</v>
          </cell>
          <cell r="F1109">
            <v>1450</v>
          </cell>
          <cell r="G1109">
            <v>1390</v>
          </cell>
          <cell r="H1109">
            <v>4.3165467625899283E-2</v>
          </cell>
          <cell r="I1109">
            <v>3</v>
          </cell>
          <cell r="J1109">
            <v>1</v>
          </cell>
        </row>
        <row r="1110">
          <cell r="A1110">
            <v>4993289200</v>
          </cell>
          <cell r="B1110">
            <v>4993</v>
          </cell>
          <cell r="C1110" t="str">
            <v>Yakima Valley Community College</v>
          </cell>
          <cell r="D1110" t="str">
            <v>WA</v>
          </cell>
          <cell r="E1110">
            <v>2093</v>
          </cell>
          <cell r="F1110">
            <v>2418</v>
          </cell>
          <cell r="G1110">
            <v>2247</v>
          </cell>
          <cell r="H1110">
            <v>7.6101468624833107E-2</v>
          </cell>
          <cell r="I1110">
            <v>3</v>
          </cell>
          <cell r="J1110">
            <v>1</v>
          </cell>
        </row>
        <row r="1111">
          <cell r="A1111">
            <v>4994223100</v>
          </cell>
          <cell r="B1111">
            <v>4994</v>
          </cell>
          <cell r="C1111" t="str">
            <v>Yuba Community College District</v>
          </cell>
          <cell r="D1111" t="str">
            <v>CA</v>
          </cell>
          <cell r="E1111">
            <v>2752</v>
          </cell>
          <cell r="F1111">
            <v>564</v>
          </cell>
          <cell r="G1111">
            <v>465.97897608695666</v>
          </cell>
          <cell r="H1111">
            <v>0.21035503519101162</v>
          </cell>
          <cell r="I1111">
            <v>3</v>
          </cell>
          <cell r="J1111">
            <v>1</v>
          </cell>
        </row>
        <row r="1112">
          <cell r="A1112">
            <v>4996078700</v>
          </cell>
          <cell r="B1112">
            <v>4996</v>
          </cell>
          <cell r="C1112" t="str">
            <v>Yavapai College</v>
          </cell>
          <cell r="D1112" t="str">
            <v>AZ</v>
          </cell>
          <cell r="E1112">
            <v>1205</v>
          </cell>
          <cell r="F1112">
            <v>1230</v>
          </cell>
          <cell r="G1112">
            <v>1140</v>
          </cell>
          <cell r="H1112">
            <v>7.8947368421052627E-2</v>
          </cell>
          <cell r="I1112">
            <v>3</v>
          </cell>
          <cell r="J1112">
            <v>1</v>
          </cell>
        </row>
        <row r="1113">
          <cell r="A1113">
            <v>5971000000</v>
          </cell>
          <cell r="B1113">
            <v>5971</v>
          </cell>
          <cell r="C1113" t="str">
            <v>Fort Belknap College</v>
          </cell>
          <cell r="D1113" t="str">
            <v>MT</v>
          </cell>
          <cell r="E1113">
            <v>120</v>
          </cell>
          <cell r="F1113">
            <v>2575</v>
          </cell>
          <cell r="G1113">
            <v>2416.2118021739134</v>
          </cell>
          <cell r="H1113">
            <v>6.5717830565690374E-2</v>
          </cell>
          <cell r="I1113">
            <v>3</v>
          </cell>
          <cell r="J1113">
            <v>1</v>
          </cell>
        </row>
        <row r="1114">
          <cell r="A1114">
            <v>5972000000</v>
          </cell>
          <cell r="B1114">
            <v>5972</v>
          </cell>
          <cell r="C1114" t="str">
            <v>Fort Peck Community College</v>
          </cell>
          <cell r="D1114" t="str">
            <v>MT</v>
          </cell>
          <cell r="E1114">
            <v>263</v>
          </cell>
          <cell r="F1114">
            <v>1981.8080805727052</v>
          </cell>
          <cell r="G1114">
            <v>1840</v>
          </cell>
          <cell r="H1114">
            <v>7.7069609006905002E-2</v>
          </cell>
          <cell r="I1114">
            <v>2</v>
          </cell>
          <cell r="J1114">
            <v>1</v>
          </cell>
        </row>
        <row r="1115">
          <cell r="A1115">
            <v>6204147400</v>
          </cell>
          <cell r="B1115">
            <v>3971</v>
          </cell>
          <cell r="C1115" t="str">
            <v>Clover Park Technical College</v>
          </cell>
          <cell r="D1115" t="str">
            <v>WA</v>
          </cell>
          <cell r="E1115">
            <v>633</v>
          </cell>
          <cell r="F1115">
            <v>2905</v>
          </cell>
          <cell r="G1115">
            <v>2736.2400630434786</v>
          </cell>
          <cell r="H1115">
            <v>6.1675851923903298E-2</v>
          </cell>
          <cell r="I1115">
            <v>3</v>
          </cell>
          <cell r="J1115">
            <v>1</v>
          </cell>
        </row>
        <row r="1116">
          <cell r="A1116">
            <v>6301671100</v>
          </cell>
          <cell r="B1116">
            <v>3356</v>
          </cell>
          <cell r="C1116" t="str">
            <v>Irvine Valley College</v>
          </cell>
          <cell r="D1116" t="str">
            <v>CA</v>
          </cell>
          <cell r="E1116">
            <v>4319</v>
          </cell>
          <cell r="F1116">
            <v>792</v>
          </cell>
          <cell r="G1116">
            <v>550</v>
          </cell>
          <cell r="H1116">
            <v>0.44</v>
          </cell>
          <cell r="I1116">
            <v>3</v>
          </cell>
          <cell r="J1116">
            <v>1</v>
          </cell>
        </row>
        <row r="1117">
          <cell r="A1117">
            <v>6507000000</v>
          </cell>
          <cell r="B1117">
            <v>6507</v>
          </cell>
          <cell r="C1117" t="str">
            <v>Las Positas College</v>
          </cell>
          <cell r="D1117" t="str">
            <v>CA</v>
          </cell>
          <cell r="E1117">
            <v>2096</v>
          </cell>
          <cell r="F1117">
            <v>804</v>
          </cell>
          <cell r="G1117">
            <v>562</v>
          </cell>
          <cell r="H1117">
            <v>0.4306049822064057</v>
          </cell>
          <cell r="I1117">
            <v>2</v>
          </cell>
          <cell r="J1117">
            <v>1</v>
          </cell>
        </row>
        <row r="1118">
          <cell r="A1118">
            <v>7587313700</v>
          </cell>
          <cell r="B1118">
            <v>7587</v>
          </cell>
          <cell r="C1118" t="str">
            <v>Mission College</v>
          </cell>
          <cell r="D1118" t="str">
            <v>CA</v>
          </cell>
          <cell r="E1118">
            <v>1849</v>
          </cell>
          <cell r="F1118">
            <v>812</v>
          </cell>
          <cell r="G1118">
            <v>572</v>
          </cell>
          <cell r="H1118">
            <v>0.41958041958041958</v>
          </cell>
          <cell r="I1118">
            <v>2</v>
          </cell>
          <cell r="J1118">
            <v>1</v>
          </cell>
        </row>
        <row r="1119">
          <cell r="A1119">
            <v>7711313800</v>
          </cell>
          <cell r="B1119">
            <v>7711</v>
          </cell>
          <cell r="C1119" t="str">
            <v>Vista Community College</v>
          </cell>
          <cell r="D1119" t="str">
            <v>CA</v>
          </cell>
          <cell r="E1119">
            <v>432</v>
          </cell>
          <cell r="F1119">
            <v>780</v>
          </cell>
          <cell r="G1119">
            <v>540</v>
          </cell>
          <cell r="H1119">
            <v>0.44444444444444442</v>
          </cell>
          <cell r="I1119">
            <v>2</v>
          </cell>
          <cell r="J1119">
            <v>1</v>
          </cell>
        </row>
        <row r="1120">
          <cell r="A1120">
            <v>9251213500</v>
          </cell>
          <cell r="B1120">
            <v>325</v>
          </cell>
          <cell r="C1120" t="str">
            <v>Northland Pioneer College</v>
          </cell>
          <cell r="D1120" t="str">
            <v>AZ</v>
          </cell>
          <cell r="E1120">
            <v>198</v>
          </cell>
          <cell r="F1120">
            <v>912</v>
          </cell>
          <cell r="G1120">
            <v>840</v>
          </cell>
          <cell r="H1120">
            <v>8.5714285714285715E-2</v>
          </cell>
          <cell r="I1120">
            <v>3</v>
          </cell>
          <cell r="J1120">
            <v>1</v>
          </cell>
        </row>
        <row r="1121">
          <cell r="A1121">
            <v>9865000000</v>
          </cell>
          <cell r="B1121">
            <v>2179</v>
          </cell>
          <cell r="C1121" t="str">
            <v>Paradise Valley Community College</v>
          </cell>
          <cell r="D1121" t="str">
            <v>AZ</v>
          </cell>
          <cell r="E1121">
            <v>1596</v>
          </cell>
          <cell r="F1121">
            <v>1660</v>
          </cell>
          <cell r="G1121">
            <v>1390</v>
          </cell>
          <cell r="H1121">
            <v>0.19424460431654678</v>
          </cell>
          <cell r="I1121">
            <v>3</v>
          </cell>
          <cell r="J1121">
            <v>1</v>
          </cell>
        </row>
      </sheetData>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 type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7"/>
      <sheetName val="2016-17"/>
      <sheetName val="EnrollmentbySector2016"/>
      <sheetName val="2015-16"/>
      <sheetName val="EnrollmentbySector2015"/>
      <sheetName val="Figure_6B"/>
      <sheetName val="2014-15_new"/>
      <sheetName val="Loan_2014_15_comparison"/>
      <sheetName val="2013-14_updated"/>
      <sheetName val="2013-14"/>
      <sheetName val="2012-13"/>
      <sheetName val="2011-12"/>
      <sheetName val="2010-11"/>
      <sheetName val="2009-10"/>
      <sheetName val="2008-09"/>
      <sheetName val="2007-08"/>
    </sheetNames>
    <sheetDataSet>
      <sheetData sheetId="0"/>
      <sheetData sheetId="1"/>
      <sheetData sheetId="2"/>
      <sheetData sheetId="3"/>
      <sheetData sheetId="4"/>
      <sheetData sheetId="5"/>
      <sheetData sheetId="6"/>
      <sheetData sheetId="7"/>
      <sheetData sheetId="8"/>
      <sheetData sheetId="9"/>
      <sheetData sheetId="10"/>
      <sheetData sheetId="11">
        <row r="32">
          <cell r="B32">
            <v>0.37124452337355318</v>
          </cell>
        </row>
        <row r="33">
          <cell r="B33">
            <v>0.27803570070864625</v>
          </cell>
        </row>
        <row r="34">
          <cell r="B34">
            <v>0.13689623905825171</v>
          </cell>
        </row>
        <row r="35">
          <cell r="B35">
            <v>0.21382353685954883</v>
          </cell>
        </row>
      </sheetData>
      <sheetData sheetId="12">
        <row r="31">
          <cell r="B31">
            <v>0.35414295786732858</v>
          </cell>
          <cell r="D31">
            <v>0.11521622276471441</v>
          </cell>
          <cell r="L31">
            <v>9.3956457079118413E-2</v>
          </cell>
          <cell r="T31">
            <v>1.2788633338842344E-2</v>
          </cell>
          <cell r="X31">
            <v>1.5497356315264468E-5</v>
          </cell>
        </row>
        <row r="32">
          <cell r="B32">
            <v>0.26611250850314666</v>
          </cell>
          <cell r="D32">
            <v>0.36978347658101157</v>
          </cell>
          <cell r="L32">
            <v>0.35318068866525443</v>
          </cell>
          <cell r="T32">
            <v>0.42437158307273232</v>
          </cell>
          <cell r="X32">
            <v>0.23302302471487679</v>
          </cell>
        </row>
        <row r="33">
          <cell r="B33">
            <v>0.12931985104594043</v>
          </cell>
          <cell r="D33">
            <v>0.2779965016076365</v>
          </cell>
          <cell r="L33">
            <v>0.29322167612036187</v>
          </cell>
          <cell r="T33">
            <v>0.40702241081765989</v>
          </cell>
          <cell r="X33">
            <v>0.70476768809168155</v>
          </cell>
        </row>
        <row r="34">
          <cell r="B34">
            <v>0.25042468258358436</v>
          </cell>
          <cell r="D34">
            <v>0.23700379904663751</v>
          </cell>
          <cell r="L34">
            <v>0.25964117813526527</v>
          </cell>
          <cell r="T34">
            <v>0.15581737277076549</v>
          </cell>
          <cell r="X34">
            <v>6.2193789837126402E-2</v>
          </cell>
        </row>
      </sheetData>
      <sheetData sheetId="13">
        <row r="40">
          <cell r="B40">
            <v>0.34963000165681596</v>
          </cell>
          <cell r="D40">
            <v>0.10692712958250479</v>
          </cell>
          <cell r="H40">
            <v>8.538337268889197E-2</v>
          </cell>
          <cell r="L40">
            <v>1.289547380780889E-2</v>
          </cell>
          <cell r="P40">
            <v>2.0911987138868236E-5</v>
          </cell>
          <cell r="AK40">
            <v>0.1597961972812543</v>
          </cell>
          <cell r="AO40">
            <v>1.5624194093277045E-2</v>
          </cell>
          <cell r="AQ40">
            <v>0.18004053992266</v>
          </cell>
        </row>
        <row r="41">
          <cell r="B41">
            <v>0.26688583499278984</v>
          </cell>
          <cell r="D41">
            <v>0.35732387486500883</v>
          </cell>
          <cell r="H41">
            <v>0.34591406400373897</v>
          </cell>
          <cell r="L41">
            <v>0.41844684894436845</v>
          </cell>
          <cell r="P41">
            <v>0.22687038781044569</v>
          </cell>
          <cell r="AK41">
            <v>0.32856621975620942</v>
          </cell>
          <cell r="AO41">
            <v>0.41567509934511343</v>
          </cell>
          <cell r="AQ41">
            <v>0.28948107283355612</v>
          </cell>
        </row>
        <row r="42">
          <cell r="B42">
            <v>0.13183333993236729</v>
          </cell>
          <cell r="D42">
            <v>0.27940079298329801</v>
          </cell>
          <cell r="H42">
            <v>0.28859597484755922</v>
          </cell>
          <cell r="L42">
            <v>0.41355928639018619</v>
          </cell>
          <cell r="P42">
            <v>0.72320487477568485</v>
          </cell>
          <cell r="AK42">
            <v>0.44425026413994617</v>
          </cell>
          <cell r="AO42">
            <v>0.53968394348897719</v>
          </cell>
          <cell r="AQ42">
            <v>0.35831667910615439</v>
          </cell>
        </row>
        <row r="43">
          <cell r="B43">
            <v>0.25165082341802686</v>
          </cell>
          <cell r="D43">
            <v>0.25634820256918839</v>
          </cell>
          <cell r="H43">
            <v>0.28010658845980979</v>
          </cell>
          <cell r="L43">
            <v>0.15509839085763644</v>
          </cell>
          <cell r="P43">
            <v>4.9903825426730615E-2</v>
          </cell>
          <cell r="AK43">
            <v>6.7387318822590137E-2</v>
          </cell>
          <cell r="AO43">
            <v>2.9016763072632401E-2</v>
          </cell>
          <cell r="AQ43">
            <v>0.17216170813762952</v>
          </cell>
        </row>
      </sheetData>
      <sheetData sheetId="14">
        <row r="40">
          <cell r="B40">
            <v>0.33606848519857824</v>
          </cell>
          <cell r="D40">
            <v>9.5034087537089765E-2</v>
          </cell>
          <cell r="H40">
            <v>7.3075746362685379E-2</v>
          </cell>
          <cell r="L40">
            <v>1.3469084642786375E-2</v>
          </cell>
          <cell r="P40">
            <v>2.1569951531964359E-5</v>
          </cell>
          <cell r="AK40">
            <v>0.15644562285799885</v>
          </cell>
          <cell r="AO40">
            <v>1.8658843653068916E-2</v>
          </cell>
          <cell r="AQ40">
            <v>0.17805114188614557</v>
          </cell>
        </row>
        <row r="41">
          <cell r="B41">
            <v>0.28299674625065474</v>
          </cell>
          <cell r="D41">
            <v>0.36819235268314665</v>
          </cell>
          <cell r="H41">
            <v>0.34983999639513841</v>
          </cell>
          <cell r="L41">
            <v>0.40831179152734748</v>
          </cell>
          <cell r="P41">
            <v>0.21596494906595762</v>
          </cell>
          <cell r="AK41">
            <v>0.34647590737919892</v>
          </cell>
          <cell r="AO41">
            <v>0.39444167033523486</v>
          </cell>
          <cell r="AQ41">
            <v>0.29560938132215991</v>
          </cell>
        </row>
        <row r="42">
          <cell r="B42">
            <v>0.14401595157022212</v>
          </cell>
          <cell r="D42">
            <v>0.29427527931022268</v>
          </cell>
          <cell r="H42">
            <v>0.30137995224123754</v>
          </cell>
          <cell r="L42">
            <v>0.42367019992385446</v>
          </cell>
          <cell r="P42">
            <v>0.7396703503931763</v>
          </cell>
          <cell r="AK42">
            <v>0.4376165485293963</v>
          </cell>
          <cell r="AO42">
            <v>0.55712137078392943</v>
          </cell>
          <cell r="AQ42">
            <v>0.36853149422757137</v>
          </cell>
        </row>
        <row r="43">
          <cell r="B43">
            <v>0.23691881698054479</v>
          </cell>
          <cell r="D43">
            <v>0.24249828046954092</v>
          </cell>
          <cell r="H43">
            <v>0.27570430500093868</v>
          </cell>
          <cell r="L43">
            <v>0.15454892390601171</v>
          </cell>
          <cell r="P43">
            <v>4.4343130589334132E-2</v>
          </cell>
          <cell r="AK43">
            <v>5.9461921233405955E-2</v>
          </cell>
          <cell r="AO43">
            <v>2.977811522776673E-2</v>
          </cell>
          <cell r="AQ43">
            <v>0.15780798256412315</v>
          </cell>
        </row>
      </sheetData>
      <sheetData sheetId="15">
        <row r="41">
          <cell r="B41">
            <v>0.32833293746744768</v>
          </cell>
          <cell r="D41">
            <v>8.7180593144903104E-2</v>
          </cell>
          <cell r="H41">
            <v>6.43594870293763E-2</v>
          </cell>
          <cell r="L41">
            <v>1.5162431402315161E-2</v>
          </cell>
          <cell r="P41">
            <v>2.1221761944549673E-5</v>
          </cell>
          <cell r="AK41">
            <v>0.15725271017931713</v>
          </cell>
          <cell r="AO41">
            <v>1.381670721221657E-2</v>
          </cell>
          <cell r="AQ41">
            <v>0.16931464964806026</v>
          </cell>
        </row>
        <row r="42">
          <cell r="B42">
            <v>0.30669139270322715</v>
          </cell>
          <cell r="D42">
            <v>0.38595031907236393</v>
          </cell>
          <cell r="H42">
            <v>0.36419180583209204</v>
          </cell>
          <cell r="L42">
            <v>0.40860605050636389</v>
          </cell>
          <cell r="P42">
            <v>0.20874408770421077</v>
          </cell>
          <cell r="AK42">
            <v>0.34886544738394359</v>
          </cell>
          <cell r="AO42">
            <v>0.43220895441479856</v>
          </cell>
          <cell r="AQ42">
            <v>0.2987395380812497</v>
          </cell>
        </row>
        <row r="43">
          <cell r="B43">
            <v>0.15449616779376535</v>
          </cell>
          <cell r="D43">
            <v>0.31238982630937068</v>
          </cell>
          <cell r="H43">
            <v>0.33194312769279022</v>
          </cell>
          <cell r="L43">
            <v>0.42956196926918938</v>
          </cell>
          <cell r="P43">
            <v>0.75870663185044651</v>
          </cell>
          <cell r="AK43">
            <v>0.43789179459440658</v>
          </cell>
          <cell r="AO43">
            <v>0.51622162426077622</v>
          </cell>
          <cell r="AQ43">
            <v>0.37326615288629711</v>
          </cell>
        </row>
        <row r="44">
          <cell r="B44">
            <v>0.2104795020355596</v>
          </cell>
          <cell r="D44">
            <v>0.21447926147336227</v>
          </cell>
          <cell r="H44">
            <v>0.23950557944574147</v>
          </cell>
          <cell r="L44">
            <v>0.14666954882213151</v>
          </cell>
          <cell r="P44">
            <v>3.2528058683398121E-2</v>
          </cell>
          <cell r="AK44">
            <v>5.5990047842332698E-2</v>
          </cell>
          <cell r="AO44">
            <v>3.7752714112208638E-2</v>
          </cell>
          <cell r="AQ44">
            <v>0.15867965938439293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ftp://ftp.bls.gov/pub/special.requests/cpi/cpiai.tx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33416-A9AE-4560-A376-5610379C96E2}">
  <sheetPr>
    <tabColor theme="5" tint="0.39997558519241921"/>
  </sheetPr>
  <dimension ref="A1:J128"/>
  <sheetViews>
    <sheetView tabSelected="1" zoomScale="90" zoomScaleNormal="90" workbookViewId="0">
      <selection activeCell="B26" sqref="B26"/>
    </sheetView>
  </sheetViews>
  <sheetFormatPr defaultRowHeight="12.75" x14ac:dyDescent="0.2"/>
  <cols>
    <col min="1" max="1" width="21.42578125" style="14" customWidth="1"/>
    <col min="2" max="2" width="152.85546875" style="14" customWidth="1"/>
    <col min="3" max="256" width="9.140625" style="5"/>
    <col min="257" max="257" width="21.42578125" style="5" customWidth="1"/>
    <col min="258" max="258" width="61.42578125" style="5" customWidth="1"/>
    <col min="259" max="512" width="9.140625" style="5"/>
    <col min="513" max="513" width="21.42578125" style="5" customWidth="1"/>
    <col min="514" max="514" width="61.42578125" style="5" customWidth="1"/>
    <col min="515" max="768" width="9.140625" style="5"/>
    <col min="769" max="769" width="21.42578125" style="5" customWidth="1"/>
    <col min="770" max="770" width="61.42578125" style="5" customWidth="1"/>
    <col min="771" max="1024" width="9.140625" style="5"/>
    <col min="1025" max="1025" width="21.42578125" style="5" customWidth="1"/>
    <col min="1026" max="1026" width="61.42578125" style="5" customWidth="1"/>
    <col min="1027" max="1280" width="9.140625" style="5"/>
    <col min="1281" max="1281" width="21.42578125" style="5" customWidth="1"/>
    <col min="1282" max="1282" width="61.42578125" style="5" customWidth="1"/>
    <col min="1283" max="1536" width="9.140625" style="5"/>
    <col min="1537" max="1537" width="21.42578125" style="5" customWidth="1"/>
    <col min="1538" max="1538" width="61.42578125" style="5" customWidth="1"/>
    <col min="1539" max="1792" width="9.140625" style="5"/>
    <col min="1793" max="1793" width="21.42578125" style="5" customWidth="1"/>
    <col min="1794" max="1794" width="61.42578125" style="5" customWidth="1"/>
    <col min="1795" max="2048" width="9.140625" style="5"/>
    <col min="2049" max="2049" width="21.42578125" style="5" customWidth="1"/>
    <col min="2050" max="2050" width="61.42578125" style="5" customWidth="1"/>
    <col min="2051" max="2304" width="9.140625" style="5"/>
    <col min="2305" max="2305" width="21.42578125" style="5" customWidth="1"/>
    <col min="2306" max="2306" width="61.42578125" style="5" customWidth="1"/>
    <col min="2307" max="2560" width="9.140625" style="5"/>
    <col min="2561" max="2561" width="21.42578125" style="5" customWidth="1"/>
    <col min="2562" max="2562" width="61.42578125" style="5" customWidth="1"/>
    <col min="2563" max="2816" width="9.140625" style="5"/>
    <col min="2817" max="2817" width="21.42578125" style="5" customWidth="1"/>
    <col min="2818" max="2818" width="61.42578125" style="5" customWidth="1"/>
    <col min="2819" max="3072" width="9.140625" style="5"/>
    <col min="3073" max="3073" width="21.42578125" style="5" customWidth="1"/>
    <col min="3074" max="3074" width="61.42578125" style="5" customWidth="1"/>
    <col min="3075" max="3328" width="9.140625" style="5"/>
    <col min="3329" max="3329" width="21.42578125" style="5" customWidth="1"/>
    <col min="3330" max="3330" width="61.42578125" style="5" customWidth="1"/>
    <col min="3331" max="3584" width="9.140625" style="5"/>
    <col min="3585" max="3585" width="21.42578125" style="5" customWidth="1"/>
    <col min="3586" max="3586" width="61.42578125" style="5" customWidth="1"/>
    <col min="3587" max="3840" width="9.140625" style="5"/>
    <col min="3841" max="3841" width="21.42578125" style="5" customWidth="1"/>
    <col min="3842" max="3842" width="61.42578125" style="5" customWidth="1"/>
    <col min="3843" max="4096" width="9.140625" style="5"/>
    <col min="4097" max="4097" width="21.42578125" style="5" customWidth="1"/>
    <col min="4098" max="4098" width="61.42578125" style="5" customWidth="1"/>
    <col min="4099" max="4352" width="9.140625" style="5"/>
    <col min="4353" max="4353" width="21.42578125" style="5" customWidth="1"/>
    <col min="4354" max="4354" width="61.42578125" style="5" customWidth="1"/>
    <col min="4355" max="4608" width="9.140625" style="5"/>
    <col min="4609" max="4609" width="21.42578125" style="5" customWidth="1"/>
    <col min="4610" max="4610" width="61.42578125" style="5" customWidth="1"/>
    <col min="4611" max="4864" width="9.140625" style="5"/>
    <col min="4865" max="4865" width="21.42578125" style="5" customWidth="1"/>
    <col min="4866" max="4866" width="61.42578125" style="5" customWidth="1"/>
    <col min="4867" max="5120" width="9.140625" style="5"/>
    <col min="5121" max="5121" width="21.42578125" style="5" customWidth="1"/>
    <col min="5122" max="5122" width="61.42578125" style="5" customWidth="1"/>
    <col min="5123" max="5376" width="9.140625" style="5"/>
    <col min="5377" max="5377" width="21.42578125" style="5" customWidth="1"/>
    <col min="5378" max="5378" width="61.42578125" style="5" customWidth="1"/>
    <col min="5379" max="5632" width="9.140625" style="5"/>
    <col min="5633" max="5633" width="21.42578125" style="5" customWidth="1"/>
    <col min="5634" max="5634" width="61.42578125" style="5" customWidth="1"/>
    <col min="5635" max="5888" width="9.140625" style="5"/>
    <col min="5889" max="5889" width="21.42578125" style="5" customWidth="1"/>
    <col min="5890" max="5890" width="61.42578125" style="5" customWidth="1"/>
    <col min="5891" max="6144" width="9.140625" style="5"/>
    <col min="6145" max="6145" width="21.42578125" style="5" customWidth="1"/>
    <col min="6146" max="6146" width="61.42578125" style="5" customWidth="1"/>
    <col min="6147" max="6400" width="9.140625" style="5"/>
    <col min="6401" max="6401" width="21.42578125" style="5" customWidth="1"/>
    <col min="6402" max="6402" width="61.42578125" style="5" customWidth="1"/>
    <col min="6403" max="6656" width="9.140625" style="5"/>
    <col min="6657" max="6657" width="21.42578125" style="5" customWidth="1"/>
    <col min="6658" max="6658" width="61.42578125" style="5" customWidth="1"/>
    <col min="6659" max="6912" width="9.140625" style="5"/>
    <col min="6913" max="6913" width="21.42578125" style="5" customWidth="1"/>
    <col min="6914" max="6914" width="61.42578125" style="5" customWidth="1"/>
    <col min="6915" max="7168" width="9.140625" style="5"/>
    <col min="7169" max="7169" width="21.42578125" style="5" customWidth="1"/>
    <col min="7170" max="7170" width="61.42578125" style="5" customWidth="1"/>
    <col min="7171" max="7424" width="9.140625" style="5"/>
    <col min="7425" max="7425" width="21.42578125" style="5" customWidth="1"/>
    <col min="7426" max="7426" width="61.42578125" style="5" customWidth="1"/>
    <col min="7427" max="7680" width="9.140625" style="5"/>
    <col min="7681" max="7681" width="21.42578125" style="5" customWidth="1"/>
    <col min="7682" max="7682" width="61.42578125" style="5" customWidth="1"/>
    <col min="7683" max="7936" width="9.140625" style="5"/>
    <col min="7937" max="7937" width="21.42578125" style="5" customWidth="1"/>
    <col min="7938" max="7938" width="61.42578125" style="5" customWidth="1"/>
    <col min="7939" max="8192" width="9.140625" style="5"/>
    <col min="8193" max="8193" width="21.42578125" style="5" customWidth="1"/>
    <col min="8194" max="8194" width="61.42578125" style="5" customWidth="1"/>
    <col min="8195" max="8448" width="9.140625" style="5"/>
    <col min="8449" max="8449" width="21.42578125" style="5" customWidth="1"/>
    <col min="8450" max="8450" width="61.42578125" style="5" customWidth="1"/>
    <col min="8451" max="8704" width="9.140625" style="5"/>
    <col min="8705" max="8705" width="21.42578125" style="5" customWidth="1"/>
    <col min="8706" max="8706" width="61.42578125" style="5" customWidth="1"/>
    <col min="8707" max="8960" width="9.140625" style="5"/>
    <col min="8961" max="8961" width="21.42578125" style="5" customWidth="1"/>
    <col min="8962" max="8962" width="61.42578125" style="5" customWidth="1"/>
    <col min="8963" max="9216" width="9.140625" style="5"/>
    <col min="9217" max="9217" width="21.42578125" style="5" customWidth="1"/>
    <col min="9218" max="9218" width="61.42578125" style="5" customWidth="1"/>
    <col min="9219" max="9472" width="9.140625" style="5"/>
    <col min="9473" max="9473" width="21.42578125" style="5" customWidth="1"/>
    <col min="9474" max="9474" width="61.42578125" style="5" customWidth="1"/>
    <col min="9475" max="9728" width="9.140625" style="5"/>
    <col min="9729" max="9729" width="21.42578125" style="5" customWidth="1"/>
    <col min="9730" max="9730" width="61.42578125" style="5" customWidth="1"/>
    <col min="9731" max="9984" width="9.140625" style="5"/>
    <col min="9985" max="9985" width="21.42578125" style="5" customWidth="1"/>
    <col min="9986" max="9986" width="61.42578125" style="5" customWidth="1"/>
    <col min="9987" max="10240" width="9.140625" style="5"/>
    <col min="10241" max="10241" width="21.42578125" style="5" customWidth="1"/>
    <col min="10242" max="10242" width="61.42578125" style="5" customWidth="1"/>
    <col min="10243" max="10496" width="9.140625" style="5"/>
    <col min="10497" max="10497" width="21.42578125" style="5" customWidth="1"/>
    <col min="10498" max="10498" width="61.42578125" style="5" customWidth="1"/>
    <col min="10499" max="10752" width="9.140625" style="5"/>
    <col min="10753" max="10753" width="21.42578125" style="5" customWidth="1"/>
    <col min="10754" max="10754" width="61.42578125" style="5" customWidth="1"/>
    <col min="10755" max="11008" width="9.140625" style="5"/>
    <col min="11009" max="11009" width="21.42578125" style="5" customWidth="1"/>
    <col min="11010" max="11010" width="61.42578125" style="5" customWidth="1"/>
    <col min="11011" max="11264" width="9.140625" style="5"/>
    <col min="11265" max="11265" width="21.42578125" style="5" customWidth="1"/>
    <col min="11266" max="11266" width="61.42578125" style="5" customWidth="1"/>
    <col min="11267" max="11520" width="9.140625" style="5"/>
    <col min="11521" max="11521" width="21.42578125" style="5" customWidth="1"/>
    <col min="11522" max="11522" width="61.42578125" style="5" customWidth="1"/>
    <col min="11523" max="11776" width="9.140625" style="5"/>
    <col min="11777" max="11777" width="21.42578125" style="5" customWidth="1"/>
    <col min="11778" max="11778" width="61.42578125" style="5" customWidth="1"/>
    <col min="11779" max="12032" width="9.140625" style="5"/>
    <col min="12033" max="12033" width="21.42578125" style="5" customWidth="1"/>
    <col min="12034" max="12034" width="61.42578125" style="5" customWidth="1"/>
    <col min="12035" max="12288" width="9.140625" style="5"/>
    <col min="12289" max="12289" width="21.42578125" style="5" customWidth="1"/>
    <col min="12290" max="12290" width="61.42578125" style="5" customWidth="1"/>
    <col min="12291" max="12544" width="9.140625" style="5"/>
    <col min="12545" max="12545" width="21.42578125" style="5" customWidth="1"/>
    <col min="12546" max="12546" width="61.42578125" style="5" customWidth="1"/>
    <col min="12547" max="12800" width="9.140625" style="5"/>
    <col min="12801" max="12801" width="21.42578125" style="5" customWidth="1"/>
    <col min="12802" max="12802" width="61.42578125" style="5" customWidth="1"/>
    <col min="12803" max="13056" width="9.140625" style="5"/>
    <col min="13057" max="13057" width="21.42578125" style="5" customWidth="1"/>
    <col min="13058" max="13058" width="61.42578125" style="5" customWidth="1"/>
    <col min="13059" max="13312" width="9.140625" style="5"/>
    <col min="13313" max="13313" width="21.42578125" style="5" customWidth="1"/>
    <col min="13314" max="13314" width="61.42578125" style="5" customWidth="1"/>
    <col min="13315" max="13568" width="9.140625" style="5"/>
    <col min="13569" max="13569" width="21.42578125" style="5" customWidth="1"/>
    <col min="13570" max="13570" width="61.42578125" style="5" customWidth="1"/>
    <col min="13571" max="13824" width="9.140625" style="5"/>
    <col min="13825" max="13825" width="21.42578125" style="5" customWidth="1"/>
    <col min="13826" max="13826" width="61.42578125" style="5" customWidth="1"/>
    <col min="13827" max="14080" width="9.140625" style="5"/>
    <col min="14081" max="14081" width="21.42578125" style="5" customWidth="1"/>
    <col min="14082" max="14082" width="61.42578125" style="5" customWidth="1"/>
    <col min="14083" max="14336" width="9.140625" style="5"/>
    <col min="14337" max="14337" width="21.42578125" style="5" customWidth="1"/>
    <col min="14338" max="14338" width="61.42578125" style="5" customWidth="1"/>
    <col min="14339" max="14592" width="9.140625" style="5"/>
    <col min="14593" max="14593" width="21.42578125" style="5" customWidth="1"/>
    <col min="14594" max="14594" width="61.42578125" style="5" customWidth="1"/>
    <col min="14595" max="14848" width="9.140625" style="5"/>
    <col min="14849" max="14849" width="21.42578125" style="5" customWidth="1"/>
    <col min="14850" max="14850" width="61.42578125" style="5" customWidth="1"/>
    <col min="14851" max="15104" width="9.140625" style="5"/>
    <col min="15105" max="15105" width="21.42578125" style="5" customWidth="1"/>
    <col min="15106" max="15106" width="61.42578125" style="5" customWidth="1"/>
    <col min="15107" max="15360" width="9.140625" style="5"/>
    <col min="15361" max="15361" width="21.42578125" style="5" customWidth="1"/>
    <col min="15362" max="15362" width="61.42578125" style="5" customWidth="1"/>
    <col min="15363" max="15616" width="9.140625" style="5"/>
    <col min="15617" max="15617" width="21.42578125" style="5" customWidth="1"/>
    <col min="15618" max="15618" width="61.42578125" style="5" customWidth="1"/>
    <col min="15619" max="15872" width="9.140625" style="5"/>
    <col min="15873" max="15873" width="21.42578125" style="5" customWidth="1"/>
    <col min="15874" max="15874" width="61.42578125" style="5" customWidth="1"/>
    <col min="15875" max="16128" width="9.140625" style="5"/>
    <col min="16129" max="16129" width="21.42578125" style="5" customWidth="1"/>
    <col min="16130" max="16130" width="61.42578125" style="5" customWidth="1"/>
    <col min="16131" max="16384" width="9.140625" style="5"/>
  </cols>
  <sheetData>
    <row r="1" spans="1:10" ht="21.75" customHeight="1" x14ac:dyDescent="0.2">
      <c r="A1" s="1" t="s">
        <v>60</v>
      </c>
      <c r="B1" s="2"/>
      <c r="C1" s="3"/>
      <c r="D1" s="4"/>
      <c r="E1" s="4"/>
      <c r="F1" s="4"/>
      <c r="G1" s="4"/>
      <c r="H1" s="3"/>
      <c r="I1" s="4"/>
      <c r="J1" s="4"/>
    </row>
    <row r="2" spans="1:10" ht="19.5" customHeight="1" x14ac:dyDescent="0.2">
      <c r="A2" s="1" t="s">
        <v>0</v>
      </c>
      <c r="B2" s="2"/>
      <c r="C2" s="3"/>
      <c r="D2" s="4"/>
      <c r="E2" s="4"/>
      <c r="F2" s="4"/>
      <c r="G2" s="4"/>
      <c r="H2" s="3"/>
      <c r="I2" s="4"/>
      <c r="J2" s="4"/>
    </row>
    <row r="3" spans="1:10" s="6" customFormat="1" ht="27" customHeight="1" x14ac:dyDescent="0.2">
      <c r="A3" s="6" t="s">
        <v>1</v>
      </c>
      <c r="B3" s="6" t="s">
        <v>61</v>
      </c>
    </row>
    <row r="4" spans="1:10" s="6" customFormat="1" ht="15" customHeight="1" x14ac:dyDescent="0.2">
      <c r="A4" s="7" t="s">
        <v>2</v>
      </c>
      <c r="B4" s="6" t="s">
        <v>62</v>
      </c>
    </row>
    <row r="5" spans="1:10" s="6" customFormat="1" ht="15" customHeight="1" x14ac:dyDescent="0.2">
      <c r="A5" s="7" t="s">
        <v>3</v>
      </c>
      <c r="B5" s="6" t="s">
        <v>63</v>
      </c>
    </row>
    <row r="6" spans="1:10" s="6" customFormat="1" ht="15" customHeight="1" x14ac:dyDescent="0.2">
      <c r="A6" s="7" t="s">
        <v>4</v>
      </c>
      <c r="B6" s="6" t="s">
        <v>64</v>
      </c>
    </row>
    <row r="7" spans="1:10" s="6" customFormat="1" ht="15" customHeight="1" x14ac:dyDescent="0.2">
      <c r="A7" s="7" t="s">
        <v>5</v>
      </c>
      <c r="B7" s="6" t="s">
        <v>65</v>
      </c>
    </row>
    <row r="8" spans="1:10" s="6" customFormat="1" ht="15" customHeight="1" x14ac:dyDescent="0.2">
      <c r="A8" s="7" t="s">
        <v>6</v>
      </c>
      <c r="B8" s="6" t="s">
        <v>66</v>
      </c>
    </row>
    <row r="9" spans="1:10" s="6" customFormat="1" ht="15" customHeight="1" x14ac:dyDescent="0.2">
      <c r="A9" s="7" t="s">
        <v>7</v>
      </c>
      <c r="B9" s="6" t="s">
        <v>67</v>
      </c>
    </row>
    <row r="10" spans="1:10" s="6" customFormat="1" ht="15" customHeight="1" x14ac:dyDescent="0.2">
      <c r="A10" s="7" t="s">
        <v>8</v>
      </c>
      <c r="B10" s="6" t="s">
        <v>9</v>
      </c>
    </row>
    <row r="11" spans="1:10" s="6" customFormat="1" ht="15" customHeight="1" x14ac:dyDescent="0.2">
      <c r="A11" s="7" t="s">
        <v>10</v>
      </c>
      <c r="B11" s="6" t="s">
        <v>68</v>
      </c>
    </row>
    <row r="12" spans="1:10" s="6" customFormat="1" ht="15" customHeight="1" x14ac:dyDescent="0.2">
      <c r="A12" s="7" t="s">
        <v>11</v>
      </c>
      <c r="B12" s="6" t="s">
        <v>69</v>
      </c>
    </row>
    <row r="13" spans="1:10" s="6" customFormat="1" ht="15" customHeight="1" x14ac:dyDescent="0.2">
      <c r="A13" s="7" t="s">
        <v>12</v>
      </c>
      <c r="B13" s="8" t="s">
        <v>70</v>
      </c>
    </row>
    <row r="14" spans="1:10" s="6" customFormat="1" ht="15" customHeight="1" x14ac:dyDescent="0.2">
      <c r="A14" s="7" t="s">
        <v>13</v>
      </c>
      <c r="B14" s="6" t="s">
        <v>71</v>
      </c>
    </row>
    <row r="15" spans="1:10" s="6" customFormat="1" ht="15" customHeight="1" x14ac:dyDescent="0.2">
      <c r="A15" s="9" t="s">
        <v>14</v>
      </c>
      <c r="B15" s="15" t="s">
        <v>15</v>
      </c>
      <c r="C15" s="8"/>
      <c r="D15" s="8"/>
      <c r="E15" s="8"/>
      <c r="F15" s="8"/>
    </row>
    <row r="16" spans="1:10" s="6" customFormat="1" ht="32.25" customHeight="1" x14ac:dyDescent="0.2">
      <c r="A16" s="6" t="s">
        <v>16</v>
      </c>
      <c r="B16" s="6" t="s">
        <v>509</v>
      </c>
    </row>
    <row r="17" spans="1:2" s="6" customFormat="1" ht="15" customHeight="1" x14ac:dyDescent="0.2">
      <c r="A17" s="6" t="s">
        <v>17</v>
      </c>
      <c r="B17" s="6" t="s">
        <v>508</v>
      </c>
    </row>
    <row r="18" spans="1:2" s="6" customFormat="1" ht="15" customHeight="1" x14ac:dyDescent="0.2">
      <c r="A18" s="6" t="s">
        <v>18</v>
      </c>
      <c r="B18" s="6" t="s">
        <v>510</v>
      </c>
    </row>
    <row r="19" spans="1:2" s="6" customFormat="1" ht="15" customHeight="1" x14ac:dyDescent="0.2">
      <c r="A19" s="6" t="s">
        <v>19</v>
      </c>
      <c r="B19" s="6" t="s">
        <v>511</v>
      </c>
    </row>
    <row r="20" spans="1:2" s="6" customFormat="1" ht="15" customHeight="1" x14ac:dyDescent="0.2">
      <c r="A20" s="6" t="s">
        <v>20</v>
      </c>
      <c r="B20" s="6" t="s">
        <v>512</v>
      </c>
    </row>
    <row r="21" spans="1:2" s="6" customFormat="1" ht="15" customHeight="1" x14ac:dyDescent="0.2">
      <c r="A21" s="6" t="s">
        <v>21</v>
      </c>
      <c r="B21" s="6" t="s">
        <v>513</v>
      </c>
    </row>
    <row r="22" spans="1:2" s="6" customFormat="1" ht="15" customHeight="1" x14ac:dyDescent="0.2">
      <c r="A22" s="6" t="s">
        <v>22</v>
      </c>
      <c r="B22" s="6" t="s">
        <v>514</v>
      </c>
    </row>
    <row r="23" spans="1:2" s="6" customFormat="1" ht="15" customHeight="1" x14ac:dyDescent="0.2">
      <c r="A23" s="6" t="s">
        <v>23</v>
      </c>
      <c r="B23" s="6" t="s">
        <v>515</v>
      </c>
    </row>
    <row r="24" spans="1:2" s="6" customFormat="1" ht="15" customHeight="1" x14ac:dyDescent="0.2">
      <c r="A24" s="6" t="s">
        <v>24</v>
      </c>
      <c r="B24" s="6" t="s">
        <v>516</v>
      </c>
    </row>
    <row r="25" spans="1:2" s="6" customFormat="1" ht="15" customHeight="1" x14ac:dyDescent="0.2">
      <c r="A25" s="6" t="s">
        <v>25</v>
      </c>
      <c r="B25" s="6" t="s">
        <v>517</v>
      </c>
    </row>
    <row r="26" spans="1:2" s="6" customFormat="1" ht="15" customHeight="1" x14ac:dyDescent="0.2">
      <c r="A26" s="6" t="s">
        <v>26</v>
      </c>
      <c r="B26" s="6" t="s">
        <v>518</v>
      </c>
    </row>
    <row r="27" spans="1:2" s="6" customFormat="1" ht="15" customHeight="1" x14ac:dyDescent="0.2">
      <c r="A27" s="6" t="s">
        <v>27</v>
      </c>
      <c r="B27" s="6" t="s">
        <v>519</v>
      </c>
    </row>
    <row r="28" spans="1:2" s="6" customFormat="1" ht="15" customHeight="1" x14ac:dyDescent="0.2">
      <c r="A28" s="6" t="s">
        <v>28</v>
      </c>
      <c r="B28" s="6" t="s">
        <v>520</v>
      </c>
    </row>
    <row r="29" spans="1:2" s="6" customFormat="1" ht="15" customHeight="1" x14ac:dyDescent="0.2">
      <c r="A29" s="6" t="s">
        <v>29</v>
      </c>
      <c r="B29" s="6" t="s">
        <v>521</v>
      </c>
    </row>
    <row r="30" spans="1:2" s="6" customFormat="1" ht="15" customHeight="1" x14ac:dyDescent="0.2">
      <c r="A30" s="6" t="s">
        <v>30</v>
      </c>
      <c r="B30" s="6" t="s">
        <v>522</v>
      </c>
    </row>
    <row r="31" spans="1:2" s="6" customFormat="1" ht="15" customHeight="1" x14ac:dyDescent="0.2">
      <c r="A31" s="6" t="s">
        <v>31</v>
      </c>
      <c r="B31" s="6" t="s">
        <v>523</v>
      </c>
    </row>
    <row r="32" spans="1:2" s="6" customFormat="1" ht="15" customHeight="1" x14ac:dyDescent="0.2">
      <c r="A32" s="6" t="s">
        <v>33</v>
      </c>
      <c r="B32" s="6" t="s">
        <v>524</v>
      </c>
    </row>
    <row r="33" spans="1:2" s="6" customFormat="1" ht="15" customHeight="1" x14ac:dyDescent="0.2">
      <c r="A33" s="6" t="s">
        <v>34</v>
      </c>
      <c r="B33" s="6" t="s">
        <v>525</v>
      </c>
    </row>
    <row r="34" spans="1:2" s="6" customFormat="1" ht="15" customHeight="1" x14ac:dyDescent="0.2">
      <c r="A34" s="6" t="s">
        <v>35</v>
      </c>
      <c r="B34" s="6" t="s">
        <v>526</v>
      </c>
    </row>
    <row r="35" spans="1:2" s="6" customFormat="1" ht="15" customHeight="1" x14ac:dyDescent="0.2">
      <c r="A35" s="6" t="s">
        <v>527</v>
      </c>
      <c r="B35" s="6" t="s">
        <v>528</v>
      </c>
    </row>
    <row r="36" spans="1:2" s="6" customFormat="1" ht="15" customHeight="1" x14ac:dyDescent="0.2">
      <c r="A36" s="6" t="s">
        <v>36</v>
      </c>
      <c r="B36" s="6" t="s">
        <v>529</v>
      </c>
    </row>
    <row r="37" spans="1:2" s="6" customFormat="1" ht="15" customHeight="1" x14ac:dyDescent="0.2">
      <c r="A37" s="6" t="s">
        <v>37</v>
      </c>
      <c r="B37" s="6" t="s">
        <v>530</v>
      </c>
    </row>
    <row r="38" spans="1:2" s="6" customFormat="1" ht="15" customHeight="1" x14ac:dyDescent="0.2">
      <c r="A38" s="6" t="s">
        <v>38</v>
      </c>
      <c r="B38" s="6" t="s">
        <v>531</v>
      </c>
    </row>
    <row r="39" spans="1:2" s="6" customFormat="1" ht="15" customHeight="1" x14ac:dyDescent="0.2">
      <c r="A39" s="6" t="s">
        <v>39</v>
      </c>
      <c r="B39" s="6" t="s">
        <v>532</v>
      </c>
    </row>
    <row r="40" spans="1:2" s="6" customFormat="1" ht="15" customHeight="1" x14ac:dyDescent="0.2">
      <c r="A40" s="6" t="s">
        <v>40</v>
      </c>
      <c r="B40" s="6" t="s">
        <v>533</v>
      </c>
    </row>
    <row r="41" spans="1:2" s="6" customFormat="1" ht="15" customHeight="1" x14ac:dyDescent="0.2">
      <c r="A41" s="6" t="s">
        <v>41</v>
      </c>
      <c r="B41" s="6" t="s">
        <v>534</v>
      </c>
    </row>
    <row r="42" spans="1:2" s="6" customFormat="1" ht="15" customHeight="1" x14ac:dyDescent="0.2">
      <c r="A42" s="6" t="s">
        <v>535</v>
      </c>
      <c r="B42" s="6" t="s">
        <v>537</v>
      </c>
    </row>
    <row r="43" spans="1:2" s="6" customFormat="1" ht="15" customHeight="1" x14ac:dyDescent="0.2">
      <c r="A43" s="6" t="s">
        <v>536</v>
      </c>
      <c r="B43" s="6" t="s">
        <v>538</v>
      </c>
    </row>
    <row r="44" spans="1:2" s="6" customFormat="1" ht="15" customHeight="1" x14ac:dyDescent="0.2"/>
    <row r="45" spans="1:2" s="6" customFormat="1" ht="15" customHeight="1" x14ac:dyDescent="0.2"/>
    <row r="46" spans="1:2" s="6" customFormat="1" ht="15" customHeight="1" x14ac:dyDescent="0.2"/>
    <row r="47" spans="1:2" s="11" customFormat="1" ht="12.6" customHeight="1" x14ac:dyDescent="0.2">
      <c r="A47" s="10" t="s">
        <v>760</v>
      </c>
      <c r="B47" s="10" t="s">
        <v>759</v>
      </c>
    </row>
    <row r="48" spans="1:2" s="11" customFormat="1" ht="12.6" customHeight="1" x14ac:dyDescent="0.2">
      <c r="A48" s="10" t="s">
        <v>761</v>
      </c>
      <c r="B48" s="10" t="s">
        <v>32</v>
      </c>
    </row>
    <row r="49" spans="1:2" s="11" customFormat="1" ht="12.6" customHeight="1" x14ac:dyDescent="0.2">
      <c r="A49" s="10" t="s">
        <v>42</v>
      </c>
      <c r="B49" s="10" t="s">
        <v>43</v>
      </c>
    </row>
    <row r="50" spans="1:2" s="11" customFormat="1" ht="12.6" customHeight="1" x14ac:dyDescent="0.2">
      <c r="A50" s="10" t="s">
        <v>44</v>
      </c>
      <c r="B50" s="10" t="s">
        <v>45</v>
      </c>
    </row>
    <row r="51" spans="1:2" s="11" customFormat="1" ht="12.6" customHeight="1" x14ac:dyDescent="0.2">
      <c r="A51" s="10" t="s">
        <v>46</v>
      </c>
      <c r="B51" s="10" t="s">
        <v>47</v>
      </c>
    </row>
    <row r="52" spans="1:2" s="11" customFormat="1" ht="12.6" customHeight="1" x14ac:dyDescent="0.2">
      <c r="A52" s="10" t="s">
        <v>48</v>
      </c>
      <c r="B52" s="10" t="s">
        <v>49</v>
      </c>
    </row>
    <row r="53" spans="1:2" s="11" customFormat="1" ht="12.6" customHeight="1" x14ac:dyDescent="0.2">
      <c r="A53" s="10" t="s">
        <v>50</v>
      </c>
      <c r="B53" s="10" t="s">
        <v>51</v>
      </c>
    </row>
    <row r="54" spans="1:2" s="11" customFormat="1" ht="12.6" customHeight="1" x14ac:dyDescent="0.2">
      <c r="A54" s="10" t="s">
        <v>52</v>
      </c>
      <c r="B54" s="10" t="s">
        <v>53</v>
      </c>
    </row>
    <row r="55" spans="1:2" s="11" customFormat="1" ht="12.6" customHeight="1" x14ac:dyDescent="0.2">
      <c r="A55" s="10" t="s">
        <v>54</v>
      </c>
      <c r="B55" s="10" t="s">
        <v>55</v>
      </c>
    </row>
    <row r="56" spans="1:2" s="11" customFormat="1" ht="12.6" customHeight="1" x14ac:dyDescent="0.2">
      <c r="A56" s="10" t="s">
        <v>56</v>
      </c>
      <c r="B56" s="10" t="s">
        <v>57</v>
      </c>
    </row>
    <row r="57" spans="1:2" s="11" customFormat="1" x14ac:dyDescent="0.2">
      <c r="A57" s="10" t="s">
        <v>58</v>
      </c>
      <c r="B57" s="12" t="s">
        <v>59</v>
      </c>
    </row>
    <row r="58" spans="1:2" s="11" customFormat="1" x14ac:dyDescent="0.2">
      <c r="A58" s="10"/>
      <c r="B58" s="10"/>
    </row>
    <row r="59" spans="1:2" x14ac:dyDescent="0.2">
      <c r="A59" s="13"/>
      <c r="B59" s="13"/>
    </row>
    <row r="60" spans="1:2" x14ac:dyDescent="0.2">
      <c r="A60" s="13"/>
      <c r="B60" s="13"/>
    </row>
    <row r="61" spans="1:2" x14ac:dyDescent="0.2">
      <c r="A61" s="13"/>
      <c r="B61" s="13"/>
    </row>
    <row r="62" spans="1:2" x14ac:dyDescent="0.2">
      <c r="A62" s="13"/>
      <c r="B62" s="13"/>
    </row>
    <row r="63" spans="1:2" x14ac:dyDescent="0.2">
      <c r="A63" s="13"/>
      <c r="B63" s="13"/>
    </row>
    <row r="64" spans="1:2" x14ac:dyDescent="0.2">
      <c r="A64" s="13"/>
      <c r="B64" s="13"/>
    </row>
    <row r="65" spans="1:2" x14ac:dyDescent="0.2">
      <c r="A65" s="13"/>
      <c r="B65" s="13"/>
    </row>
    <row r="66" spans="1:2" x14ac:dyDescent="0.2">
      <c r="A66" s="13"/>
      <c r="B66" s="13"/>
    </row>
    <row r="67" spans="1:2" x14ac:dyDescent="0.2">
      <c r="A67" s="13"/>
      <c r="B67" s="13"/>
    </row>
    <row r="68" spans="1:2" x14ac:dyDescent="0.2">
      <c r="A68" s="13"/>
      <c r="B68" s="13"/>
    </row>
    <row r="69" spans="1:2" x14ac:dyDescent="0.2">
      <c r="A69" s="13"/>
      <c r="B69" s="13"/>
    </row>
    <row r="70" spans="1:2" x14ac:dyDescent="0.2">
      <c r="A70" s="13"/>
      <c r="B70" s="13"/>
    </row>
    <row r="71" spans="1:2" x14ac:dyDescent="0.2">
      <c r="A71" s="13"/>
      <c r="B71" s="13"/>
    </row>
    <row r="72" spans="1:2" x14ac:dyDescent="0.2">
      <c r="A72" s="13"/>
      <c r="B72" s="13"/>
    </row>
    <row r="73" spans="1:2" x14ac:dyDescent="0.2">
      <c r="A73" s="13"/>
      <c r="B73" s="13"/>
    </row>
    <row r="74" spans="1:2" x14ac:dyDescent="0.2">
      <c r="A74" s="13"/>
      <c r="B74" s="13"/>
    </row>
    <row r="75" spans="1:2" x14ac:dyDescent="0.2">
      <c r="A75" s="13"/>
      <c r="B75" s="13"/>
    </row>
    <row r="76" spans="1:2" x14ac:dyDescent="0.2">
      <c r="A76" s="13"/>
      <c r="B76" s="13"/>
    </row>
    <row r="77" spans="1:2" x14ac:dyDescent="0.2">
      <c r="A77" s="13"/>
      <c r="B77" s="13"/>
    </row>
    <row r="78" spans="1:2" x14ac:dyDescent="0.2">
      <c r="A78" s="13"/>
      <c r="B78" s="13"/>
    </row>
    <row r="79" spans="1:2" x14ac:dyDescent="0.2">
      <c r="A79" s="13"/>
      <c r="B79" s="13"/>
    </row>
    <row r="80" spans="1:2" x14ac:dyDescent="0.2">
      <c r="A80" s="13"/>
      <c r="B80" s="13"/>
    </row>
    <row r="81" spans="1:2" x14ac:dyDescent="0.2">
      <c r="A81" s="13"/>
      <c r="B81" s="13"/>
    </row>
    <row r="82" spans="1:2" x14ac:dyDescent="0.2">
      <c r="A82" s="13"/>
      <c r="B82" s="13"/>
    </row>
    <row r="83" spans="1:2" x14ac:dyDescent="0.2">
      <c r="A83" s="13"/>
      <c r="B83" s="13"/>
    </row>
    <row r="84" spans="1:2" x14ac:dyDescent="0.2">
      <c r="A84" s="13"/>
      <c r="B84" s="13"/>
    </row>
    <row r="85" spans="1:2" x14ac:dyDescent="0.2">
      <c r="A85" s="13"/>
      <c r="B85" s="13"/>
    </row>
    <row r="86" spans="1:2" x14ac:dyDescent="0.2">
      <c r="A86" s="13"/>
      <c r="B86" s="13"/>
    </row>
    <row r="87" spans="1:2" x14ac:dyDescent="0.2">
      <c r="A87" s="13"/>
      <c r="B87" s="13"/>
    </row>
    <row r="88" spans="1:2" x14ac:dyDescent="0.2">
      <c r="A88" s="13"/>
      <c r="B88" s="13"/>
    </row>
    <row r="89" spans="1:2" x14ac:dyDescent="0.2">
      <c r="A89" s="13"/>
      <c r="B89" s="13"/>
    </row>
    <row r="90" spans="1:2" x14ac:dyDescent="0.2">
      <c r="A90" s="13"/>
      <c r="B90" s="13"/>
    </row>
    <row r="91" spans="1:2" x14ac:dyDescent="0.2">
      <c r="A91" s="13"/>
      <c r="B91" s="13"/>
    </row>
    <row r="92" spans="1:2" x14ac:dyDescent="0.2">
      <c r="A92" s="13"/>
      <c r="B92" s="13"/>
    </row>
    <row r="93" spans="1:2" x14ac:dyDescent="0.2">
      <c r="A93" s="13"/>
      <c r="B93" s="13"/>
    </row>
    <row r="94" spans="1:2" x14ac:dyDescent="0.2">
      <c r="A94" s="13"/>
      <c r="B94" s="13"/>
    </row>
    <row r="95" spans="1:2" x14ac:dyDescent="0.2">
      <c r="A95" s="13"/>
      <c r="B95" s="13"/>
    </row>
    <row r="96" spans="1:2" x14ac:dyDescent="0.2">
      <c r="A96" s="13"/>
      <c r="B96" s="13"/>
    </row>
    <row r="97" spans="1:2" x14ac:dyDescent="0.2">
      <c r="A97" s="13"/>
      <c r="B97" s="13"/>
    </row>
    <row r="98" spans="1:2" x14ac:dyDescent="0.2">
      <c r="A98" s="13"/>
      <c r="B98" s="13"/>
    </row>
    <row r="99" spans="1:2" x14ac:dyDescent="0.2">
      <c r="A99" s="13"/>
      <c r="B99" s="13"/>
    </row>
    <row r="100" spans="1:2" x14ac:dyDescent="0.2">
      <c r="A100" s="13"/>
      <c r="B100" s="13"/>
    </row>
    <row r="101" spans="1:2" x14ac:dyDescent="0.2">
      <c r="A101" s="13"/>
      <c r="B101" s="13"/>
    </row>
    <row r="102" spans="1:2" x14ac:dyDescent="0.2">
      <c r="A102" s="13"/>
      <c r="B102" s="13"/>
    </row>
    <row r="103" spans="1:2" x14ac:dyDescent="0.2">
      <c r="A103" s="13"/>
      <c r="B103" s="13"/>
    </row>
    <row r="104" spans="1:2" x14ac:dyDescent="0.2">
      <c r="A104" s="13"/>
      <c r="B104" s="13"/>
    </row>
    <row r="105" spans="1:2" x14ac:dyDescent="0.2">
      <c r="A105" s="13"/>
      <c r="B105" s="13"/>
    </row>
    <row r="106" spans="1:2" x14ac:dyDescent="0.2">
      <c r="A106" s="13"/>
      <c r="B106" s="13"/>
    </row>
    <row r="107" spans="1:2" x14ac:dyDescent="0.2">
      <c r="A107" s="13"/>
      <c r="B107" s="13"/>
    </row>
    <row r="108" spans="1:2" x14ac:dyDescent="0.2">
      <c r="A108" s="13"/>
      <c r="B108" s="13"/>
    </row>
    <row r="109" spans="1:2" x14ac:dyDescent="0.2">
      <c r="A109" s="13"/>
      <c r="B109" s="13"/>
    </row>
    <row r="110" spans="1:2" x14ac:dyDescent="0.2">
      <c r="A110" s="13"/>
      <c r="B110" s="13"/>
    </row>
    <row r="111" spans="1:2" x14ac:dyDescent="0.2">
      <c r="A111" s="13"/>
      <c r="B111" s="13"/>
    </row>
    <row r="112" spans="1:2" x14ac:dyDescent="0.2">
      <c r="A112" s="13"/>
      <c r="B112" s="13"/>
    </row>
    <row r="113" spans="1:2" x14ac:dyDescent="0.2">
      <c r="A113" s="13"/>
      <c r="B113" s="13"/>
    </row>
    <row r="114" spans="1:2" x14ac:dyDescent="0.2">
      <c r="A114" s="13"/>
      <c r="B114" s="13"/>
    </row>
    <row r="115" spans="1:2" x14ac:dyDescent="0.2">
      <c r="A115" s="13"/>
      <c r="B115" s="13"/>
    </row>
    <row r="116" spans="1:2" x14ac:dyDescent="0.2">
      <c r="A116" s="13"/>
      <c r="B116" s="13"/>
    </row>
    <row r="117" spans="1:2" x14ac:dyDescent="0.2">
      <c r="A117" s="13"/>
      <c r="B117" s="13"/>
    </row>
    <row r="118" spans="1:2" x14ac:dyDescent="0.2">
      <c r="A118" s="13"/>
      <c r="B118" s="13"/>
    </row>
    <row r="119" spans="1:2" x14ac:dyDescent="0.2">
      <c r="A119" s="13"/>
      <c r="B119" s="13"/>
    </row>
    <row r="120" spans="1:2" x14ac:dyDescent="0.2">
      <c r="A120" s="13"/>
      <c r="B120" s="13"/>
    </row>
    <row r="121" spans="1:2" x14ac:dyDescent="0.2">
      <c r="A121" s="13"/>
      <c r="B121" s="13"/>
    </row>
    <row r="122" spans="1:2" x14ac:dyDescent="0.2">
      <c r="A122" s="13"/>
      <c r="B122" s="13"/>
    </row>
    <row r="123" spans="1:2" x14ac:dyDescent="0.2">
      <c r="A123" s="13"/>
      <c r="B123" s="13"/>
    </row>
    <row r="124" spans="1:2" x14ac:dyDescent="0.2">
      <c r="A124" s="13"/>
      <c r="B124" s="13"/>
    </row>
    <row r="125" spans="1:2" x14ac:dyDescent="0.2">
      <c r="A125" s="13"/>
      <c r="B125" s="13"/>
    </row>
    <row r="126" spans="1:2" x14ac:dyDescent="0.2">
      <c r="A126" s="13"/>
      <c r="B126" s="13"/>
    </row>
    <row r="127" spans="1:2" x14ac:dyDescent="0.2">
      <c r="A127" s="13"/>
      <c r="B127" s="13"/>
    </row>
    <row r="128" spans="1:2" x14ac:dyDescent="0.2">
      <c r="A128" s="13"/>
      <c r="B128" s="1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FF048-9515-471F-832D-EDE16E65B765}">
  <sheetPr>
    <tabColor theme="5" tint="0.39997558519241921"/>
    <pageSetUpPr fitToPage="1"/>
  </sheetPr>
  <dimension ref="A1:AT89"/>
  <sheetViews>
    <sheetView topLeftCell="Q1" zoomScale="80" zoomScaleNormal="80" zoomScalePageLayoutView="110" workbookViewId="0">
      <selection activeCell="AT10" sqref="AT10"/>
    </sheetView>
  </sheetViews>
  <sheetFormatPr defaultColWidth="8.85546875" defaultRowHeight="11.25" x14ac:dyDescent="0.2"/>
  <cols>
    <col min="1" max="1" width="44.140625" style="108" customWidth="1"/>
    <col min="2" max="40" width="9.140625" style="113" customWidth="1"/>
    <col min="41" max="256" width="8.85546875" style="108"/>
    <col min="257" max="257" width="44.140625" style="108" customWidth="1"/>
    <col min="258" max="296" width="9.140625" style="108" customWidth="1"/>
    <col min="297" max="512" width="8.85546875" style="108"/>
    <col min="513" max="513" width="44.140625" style="108" customWidth="1"/>
    <col min="514" max="552" width="9.140625" style="108" customWidth="1"/>
    <col min="553" max="768" width="8.85546875" style="108"/>
    <col min="769" max="769" width="44.140625" style="108" customWidth="1"/>
    <col min="770" max="808" width="9.140625" style="108" customWidth="1"/>
    <col min="809" max="1024" width="8.85546875" style="108"/>
    <col min="1025" max="1025" width="44.140625" style="108" customWidth="1"/>
    <col min="1026" max="1064" width="9.140625" style="108" customWidth="1"/>
    <col min="1065" max="1280" width="8.85546875" style="108"/>
    <col min="1281" max="1281" width="44.140625" style="108" customWidth="1"/>
    <col min="1282" max="1320" width="9.140625" style="108" customWidth="1"/>
    <col min="1321" max="1536" width="8.85546875" style="108"/>
    <col min="1537" max="1537" width="44.140625" style="108" customWidth="1"/>
    <col min="1538" max="1576" width="9.140625" style="108" customWidth="1"/>
    <col min="1577" max="1792" width="8.85546875" style="108"/>
    <col min="1793" max="1793" width="44.140625" style="108" customWidth="1"/>
    <col min="1794" max="1832" width="9.140625" style="108" customWidth="1"/>
    <col min="1833" max="2048" width="8.85546875" style="108"/>
    <col min="2049" max="2049" width="44.140625" style="108" customWidth="1"/>
    <col min="2050" max="2088" width="9.140625" style="108" customWidth="1"/>
    <col min="2089" max="2304" width="8.85546875" style="108"/>
    <col min="2305" max="2305" width="44.140625" style="108" customWidth="1"/>
    <col min="2306" max="2344" width="9.140625" style="108" customWidth="1"/>
    <col min="2345" max="2560" width="8.85546875" style="108"/>
    <col min="2561" max="2561" width="44.140625" style="108" customWidth="1"/>
    <col min="2562" max="2600" width="9.140625" style="108" customWidth="1"/>
    <col min="2601" max="2816" width="8.85546875" style="108"/>
    <col min="2817" max="2817" width="44.140625" style="108" customWidth="1"/>
    <col min="2818" max="2856" width="9.140625" style="108" customWidth="1"/>
    <col min="2857" max="3072" width="8.85546875" style="108"/>
    <col min="3073" max="3073" width="44.140625" style="108" customWidth="1"/>
    <col min="3074" max="3112" width="9.140625" style="108" customWidth="1"/>
    <col min="3113" max="3328" width="8.85546875" style="108"/>
    <col min="3329" max="3329" width="44.140625" style="108" customWidth="1"/>
    <col min="3330" max="3368" width="9.140625" style="108" customWidth="1"/>
    <col min="3369" max="3584" width="8.85546875" style="108"/>
    <col min="3585" max="3585" width="44.140625" style="108" customWidth="1"/>
    <col min="3586" max="3624" width="9.140625" style="108" customWidth="1"/>
    <col min="3625" max="3840" width="8.85546875" style="108"/>
    <col min="3841" max="3841" width="44.140625" style="108" customWidth="1"/>
    <col min="3842" max="3880" width="9.140625" style="108" customWidth="1"/>
    <col min="3881" max="4096" width="8.85546875" style="108"/>
    <col min="4097" max="4097" width="44.140625" style="108" customWidth="1"/>
    <col min="4098" max="4136" width="9.140625" style="108" customWidth="1"/>
    <col min="4137" max="4352" width="8.85546875" style="108"/>
    <col min="4353" max="4353" width="44.140625" style="108" customWidth="1"/>
    <col min="4354" max="4392" width="9.140625" style="108" customWidth="1"/>
    <col min="4393" max="4608" width="8.85546875" style="108"/>
    <col min="4609" max="4609" width="44.140625" style="108" customWidth="1"/>
    <col min="4610" max="4648" width="9.140625" style="108" customWidth="1"/>
    <col min="4649" max="4864" width="8.85546875" style="108"/>
    <col min="4865" max="4865" width="44.140625" style="108" customWidth="1"/>
    <col min="4866" max="4904" width="9.140625" style="108" customWidth="1"/>
    <col min="4905" max="5120" width="8.85546875" style="108"/>
    <col min="5121" max="5121" width="44.140625" style="108" customWidth="1"/>
    <col min="5122" max="5160" width="9.140625" style="108" customWidth="1"/>
    <col min="5161" max="5376" width="8.85546875" style="108"/>
    <col min="5377" max="5377" width="44.140625" style="108" customWidth="1"/>
    <col min="5378" max="5416" width="9.140625" style="108" customWidth="1"/>
    <col min="5417" max="5632" width="8.85546875" style="108"/>
    <col min="5633" max="5633" width="44.140625" style="108" customWidth="1"/>
    <col min="5634" max="5672" width="9.140625" style="108" customWidth="1"/>
    <col min="5673" max="5888" width="8.85546875" style="108"/>
    <col min="5889" max="5889" width="44.140625" style="108" customWidth="1"/>
    <col min="5890" max="5928" width="9.140625" style="108" customWidth="1"/>
    <col min="5929" max="6144" width="8.85546875" style="108"/>
    <col min="6145" max="6145" width="44.140625" style="108" customWidth="1"/>
    <col min="6146" max="6184" width="9.140625" style="108" customWidth="1"/>
    <col min="6185" max="6400" width="8.85546875" style="108"/>
    <col min="6401" max="6401" width="44.140625" style="108" customWidth="1"/>
    <col min="6402" max="6440" width="9.140625" style="108" customWidth="1"/>
    <col min="6441" max="6656" width="8.85546875" style="108"/>
    <col min="6657" max="6657" width="44.140625" style="108" customWidth="1"/>
    <col min="6658" max="6696" width="9.140625" style="108" customWidth="1"/>
    <col min="6697" max="6912" width="8.85546875" style="108"/>
    <col min="6913" max="6913" width="44.140625" style="108" customWidth="1"/>
    <col min="6914" max="6952" width="9.140625" style="108" customWidth="1"/>
    <col min="6953" max="7168" width="8.85546875" style="108"/>
    <col min="7169" max="7169" width="44.140625" style="108" customWidth="1"/>
    <col min="7170" max="7208" width="9.140625" style="108" customWidth="1"/>
    <col min="7209" max="7424" width="8.85546875" style="108"/>
    <col min="7425" max="7425" width="44.140625" style="108" customWidth="1"/>
    <col min="7426" max="7464" width="9.140625" style="108" customWidth="1"/>
    <col min="7465" max="7680" width="8.85546875" style="108"/>
    <col min="7681" max="7681" width="44.140625" style="108" customWidth="1"/>
    <col min="7682" max="7720" width="9.140625" style="108" customWidth="1"/>
    <col min="7721" max="7936" width="8.85546875" style="108"/>
    <col min="7937" max="7937" width="44.140625" style="108" customWidth="1"/>
    <col min="7938" max="7976" width="9.140625" style="108" customWidth="1"/>
    <col min="7977" max="8192" width="8.85546875" style="108"/>
    <col min="8193" max="8193" width="44.140625" style="108" customWidth="1"/>
    <col min="8194" max="8232" width="9.140625" style="108" customWidth="1"/>
    <col min="8233" max="8448" width="8.85546875" style="108"/>
    <col min="8449" max="8449" width="44.140625" style="108" customWidth="1"/>
    <col min="8450" max="8488" width="9.140625" style="108" customWidth="1"/>
    <col min="8489" max="8704" width="8.85546875" style="108"/>
    <col min="8705" max="8705" width="44.140625" style="108" customWidth="1"/>
    <col min="8706" max="8744" width="9.140625" style="108" customWidth="1"/>
    <col min="8745" max="8960" width="8.85546875" style="108"/>
    <col min="8961" max="8961" width="44.140625" style="108" customWidth="1"/>
    <col min="8962" max="9000" width="9.140625" style="108" customWidth="1"/>
    <col min="9001" max="9216" width="8.85546875" style="108"/>
    <col min="9217" max="9217" width="44.140625" style="108" customWidth="1"/>
    <col min="9218" max="9256" width="9.140625" style="108" customWidth="1"/>
    <col min="9257" max="9472" width="8.85546875" style="108"/>
    <col min="9473" max="9473" width="44.140625" style="108" customWidth="1"/>
    <col min="9474" max="9512" width="9.140625" style="108" customWidth="1"/>
    <col min="9513" max="9728" width="8.85546875" style="108"/>
    <col min="9729" max="9729" width="44.140625" style="108" customWidth="1"/>
    <col min="9730" max="9768" width="9.140625" style="108" customWidth="1"/>
    <col min="9769" max="9984" width="8.85546875" style="108"/>
    <col min="9985" max="9985" width="44.140625" style="108" customWidth="1"/>
    <col min="9986" max="10024" width="9.140625" style="108" customWidth="1"/>
    <col min="10025" max="10240" width="8.85546875" style="108"/>
    <col min="10241" max="10241" width="44.140625" style="108" customWidth="1"/>
    <col min="10242" max="10280" width="9.140625" style="108" customWidth="1"/>
    <col min="10281" max="10496" width="8.85546875" style="108"/>
    <col min="10497" max="10497" width="44.140625" style="108" customWidth="1"/>
    <col min="10498" max="10536" width="9.140625" style="108" customWidth="1"/>
    <col min="10537" max="10752" width="8.85546875" style="108"/>
    <col min="10753" max="10753" width="44.140625" style="108" customWidth="1"/>
    <col min="10754" max="10792" width="9.140625" style="108" customWidth="1"/>
    <col min="10793" max="11008" width="8.85546875" style="108"/>
    <col min="11009" max="11009" width="44.140625" style="108" customWidth="1"/>
    <col min="11010" max="11048" width="9.140625" style="108" customWidth="1"/>
    <col min="11049" max="11264" width="8.85546875" style="108"/>
    <col min="11265" max="11265" width="44.140625" style="108" customWidth="1"/>
    <col min="11266" max="11304" width="9.140625" style="108" customWidth="1"/>
    <col min="11305" max="11520" width="8.85546875" style="108"/>
    <col min="11521" max="11521" width="44.140625" style="108" customWidth="1"/>
    <col min="11522" max="11560" width="9.140625" style="108" customWidth="1"/>
    <col min="11561" max="11776" width="8.85546875" style="108"/>
    <col min="11777" max="11777" width="44.140625" style="108" customWidth="1"/>
    <col min="11778" max="11816" width="9.140625" style="108" customWidth="1"/>
    <col min="11817" max="12032" width="8.85546875" style="108"/>
    <col min="12033" max="12033" width="44.140625" style="108" customWidth="1"/>
    <col min="12034" max="12072" width="9.140625" style="108" customWidth="1"/>
    <col min="12073" max="12288" width="8.85546875" style="108"/>
    <col min="12289" max="12289" width="44.140625" style="108" customWidth="1"/>
    <col min="12290" max="12328" width="9.140625" style="108" customWidth="1"/>
    <col min="12329" max="12544" width="8.85546875" style="108"/>
    <col min="12545" max="12545" width="44.140625" style="108" customWidth="1"/>
    <col min="12546" max="12584" width="9.140625" style="108" customWidth="1"/>
    <col min="12585" max="12800" width="8.85546875" style="108"/>
    <col min="12801" max="12801" width="44.140625" style="108" customWidth="1"/>
    <col min="12802" max="12840" width="9.140625" style="108" customWidth="1"/>
    <col min="12841" max="13056" width="8.85546875" style="108"/>
    <col min="13057" max="13057" width="44.140625" style="108" customWidth="1"/>
    <col min="13058" max="13096" width="9.140625" style="108" customWidth="1"/>
    <col min="13097" max="13312" width="8.85546875" style="108"/>
    <col min="13313" max="13313" width="44.140625" style="108" customWidth="1"/>
    <col min="13314" max="13352" width="9.140625" style="108" customWidth="1"/>
    <col min="13353" max="13568" width="8.85546875" style="108"/>
    <col min="13569" max="13569" width="44.140625" style="108" customWidth="1"/>
    <col min="13570" max="13608" width="9.140625" style="108" customWidth="1"/>
    <col min="13609" max="13824" width="8.85546875" style="108"/>
    <col min="13825" max="13825" width="44.140625" style="108" customWidth="1"/>
    <col min="13826" max="13864" width="9.140625" style="108" customWidth="1"/>
    <col min="13865" max="14080" width="8.85546875" style="108"/>
    <col min="14081" max="14081" width="44.140625" style="108" customWidth="1"/>
    <col min="14082" max="14120" width="9.140625" style="108" customWidth="1"/>
    <col min="14121" max="14336" width="8.85546875" style="108"/>
    <col min="14337" max="14337" width="44.140625" style="108" customWidth="1"/>
    <col min="14338" max="14376" width="9.140625" style="108" customWidth="1"/>
    <col min="14377" max="14592" width="8.85546875" style="108"/>
    <col min="14593" max="14593" width="44.140625" style="108" customWidth="1"/>
    <col min="14594" max="14632" width="9.140625" style="108" customWidth="1"/>
    <col min="14633" max="14848" width="8.85546875" style="108"/>
    <col min="14849" max="14849" width="44.140625" style="108" customWidth="1"/>
    <col min="14850" max="14888" width="9.140625" style="108" customWidth="1"/>
    <col min="14889" max="15104" width="8.85546875" style="108"/>
    <col min="15105" max="15105" width="44.140625" style="108" customWidth="1"/>
    <col min="15106" max="15144" width="9.140625" style="108" customWidth="1"/>
    <col min="15145" max="15360" width="8.85546875" style="108"/>
    <col min="15361" max="15361" width="44.140625" style="108" customWidth="1"/>
    <col min="15362" max="15400" width="9.140625" style="108" customWidth="1"/>
    <col min="15401" max="15616" width="8.85546875" style="108"/>
    <col min="15617" max="15617" width="44.140625" style="108" customWidth="1"/>
    <col min="15618" max="15656" width="9.140625" style="108" customWidth="1"/>
    <col min="15657" max="15872" width="8.85546875" style="108"/>
    <col min="15873" max="15873" width="44.140625" style="108" customWidth="1"/>
    <col min="15874" max="15912" width="9.140625" style="108" customWidth="1"/>
    <col min="15913" max="16128" width="8.85546875" style="108"/>
    <col min="16129" max="16129" width="44.140625" style="108" customWidth="1"/>
    <col min="16130" max="16168" width="9.140625" style="108" customWidth="1"/>
    <col min="16169" max="16384" width="8.85546875" style="108"/>
  </cols>
  <sheetData>
    <row r="1" spans="1:46" ht="42.75" customHeight="1" x14ac:dyDescent="0.2">
      <c r="A1" s="104" t="s">
        <v>273</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c r="AJ1" s="105"/>
      <c r="AK1" s="106"/>
      <c r="AL1" s="107"/>
      <c r="AM1" s="105"/>
      <c r="AN1" s="107"/>
    </row>
    <row r="2" spans="1:46" s="725" customFormat="1" ht="23.25" customHeight="1" x14ac:dyDescent="0.2">
      <c r="A2" s="728" t="s">
        <v>126</v>
      </c>
      <c r="B2" s="729" t="s">
        <v>78</v>
      </c>
      <c r="C2" s="730" t="s">
        <v>79</v>
      </c>
      <c r="D2" s="729" t="s">
        <v>80</v>
      </c>
      <c r="E2" s="729" t="s">
        <v>81</v>
      </c>
      <c r="F2" s="730" t="s">
        <v>82</v>
      </c>
      <c r="G2" s="730" t="s">
        <v>83</v>
      </c>
      <c r="H2" s="730" t="s">
        <v>84</v>
      </c>
      <c r="I2" s="730" t="s">
        <v>85</v>
      </c>
      <c r="J2" s="730" t="s">
        <v>86</v>
      </c>
      <c r="K2" s="730" t="s">
        <v>87</v>
      </c>
      <c r="L2" s="730" t="s">
        <v>88</v>
      </c>
      <c r="M2" s="730" t="s">
        <v>89</v>
      </c>
      <c r="N2" s="730" t="s">
        <v>90</v>
      </c>
      <c r="O2" s="730" t="s">
        <v>91</v>
      </c>
      <c r="P2" s="731" t="s">
        <v>92</v>
      </c>
      <c r="Q2" s="731" t="s">
        <v>93</v>
      </c>
      <c r="R2" s="731" t="s">
        <v>94</v>
      </c>
      <c r="S2" s="731" t="s">
        <v>95</v>
      </c>
      <c r="T2" s="731" t="s">
        <v>96</v>
      </c>
      <c r="U2" s="731" t="s">
        <v>97</v>
      </c>
      <c r="V2" s="731" t="s">
        <v>98</v>
      </c>
      <c r="W2" s="731" t="s">
        <v>99</v>
      </c>
      <c r="X2" s="731" t="s">
        <v>100</v>
      </c>
      <c r="Y2" s="731" t="s">
        <v>101</v>
      </c>
      <c r="Z2" s="732" t="s">
        <v>102</v>
      </c>
      <c r="AA2" s="732" t="s">
        <v>103</v>
      </c>
      <c r="AB2" s="732" t="s">
        <v>104</v>
      </c>
      <c r="AC2" s="732" t="s">
        <v>105</v>
      </c>
      <c r="AD2" s="732" t="s">
        <v>106</v>
      </c>
      <c r="AE2" s="732" t="s">
        <v>107</v>
      </c>
      <c r="AF2" s="732" t="s">
        <v>108</v>
      </c>
      <c r="AG2" s="732" t="s">
        <v>109</v>
      </c>
      <c r="AH2" s="732" t="s">
        <v>110</v>
      </c>
      <c r="AI2" s="732" t="s">
        <v>111</v>
      </c>
      <c r="AJ2" s="732" t="s">
        <v>112</v>
      </c>
      <c r="AK2" s="732" t="s">
        <v>113</v>
      </c>
      <c r="AL2" s="732" t="s">
        <v>114</v>
      </c>
      <c r="AM2" s="732" t="s">
        <v>115</v>
      </c>
      <c r="AN2" s="732" t="s">
        <v>116</v>
      </c>
      <c r="AO2" s="732" t="s">
        <v>153</v>
      </c>
      <c r="AP2" s="732" t="s">
        <v>239</v>
      </c>
      <c r="AQ2" s="732" t="s">
        <v>119</v>
      </c>
      <c r="AR2" s="732" t="s">
        <v>155</v>
      </c>
      <c r="AS2" s="732" t="s">
        <v>156</v>
      </c>
      <c r="AT2" s="732" t="s">
        <v>274</v>
      </c>
    </row>
    <row r="3" spans="1:46" s="725" customFormat="1" ht="12" customHeight="1" x14ac:dyDescent="0.2">
      <c r="A3" s="733" t="s">
        <v>261</v>
      </c>
      <c r="B3" s="734">
        <v>1944</v>
      </c>
      <c r="C3" s="734">
        <v>2011</v>
      </c>
      <c r="D3" s="734">
        <v>1893</v>
      </c>
      <c r="E3" s="734">
        <v>2537.875</v>
      </c>
      <c r="F3" s="734">
        <v>2707.9319999999998</v>
      </c>
      <c r="G3" s="734">
        <v>2709.076</v>
      </c>
      <c r="H3" s="734">
        <v>2522.7460000000001</v>
      </c>
      <c r="I3" s="734">
        <v>2758.9059999999999</v>
      </c>
      <c r="J3" s="734">
        <v>2747.1</v>
      </c>
      <c r="K3" s="734">
        <v>2813.489</v>
      </c>
      <c r="L3" s="734">
        <v>2659.5070000000001</v>
      </c>
      <c r="M3" s="734">
        <v>2881.547</v>
      </c>
      <c r="N3" s="734">
        <v>3198.2860000000001</v>
      </c>
      <c r="O3" s="734">
        <v>3322.1509999999998</v>
      </c>
      <c r="P3" s="734">
        <v>3404.81</v>
      </c>
      <c r="Q3" s="734">
        <v>3786.23</v>
      </c>
      <c r="R3" s="734">
        <v>4002.0450000000001</v>
      </c>
      <c r="S3" s="734">
        <v>3755.6750000000002</v>
      </c>
      <c r="T3" s="734">
        <v>3674.9670000000001</v>
      </c>
      <c r="U3" s="734">
        <v>3611.8209999999999</v>
      </c>
      <c r="V3" s="734">
        <v>3665.654</v>
      </c>
      <c r="W3" s="734">
        <v>3732.8069999999998</v>
      </c>
      <c r="X3" s="734">
        <v>3855.18</v>
      </c>
      <c r="Y3" s="734">
        <v>3763.71</v>
      </c>
      <c r="Z3" s="734">
        <v>3899.433</v>
      </c>
      <c r="AA3" s="734">
        <v>4340.8789999999999</v>
      </c>
      <c r="AB3" s="734">
        <v>4778.5069999999996</v>
      </c>
      <c r="AC3" s="734">
        <v>5139.6379999999999</v>
      </c>
      <c r="AD3" s="734">
        <v>5308.433</v>
      </c>
      <c r="AE3" s="734">
        <v>5167.9790000000003</v>
      </c>
      <c r="AF3" s="734">
        <v>5164.9589999999998</v>
      </c>
      <c r="AG3" s="734">
        <v>5542.893</v>
      </c>
      <c r="AH3" s="734">
        <v>6156.75</v>
      </c>
      <c r="AI3" s="734">
        <v>8094.0240000000003</v>
      </c>
      <c r="AJ3" s="734">
        <v>9308.2340000000004</v>
      </c>
      <c r="AK3" s="734">
        <v>9444.3680000000004</v>
      </c>
      <c r="AL3" s="734">
        <v>8958.7129999999997</v>
      </c>
      <c r="AM3" s="734">
        <v>8662.6530000000002</v>
      </c>
      <c r="AN3" s="734">
        <v>8315.5329999999994</v>
      </c>
      <c r="AO3" s="734">
        <v>7660.0360000000001</v>
      </c>
      <c r="AP3" s="734">
        <v>7194.7610000000004</v>
      </c>
      <c r="AQ3" s="734">
        <v>7112.2030000000004</v>
      </c>
      <c r="AR3" s="734">
        <v>6863.8029999999999</v>
      </c>
      <c r="AS3" s="734">
        <v>6746.4160000000002</v>
      </c>
      <c r="AT3" s="734">
        <v>6154.6670000000004</v>
      </c>
    </row>
    <row r="4" spans="1:46" s="725" customFormat="1" ht="12" customHeight="1" x14ac:dyDescent="0.2">
      <c r="A4" s="733" t="s">
        <v>262</v>
      </c>
      <c r="B4" s="735">
        <v>1475.444</v>
      </c>
      <c r="C4" s="735">
        <v>1524.34</v>
      </c>
      <c r="D4" s="735">
        <v>1540.895</v>
      </c>
      <c r="E4" s="735">
        <v>2357.2220000000002</v>
      </c>
      <c r="F4" s="736">
        <v>2387.1170000000002</v>
      </c>
      <c r="G4" s="736">
        <v>2299.7179999999998</v>
      </c>
      <c r="H4" s="736">
        <v>2420.5169999999998</v>
      </c>
      <c r="I4" s="736">
        <v>2797.0569999999998</v>
      </c>
      <c r="J4" s="736">
        <v>3052.9990520000001</v>
      </c>
      <c r="K4" s="736">
        <v>3597.3799210000002</v>
      </c>
      <c r="L4" s="736">
        <v>3460.0065509999999</v>
      </c>
      <c r="M4" s="736">
        <v>3754.3294810000002</v>
      </c>
      <c r="N4" s="736">
        <v>4475.6932489999999</v>
      </c>
      <c r="O4" s="736">
        <v>4777.8442320000004</v>
      </c>
      <c r="P4" s="736">
        <v>4935.1910049999997</v>
      </c>
      <c r="Q4" s="736">
        <v>5792.7028289999998</v>
      </c>
      <c r="R4" s="736">
        <v>6175.9023639999996</v>
      </c>
      <c r="S4" s="736">
        <v>5654.4532650000001</v>
      </c>
      <c r="T4" s="736">
        <v>5519.4744920000003</v>
      </c>
      <c r="U4" s="736">
        <v>5471.7077099999997</v>
      </c>
      <c r="V4" s="736">
        <v>5780.0328879999997</v>
      </c>
      <c r="W4" s="736">
        <v>6331.091265</v>
      </c>
      <c r="X4" s="736">
        <v>7232.781489</v>
      </c>
      <c r="Y4" s="736">
        <v>7208.5004909999998</v>
      </c>
      <c r="Z4" s="736">
        <v>7956.3041839999996</v>
      </c>
      <c r="AA4" s="736">
        <v>9975.0923399999992</v>
      </c>
      <c r="AB4" s="736">
        <v>11641.551718000001</v>
      </c>
      <c r="AC4" s="736">
        <v>12707.897337</v>
      </c>
      <c r="AD4" s="735">
        <v>13149.939759999999</v>
      </c>
      <c r="AE4" s="736">
        <v>12693.127982</v>
      </c>
      <c r="AF4" s="736">
        <v>12817.316257</v>
      </c>
      <c r="AG4" s="736">
        <v>14676.345099</v>
      </c>
      <c r="AH4" s="736">
        <v>18291.082120999999</v>
      </c>
      <c r="AI4" s="736">
        <v>29992.440234000002</v>
      </c>
      <c r="AJ4" s="736">
        <v>35676.927368999997</v>
      </c>
      <c r="AK4" s="736">
        <v>33575.066024</v>
      </c>
      <c r="AL4" s="736">
        <v>32060.935590000001</v>
      </c>
      <c r="AM4" s="736">
        <v>31476.774043000001</v>
      </c>
      <c r="AN4" s="736">
        <v>30626.469238999998</v>
      </c>
      <c r="AO4" s="737">
        <v>28558.923713</v>
      </c>
      <c r="AP4" s="737">
        <v>26893.884227999999</v>
      </c>
      <c r="AQ4" s="737">
        <v>28671.733830000001</v>
      </c>
      <c r="AR4" s="737">
        <v>28405.620234170026</v>
      </c>
      <c r="AS4" s="737">
        <v>28418.701714480048</v>
      </c>
      <c r="AT4" s="737">
        <v>25966.709079540004</v>
      </c>
    </row>
    <row r="5" spans="1:46" s="725" customFormat="1" ht="12" customHeight="1" x14ac:dyDescent="0.2">
      <c r="A5" s="733" t="s">
        <v>263</v>
      </c>
      <c r="B5" s="735">
        <v>6711.0920401405974</v>
      </c>
      <c r="C5" s="735">
        <v>6510.1643521452143</v>
      </c>
      <c r="D5" s="735">
        <v>6116.5732491564404</v>
      </c>
      <c r="E5" s="735">
        <v>8403.2366810192834</v>
      </c>
      <c r="F5" s="736">
        <v>7497.7201199878627</v>
      </c>
      <c r="G5" s="736">
        <v>6547.7702453025295</v>
      </c>
      <c r="H5" s="736">
        <v>6491.7764278445584</v>
      </c>
      <c r="I5" s="736">
        <v>7268.1638476606422</v>
      </c>
      <c r="J5" s="736">
        <v>7604.9060408774967</v>
      </c>
      <c r="K5" s="736">
        <v>8652.8019956685039</v>
      </c>
      <c r="L5" s="736">
        <v>8170.5087177998266</v>
      </c>
      <c r="M5" s="736">
        <v>8553.360627703265</v>
      </c>
      <c r="N5" s="736">
        <v>9791.7045263477503</v>
      </c>
      <c r="O5" s="736">
        <v>9972.2471252270316</v>
      </c>
      <c r="P5" s="736">
        <v>9772.6221820585688</v>
      </c>
      <c r="Q5" s="736">
        <v>11007.453831691035</v>
      </c>
      <c r="R5" s="736">
        <v>11392.669042973655</v>
      </c>
      <c r="S5" s="736">
        <v>10127.575806006333</v>
      </c>
      <c r="T5" s="736">
        <v>9639.0061589002144</v>
      </c>
      <c r="U5" s="736">
        <v>9292.2450402415325</v>
      </c>
      <c r="V5" s="736">
        <v>9534.3281821298133</v>
      </c>
      <c r="W5" s="736">
        <v>10209.072033557102</v>
      </c>
      <c r="X5" s="736">
        <v>11484.192699077172</v>
      </c>
      <c r="Y5" s="736">
        <v>11198.314649316932</v>
      </c>
      <c r="Z5" s="736">
        <v>11958.06644695252</v>
      </c>
      <c r="AA5" s="736">
        <v>14577.434351257705</v>
      </c>
      <c r="AB5" s="736">
        <v>16747.980220607547</v>
      </c>
      <c r="AC5" s="736">
        <v>17874.693574382101</v>
      </c>
      <c r="AD5" s="735">
        <v>18016.670509398409</v>
      </c>
      <c r="AE5" s="736">
        <v>16820.896805680499</v>
      </c>
      <c r="AF5" s="736">
        <v>16454.674790627116</v>
      </c>
      <c r="AG5" s="736">
        <v>18319.489304710518</v>
      </c>
      <c r="AH5" s="736">
        <v>21987.307444940991</v>
      </c>
      <c r="AI5" s="736">
        <v>36181.980028628037</v>
      </c>
      <c r="AJ5" s="736">
        <v>42344.999675763363</v>
      </c>
      <c r="AK5" s="736">
        <v>38630.901767756877</v>
      </c>
      <c r="AL5" s="736">
        <v>36140.852117143695</v>
      </c>
      <c r="AM5" s="736">
        <v>34970.124816351832</v>
      </c>
      <c r="AN5" s="736">
        <v>33482.30573387583</v>
      </c>
      <c r="AO5" s="737">
        <v>31184.951311868947</v>
      </c>
      <c r="AP5" s="737">
        <v>29000.958600927919</v>
      </c>
      <c r="AQ5" s="737">
        <v>30273.172749168283</v>
      </c>
      <c r="AR5" s="737">
        <v>29277.108875601945</v>
      </c>
      <c r="AS5" s="737">
        <v>28769.29874568776</v>
      </c>
      <c r="AT5" s="737">
        <v>25966.709079540004</v>
      </c>
    </row>
    <row r="6" spans="1:46" s="725" customFormat="1" ht="12.75" x14ac:dyDescent="0.2">
      <c r="A6" s="733" t="s">
        <v>264</v>
      </c>
      <c r="B6" s="738">
        <v>758.97325102880654</v>
      </c>
      <c r="C6" s="738">
        <v>758.00099453008454</v>
      </c>
      <c r="D6" s="738">
        <v>813.99630216587423</v>
      </c>
      <c r="E6" s="738">
        <v>928.81721913017782</v>
      </c>
      <c r="F6" s="738">
        <v>881.52767499331605</v>
      </c>
      <c r="G6" s="738">
        <v>848.89386639577481</v>
      </c>
      <c r="H6" s="738">
        <v>959.4770936114852</v>
      </c>
      <c r="I6" s="738">
        <v>1013.8283073073168</v>
      </c>
      <c r="J6" s="738">
        <v>1111.3534461796078</v>
      </c>
      <c r="K6" s="738">
        <v>1278.6187971589725</v>
      </c>
      <c r="L6" s="738">
        <v>1300.9954668290025</v>
      </c>
      <c r="M6" s="738">
        <v>1302.8867760963121</v>
      </c>
      <c r="N6" s="738">
        <v>1399.4036959171256</v>
      </c>
      <c r="O6" s="738">
        <v>1438.177925085284</v>
      </c>
      <c r="P6" s="738">
        <v>1449.4761836930695</v>
      </c>
      <c r="Q6" s="738">
        <v>1529.9394989210903</v>
      </c>
      <c r="R6" s="738">
        <v>1543.1866368319195</v>
      </c>
      <c r="S6" s="738">
        <v>1505.5757660074419</v>
      </c>
      <c r="T6" s="738">
        <v>1501.9113075028974</v>
      </c>
      <c r="U6" s="738">
        <v>1514.9443203303817</v>
      </c>
      <c r="V6" s="738">
        <v>1576.8080915438279</v>
      </c>
      <c r="W6" s="738">
        <v>1696.0671325894964</v>
      </c>
      <c r="X6" s="738">
        <v>1876.1203080011828</v>
      </c>
      <c r="Y6" s="738">
        <v>1915.2645902580166</v>
      </c>
      <c r="Z6" s="738">
        <v>2040.3746349789826</v>
      </c>
      <c r="AA6" s="738">
        <v>2297.9429604004167</v>
      </c>
      <c r="AB6" s="738">
        <v>2436.2320109607458</v>
      </c>
      <c r="AC6" s="738">
        <v>2472.5277027292586</v>
      </c>
      <c r="AD6" s="738">
        <v>2477.1791901677952</v>
      </c>
      <c r="AE6" s="738">
        <v>2456.1105960376385</v>
      </c>
      <c r="AF6" s="738">
        <v>2481.5910943339536</v>
      </c>
      <c r="AG6" s="738">
        <v>2647.7770902306793</v>
      </c>
      <c r="AH6" s="738">
        <v>2970.8989517196574</v>
      </c>
      <c r="AI6" s="738">
        <v>3705.504237941474</v>
      </c>
      <c r="AJ6" s="738">
        <v>3832.8352476957493</v>
      </c>
      <c r="AK6" s="738">
        <v>3555.0357656541969</v>
      </c>
      <c r="AL6" s="738">
        <v>3578.7434634863289</v>
      </c>
      <c r="AM6" s="738">
        <v>3633.6182510138638</v>
      </c>
      <c r="AN6" s="738">
        <v>3683.0434367827056</v>
      </c>
      <c r="AO6" s="738">
        <v>3728.3015005412508</v>
      </c>
      <c r="AP6" s="738">
        <v>3737.9815991107971</v>
      </c>
      <c r="AQ6" s="738">
        <v>4031.3435696365809</v>
      </c>
      <c r="AR6" s="738">
        <v>4138.466712137576</v>
      </c>
      <c r="AS6" s="738">
        <v>4212.4146679481446</v>
      </c>
      <c r="AT6" s="738">
        <v>4219.0274598999431</v>
      </c>
    </row>
    <row r="7" spans="1:46" s="725" customFormat="1" ht="12" customHeight="1" x14ac:dyDescent="0.2">
      <c r="A7" s="733" t="s">
        <v>265</v>
      </c>
      <c r="B7" s="738">
        <v>3452.2078395784965</v>
      </c>
      <c r="C7" s="738">
        <v>3237.2771517380479</v>
      </c>
      <c r="D7" s="738">
        <v>3231.1533276050927</v>
      </c>
      <c r="E7" s="738">
        <v>3311.1310371942209</v>
      </c>
      <c r="F7" s="738">
        <v>2768.7992608336781</v>
      </c>
      <c r="G7" s="738">
        <v>2416.9754725605812</v>
      </c>
      <c r="H7" s="738">
        <v>2573.2976795303844</v>
      </c>
      <c r="I7" s="738">
        <v>2634.4369281376903</v>
      </c>
      <c r="J7" s="738">
        <v>2768.3397185677613</v>
      </c>
      <c r="K7" s="738">
        <v>3075.4703486199892</v>
      </c>
      <c r="L7" s="738">
        <v>3072.1892131886948</v>
      </c>
      <c r="M7" s="738">
        <v>2968.3224419741423</v>
      </c>
      <c r="N7" s="738">
        <v>3061.547505866502</v>
      </c>
      <c r="O7" s="738">
        <v>3001.7440884616722</v>
      </c>
      <c r="P7" s="738">
        <v>2870.2400962340243</v>
      </c>
      <c r="Q7" s="738">
        <v>2907.2332720650975</v>
      </c>
      <c r="R7" s="738">
        <v>2846.7118792951242</v>
      </c>
      <c r="S7" s="738">
        <v>2696.6060178280422</v>
      </c>
      <c r="T7" s="738">
        <v>2622.8823711614864</v>
      </c>
      <c r="U7" s="738">
        <v>2572.7313286681515</v>
      </c>
      <c r="V7" s="738">
        <v>2600.9896684547462</v>
      </c>
      <c r="W7" s="738">
        <v>2734.9584464337704</v>
      </c>
      <c r="X7" s="738">
        <v>2978.8992210680622</v>
      </c>
      <c r="Y7" s="738">
        <v>2975.3393989751949</v>
      </c>
      <c r="Z7" s="738">
        <v>3066.6167227267451</v>
      </c>
      <c r="AA7" s="738">
        <v>3358.1756946594701</v>
      </c>
      <c r="AB7" s="738">
        <v>3504.8562700876128</v>
      </c>
      <c r="AC7" s="738">
        <v>3477.8117786470762</v>
      </c>
      <c r="AD7" s="738">
        <v>3393.9715372499581</v>
      </c>
      <c r="AE7" s="738">
        <v>3254.8307192580501</v>
      </c>
      <c r="AF7" s="738">
        <v>3185.828733708654</v>
      </c>
      <c r="AG7" s="738">
        <v>3305.0411228776234</v>
      </c>
      <c r="AH7" s="738">
        <v>3571.2522751355814</v>
      </c>
      <c r="AI7" s="738">
        <v>4470.2091356077071</v>
      </c>
      <c r="AJ7" s="738">
        <v>4549.1980192766277</v>
      </c>
      <c r="AK7" s="738">
        <v>4090.3638832960423</v>
      </c>
      <c r="AL7" s="738">
        <v>4034.156705002571</v>
      </c>
      <c r="AM7" s="738">
        <v>4036.8839449475618</v>
      </c>
      <c r="AN7" s="738">
        <v>4026.4774048609793</v>
      </c>
      <c r="AO7" s="738">
        <v>4071.1233356956736</v>
      </c>
      <c r="AP7" s="738">
        <v>4030.843915583564</v>
      </c>
      <c r="AQ7" s="738">
        <v>4256.5113438365415</v>
      </c>
      <c r="AR7" s="738">
        <v>4265.4354846142796</v>
      </c>
      <c r="AS7" s="738">
        <v>4264.382561894754</v>
      </c>
      <c r="AT7" s="738">
        <v>4219.0274598999431</v>
      </c>
    </row>
    <row r="8" spans="1:46" s="725" customFormat="1" ht="23.25" customHeight="1" x14ac:dyDescent="0.2">
      <c r="A8" s="728" t="s">
        <v>266</v>
      </c>
      <c r="B8" s="729" t="s">
        <v>78</v>
      </c>
      <c r="C8" s="730" t="s">
        <v>79</v>
      </c>
      <c r="D8" s="729" t="s">
        <v>80</v>
      </c>
      <c r="E8" s="729" t="s">
        <v>81</v>
      </c>
      <c r="F8" s="730" t="s">
        <v>82</v>
      </c>
      <c r="G8" s="730" t="s">
        <v>83</v>
      </c>
      <c r="H8" s="730" t="s">
        <v>84</v>
      </c>
      <c r="I8" s="730" t="s">
        <v>85</v>
      </c>
      <c r="J8" s="730" t="s">
        <v>86</v>
      </c>
      <c r="K8" s="730" t="s">
        <v>87</v>
      </c>
      <c r="L8" s="730" t="s">
        <v>88</v>
      </c>
      <c r="M8" s="730" t="s">
        <v>89</v>
      </c>
      <c r="N8" s="730" t="s">
        <v>90</v>
      </c>
      <c r="O8" s="730" t="s">
        <v>91</v>
      </c>
      <c r="P8" s="731" t="s">
        <v>92</v>
      </c>
      <c r="Q8" s="731" t="s">
        <v>93</v>
      </c>
      <c r="R8" s="731" t="s">
        <v>94</v>
      </c>
      <c r="S8" s="731" t="s">
        <v>95</v>
      </c>
      <c r="T8" s="731" t="s">
        <v>96</v>
      </c>
      <c r="U8" s="731" t="s">
        <v>97</v>
      </c>
      <c r="V8" s="731" t="s">
        <v>98</v>
      </c>
      <c r="W8" s="731" t="s">
        <v>99</v>
      </c>
      <c r="X8" s="731" t="s">
        <v>100</v>
      </c>
      <c r="Y8" s="731" t="s">
        <v>101</v>
      </c>
      <c r="Z8" s="732" t="s">
        <v>102</v>
      </c>
      <c r="AA8" s="732" t="s">
        <v>103</v>
      </c>
      <c r="AB8" s="732" t="s">
        <v>104</v>
      </c>
      <c r="AC8" s="732" t="s">
        <v>105</v>
      </c>
      <c r="AD8" s="732" t="s">
        <v>106</v>
      </c>
      <c r="AE8" s="732" t="s">
        <v>107</v>
      </c>
      <c r="AF8" s="732" t="s">
        <v>108</v>
      </c>
      <c r="AG8" s="732" t="s">
        <v>109</v>
      </c>
      <c r="AH8" s="732" t="s">
        <v>110</v>
      </c>
      <c r="AI8" s="732" t="s">
        <v>111</v>
      </c>
      <c r="AJ8" s="732" t="s">
        <v>112</v>
      </c>
      <c r="AK8" s="732" t="s">
        <v>113</v>
      </c>
      <c r="AL8" s="732" t="s">
        <v>114</v>
      </c>
      <c r="AM8" s="732" t="s">
        <v>115</v>
      </c>
      <c r="AN8" s="732" t="s">
        <v>116</v>
      </c>
      <c r="AO8" s="732" t="s">
        <v>153</v>
      </c>
      <c r="AP8" s="732" t="s">
        <v>239</v>
      </c>
      <c r="AQ8" s="732" t="s">
        <v>119</v>
      </c>
      <c r="AR8" s="732" t="s">
        <v>155</v>
      </c>
      <c r="AS8" s="732" t="s">
        <v>156</v>
      </c>
      <c r="AT8" s="732" t="s">
        <v>274</v>
      </c>
    </row>
    <row r="9" spans="1:46" s="725" customFormat="1" ht="12" customHeight="1" x14ac:dyDescent="0.2">
      <c r="A9" s="733" t="s">
        <v>261</v>
      </c>
      <c r="B9" s="739">
        <v>449.23099999999999</v>
      </c>
      <c r="C9" s="739">
        <v>499.03399999999999</v>
      </c>
      <c r="D9" s="739">
        <v>510.44799999999998</v>
      </c>
      <c r="E9" s="739">
        <v>606.024</v>
      </c>
      <c r="F9" s="739">
        <v>716.52200000000005</v>
      </c>
      <c r="G9" s="739">
        <v>658.89300000000003</v>
      </c>
      <c r="H9" s="739">
        <v>640.65</v>
      </c>
      <c r="I9" s="739">
        <v>648.58199999999999</v>
      </c>
      <c r="J9" s="739">
        <v>652.01400000000001</v>
      </c>
      <c r="K9" s="739">
        <v>685.96100000000001</v>
      </c>
      <c r="L9" s="739">
        <v>631.226</v>
      </c>
      <c r="M9" s="739">
        <v>635.32600000000002</v>
      </c>
      <c r="N9" s="739">
        <v>678.84699999999998</v>
      </c>
      <c r="O9" s="739">
        <v>727.56600000000003</v>
      </c>
      <c r="P9" s="739">
        <v>761.27599999999995</v>
      </c>
      <c r="Q9" s="739">
        <v>881.34400000000005</v>
      </c>
      <c r="R9" s="739">
        <v>976.38499999999999</v>
      </c>
      <c r="S9" s="739">
        <v>1068.1020000000001</v>
      </c>
      <c r="T9" s="739">
        <v>1056.56</v>
      </c>
      <c r="U9" s="739">
        <v>1082.8510000000001</v>
      </c>
      <c r="V9" s="739">
        <v>1191.424</v>
      </c>
      <c r="W9" s="739">
        <v>1115.684</v>
      </c>
      <c r="X9" s="739">
        <v>1162.9359999999999</v>
      </c>
      <c r="Y9" s="739">
        <v>1169.6679999999999</v>
      </c>
      <c r="Z9" s="739">
        <v>1174.249</v>
      </c>
      <c r="AA9" s="739">
        <v>1295.0889999999999</v>
      </c>
      <c r="AB9" s="739">
        <v>1354.7239999999999</v>
      </c>
      <c r="AC9" s="739">
        <v>1389.6079999999999</v>
      </c>
      <c r="AD9" s="739">
        <v>1408.652</v>
      </c>
      <c r="AE9" s="739">
        <v>1419.0550000000001</v>
      </c>
      <c r="AF9" s="739">
        <v>1417.211</v>
      </c>
      <c r="AG9" s="739">
        <v>1450.2460000000001</v>
      </c>
      <c r="AH9" s="739">
        <v>1451.213</v>
      </c>
      <c r="AI9" s="739">
        <v>1593.4670000000001</v>
      </c>
      <c r="AJ9" s="739">
        <v>1633.4</v>
      </c>
      <c r="AK9" s="739">
        <v>1645.9860000000001</v>
      </c>
      <c r="AL9" s="739">
        <v>1632.7539999999999</v>
      </c>
      <c r="AM9" s="739">
        <v>1547.008</v>
      </c>
      <c r="AN9" s="739">
        <v>1619.4680000000001</v>
      </c>
      <c r="AO9" s="739">
        <v>1530.18</v>
      </c>
      <c r="AP9" s="739">
        <v>1483.9639999999999</v>
      </c>
      <c r="AQ9" s="739">
        <v>1498.8420000000001</v>
      </c>
      <c r="AR9" s="739">
        <v>1615.0650000000001</v>
      </c>
      <c r="AS9" s="739">
        <v>1585.9169999999999</v>
      </c>
      <c r="AT9" s="740" t="s">
        <v>242</v>
      </c>
    </row>
    <row r="10" spans="1:46" s="725" customFormat="1" ht="12" customHeight="1" x14ac:dyDescent="0.2">
      <c r="A10" s="733" t="s">
        <v>262</v>
      </c>
      <c r="B10" s="735">
        <v>240.09299999999999</v>
      </c>
      <c r="C10" s="735">
        <v>250.09299999999999</v>
      </c>
      <c r="D10" s="735">
        <v>269.96300000000002</v>
      </c>
      <c r="E10" s="735">
        <v>338.42</v>
      </c>
      <c r="F10" s="735">
        <v>368.81099999999998</v>
      </c>
      <c r="G10" s="735">
        <v>366.99</v>
      </c>
      <c r="H10" s="735">
        <v>351.995</v>
      </c>
      <c r="I10" s="735">
        <v>352.99799999999999</v>
      </c>
      <c r="J10" s="735">
        <v>374.59800000000001</v>
      </c>
      <c r="K10" s="735">
        <v>411.471</v>
      </c>
      <c r="L10" s="735">
        <v>392.995</v>
      </c>
      <c r="M10" s="735">
        <v>411.99700000000001</v>
      </c>
      <c r="N10" s="735">
        <v>408.41399999999999</v>
      </c>
      <c r="O10" s="735">
        <v>436.99900000000002</v>
      </c>
      <c r="P10" s="735">
        <v>457.995</v>
      </c>
      <c r="Q10" s="735">
        <v>519.64499999999998</v>
      </c>
      <c r="R10" s="735">
        <v>579.56100000000004</v>
      </c>
      <c r="S10" s="735">
        <v>583.28700000000003</v>
      </c>
      <c r="T10" s="735">
        <v>582.56500000000005</v>
      </c>
      <c r="U10" s="735">
        <v>582.98</v>
      </c>
      <c r="V10" s="735">
        <v>583.14499999999998</v>
      </c>
      <c r="W10" s="735">
        <v>583.20000000000005</v>
      </c>
      <c r="X10" s="735">
        <v>613.78300000000002</v>
      </c>
      <c r="Y10" s="735">
        <v>618.899</v>
      </c>
      <c r="Z10" s="735">
        <v>620.84199999999998</v>
      </c>
      <c r="AA10" s="735">
        <v>690.63</v>
      </c>
      <c r="AB10" s="735">
        <v>724.70699999999999</v>
      </c>
      <c r="AC10" s="735">
        <v>759.18899999999996</v>
      </c>
      <c r="AD10" s="735">
        <v>770.18899999999996</v>
      </c>
      <c r="AE10" s="735">
        <v>778.45799999999997</v>
      </c>
      <c r="AF10" s="735">
        <v>770.75</v>
      </c>
      <c r="AG10" s="735">
        <v>770.69</v>
      </c>
      <c r="AH10" s="735">
        <v>757.26800000000003</v>
      </c>
      <c r="AI10" s="735">
        <v>735.70600000000002</v>
      </c>
      <c r="AJ10" s="735">
        <v>757.32500000000005</v>
      </c>
      <c r="AK10" s="735">
        <v>735.70600000000002</v>
      </c>
      <c r="AL10" s="735">
        <v>733.06100000000004</v>
      </c>
      <c r="AM10" s="735">
        <v>732.85799999999995</v>
      </c>
      <c r="AN10" s="735">
        <v>733.13</v>
      </c>
      <c r="AO10" s="737">
        <v>733.13</v>
      </c>
      <c r="AP10" s="737">
        <v>733.12900000000002</v>
      </c>
      <c r="AQ10" s="737">
        <v>733.06</v>
      </c>
      <c r="AR10" s="737">
        <v>840</v>
      </c>
      <c r="AS10" s="737">
        <v>840</v>
      </c>
      <c r="AT10" s="737">
        <v>865</v>
      </c>
    </row>
    <row r="11" spans="1:46" s="725" customFormat="1" ht="12" customHeight="1" x14ac:dyDescent="0.2">
      <c r="A11" s="733" t="s">
        <v>263</v>
      </c>
      <c r="B11" s="735">
        <v>1092.0687069068542</v>
      </c>
      <c r="C11" s="735">
        <v>1068.0993304125413</v>
      </c>
      <c r="D11" s="735">
        <v>1071.6164722852759</v>
      </c>
      <c r="E11" s="735">
        <v>1206.430008539945</v>
      </c>
      <c r="F11" s="735">
        <v>1158.4022296237863</v>
      </c>
      <c r="G11" s="735">
        <v>1044.8960273927391</v>
      </c>
      <c r="H11" s="735">
        <v>944.04329476683927</v>
      </c>
      <c r="I11" s="735">
        <v>917.26672066265076</v>
      </c>
      <c r="J11" s="735">
        <v>933.10955705486037</v>
      </c>
      <c r="K11" s="735">
        <v>989.71394963754653</v>
      </c>
      <c r="L11" s="735">
        <v>928.02398672445258</v>
      </c>
      <c r="M11" s="735">
        <v>938.63869337147878</v>
      </c>
      <c r="N11" s="735">
        <v>893.50833266272173</v>
      </c>
      <c r="O11" s="735">
        <v>912.09796926612898</v>
      </c>
      <c r="P11" s="735">
        <v>906.91770424636582</v>
      </c>
      <c r="Q11" s="735">
        <v>987.44377455947142</v>
      </c>
      <c r="R11" s="735">
        <v>1069.1144830434782</v>
      </c>
      <c r="S11" s="735">
        <v>1044.713437764706</v>
      </c>
      <c r="T11" s="735">
        <v>1017.3699744601888</v>
      </c>
      <c r="U11" s="735">
        <v>990.03698674540658</v>
      </c>
      <c r="V11" s="735">
        <v>961.91421666666668</v>
      </c>
      <c r="W11" s="735">
        <v>940.42725981308411</v>
      </c>
      <c r="X11" s="735">
        <v>974.56314118404896</v>
      </c>
      <c r="Y11" s="735">
        <v>961.45179525210074</v>
      </c>
      <c r="Z11" s="735">
        <v>933.10533601626014</v>
      </c>
      <c r="AA11" s="735">
        <v>1009.2752169960473</v>
      </c>
      <c r="AB11" s="735">
        <v>1042.591124941634</v>
      </c>
      <c r="AC11" s="735">
        <v>1067.8612189076086</v>
      </c>
      <c r="AD11" s="735">
        <v>1055.2323201641077</v>
      </c>
      <c r="AE11" s="735">
        <v>1031.6103094623654</v>
      </c>
      <c r="AF11" s="735">
        <v>989.47707465277767</v>
      </c>
      <c r="AG11" s="735">
        <v>962.00021987826858</v>
      </c>
      <c r="AH11" s="735">
        <v>910.29520419130245</v>
      </c>
      <c r="AI11" s="735">
        <v>887.53364485380121</v>
      </c>
      <c r="AJ11" s="735">
        <v>898.87020111806123</v>
      </c>
      <c r="AK11" s="735">
        <v>846.49085114631066</v>
      </c>
      <c r="AL11" s="735">
        <v>826.34672714008195</v>
      </c>
      <c r="AM11" s="735">
        <v>814.19194030658014</v>
      </c>
      <c r="AN11" s="735">
        <v>801.4924153065017</v>
      </c>
      <c r="AO11" s="737">
        <v>800.542190771126</v>
      </c>
      <c r="AP11" s="737">
        <v>790.56798184636273</v>
      </c>
      <c r="AQ11" s="737">
        <v>774.00453516644893</v>
      </c>
      <c r="AR11" s="737">
        <v>865.77132457478274</v>
      </c>
      <c r="AS11" s="737">
        <v>850.36294723007779</v>
      </c>
      <c r="AT11" s="737">
        <v>865</v>
      </c>
    </row>
    <row r="12" spans="1:46" s="725" customFormat="1" ht="12" customHeight="1" x14ac:dyDescent="0.2">
      <c r="A12" s="733" t="s">
        <v>264</v>
      </c>
      <c r="B12" s="738">
        <v>534.4533213424719</v>
      </c>
      <c r="C12" s="738">
        <v>501.1542299723065</v>
      </c>
      <c r="D12" s="738">
        <v>528.87463561420554</v>
      </c>
      <c r="E12" s="738">
        <v>558.42672897443003</v>
      </c>
      <c r="F12" s="738">
        <v>514.72390240634616</v>
      </c>
      <c r="G12" s="738">
        <v>556.97966134106753</v>
      </c>
      <c r="H12" s="738">
        <v>549.43416842269573</v>
      </c>
      <c r="I12" s="738">
        <v>544.26117283550889</v>
      </c>
      <c r="J12" s="738">
        <v>574.52447340087792</v>
      </c>
      <c r="K12" s="738">
        <v>599.84605538798849</v>
      </c>
      <c r="L12" s="738">
        <v>622.59000738245891</v>
      </c>
      <c r="M12" s="738">
        <v>648.48125214456832</v>
      </c>
      <c r="N12" s="738">
        <v>601.62893847951011</v>
      </c>
      <c r="O12" s="738">
        <v>600.63142037973182</v>
      </c>
      <c r="P12" s="738">
        <v>601.61492021290576</v>
      </c>
      <c r="Q12" s="738">
        <v>589.60519388570185</v>
      </c>
      <c r="R12" s="738">
        <v>593.57835280140523</v>
      </c>
      <c r="S12" s="738">
        <v>546.09672109967016</v>
      </c>
      <c r="T12" s="738">
        <v>551.37900355871886</v>
      </c>
      <c r="U12" s="738">
        <v>538.37508576895618</v>
      </c>
      <c r="V12" s="738">
        <v>489.45211780189084</v>
      </c>
      <c r="W12" s="738">
        <v>522.72865793540109</v>
      </c>
      <c r="X12" s="738">
        <v>527.78742768303675</v>
      </c>
      <c r="Y12" s="738">
        <v>529.12364876187098</v>
      </c>
      <c r="Z12" s="738">
        <v>528.71409726557147</v>
      </c>
      <c r="AA12" s="738">
        <v>533.26836997302894</v>
      </c>
      <c r="AB12" s="738">
        <v>534.94807798488841</v>
      </c>
      <c r="AC12" s="738">
        <v>546.3332105169228</v>
      </c>
      <c r="AD12" s="738">
        <v>546.75604762567332</v>
      </c>
      <c r="AE12" s="738">
        <v>548.57493190891114</v>
      </c>
      <c r="AF12" s="738">
        <v>543.84985721956718</v>
      </c>
      <c r="AG12" s="738">
        <v>531.42018664419686</v>
      </c>
      <c r="AH12" s="738">
        <v>521.81726596991621</v>
      </c>
      <c r="AI12" s="738">
        <v>461.70143467043869</v>
      </c>
      <c r="AJ12" s="738">
        <v>463.64944287988243</v>
      </c>
      <c r="AK12" s="738">
        <v>446.96977981586718</v>
      </c>
      <c r="AL12" s="738">
        <v>448.97210479962081</v>
      </c>
      <c r="AM12" s="738">
        <v>473.72605700810857</v>
      </c>
      <c r="AN12" s="738">
        <v>452.69804651898028</v>
      </c>
      <c r="AO12" s="738">
        <v>479.11356833836538</v>
      </c>
      <c r="AP12" s="738">
        <v>494.03422185443856</v>
      </c>
      <c r="AQ12" s="738">
        <v>489.08423969971483</v>
      </c>
      <c r="AR12" s="738">
        <v>520.10290607498769</v>
      </c>
      <c r="AS12" s="738">
        <v>529.66201888245098</v>
      </c>
      <c r="AT12" s="740" t="s">
        <v>242</v>
      </c>
    </row>
    <row r="13" spans="1:46" s="725" customFormat="1" ht="12" customHeight="1" x14ac:dyDescent="0.2">
      <c r="A13" s="733" t="s">
        <v>265</v>
      </c>
      <c r="B13" s="738">
        <v>2430.9736124774431</v>
      </c>
      <c r="C13" s="738">
        <v>2140.3337856990534</v>
      </c>
      <c r="D13" s="738">
        <v>2099.3646214409223</v>
      </c>
      <c r="E13" s="738">
        <v>1990.7297541680607</v>
      </c>
      <c r="F13" s="738">
        <v>1616.7015522535055</v>
      </c>
      <c r="G13" s="738">
        <v>1585.8356780125744</v>
      </c>
      <c r="H13" s="738">
        <v>1473.5710524730184</v>
      </c>
      <c r="I13" s="738">
        <v>1414.2648434009127</v>
      </c>
      <c r="J13" s="738">
        <v>1431.1188978378691</v>
      </c>
      <c r="K13" s="738">
        <v>1442.8137308645048</v>
      </c>
      <c r="L13" s="738">
        <v>1470.1929051155253</v>
      </c>
      <c r="M13" s="738">
        <v>1477.4126879294706</v>
      </c>
      <c r="N13" s="738">
        <v>1316.214600142185</v>
      </c>
      <c r="O13" s="738">
        <v>1253.6291817733772</v>
      </c>
      <c r="P13" s="738">
        <v>1191.3126175609975</v>
      </c>
      <c r="Q13" s="738">
        <v>1120.3840663344522</v>
      </c>
      <c r="R13" s="738">
        <v>1094.9722527931895</v>
      </c>
      <c r="S13" s="738">
        <v>978.10268847423367</v>
      </c>
      <c r="T13" s="738">
        <v>962.90790344153561</v>
      </c>
      <c r="U13" s="738">
        <v>914.28736432381413</v>
      </c>
      <c r="V13" s="738">
        <v>807.36515016204703</v>
      </c>
      <c r="W13" s="738">
        <v>842.91543108360804</v>
      </c>
      <c r="X13" s="738">
        <v>838.01958249125403</v>
      </c>
      <c r="Y13" s="738">
        <v>821.98691872574159</v>
      </c>
      <c r="Z13" s="738">
        <v>794.64009423577113</v>
      </c>
      <c r="AA13" s="738">
        <v>779.30954320208673</v>
      </c>
      <c r="AB13" s="738">
        <v>769.59670378736485</v>
      </c>
      <c r="AC13" s="738">
        <v>768.46219862551789</v>
      </c>
      <c r="AD13" s="738">
        <v>749.10788481761836</v>
      </c>
      <c r="AE13" s="738">
        <v>726.96992679097389</v>
      </c>
      <c r="AF13" s="738">
        <v>698.18613788121718</v>
      </c>
      <c r="AG13" s="738">
        <v>663.33588913761423</v>
      </c>
      <c r="AH13" s="738">
        <v>627.26505632963767</v>
      </c>
      <c r="AI13" s="738">
        <v>556.98275825843973</v>
      </c>
      <c r="AJ13" s="738">
        <v>550.30623308317695</v>
      </c>
      <c r="AK13" s="738">
        <v>514.27585115931163</v>
      </c>
      <c r="AL13" s="738">
        <v>506.10608036488168</v>
      </c>
      <c r="AM13" s="738">
        <v>526.301053586394</v>
      </c>
      <c r="AN13" s="738">
        <v>494.91093081586155</v>
      </c>
      <c r="AO13" s="738">
        <v>523.16864079462937</v>
      </c>
      <c r="AP13" s="738">
        <v>532.74067419854032</v>
      </c>
      <c r="AQ13" s="738">
        <v>516.40168554554043</v>
      </c>
      <c r="AR13" s="738">
        <v>536.05974036635223</v>
      </c>
      <c r="AS13" s="738">
        <v>536.19637549132642</v>
      </c>
      <c r="AT13" s="740" t="s">
        <v>242</v>
      </c>
    </row>
    <row r="14" spans="1:46" s="725" customFormat="1" ht="24" customHeight="1" x14ac:dyDescent="0.2">
      <c r="A14" s="728" t="s">
        <v>267</v>
      </c>
      <c r="B14" s="729" t="s">
        <v>78</v>
      </c>
      <c r="C14" s="730" t="s">
        <v>79</v>
      </c>
      <c r="D14" s="729" t="s">
        <v>80</v>
      </c>
      <c r="E14" s="729" t="s">
        <v>81</v>
      </c>
      <c r="F14" s="730" t="s">
        <v>82</v>
      </c>
      <c r="G14" s="730" t="s">
        <v>83</v>
      </c>
      <c r="H14" s="730" t="s">
        <v>84</v>
      </c>
      <c r="I14" s="730" t="s">
        <v>85</v>
      </c>
      <c r="J14" s="730" t="s">
        <v>86</v>
      </c>
      <c r="K14" s="730" t="s">
        <v>87</v>
      </c>
      <c r="L14" s="730" t="s">
        <v>88</v>
      </c>
      <c r="M14" s="730" t="s">
        <v>89</v>
      </c>
      <c r="N14" s="730" t="s">
        <v>90</v>
      </c>
      <c r="O14" s="730" t="s">
        <v>91</v>
      </c>
      <c r="P14" s="731" t="s">
        <v>92</v>
      </c>
      <c r="Q14" s="731" t="s">
        <v>93</v>
      </c>
      <c r="R14" s="731" t="s">
        <v>94</v>
      </c>
      <c r="S14" s="731" t="s">
        <v>95</v>
      </c>
      <c r="T14" s="731" t="s">
        <v>96</v>
      </c>
      <c r="U14" s="731" t="s">
        <v>97</v>
      </c>
      <c r="V14" s="731" t="s">
        <v>98</v>
      </c>
      <c r="W14" s="731" t="s">
        <v>99</v>
      </c>
      <c r="X14" s="731" t="s">
        <v>100</v>
      </c>
      <c r="Y14" s="731" t="s">
        <v>101</v>
      </c>
      <c r="Z14" s="732" t="s">
        <v>102</v>
      </c>
      <c r="AA14" s="732" t="s">
        <v>103</v>
      </c>
      <c r="AB14" s="732" t="s">
        <v>104</v>
      </c>
      <c r="AC14" s="732" t="s">
        <v>105</v>
      </c>
      <c r="AD14" s="732" t="s">
        <v>106</v>
      </c>
      <c r="AE14" s="732" t="s">
        <v>107</v>
      </c>
      <c r="AF14" s="732" t="s">
        <v>108</v>
      </c>
      <c r="AG14" s="732" t="s">
        <v>109</v>
      </c>
      <c r="AH14" s="732" t="s">
        <v>110</v>
      </c>
      <c r="AI14" s="732" t="s">
        <v>111</v>
      </c>
      <c r="AJ14" s="732" t="s">
        <v>112</v>
      </c>
      <c r="AK14" s="732" t="s">
        <v>113</v>
      </c>
      <c r="AL14" s="732" t="s">
        <v>114</v>
      </c>
      <c r="AM14" s="732" t="s">
        <v>115</v>
      </c>
      <c r="AN14" s="732" t="s">
        <v>116</v>
      </c>
      <c r="AO14" s="732" t="s">
        <v>153</v>
      </c>
      <c r="AP14" s="732" t="s">
        <v>239</v>
      </c>
      <c r="AQ14" s="732" t="s">
        <v>119</v>
      </c>
      <c r="AR14" s="732" t="s">
        <v>155</v>
      </c>
      <c r="AS14" s="732" t="s">
        <v>156</v>
      </c>
      <c r="AT14" s="732" t="s">
        <v>274</v>
      </c>
    </row>
    <row r="15" spans="1:46" s="725" customFormat="1" ht="12" customHeight="1" x14ac:dyDescent="0.2">
      <c r="A15" s="733" t="s">
        <v>261</v>
      </c>
      <c r="B15" s="726" t="s">
        <v>242</v>
      </c>
      <c r="C15" s="726" t="s">
        <v>242</v>
      </c>
      <c r="D15" s="726" t="s">
        <v>242</v>
      </c>
      <c r="E15" s="726" t="s">
        <v>242</v>
      </c>
      <c r="F15" s="726" t="s">
        <v>242</v>
      </c>
      <c r="G15" s="726" t="s">
        <v>242</v>
      </c>
      <c r="H15" s="726" t="s">
        <v>242</v>
      </c>
      <c r="I15" s="726" t="s">
        <v>242</v>
      </c>
      <c r="J15" s="726" t="s">
        <v>242</v>
      </c>
      <c r="K15" s="726" t="s">
        <v>242</v>
      </c>
      <c r="L15" s="726" t="s">
        <v>242</v>
      </c>
      <c r="M15" s="726" t="s">
        <v>242</v>
      </c>
      <c r="N15" s="726" t="s">
        <v>242</v>
      </c>
      <c r="O15" s="726" t="s">
        <v>242</v>
      </c>
      <c r="P15" s="726" t="s">
        <v>242</v>
      </c>
      <c r="Q15" s="726" t="s">
        <v>242</v>
      </c>
      <c r="R15" s="726" t="s">
        <v>242</v>
      </c>
      <c r="S15" s="726" t="s">
        <v>242</v>
      </c>
      <c r="T15" s="726" t="s">
        <v>242</v>
      </c>
      <c r="U15" s="726" t="s">
        <v>242</v>
      </c>
      <c r="V15" s="726" t="s">
        <v>242</v>
      </c>
      <c r="W15" s="726" t="s">
        <v>242</v>
      </c>
      <c r="X15" s="726" t="s">
        <v>242</v>
      </c>
      <c r="Y15" s="726" t="s">
        <v>242</v>
      </c>
      <c r="Z15" s="726" t="s">
        <v>242</v>
      </c>
      <c r="AA15" s="726" t="s">
        <v>242</v>
      </c>
      <c r="AB15" s="726" t="s">
        <v>242</v>
      </c>
      <c r="AC15" s="726" t="s">
        <v>242</v>
      </c>
      <c r="AD15" s="726" t="s">
        <v>242</v>
      </c>
      <c r="AE15" s="726" t="s">
        <v>242</v>
      </c>
      <c r="AF15" s="741">
        <v>285</v>
      </c>
      <c r="AG15" s="741">
        <v>396.05</v>
      </c>
      <c r="AH15" s="741">
        <v>438.49099999999999</v>
      </c>
      <c r="AI15" s="741">
        <v>631</v>
      </c>
      <c r="AJ15" s="741">
        <v>729.20600000000002</v>
      </c>
      <c r="AK15" s="726" t="s">
        <v>242</v>
      </c>
      <c r="AL15" s="726" t="s">
        <v>242</v>
      </c>
      <c r="AM15" s="726" t="s">
        <v>242</v>
      </c>
      <c r="AN15" s="726" t="s">
        <v>242</v>
      </c>
      <c r="AO15" s="726" t="s">
        <v>242</v>
      </c>
      <c r="AP15" s="726" t="s">
        <v>242</v>
      </c>
      <c r="AQ15" s="726" t="s">
        <v>242</v>
      </c>
      <c r="AR15" s="726" t="s">
        <v>242</v>
      </c>
      <c r="AS15" s="726" t="s">
        <v>242</v>
      </c>
      <c r="AT15" s="740" t="s">
        <v>242</v>
      </c>
    </row>
    <row r="16" spans="1:46" s="725" customFormat="1" ht="12" customHeight="1" x14ac:dyDescent="0.2">
      <c r="A16" s="733" t="s">
        <v>262</v>
      </c>
      <c r="B16" s="726" t="s">
        <v>242</v>
      </c>
      <c r="C16" s="726" t="s">
        <v>242</v>
      </c>
      <c r="D16" s="726" t="s">
        <v>242</v>
      </c>
      <c r="E16" s="726" t="s">
        <v>242</v>
      </c>
      <c r="F16" s="726" t="s">
        <v>242</v>
      </c>
      <c r="G16" s="726" t="s">
        <v>242</v>
      </c>
      <c r="H16" s="726" t="s">
        <v>242</v>
      </c>
      <c r="I16" s="726" t="s">
        <v>242</v>
      </c>
      <c r="J16" s="726" t="s">
        <v>242</v>
      </c>
      <c r="K16" s="726" t="s">
        <v>242</v>
      </c>
      <c r="L16" s="726" t="s">
        <v>242</v>
      </c>
      <c r="M16" s="726" t="s">
        <v>242</v>
      </c>
      <c r="N16" s="726" t="s">
        <v>242</v>
      </c>
      <c r="O16" s="726" t="s">
        <v>242</v>
      </c>
      <c r="P16" s="726" t="s">
        <v>242</v>
      </c>
      <c r="Q16" s="726" t="s">
        <v>242</v>
      </c>
      <c r="R16" s="726" t="s">
        <v>242</v>
      </c>
      <c r="S16" s="726" t="s">
        <v>242</v>
      </c>
      <c r="T16" s="726" t="s">
        <v>242</v>
      </c>
      <c r="U16" s="726" t="s">
        <v>242</v>
      </c>
      <c r="V16" s="726" t="s">
        <v>242</v>
      </c>
      <c r="W16" s="726" t="s">
        <v>242</v>
      </c>
      <c r="X16" s="726" t="s">
        <v>242</v>
      </c>
      <c r="Y16" s="726" t="s">
        <v>242</v>
      </c>
      <c r="Z16" s="726" t="s">
        <v>242</v>
      </c>
      <c r="AA16" s="726" t="s">
        <v>242</v>
      </c>
      <c r="AB16" s="726" t="s">
        <v>242</v>
      </c>
      <c r="AC16" s="726" t="s">
        <v>242</v>
      </c>
      <c r="AD16" s="726" t="s">
        <v>242</v>
      </c>
      <c r="AE16" s="726" t="s">
        <v>242</v>
      </c>
      <c r="AF16" s="736">
        <v>242</v>
      </c>
      <c r="AG16" s="736">
        <v>308.68902300000002</v>
      </c>
      <c r="AH16" s="736">
        <v>339.58818600000001</v>
      </c>
      <c r="AI16" s="736">
        <v>479</v>
      </c>
      <c r="AJ16" s="736">
        <v>553.34</v>
      </c>
      <c r="AK16" s="726" t="s">
        <v>242</v>
      </c>
      <c r="AL16" s="726" t="s">
        <v>242</v>
      </c>
      <c r="AM16" s="726" t="s">
        <v>242</v>
      </c>
      <c r="AN16" s="726" t="s">
        <v>242</v>
      </c>
      <c r="AO16" s="726" t="s">
        <v>242</v>
      </c>
      <c r="AP16" s="726" t="s">
        <v>242</v>
      </c>
      <c r="AQ16" s="726" t="s">
        <v>242</v>
      </c>
      <c r="AR16" s="726" t="s">
        <v>242</v>
      </c>
      <c r="AS16" s="726" t="s">
        <v>242</v>
      </c>
      <c r="AT16" s="740" t="s">
        <v>242</v>
      </c>
    </row>
    <row r="17" spans="1:46" s="725" customFormat="1" ht="12" customHeight="1" x14ac:dyDescent="0.2">
      <c r="A17" s="733" t="s">
        <v>263</v>
      </c>
      <c r="B17" s="726" t="s">
        <v>242</v>
      </c>
      <c r="C17" s="726" t="s">
        <v>242</v>
      </c>
      <c r="D17" s="726" t="s">
        <v>242</v>
      </c>
      <c r="E17" s="726" t="s">
        <v>242</v>
      </c>
      <c r="F17" s="726" t="s">
        <v>242</v>
      </c>
      <c r="G17" s="726" t="s">
        <v>242</v>
      </c>
      <c r="H17" s="726" t="s">
        <v>242</v>
      </c>
      <c r="I17" s="726" t="s">
        <v>242</v>
      </c>
      <c r="J17" s="726" t="s">
        <v>242</v>
      </c>
      <c r="K17" s="726" t="s">
        <v>242</v>
      </c>
      <c r="L17" s="726" t="s">
        <v>242</v>
      </c>
      <c r="M17" s="726" t="s">
        <v>242</v>
      </c>
      <c r="N17" s="726" t="s">
        <v>242</v>
      </c>
      <c r="O17" s="726" t="s">
        <v>242</v>
      </c>
      <c r="P17" s="726" t="s">
        <v>242</v>
      </c>
      <c r="Q17" s="726" t="s">
        <v>242</v>
      </c>
      <c r="R17" s="726" t="s">
        <v>242</v>
      </c>
      <c r="S17" s="726" t="s">
        <v>242</v>
      </c>
      <c r="T17" s="726" t="s">
        <v>242</v>
      </c>
      <c r="U17" s="726" t="s">
        <v>242</v>
      </c>
      <c r="V17" s="726" t="s">
        <v>242</v>
      </c>
      <c r="W17" s="726" t="s">
        <v>242</v>
      </c>
      <c r="X17" s="726" t="s">
        <v>242</v>
      </c>
      <c r="Y17" s="726" t="s">
        <v>242</v>
      </c>
      <c r="Z17" s="726" t="s">
        <v>242</v>
      </c>
      <c r="AA17" s="726" t="s">
        <v>242</v>
      </c>
      <c r="AB17" s="726" t="s">
        <v>242</v>
      </c>
      <c r="AC17" s="726" t="s">
        <v>242</v>
      </c>
      <c r="AD17" s="726" t="s">
        <v>242</v>
      </c>
      <c r="AE17" s="726" t="s">
        <v>242</v>
      </c>
      <c r="AF17" s="736">
        <v>305.11145945945947</v>
      </c>
      <c r="AG17" s="736">
        <v>380.22578754642603</v>
      </c>
      <c r="AH17" s="736">
        <v>396.10336450603739</v>
      </c>
      <c r="AI17" s="736">
        <v>570.68464506781959</v>
      </c>
      <c r="AJ17" s="736">
        <v>651.21024691414664</v>
      </c>
      <c r="AK17" s="726" t="s">
        <v>242</v>
      </c>
      <c r="AL17" s="726" t="s">
        <v>242</v>
      </c>
      <c r="AM17" s="726" t="s">
        <v>242</v>
      </c>
      <c r="AN17" s="726" t="s">
        <v>242</v>
      </c>
      <c r="AO17" s="726" t="s">
        <v>242</v>
      </c>
      <c r="AP17" s="726" t="s">
        <v>242</v>
      </c>
      <c r="AQ17" s="726" t="s">
        <v>242</v>
      </c>
      <c r="AR17" s="726" t="s">
        <v>242</v>
      </c>
      <c r="AS17" s="726" t="s">
        <v>242</v>
      </c>
      <c r="AT17" s="740" t="s">
        <v>242</v>
      </c>
    </row>
    <row r="18" spans="1:46" s="725" customFormat="1" ht="12" customHeight="1" x14ac:dyDescent="0.2">
      <c r="A18" s="733" t="s">
        <v>264</v>
      </c>
      <c r="B18" s="726" t="s">
        <v>242</v>
      </c>
      <c r="C18" s="726" t="s">
        <v>242</v>
      </c>
      <c r="D18" s="726" t="s">
        <v>242</v>
      </c>
      <c r="E18" s="726" t="s">
        <v>242</v>
      </c>
      <c r="F18" s="726" t="s">
        <v>242</v>
      </c>
      <c r="G18" s="726" t="s">
        <v>242</v>
      </c>
      <c r="H18" s="726" t="s">
        <v>242</v>
      </c>
      <c r="I18" s="726" t="s">
        <v>242</v>
      </c>
      <c r="J18" s="726" t="s">
        <v>242</v>
      </c>
      <c r="K18" s="726" t="s">
        <v>242</v>
      </c>
      <c r="L18" s="726" t="s">
        <v>242</v>
      </c>
      <c r="M18" s="726" t="s">
        <v>242</v>
      </c>
      <c r="N18" s="726" t="s">
        <v>242</v>
      </c>
      <c r="O18" s="726" t="s">
        <v>242</v>
      </c>
      <c r="P18" s="726" t="s">
        <v>242</v>
      </c>
      <c r="Q18" s="726" t="s">
        <v>242</v>
      </c>
      <c r="R18" s="726" t="s">
        <v>242</v>
      </c>
      <c r="S18" s="726" t="s">
        <v>242</v>
      </c>
      <c r="T18" s="726" t="s">
        <v>242</v>
      </c>
      <c r="U18" s="726" t="s">
        <v>242</v>
      </c>
      <c r="V18" s="726" t="s">
        <v>242</v>
      </c>
      <c r="W18" s="726" t="s">
        <v>242</v>
      </c>
      <c r="X18" s="726" t="s">
        <v>242</v>
      </c>
      <c r="Y18" s="726" t="s">
        <v>242</v>
      </c>
      <c r="Z18" s="726" t="s">
        <v>242</v>
      </c>
      <c r="AA18" s="726" t="s">
        <v>242</v>
      </c>
      <c r="AB18" s="726" t="s">
        <v>242</v>
      </c>
      <c r="AC18" s="726" t="s">
        <v>242</v>
      </c>
      <c r="AD18" s="726" t="s">
        <v>242</v>
      </c>
      <c r="AE18" s="726" t="s">
        <v>242</v>
      </c>
      <c r="AF18" s="738">
        <v>849.12280701754389</v>
      </c>
      <c r="AG18" s="738">
        <v>779.41932331776297</v>
      </c>
      <c r="AH18" s="738">
        <v>774.44733415281041</v>
      </c>
      <c r="AI18" s="738">
        <v>759.1125198098257</v>
      </c>
      <c r="AJ18" s="738">
        <v>758.82535250669901</v>
      </c>
      <c r="AK18" s="726" t="s">
        <v>242</v>
      </c>
      <c r="AL18" s="726" t="s">
        <v>242</v>
      </c>
      <c r="AM18" s="726" t="s">
        <v>242</v>
      </c>
      <c r="AN18" s="726" t="s">
        <v>242</v>
      </c>
      <c r="AO18" s="726" t="s">
        <v>242</v>
      </c>
      <c r="AP18" s="726" t="s">
        <v>242</v>
      </c>
      <c r="AQ18" s="726" t="s">
        <v>242</v>
      </c>
      <c r="AR18" s="726" t="s">
        <v>242</v>
      </c>
      <c r="AS18" s="726" t="s">
        <v>242</v>
      </c>
      <c r="AT18" s="740" t="s">
        <v>242</v>
      </c>
    </row>
    <row r="19" spans="1:46" s="725" customFormat="1" ht="12.75" x14ac:dyDescent="0.2">
      <c r="A19" s="733" t="s">
        <v>265</v>
      </c>
      <c r="B19" s="726" t="s">
        <v>242</v>
      </c>
      <c r="C19" s="726" t="s">
        <v>242</v>
      </c>
      <c r="D19" s="726" t="s">
        <v>242</v>
      </c>
      <c r="E19" s="726" t="s">
        <v>242</v>
      </c>
      <c r="F19" s="726" t="s">
        <v>242</v>
      </c>
      <c r="G19" s="726" t="s">
        <v>242</v>
      </c>
      <c r="H19" s="726" t="s">
        <v>242</v>
      </c>
      <c r="I19" s="726" t="s">
        <v>242</v>
      </c>
      <c r="J19" s="726" t="s">
        <v>242</v>
      </c>
      <c r="K19" s="726" t="s">
        <v>242</v>
      </c>
      <c r="L19" s="726" t="s">
        <v>242</v>
      </c>
      <c r="M19" s="726" t="s">
        <v>242</v>
      </c>
      <c r="N19" s="726" t="s">
        <v>242</v>
      </c>
      <c r="O19" s="726" t="s">
        <v>242</v>
      </c>
      <c r="P19" s="726" t="s">
        <v>242</v>
      </c>
      <c r="Q19" s="726" t="s">
        <v>242</v>
      </c>
      <c r="R19" s="726" t="s">
        <v>242</v>
      </c>
      <c r="S19" s="726" t="s">
        <v>242</v>
      </c>
      <c r="T19" s="726" t="s">
        <v>242</v>
      </c>
      <c r="U19" s="726" t="s">
        <v>242</v>
      </c>
      <c r="V19" s="726" t="s">
        <v>242</v>
      </c>
      <c r="W19" s="726" t="s">
        <v>242</v>
      </c>
      <c r="X19" s="726" t="s">
        <v>242</v>
      </c>
      <c r="Y19" s="726" t="s">
        <v>242</v>
      </c>
      <c r="Z19" s="726" t="s">
        <v>242</v>
      </c>
      <c r="AA19" s="726" t="s">
        <v>242</v>
      </c>
      <c r="AB19" s="726" t="s">
        <v>242</v>
      </c>
      <c r="AC19" s="726" t="s">
        <v>242</v>
      </c>
      <c r="AD19" s="726" t="s">
        <v>242</v>
      </c>
      <c r="AE19" s="726" t="s">
        <v>242</v>
      </c>
      <c r="AF19" s="738">
        <v>1070.5665244191559</v>
      </c>
      <c r="AG19" s="738">
        <v>960.04491237577588</v>
      </c>
      <c r="AH19" s="738">
        <v>903.3329407126655</v>
      </c>
      <c r="AI19" s="738">
        <v>904.41306666849391</v>
      </c>
      <c r="AJ19" s="738">
        <v>893.04016548704556</v>
      </c>
      <c r="AK19" s="726" t="s">
        <v>242</v>
      </c>
      <c r="AL19" s="726" t="s">
        <v>242</v>
      </c>
      <c r="AM19" s="726" t="s">
        <v>242</v>
      </c>
      <c r="AN19" s="726" t="s">
        <v>242</v>
      </c>
      <c r="AO19" s="726" t="s">
        <v>242</v>
      </c>
      <c r="AP19" s="726" t="s">
        <v>242</v>
      </c>
      <c r="AQ19" s="726" t="s">
        <v>242</v>
      </c>
      <c r="AR19" s="726" t="s">
        <v>242</v>
      </c>
      <c r="AS19" s="726" t="s">
        <v>242</v>
      </c>
      <c r="AT19" s="740" t="s">
        <v>242</v>
      </c>
    </row>
    <row r="20" spans="1:46" s="725" customFormat="1" ht="24" customHeight="1" x14ac:dyDescent="0.2">
      <c r="A20" s="728" t="s">
        <v>268</v>
      </c>
      <c r="B20" s="729" t="s">
        <v>78</v>
      </c>
      <c r="C20" s="730" t="s">
        <v>79</v>
      </c>
      <c r="D20" s="729" t="s">
        <v>80</v>
      </c>
      <c r="E20" s="729" t="s">
        <v>81</v>
      </c>
      <c r="F20" s="730" t="s">
        <v>82</v>
      </c>
      <c r="G20" s="730" t="s">
        <v>83</v>
      </c>
      <c r="H20" s="730" t="s">
        <v>84</v>
      </c>
      <c r="I20" s="730" t="s">
        <v>85</v>
      </c>
      <c r="J20" s="730" t="s">
        <v>86</v>
      </c>
      <c r="K20" s="730" t="s">
        <v>87</v>
      </c>
      <c r="L20" s="730" t="s">
        <v>88</v>
      </c>
      <c r="M20" s="730" t="s">
        <v>89</v>
      </c>
      <c r="N20" s="730" t="s">
        <v>90</v>
      </c>
      <c r="O20" s="730" t="s">
        <v>91</v>
      </c>
      <c r="P20" s="731" t="s">
        <v>92</v>
      </c>
      <c r="Q20" s="731" t="s">
        <v>93</v>
      </c>
      <c r="R20" s="731" t="s">
        <v>94</v>
      </c>
      <c r="S20" s="731" t="s">
        <v>95</v>
      </c>
      <c r="T20" s="731" t="s">
        <v>96</v>
      </c>
      <c r="U20" s="731" t="s">
        <v>97</v>
      </c>
      <c r="V20" s="731" t="s">
        <v>98</v>
      </c>
      <c r="W20" s="731" t="s">
        <v>99</v>
      </c>
      <c r="X20" s="731" t="s">
        <v>100</v>
      </c>
      <c r="Y20" s="731" t="s">
        <v>101</v>
      </c>
      <c r="Z20" s="732" t="s">
        <v>102</v>
      </c>
      <c r="AA20" s="732" t="s">
        <v>103</v>
      </c>
      <c r="AB20" s="732" t="s">
        <v>104</v>
      </c>
      <c r="AC20" s="732" t="s">
        <v>105</v>
      </c>
      <c r="AD20" s="732" t="s">
        <v>106</v>
      </c>
      <c r="AE20" s="732" t="s">
        <v>107</v>
      </c>
      <c r="AF20" s="732" t="s">
        <v>108</v>
      </c>
      <c r="AG20" s="732" t="s">
        <v>109</v>
      </c>
      <c r="AH20" s="732" t="s">
        <v>110</v>
      </c>
      <c r="AI20" s="732" t="s">
        <v>111</v>
      </c>
      <c r="AJ20" s="732" t="s">
        <v>112</v>
      </c>
      <c r="AK20" s="732" t="s">
        <v>113</v>
      </c>
      <c r="AL20" s="732" t="s">
        <v>114</v>
      </c>
      <c r="AM20" s="732" t="s">
        <v>115</v>
      </c>
      <c r="AN20" s="732" t="s">
        <v>116</v>
      </c>
      <c r="AO20" s="732" t="s">
        <v>153</v>
      </c>
      <c r="AP20" s="732" t="s">
        <v>239</v>
      </c>
      <c r="AQ20" s="732" t="s">
        <v>119</v>
      </c>
      <c r="AR20" s="732" t="s">
        <v>155</v>
      </c>
      <c r="AS20" s="732" t="s">
        <v>156</v>
      </c>
      <c r="AT20" s="732" t="s">
        <v>274</v>
      </c>
    </row>
    <row r="21" spans="1:46" s="725" customFormat="1" ht="12" customHeight="1" x14ac:dyDescent="0.2">
      <c r="A21" s="733" t="s">
        <v>261</v>
      </c>
      <c r="B21" s="726" t="s">
        <v>242</v>
      </c>
      <c r="C21" s="726" t="s">
        <v>242</v>
      </c>
      <c r="D21" s="726" t="s">
        <v>242</v>
      </c>
      <c r="E21" s="726" t="s">
        <v>242</v>
      </c>
      <c r="F21" s="726" t="s">
        <v>242</v>
      </c>
      <c r="G21" s="726" t="s">
        <v>242</v>
      </c>
      <c r="H21" s="726" t="s">
        <v>242</v>
      </c>
      <c r="I21" s="726" t="s">
        <v>242</v>
      </c>
      <c r="J21" s="726" t="s">
        <v>242</v>
      </c>
      <c r="K21" s="726" t="s">
        <v>242</v>
      </c>
      <c r="L21" s="726" t="s">
        <v>242</v>
      </c>
      <c r="M21" s="726" t="s">
        <v>242</v>
      </c>
      <c r="N21" s="726" t="s">
        <v>242</v>
      </c>
      <c r="O21" s="726" t="s">
        <v>242</v>
      </c>
      <c r="P21" s="726" t="s">
        <v>242</v>
      </c>
      <c r="Q21" s="726" t="s">
        <v>242</v>
      </c>
      <c r="R21" s="726" t="s">
        <v>242</v>
      </c>
      <c r="S21" s="726" t="s">
        <v>242</v>
      </c>
      <c r="T21" s="726" t="s">
        <v>242</v>
      </c>
      <c r="U21" s="726" t="s">
        <v>242</v>
      </c>
      <c r="V21" s="726" t="s">
        <v>242</v>
      </c>
      <c r="W21" s="726" t="s">
        <v>242</v>
      </c>
      <c r="X21" s="726" t="s">
        <v>242</v>
      </c>
      <c r="Y21" s="726" t="s">
        <v>242</v>
      </c>
      <c r="Z21" s="726" t="s">
        <v>242</v>
      </c>
      <c r="AA21" s="726" t="s">
        <v>242</v>
      </c>
      <c r="AB21" s="726" t="s">
        <v>242</v>
      </c>
      <c r="AC21" s="726" t="s">
        <v>242</v>
      </c>
      <c r="AD21" s="726" t="s">
        <v>242</v>
      </c>
      <c r="AE21" s="726" t="s">
        <v>242</v>
      </c>
      <c r="AF21" s="739">
        <v>58</v>
      </c>
      <c r="AG21" s="739">
        <v>65.311000000000007</v>
      </c>
      <c r="AH21" s="739">
        <v>64.305000000000007</v>
      </c>
      <c r="AI21" s="739">
        <v>114.9</v>
      </c>
      <c r="AJ21" s="739">
        <v>139.79400000000001</v>
      </c>
      <c r="AK21" s="726" t="s">
        <v>242</v>
      </c>
      <c r="AL21" s="726" t="s">
        <v>242</v>
      </c>
      <c r="AM21" s="726" t="s">
        <v>242</v>
      </c>
      <c r="AN21" s="726" t="s">
        <v>242</v>
      </c>
      <c r="AO21" s="726" t="s">
        <v>242</v>
      </c>
      <c r="AP21" s="726" t="s">
        <v>242</v>
      </c>
      <c r="AQ21" s="726" t="s">
        <v>242</v>
      </c>
      <c r="AR21" s="726" t="s">
        <v>242</v>
      </c>
      <c r="AS21" s="726" t="s">
        <v>242</v>
      </c>
      <c r="AT21" s="740" t="s">
        <v>242</v>
      </c>
    </row>
    <row r="22" spans="1:46" s="725" customFormat="1" ht="12" customHeight="1" x14ac:dyDescent="0.2">
      <c r="A22" s="733" t="s">
        <v>262</v>
      </c>
      <c r="B22" s="726" t="s">
        <v>242</v>
      </c>
      <c r="C22" s="726" t="s">
        <v>242</v>
      </c>
      <c r="D22" s="726" t="s">
        <v>242</v>
      </c>
      <c r="E22" s="726" t="s">
        <v>242</v>
      </c>
      <c r="F22" s="726" t="s">
        <v>242</v>
      </c>
      <c r="G22" s="726" t="s">
        <v>242</v>
      </c>
      <c r="H22" s="726" t="s">
        <v>242</v>
      </c>
      <c r="I22" s="726" t="s">
        <v>242</v>
      </c>
      <c r="J22" s="726" t="s">
        <v>242</v>
      </c>
      <c r="K22" s="726" t="s">
        <v>242</v>
      </c>
      <c r="L22" s="726" t="s">
        <v>242</v>
      </c>
      <c r="M22" s="726" t="s">
        <v>242</v>
      </c>
      <c r="N22" s="726" t="s">
        <v>242</v>
      </c>
      <c r="O22" s="726" t="s">
        <v>242</v>
      </c>
      <c r="P22" s="726" t="s">
        <v>242</v>
      </c>
      <c r="Q22" s="726" t="s">
        <v>242</v>
      </c>
      <c r="R22" s="726" t="s">
        <v>242</v>
      </c>
      <c r="S22" s="726" t="s">
        <v>242</v>
      </c>
      <c r="T22" s="726" t="s">
        <v>242</v>
      </c>
      <c r="U22" s="726" t="s">
        <v>242</v>
      </c>
      <c r="V22" s="726" t="s">
        <v>242</v>
      </c>
      <c r="W22" s="726" t="s">
        <v>242</v>
      </c>
      <c r="X22" s="726" t="s">
        <v>242</v>
      </c>
      <c r="Y22" s="726" t="s">
        <v>242</v>
      </c>
      <c r="Z22" s="726" t="s">
        <v>242</v>
      </c>
      <c r="AA22" s="726" t="s">
        <v>242</v>
      </c>
      <c r="AB22" s="726" t="s">
        <v>242</v>
      </c>
      <c r="AC22" s="726" t="s">
        <v>242</v>
      </c>
      <c r="AD22" s="726" t="s">
        <v>242</v>
      </c>
      <c r="AE22" s="726" t="s">
        <v>242</v>
      </c>
      <c r="AF22" s="738">
        <v>205</v>
      </c>
      <c r="AG22" s="738">
        <v>204.86950400000001</v>
      </c>
      <c r="AH22" s="738">
        <v>199.783511</v>
      </c>
      <c r="AI22" s="738">
        <v>359</v>
      </c>
      <c r="AJ22" s="738">
        <v>432.65208100000001</v>
      </c>
      <c r="AK22" s="726" t="s">
        <v>242</v>
      </c>
      <c r="AL22" s="726" t="s">
        <v>242</v>
      </c>
      <c r="AM22" s="726" t="s">
        <v>242</v>
      </c>
      <c r="AN22" s="726" t="s">
        <v>242</v>
      </c>
      <c r="AO22" s="726" t="s">
        <v>242</v>
      </c>
      <c r="AP22" s="726" t="s">
        <v>242</v>
      </c>
      <c r="AQ22" s="726" t="s">
        <v>242</v>
      </c>
      <c r="AR22" s="726" t="s">
        <v>242</v>
      </c>
      <c r="AS22" s="726" t="s">
        <v>242</v>
      </c>
      <c r="AT22" s="740" t="s">
        <v>242</v>
      </c>
    </row>
    <row r="23" spans="1:46" s="725" customFormat="1" ht="12" customHeight="1" x14ac:dyDescent="0.2">
      <c r="A23" s="733" t="s">
        <v>263</v>
      </c>
      <c r="B23" s="726" t="s">
        <v>242</v>
      </c>
      <c r="C23" s="726" t="s">
        <v>242</v>
      </c>
      <c r="D23" s="726" t="s">
        <v>242</v>
      </c>
      <c r="E23" s="726" t="s">
        <v>242</v>
      </c>
      <c r="F23" s="726" t="s">
        <v>242</v>
      </c>
      <c r="G23" s="726" t="s">
        <v>242</v>
      </c>
      <c r="H23" s="726" t="s">
        <v>242</v>
      </c>
      <c r="I23" s="726" t="s">
        <v>242</v>
      </c>
      <c r="J23" s="726" t="s">
        <v>242</v>
      </c>
      <c r="K23" s="726" t="s">
        <v>242</v>
      </c>
      <c r="L23" s="726" t="s">
        <v>242</v>
      </c>
      <c r="M23" s="726" t="s">
        <v>242</v>
      </c>
      <c r="N23" s="726" t="s">
        <v>242</v>
      </c>
      <c r="O23" s="726" t="s">
        <v>242</v>
      </c>
      <c r="P23" s="726" t="s">
        <v>242</v>
      </c>
      <c r="Q23" s="726" t="s">
        <v>242</v>
      </c>
      <c r="R23" s="726" t="s">
        <v>242</v>
      </c>
      <c r="S23" s="726" t="s">
        <v>242</v>
      </c>
      <c r="T23" s="726" t="s">
        <v>242</v>
      </c>
      <c r="U23" s="726" t="s">
        <v>242</v>
      </c>
      <c r="V23" s="726" t="s">
        <v>242</v>
      </c>
      <c r="W23" s="726" t="s">
        <v>242</v>
      </c>
      <c r="X23" s="726" t="s">
        <v>242</v>
      </c>
      <c r="Y23" s="726" t="s">
        <v>242</v>
      </c>
      <c r="Z23" s="726" t="s">
        <v>242</v>
      </c>
      <c r="AA23" s="726" t="s">
        <v>242</v>
      </c>
      <c r="AB23" s="726" t="s">
        <v>242</v>
      </c>
      <c r="AC23" s="726" t="s">
        <v>242</v>
      </c>
      <c r="AD23" s="726" t="s">
        <v>242</v>
      </c>
      <c r="AE23" s="726" t="s">
        <v>242</v>
      </c>
      <c r="AF23" s="736">
        <v>258.46218673218675</v>
      </c>
      <c r="AG23" s="736">
        <v>252.34673959444839</v>
      </c>
      <c r="AH23" s="736">
        <v>233.03201978860633</v>
      </c>
      <c r="AI23" s="736">
        <v>427.7156316896602</v>
      </c>
      <c r="AJ23" s="736">
        <v>509.17603732954308</v>
      </c>
      <c r="AK23" s="726" t="s">
        <v>242</v>
      </c>
      <c r="AL23" s="726" t="s">
        <v>242</v>
      </c>
      <c r="AM23" s="726" t="s">
        <v>242</v>
      </c>
      <c r="AN23" s="726" t="s">
        <v>242</v>
      </c>
      <c r="AO23" s="726" t="s">
        <v>242</v>
      </c>
      <c r="AP23" s="726" t="s">
        <v>242</v>
      </c>
      <c r="AQ23" s="726" t="s">
        <v>242</v>
      </c>
      <c r="AR23" s="726" t="s">
        <v>242</v>
      </c>
      <c r="AS23" s="726" t="s">
        <v>242</v>
      </c>
      <c r="AT23" s="740" t="s">
        <v>242</v>
      </c>
    </row>
    <row r="24" spans="1:46" s="725" customFormat="1" ht="12" customHeight="1" x14ac:dyDescent="0.2">
      <c r="A24" s="733" t="s">
        <v>264</v>
      </c>
      <c r="B24" s="726" t="s">
        <v>242</v>
      </c>
      <c r="C24" s="726" t="s">
        <v>242</v>
      </c>
      <c r="D24" s="726" t="s">
        <v>242</v>
      </c>
      <c r="E24" s="726" t="s">
        <v>242</v>
      </c>
      <c r="F24" s="726" t="s">
        <v>242</v>
      </c>
      <c r="G24" s="726" t="s">
        <v>242</v>
      </c>
      <c r="H24" s="726" t="s">
        <v>242</v>
      </c>
      <c r="I24" s="726" t="s">
        <v>242</v>
      </c>
      <c r="J24" s="726" t="s">
        <v>242</v>
      </c>
      <c r="K24" s="726" t="s">
        <v>242</v>
      </c>
      <c r="L24" s="726" t="s">
        <v>242</v>
      </c>
      <c r="M24" s="726" t="s">
        <v>242</v>
      </c>
      <c r="N24" s="726" t="s">
        <v>242</v>
      </c>
      <c r="O24" s="726" t="s">
        <v>242</v>
      </c>
      <c r="P24" s="726" t="s">
        <v>242</v>
      </c>
      <c r="Q24" s="726" t="s">
        <v>242</v>
      </c>
      <c r="R24" s="726" t="s">
        <v>242</v>
      </c>
      <c r="S24" s="726" t="s">
        <v>242</v>
      </c>
      <c r="T24" s="726" t="s">
        <v>242</v>
      </c>
      <c r="U24" s="726" t="s">
        <v>242</v>
      </c>
      <c r="V24" s="726" t="s">
        <v>242</v>
      </c>
      <c r="W24" s="726" t="s">
        <v>242</v>
      </c>
      <c r="X24" s="726" t="s">
        <v>242</v>
      </c>
      <c r="Y24" s="726" t="s">
        <v>242</v>
      </c>
      <c r="Z24" s="726" t="s">
        <v>242</v>
      </c>
      <c r="AA24" s="726" t="s">
        <v>242</v>
      </c>
      <c r="AB24" s="726" t="s">
        <v>242</v>
      </c>
      <c r="AC24" s="726" t="s">
        <v>242</v>
      </c>
      <c r="AD24" s="726" t="s">
        <v>242</v>
      </c>
      <c r="AE24" s="726" t="s">
        <v>242</v>
      </c>
      <c r="AF24" s="738">
        <v>3534.4827586206898</v>
      </c>
      <c r="AG24" s="738">
        <v>3136.8299980095235</v>
      </c>
      <c r="AH24" s="738">
        <v>3106.8114610061421</v>
      </c>
      <c r="AI24" s="738">
        <v>3124.4560487380331</v>
      </c>
      <c r="AJ24" s="738">
        <v>3094.9259696410431</v>
      </c>
      <c r="AK24" s="726" t="s">
        <v>242</v>
      </c>
      <c r="AL24" s="726" t="s">
        <v>242</v>
      </c>
      <c r="AM24" s="726" t="s">
        <v>242</v>
      </c>
      <c r="AN24" s="726" t="s">
        <v>242</v>
      </c>
      <c r="AO24" s="726" t="s">
        <v>242</v>
      </c>
      <c r="AP24" s="726" t="s">
        <v>242</v>
      </c>
      <c r="AQ24" s="726" t="s">
        <v>242</v>
      </c>
      <c r="AR24" s="726" t="s">
        <v>242</v>
      </c>
      <c r="AS24" s="726" t="s">
        <v>242</v>
      </c>
      <c r="AT24" s="740" t="s">
        <v>242</v>
      </c>
    </row>
    <row r="25" spans="1:46" s="725" customFormat="1" ht="12.75" x14ac:dyDescent="0.2">
      <c r="A25" s="733" t="s">
        <v>265</v>
      </c>
      <c r="B25" s="726" t="s">
        <v>242</v>
      </c>
      <c r="C25" s="726" t="s">
        <v>242</v>
      </c>
      <c r="D25" s="726" t="s">
        <v>242</v>
      </c>
      <c r="E25" s="726" t="s">
        <v>242</v>
      </c>
      <c r="F25" s="726" t="s">
        <v>242</v>
      </c>
      <c r="G25" s="726" t="s">
        <v>242</v>
      </c>
      <c r="H25" s="726" t="s">
        <v>242</v>
      </c>
      <c r="I25" s="726" t="s">
        <v>242</v>
      </c>
      <c r="J25" s="726" t="s">
        <v>242</v>
      </c>
      <c r="K25" s="726" t="s">
        <v>242</v>
      </c>
      <c r="L25" s="726" t="s">
        <v>242</v>
      </c>
      <c r="M25" s="726" t="s">
        <v>242</v>
      </c>
      <c r="N25" s="726" t="s">
        <v>242</v>
      </c>
      <c r="O25" s="726" t="s">
        <v>242</v>
      </c>
      <c r="P25" s="726" t="s">
        <v>242</v>
      </c>
      <c r="Q25" s="726" t="s">
        <v>242</v>
      </c>
      <c r="R25" s="726" t="s">
        <v>242</v>
      </c>
      <c r="S25" s="726" t="s">
        <v>242</v>
      </c>
      <c r="T25" s="726" t="s">
        <v>242</v>
      </c>
      <c r="U25" s="726" t="s">
        <v>242</v>
      </c>
      <c r="V25" s="726" t="s">
        <v>242</v>
      </c>
      <c r="W25" s="726" t="s">
        <v>242</v>
      </c>
      <c r="X25" s="726" t="s">
        <v>242</v>
      </c>
      <c r="Y25" s="726" t="s">
        <v>242</v>
      </c>
      <c r="Z25" s="726" t="s">
        <v>242</v>
      </c>
      <c r="AA25" s="726" t="s">
        <v>242</v>
      </c>
      <c r="AB25" s="726" t="s">
        <v>242</v>
      </c>
      <c r="AC25" s="726" t="s">
        <v>242</v>
      </c>
      <c r="AD25" s="726" t="s">
        <v>242</v>
      </c>
      <c r="AE25" s="726" t="s">
        <v>242</v>
      </c>
      <c r="AF25" s="738">
        <v>4456.2445988308064</v>
      </c>
      <c r="AG25" s="738">
        <v>3863.7708746527901</v>
      </c>
      <c r="AH25" s="738">
        <v>3623.8553734329571</v>
      </c>
      <c r="AI25" s="738">
        <v>3722.5033219291572</v>
      </c>
      <c r="AJ25" s="738">
        <v>3642.3311252953849</v>
      </c>
      <c r="AK25" s="726" t="s">
        <v>242</v>
      </c>
      <c r="AL25" s="726" t="s">
        <v>242</v>
      </c>
      <c r="AM25" s="726" t="s">
        <v>242</v>
      </c>
      <c r="AN25" s="726" t="s">
        <v>242</v>
      </c>
      <c r="AO25" s="726" t="s">
        <v>242</v>
      </c>
      <c r="AP25" s="726" t="s">
        <v>242</v>
      </c>
      <c r="AQ25" s="726" t="s">
        <v>242</v>
      </c>
      <c r="AR25" s="726" t="s">
        <v>242</v>
      </c>
      <c r="AS25" s="726" t="s">
        <v>242</v>
      </c>
      <c r="AT25" s="740" t="s">
        <v>242</v>
      </c>
    </row>
    <row r="26" spans="1:46" s="725" customFormat="1" ht="23.25" customHeight="1" x14ac:dyDescent="0.2">
      <c r="A26" s="728" t="s">
        <v>140</v>
      </c>
      <c r="B26" s="729" t="s">
        <v>78</v>
      </c>
      <c r="C26" s="730" t="s">
        <v>79</v>
      </c>
      <c r="D26" s="729" t="s">
        <v>80</v>
      </c>
      <c r="E26" s="729" t="s">
        <v>81</v>
      </c>
      <c r="F26" s="730" t="s">
        <v>82</v>
      </c>
      <c r="G26" s="730" t="s">
        <v>83</v>
      </c>
      <c r="H26" s="730" t="s">
        <v>84</v>
      </c>
      <c r="I26" s="730" t="s">
        <v>85</v>
      </c>
      <c r="J26" s="730" t="s">
        <v>86</v>
      </c>
      <c r="K26" s="730" t="s">
        <v>87</v>
      </c>
      <c r="L26" s="730" t="s">
        <v>88</v>
      </c>
      <c r="M26" s="730" t="s">
        <v>89</v>
      </c>
      <c r="N26" s="730" t="s">
        <v>90</v>
      </c>
      <c r="O26" s="730" t="s">
        <v>91</v>
      </c>
      <c r="P26" s="731" t="s">
        <v>92</v>
      </c>
      <c r="Q26" s="731" t="s">
        <v>93</v>
      </c>
      <c r="R26" s="731" t="s">
        <v>94</v>
      </c>
      <c r="S26" s="731" t="s">
        <v>95</v>
      </c>
      <c r="T26" s="731" t="s">
        <v>96</v>
      </c>
      <c r="U26" s="731" t="s">
        <v>97</v>
      </c>
      <c r="V26" s="731" t="s">
        <v>98</v>
      </c>
      <c r="W26" s="731" t="s">
        <v>99</v>
      </c>
      <c r="X26" s="731" t="s">
        <v>100</v>
      </c>
      <c r="Y26" s="731" t="s">
        <v>101</v>
      </c>
      <c r="Z26" s="732" t="s">
        <v>102</v>
      </c>
      <c r="AA26" s="732" t="s">
        <v>103</v>
      </c>
      <c r="AB26" s="732" t="s">
        <v>104</v>
      </c>
      <c r="AC26" s="732" t="s">
        <v>105</v>
      </c>
      <c r="AD26" s="732" t="s">
        <v>106</v>
      </c>
      <c r="AE26" s="732" t="s">
        <v>107</v>
      </c>
      <c r="AF26" s="732" t="s">
        <v>108</v>
      </c>
      <c r="AG26" s="732" t="s">
        <v>109</v>
      </c>
      <c r="AH26" s="732" t="s">
        <v>110</v>
      </c>
      <c r="AI26" s="732" t="s">
        <v>111</v>
      </c>
      <c r="AJ26" s="732" t="s">
        <v>112</v>
      </c>
      <c r="AK26" s="732" t="s">
        <v>113</v>
      </c>
      <c r="AL26" s="732" t="s">
        <v>114</v>
      </c>
      <c r="AM26" s="732" t="s">
        <v>115</v>
      </c>
      <c r="AN26" s="732" t="s">
        <v>116</v>
      </c>
      <c r="AO26" s="732" t="s">
        <v>153</v>
      </c>
      <c r="AP26" s="732" t="s">
        <v>239</v>
      </c>
      <c r="AQ26" s="732" t="s">
        <v>119</v>
      </c>
      <c r="AR26" s="732" t="s">
        <v>155</v>
      </c>
      <c r="AS26" s="732" t="s">
        <v>156</v>
      </c>
      <c r="AT26" s="732" t="s">
        <v>274</v>
      </c>
    </row>
    <row r="27" spans="1:46" s="725" customFormat="1" ht="12" customHeight="1" x14ac:dyDescent="0.2">
      <c r="A27" s="733" t="s">
        <v>261</v>
      </c>
      <c r="B27" s="734">
        <v>686.66099999999994</v>
      </c>
      <c r="C27" s="734">
        <v>845.27499999999998</v>
      </c>
      <c r="D27" s="734">
        <v>852.47500000000002</v>
      </c>
      <c r="E27" s="734">
        <v>925.66</v>
      </c>
      <c r="F27" s="734">
        <v>819.09299999999996</v>
      </c>
      <c r="G27" s="734">
        <v>739.346</v>
      </c>
      <c r="H27" s="734">
        <v>720.09699999999998</v>
      </c>
      <c r="I27" s="734">
        <v>771.79600000000005</v>
      </c>
      <c r="J27" s="734">
        <v>735.45600000000002</v>
      </c>
      <c r="K27" s="734">
        <v>728.39800000000002</v>
      </c>
      <c r="L27" s="734">
        <v>689.81200000000001</v>
      </c>
      <c r="M27" s="734">
        <v>685.505</v>
      </c>
      <c r="N27" s="734">
        <v>682.69200000000001</v>
      </c>
      <c r="O27" s="734">
        <v>676.65</v>
      </c>
      <c r="P27" s="734">
        <v>687.43600000000004</v>
      </c>
      <c r="Q27" s="734">
        <v>697.30399999999997</v>
      </c>
      <c r="R27" s="734">
        <v>714.44</v>
      </c>
      <c r="S27" s="734">
        <v>711.90599999999995</v>
      </c>
      <c r="T27" s="734">
        <v>700.80499999999995</v>
      </c>
      <c r="U27" s="734">
        <v>702.36500000000001</v>
      </c>
      <c r="V27" s="734">
        <v>691.11500000000001</v>
      </c>
      <c r="W27" s="734">
        <v>745.86400000000003</v>
      </c>
      <c r="X27" s="734">
        <v>743.59900000000005</v>
      </c>
      <c r="Y27" s="734">
        <v>732.904</v>
      </c>
      <c r="Z27" s="734">
        <v>712.59900000000005</v>
      </c>
      <c r="AA27" s="734">
        <v>740.60199999999998</v>
      </c>
      <c r="AB27" s="734">
        <v>759.16099999999994</v>
      </c>
      <c r="AC27" s="734">
        <v>764.63599999999997</v>
      </c>
      <c r="AD27" s="734">
        <v>810.803</v>
      </c>
      <c r="AE27" s="734">
        <v>710.90700000000004</v>
      </c>
      <c r="AF27" s="734">
        <v>694.93399999999997</v>
      </c>
      <c r="AG27" s="734">
        <v>697.69500000000005</v>
      </c>
      <c r="AH27" s="734">
        <v>677.91499999999996</v>
      </c>
      <c r="AI27" s="734">
        <v>733.38300000000004</v>
      </c>
      <c r="AJ27" s="734">
        <v>718.42700000000002</v>
      </c>
      <c r="AK27" s="734">
        <v>704.21100000000001</v>
      </c>
      <c r="AL27" s="734">
        <v>693.9</v>
      </c>
      <c r="AM27" s="734">
        <v>671.899</v>
      </c>
      <c r="AN27" s="734">
        <v>651.40899999999999</v>
      </c>
      <c r="AO27" s="734">
        <v>634.93100000000004</v>
      </c>
      <c r="AP27" s="734">
        <v>616.98800000000006</v>
      </c>
      <c r="AQ27" s="734">
        <v>612.62599999999998</v>
      </c>
      <c r="AR27" s="734">
        <v>612.01300000000003</v>
      </c>
      <c r="AS27" s="734">
        <v>578.85900000000004</v>
      </c>
      <c r="AT27" s="740" t="s">
        <v>242</v>
      </c>
    </row>
    <row r="28" spans="1:46" s="725" customFormat="1" ht="12" customHeight="1" x14ac:dyDescent="0.2">
      <c r="A28" s="733" t="s">
        <v>262</v>
      </c>
      <c r="B28" s="735">
        <v>389.3</v>
      </c>
      <c r="C28" s="735">
        <v>389.3</v>
      </c>
      <c r="D28" s="735">
        <v>433.80200000000002</v>
      </c>
      <c r="E28" s="735">
        <v>547.02300000000002</v>
      </c>
      <c r="F28" s="735">
        <v>547.72199999999998</v>
      </c>
      <c r="G28" s="735">
        <v>545.99900000000002</v>
      </c>
      <c r="H28" s="735">
        <v>523.91</v>
      </c>
      <c r="I28" s="735">
        <v>584.04300000000001</v>
      </c>
      <c r="J28" s="735">
        <v>553.45600000000002</v>
      </c>
      <c r="K28" s="735">
        <v>590.399</v>
      </c>
      <c r="L28" s="735">
        <v>563.95699999999999</v>
      </c>
      <c r="M28" s="735">
        <v>590.94200000000001</v>
      </c>
      <c r="N28" s="735">
        <v>588.24800000000005</v>
      </c>
      <c r="O28" s="735">
        <v>608.99699999999996</v>
      </c>
      <c r="P28" s="735">
        <v>600.99900000000002</v>
      </c>
      <c r="Q28" s="735">
        <v>594.49900000000002</v>
      </c>
      <c r="R28" s="735">
        <v>614.79700000000003</v>
      </c>
      <c r="S28" s="735">
        <v>616.50599999999997</v>
      </c>
      <c r="T28" s="735">
        <v>615.78700000000003</v>
      </c>
      <c r="U28" s="735">
        <v>614.91999999999996</v>
      </c>
      <c r="V28" s="735">
        <v>614.96299999999997</v>
      </c>
      <c r="W28" s="735">
        <v>814.63800000000003</v>
      </c>
      <c r="X28" s="735">
        <v>814.61800000000005</v>
      </c>
      <c r="Y28" s="735">
        <v>850.12199999999996</v>
      </c>
      <c r="Z28" s="735">
        <v>930.35199999999998</v>
      </c>
      <c r="AA28" s="735">
        <v>1003.004</v>
      </c>
      <c r="AB28" s="735">
        <v>1005.716</v>
      </c>
      <c r="AC28" s="735">
        <v>1000.26</v>
      </c>
      <c r="AD28" s="735">
        <v>993.87099999999998</v>
      </c>
      <c r="AE28" s="735">
        <v>983.95399999999995</v>
      </c>
      <c r="AF28" s="735">
        <v>973.98</v>
      </c>
      <c r="AG28" s="735">
        <v>973.88400000000001</v>
      </c>
      <c r="AH28" s="735">
        <v>973.96400000000006</v>
      </c>
      <c r="AI28" s="735">
        <v>972.43100000000004</v>
      </c>
      <c r="AJ28" s="735">
        <v>974.26</v>
      </c>
      <c r="AK28" s="735">
        <v>972.43100000000004</v>
      </c>
      <c r="AL28" s="735">
        <v>965.24400000000003</v>
      </c>
      <c r="AM28" s="735">
        <v>980.73199999999997</v>
      </c>
      <c r="AN28" s="735">
        <v>981.33799999999997</v>
      </c>
      <c r="AO28" s="737">
        <v>981.33799999999997</v>
      </c>
      <c r="AP28" s="737">
        <v>981.14400000000001</v>
      </c>
      <c r="AQ28" s="737">
        <v>981.10900000000004</v>
      </c>
      <c r="AR28" s="737">
        <v>1130</v>
      </c>
      <c r="AS28" s="737">
        <v>1130</v>
      </c>
      <c r="AT28" s="737">
        <v>1180</v>
      </c>
    </row>
    <row r="29" spans="1:46" s="725" customFormat="1" ht="12" customHeight="1" x14ac:dyDescent="0.2">
      <c r="A29" s="733" t="s">
        <v>263</v>
      </c>
      <c r="B29" s="735">
        <v>1770.7402864674868</v>
      </c>
      <c r="C29" s="735">
        <v>1662.6257805280527</v>
      </c>
      <c r="D29" s="735">
        <v>1721.9743776380365</v>
      </c>
      <c r="E29" s="735">
        <v>1950.0767169834712</v>
      </c>
      <c r="F29" s="735">
        <v>1720.3456133737859</v>
      </c>
      <c r="G29" s="735">
        <v>1554.5714762266225</v>
      </c>
      <c r="H29" s="735">
        <v>1405.115761761658</v>
      </c>
      <c r="I29" s="735">
        <v>1517.6380810542169</v>
      </c>
      <c r="J29" s="735">
        <v>1378.6381214244464</v>
      </c>
      <c r="K29" s="735">
        <v>1420.0906653252787</v>
      </c>
      <c r="L29" s="735">
        <v>1331.7360869251827</v>
      </c>
      <c r="M29" s="735">
        <v>1346.3229750176056</v>
      </c>
      <c r="N29" s="735">
        <v>1286.9404321893489</v>
      </c>
      <c r="O29" s="735">
        <v>1271.0896981209676</v>
      </c>
      <c r="P29" s="735">
        <v>1190.0929777276206</v>
      </c>
      <c r="Q29" s="735">
        <v>1129.6834118135096</v>
      </c>
      <c r="R29" s="735">
        <v>1134.1142292729864</v>
      </c>
      <c r="S29" s="735">
        <v>1104.2113104913494</v>
      </c>
      <c r="T29" s="735">
        <v>1075.387646808367</v>
      </c>
      <c r="U29" s="735">
        <v>1044.278609711286</v>
      </c>
      <c r="V29" s="735">
        <v>1014.3989100892287</v>
      </c>
      <c r="W29" s="735">
        <v>1313.6278842242989</v>
      </c>
      <c r="X29" s="735">
        <v>1293.4484613374232</v>
      </c>
      <c r="Y29" s="735">
        <v>1320.6538111764705</v>
      </c>
      <c r="Z29" s="735">
        <v>1398.2888006504063</v>
      </c>
      <c r="AA29" s="735">
        <v>1465.7733949407113</v>
      </c>
      <c r="AB29" s="735">
        <v>1446.8613878599219</v>
      </c>
      <c r="AC29" s="735">
        <v>1406.9472329347825</v>
      </c>
      <c r="AD29" s="735">
        <v>1361.6979744891473</v>
      </c>
      <c r="AE29" s="735">
        <v>1303.9330194265233</v>
      </c>
      <c r="AF29" s="735">
        <v>1250.3806437499998</v>
      </c>
      <c r="AG29" s="735">
        <v>1215.6335519286974</v>
      </c>
      <c r="AH29" s="735">
        <v>1170.7806988476702</v>
      </c>
      <c r="AI29" s="735">
        <v>1173.1115823424398</v>
      </c>
      <c r="AJ29" s="735">
        <v>1156.3506845030631</v>
      </c>
      <c r="AK29" s="735">
        <v>1118.8626229377742</v>
      </c>
      <c r="AL29" s="735">
        <v>1088.0761905102047</v>
      </c>
      <c r="AM29" s="735">
        <v>1089.5754566379203</v>
      </c>
      <c r="AN29" s="735">
        <v>1072.8451486803867</v>
      </c>
      <c r="AO29" s="737">
        <v>1071.5732167650422</v>
      </c>
      <c r="AP29" s="737">
        <v>1058.0143903469479</v>
      </c>
      <c r="AQ29" s="737">
        <v>1035.9081323392622</v>
      </c>
      <c r="AR29" s="737">
        <v>1164.6685675827434</v>
      </c>
      <c r="AS29" s="737">
        <v>1143.9406313928428</v>
      </c>
      <c r="AT29" s="737">
        <v>1180</v>
      </c>
    </row>
    <row r="30" spans="1:46" s="725" customFormat="1" ht="12" customHeight="1" x14ac:dyDescent="0.2">
      <c r="A30" s="733" t="s">
        <v>264</v>
      </c>
      <c r="B30" s="738">
        <v>566.94642625691574</v>
      </c>
      <c r="C30" s="738">
        <v>460.56017272485286</v>
      </c>
      <c r="D30" s="738">
        <v>508.8735740051028</v>
      </c>
      <c r="E30" s="738">
        <v>590.95456215024956</v>
      </c>
      <c r="F30" s="738">
        <v>668.69329856316688</v>
      </c>
      <c r="G30" s="738">
        <v>738.48915122283745</v>
      </c>
      <c r="H30" s="738">
        <v>727.55475998372435</v>
      </c>
      <c r="I30" s="738">
        <v>756.73234896267923</v>
      </c>
      <c r="J30" s="738">
        <v>752.53448200844105</v>
      </c>
      <c r="K30" s="738">
        <v>810.54451000689176</v>
      </c>
      <c r="L30" s="738">
        <v>817.55173873461172</v>
      </c>
      <c r="M30" s="738">
        <v>862.0535225855391</v>
      </c>
      <c r="N30" s="738">
        <v>861.65943060706729</v>
      </c>
      <c r="O30" s="738">
        <v>900.01773442695639</v>
      </c>
      <c r="P30" s="738">
        <v>874.26174945740399</v>
      </c>
      <c r="Q30" s="738">
        <v>852.56789004508801</v>
      </c>
      <c r="R30" s="738">
        <v>860.52992553608419</v>
      </c>
      <c r="S30" s="738">
        <v>865.99354409149532</v>
      </c>
      <c r="T30" s="738">
        <v>878.68522627549748</v>
      </c>
      <c r="U30" s="738">
        <v>875.49920625315895</v>
      </c>
      <c r="V30" s="738">
        <v>889.81283867373736</v>
      </c>
      <c r="W30" s="738">
        <v>1092.2071584095759</v>
      </c>
      <c r="X30" s="738">
        <v>1095.507121445833</v>
      </c>
      <c r="Y30" s="738">
        <v>1159.9363627432788</v>
      </c>
      <c r="Z30" s="738">
        <v>1305.575786662625</v>
      </c>
      <c r="AA30" s="738">
        <v>1354.309062087329</v>
      </c>
      <c r="AB30" s="738">
        <v>1324.7730059895068</v>
      </c>
      <c r="AC30" s="738">
        <v>1308.1518526462264</v>
      </c>
      <c r="AD30" s="738">
        <v>1225.7860417388688</v>
      </c>
      <c r="AE30" s="738">
        <v>1384.0825874551804</v>
      </c>
      <c r="AF30" s="738">
        <v>1401.5431681281964</v>
      </c>
      <c r="AG30" s="738">
        <v>1395.8592221529464</v>
      </c>
      <c r="AH30" s="738">
        <v>1436.705191653821</v>
      </c>
      <c r="AI30" s="738">
        <v>1325.9524695827417</v>
      </c>
      <c r="AJ30" s="738">
        <v>1356.1015941772789</v>
      </c>
      <c r="AK30" s="738">
        <v>1380.8801623377085</v>
      </c>
      <c r="AL30" s="738">
        <v>1391.0419368785128</v>
      </c>
      <c r="AM30" s="738">
        <v>1459.6419997648457</v>
      </c>
      <c r="AN30" s="738">
        <v>1506.4851729098002</v>
      </c>
      <c r="AO30" s="738">
        <v>1545.5821183719174</v>
      </c>
      <c r="AP30" s="738">
        <v>1590.2156930118574</v>
      </c>
      <c r="AQ30" s="738">
        <v>1601.4811646910186</v>
      </c>
      <c r="AR30" s="738">
        <v>1846.3660085651775</v>
      </c>
      <c r="AS30" s="738">
        <v>1952.1161457280614</v>
      </c>
      <c r="AT30" s="740" t="s">
        <v>242</v>
      </c>
    </row>
    <row r="31" spans="1:46" s="725" customFormat="1" ht="12.75" x14ac:dyDescent="0.2">
      <c r="A31" s="733" t="s">
        <v>265</v>
      </c>
      <c r="B31" s="738">
        <v>2578.7692711068298</v>
      </c>
      <c r="C31" s="738">
        <v>1966.9643376747836</v>
      </c>
      <c r="D31" s="738">
        <v>2019.970530089488</v>
      </c>
      <c r="E31" s="738">
        <v>2106.6878951056233</v>
      </c>
      <c r="F31" s="738">
        <v>2100.3055982333949</v>
      </c>
      <c r="G31" s="738">
        <v>2102.6305359420658</v>
      </c>
      <c r="H31" s="738">
        <v>1951.2867874212195</v>
      </c>
      <c r="I31" s="738">
        <v>1966.3720478652608</v>
      </c>
      <c r="J31" s="738">
        <v>1874.535147479178</v>
      </c>
      <c r="K31" s="738">
        <v>1949.6081336374875</v>
      </c>
      <c r="L31" s="738">
        <v>1930.5783125332448</v>
      </c>
      <c r="M31" s="738">
        <v>1963.9870971292778</v>
      </c>
      <c r="N31" s="738">
        <v>1885.0966939547393</v>
      </c>
      <c r="O31" s="738">
        <v>1878.5039505223788</v>
      </c>
      <c r="P31" s="738">
        <v>1731.205490733131</v>
      </c>
      <c r="Q31" s="738">
        <v>1620.0730410459566</v>
      </c>
      <c r="R31" s="738">
        <v>1587.4170389017781</v>
      </c>
      <c r="S31" s="738">
        <v>1551.0633573693008</v>
      </c>
      <c r="T31" s="738">
        <v>1534.5033879729269</v>
      </c>
      <c r="U31" s="738">
        <v>1486.803314104897</v>
      </c>
      <c r="V31" s="738">
        <v>1467.7715142765367</v>
      </c>
      <c r="W31" s="738">
        <v>1761.2163668233068</v>
      </c>
      <c r="X31" s="738">
        <v>1739.4435190706592</v>
      </c>
      <c r="Y31" s="738">
        <v>1801.9465184750943</v>
      </c>
      <c r="Z31" s="738">
        <v>1962.2379496047656</v>
      </c>
      <c r="AA31" s="738">
        <v>1979.1647807333918</v>
      </c>
      <c r="AB31" s="738">
        <v>1905.8689630525303</v>
      </c>
      <c r="AC31" s="738">
        <v>1840.022223560992</v>
      </c>
      <c r="AD31" s="738">
        <v>1679.4436805107373</v>
      </c>
      <c r="AE31" s="738">
        <v>1834.1822762000138</v>
      </c>
      <c r="AF31" s="738">
        <v>1799.2797067779097</v>
      </c>
      <c r="AG31" s="738">
        <v>1742.3566915753979</v>
      </c>
      <c r="AH31" s="738">
        <v>1727.0317058151397</v>
      </c>
      <c r="AI31" s="738">
        <v>1599.5892764659663</v>
      </c>
      <c r="AJ31" s="738">
        <v>1609.5590568047458</v>
      </c>
      <c r="AK31" s="738">
        <v>1588.8173046683087</v>
      </c>
      <c r="AL31" s="738">
        <v>1568.0590726476507</v>
      </c>
      <c r="AM31" s="738">
        <v>1621.6357765645139</v>
      </c>
      <c r="AN31" s="738">
        <v>1646.9608935098945</v>
      </c>
      <c r="AO31" s="738">
        <v>1687.70026469812</v>
      </c>
      <c r="AP31" s="738">
        <v>1714.8054586911705</v>
      </c>
      <c r="AQ31" s="738">
        <v>1690.9307348027382</v>
      </c>
      <c r="AR31" s="738">
        <v>1903.0127915301528</v>
      </c>
      <c r="AS31" s="738">
        <v>1976.1990940675412</v>
      </c>
      <c r="AT31" s="740" t="s">
        <v>242</v>
      </c>
    </row>
    <row r="32" spans="1:46" s="725" customFormat="1" ht="22.5" customHeight="1" x14ac:dyDescent="0.2">
      <c r="A32" s="728" t="s">
        <v>269</v>
      </c>
      <c r="B32" s="729" t="s">
        <v>78</v>
      </c>
      <c r="C32" s="730" t="s">
        <v>79</v>
      </c>
      <c r="D32" s="729" t="s">
        <v>80</v>
      </c>
      <c r="E32" s="729" t="s">
        <v>81</v>
      </c>
      <c r="F32" s="730" t="s">
        <v>82</v>
      </c>
      <c r="G32" s="730" t="s">
        <v>83</v>
      </c>
      <c r="H32" s="730" t="s">
        <v>84</v>
      </c>
      <c r="I32" s="730" t="s">
        <v>85</v>
      </c>
      <c r="J32" s="730" t="s">
        <v>86</v>
      </c>
      <c r="K32" s="730" t="s">
        <v>87</v>
      </c>
      <c r="L32" s="730" t="s">
        <v>88</v>
      </c>
      <c r="M32" s="730" t="s">
        <v>89</v>
      </c>
      <c r="N32" s="730" t="s">
        <v>90</v>
      </c>
      <c r="O32" s="730" t="s">
        <v>91</v>
      </c>
      <c r="P32" s="731" t="s">
        <v>92</v>
      </c>
      <c r="Q32" s="731" t="s">
        <v>93</v>
      </c>
      <c r="R32" s="731" t="s">
        <v>94</v>
      </c>
      <c r="S32" s="731" t="s">
        <v>95</v>
      </c>
      <c r="T32" s="731" t="s">
        <v>96</v>
      </c>
      <c r="U32" s="731" t="s">
        <v>97</v>
      </c>
      <c r="V32" s="731" t="s">
        <v>98</v>
      </c>
      <c r="W32" s="731" t="s">
        <v>99</v>
      </c>
      <c r="X32" s="731" t="s">
        <v>100</v>
      </c>
      <c r="Y32" s="731" t="s">
        <v>101</v>
      </c>
      <c r="Z32" s="732" t="s">
        <v>102</v>
      </c>
      <c r="AA32" s="732" t="s">
        <v>103</v>
      </c>
      <c r="AB32" s="732" t="s">
        <v>104</v>
      </c>
      <c r="AC32" s="732" t="s">
        <v>105</v>
      </c>
      <c r="AD32" s="732" t="s">
        <v>106</v>
      </c>
      <c r="AE32" s="732" t="s">
        <v>107</v>
      </c>
      <c r="AF32" s="732" t="s">
        <v>108</v>
      </c>
      <c r="AG32" s="732" t="s">
        <v>109</v>
      </c>
      <c r="AH32" s="732" t="s">
        <v>110</v>
      </c>
      <c r="AI32" s="732" t="s">
        <v>111</v>
      </c>
      <c r="AJ32" s="732" t="s">
        <v>112</v>
      </c>
      <c r="AK32" s="732" t="s">
        <v>113</v>
      </c>
      <c r="AL32" s="732" t="s">
        <v>114</v>
      </c>
      <c r="AM32" s="732" t="s">
        <v>115</v>
      </c>
      <c r="AN32" s="732" t="s">
        <v>116</v>
      </c>
      <c r="AO32" s="732" t="s">
        <v>153</v>
      </c>
      <c r="AP32" s="732" t="s">
        <v>239</v>
      </c>
      <c r="AQ32" s="732" t="s">
        <v>119</v>
      </c>
      <c r="AR32" s="732" t="s">
        <v>155</v>
      </c>
      <c r="AS32" s="732" t="s">
        <v>156</v>
      </c>
      <c r="AT32" s="732" t="s">
        <v>274</v>
      </c>
    </row>
    <row r="33" spans="1:46" s="725" customFormat="1" ht="12.75" x14ac:dyDescent="0.2">
      <c r="A33" s="733" t="s">
        <v>261</v>
      </c>
      <c r="B33" s="734">
        <v>764.59100000000001</v>
      </c>
      <c r="C33" s="734">
        <v>795.13400000000001</v>
      </c>
      <c r="D33" s="734">
        <v>808.61599999999999</v>
      </c>
      <c r="E33" s="734">
        <v>958.28300000000002</v>
      </c>
      <c r="F33" s="734">
        <v>813.37199999999996</v>
      </c>
      <c r="G33" s="734">
        <v>684.06700000000001</v>
      </c>
      <c r="H33" s="734">
        <v>674.90099999999995</v>
      </c>
      <c r="I33" s="734">
        <v>718.58799999999997</v>
      </c>
      <c r="J33" s="734">
        <v>697.17600000000004</v>
      </c>
      <c r="K33" s="734">
        <v>700.92499999999995</v>
      </c>
      <c r="L33" s="734">
        <v>715.779</v>
      </c>
      <c r="M33" s="734">
        <v>673.54899999999998</v>
      </c>
      <c r="N33" s="734">
        <v>692.06399999999996</v>
      </c>
      <c r="O33" s="734">
        <v>695.90899999999999</v>
      </c>
      <c r="P33" s="734">
        <v>660.21799999999996</v>
      </c>
      <c r="Q33" s="734">
        <v>654.21400000000006</v>
      </c>
      <c r="R33" s="734">
        <v>668.77099999999996</v>
      </c>
      <c r="S33" s="734">
        <v>684.73</v>
      </c>
      <c r="T33" s="734">
        <v>663.34699999999998</v>
      </c>
      <c r="U33" s="734">
        <v>687.697</v>
      </c>
      <c r="V33" s="734">
        <v>674.16899999999998</v>
      </c>
      <c r="W33" s="734">
        <v>679.16300000000001</v>
      </c>
      <c r="X33" s="734">
        <v>668.59199999999998</v>
      </c>
      <c r="Y33" s="734">
        <v>654.86</v>
      </c>
      <c r="Z33" s="734">
        <v>639.48400000000004</v>
      </c>
      <c r="AA33" s="734">
        <v>660.899</v>
      </c>
      <c r="AB33" s="734">
        <v>728.96600000000001</v>
      </c>
      <c r="AC33" s="734">
        <v>756.34799999999996</v>
      </c>
      <c r="AD33" s="734">
        <v>748.73500000000001</v>
      </c>
      <c r="AE33" s="734">
        <v>727.6</v>
      </c>
      <c r="AF33" s="734">
        <v>725.404</v>
      </c>
      <c r="AG33" s="734">
        <v>650.96199999999999</v>
      </c>
      <c r="AH33" s="734">
        <v>488.49099999999999</v>
      </c>
      <c r="AI33" s="734">
        <v>441.87</v>
      </c>
      <c r="AJ33" s="734">
        <v>460.57600000000002</v>
      </c>
      <c r="AK33" s="734">
        <v>484.65600000000001</v>
      </c>
      <c r="AL33" s="734">
        <v>501.61500000000001</v>
      </c>
      <c r="AM33" s="734">
        <v>539.44799999999998</v>
      </c>
      <c r="AN33" s="734">
        <v>528.00800000000004</v>
      </c>
      <c r="AO33" s="734">
        <v>421.64600000000002</v>
      </c>
      <c r="AP33" s="734">
        <v>355.76600000000002</v>
      </c>
      <c r="AQ33" s="734">
        <v>256.22500000000002</v>
      </c>
      <c r="AR33" s="726" t="s">
        <v>242</v>
      </c>
      <c r="AS33" s="726" t="s">
        <v>242</v>
      </c>
      <c r="AT33" s="740" t="s">
        <v>242</v>
      </c>
    </row>
    <row r="34" spans="1:46" s="725" customFormat="1" ht="12.75" x14ac:dyDescent="0.2">
      <c r="A34" s="733" t="s">
        <v>262</v>
      </c>
      <c r="B34" s="735">
        <v>559.48699999999997</v>
      </c>
      <c r="C34" s="735">
        <v>614.86800000000005</v>
      </c>
      <c r="D34" s="735">
        <v>640.4</v>
      </c>
      <c r="E34" s="735">
        <v>650.80200000000002</v>
      </c>
      <c r="F34" s="736">
        <v>693.52</v>
      </c>
      <c r="G34" s="736">
        <v>580.18799999999999</v>
      </c>
      <c r="H34" s="736">
        <v>596.83900000000006</v>
      </c>
      <c r="I34" s="736">
        <v>682.02700000000004</v>
      </c>
      <c r="J34" s="736">
        <v>677.21600000000001</v>
      </c>
      <c r="K34" s="736">
        <v>703</v>
      </c>
      <c r="L34" s="736">
        <v>763.47500000000002</v>
      </c>
      <c r="M34" s="736">
        <v>805.19</v>
      </c>
      <c r="N34" s="736">
        <v>873.73</v>
      </c>
      <c r="O34" s="736">
        <v>902.52099999999996</v>
      </c>
      <c r="P34" s="736">
        <v>870.399</v>
      </c>
      <c r="Q34" s="736">
        <v>867.8</v>
      </c>
      <c r="R34" s="736">
        <v>891.68100000000004</v>
      </c>
      <c r="S34" s="736">
        <v>918.66099999999994</v>
      </c>
      <c r="T34" s="736">
        <v>970.95699999999999</v>
      </c>
      <c r="U34" s="736">
        <v>1029</v>
      </c>
      <c r="V34" s="736">
        <v>1021.7</v>
      </c>
      <c r="W34" s="736">
        <v>1062</v>
      </c>
      <c r="X34" s="736">
        <v>1070.002</v>
      </c>
      <c r="Y34" s="736">
        <v>1100.7</v>
      </c>
      <c r="Z34" s="736">
        <v>1144.442</v>
      </c>
      <c r="AA34" s="736">
        <v>1239.171</v>
      </c>
      <c r="AB34" s="736">
        <v>1460.2070000000001</v>
      </c>
      <c r="AC34" s="736">
        <v>1638.502</v>
      </c>
      <c r="AD34" s="736">
        <v>1651.76</v>
      </c>
      <c r="AE34" s="736">
        <v>1593.5160000000001</v>
      </c>
      <c r="AF34" s="736">
        <v>1618.1849999999999</v>
      </c>
      <c r="AG34" s="736">
        <v>1383.44</v>
      </c>
      <c r="AH34" s="736">
        <v>961.12900000000002</v>
      </c>
      <c r="AI34" s="736">
        <v>818.30600000000004</v>
      </c>
      <c r="AJ34" s="736">
        <v>856.78899999999999</v>
      </c>
      <c r="AK34" s="736">
        <v>948.51199999999994</v>
      </c>
      <c r="AL34" s="736">
        <v>1010.264</v>
      </c>
      <c r="AM34" s="742">
        <v>1171.5129999999999</v>
      </c>
      <c r="AN34" s="742">
        <v>1160.3520000000001</v>
      </c>
      <c r="AO34" s="737">
        <v>1045.3130000000001</v>
      </c>
      <c r="AP34" s="737">
        <v>886.26800000000003</v>
      </c>
      <c r="AQ34" s="737">
        <v>630.59100000000001</v>
      </c>
      <c r="AR34" s="726" t="s">
        <v>242</v>
      </c>
      <c r="AS34" s="726" t="s">
        <v>242</v>
      </c>
      <c r="AT34" s="740" t="s">
        <v>242</v>
      </c>
    </row>
    <row r="35" spans="1:46" s="725" customFormat="1" ht="12.75" x14ac:dyDescent="0.2">
      <c r="A35" s="733" t="s">
        <v>263</v>
      </c>
      <c r="B35" s="735">
        <v>2513.9779172854642</v>
      </c>
      <c r="C35" s="735">
        <v>2586.1852070163936</v>
      </c>
      <c r="D35" s="735">
        <v>2500.8838417047186</v>
      </c>
      <c r="E35" s="735">
        <v>2284.2259909986324</v>
      </c>
      <c r="F35" s="736">
        <v>2151.5975806529627</v>
      </c>
      <c r="G35" s="736">
        <v>1625.1027876419219</v>
      </c>
      <c r="H35" s="736">
        <v>1570.58029814359</v>
      </c>
      <c r="I35" s="736">
        <v>1751.6351292992995</v>
      </c>
      <c r="J35" s="736">
        <v>1669.1064969836698</v>
      </c>
      <c r="K35" s="736">
        <v>1673.1856493506493</v>
      </c>
      <c r="L35" s="736">
        <v>1788.9090796803653</v>
      </c>
      <c r="M35" s="736">
        <v>1815.363826801406</v>
      </c>
      <c r="N35" s="736">
        <v>1891.7618551054852</v>
      </c>
      <c r="O35" s="736">
        <v>1861.4205425321545</v>
      </c>
      <c r="P35" s="736">
        <v>1712.5701060506137</v>
      </c>
      <c r="Q35" s="736">
        <v>1634.7453289280472</v>
      </c>
      <c r="R35" s="736">
        <v>1628.3237427117438</v>
      </c>
      <c r="S35" s="736">
        <v>1632.2837356717453</v>
      </c>
      <c r="T35" s="736">
        <v>1678.7022132547172</v>
      </c>
      <c r="U35" s="736">
        <v>1731.2233377049181</v>
      </c>
      <c r="V35" s="736">
        <v>1669.6725522292995</v>
      </c>
      <c r="W35" s="736">
        <v>1697.6847476635517</v>
      </c>
      <c r="X35" s="736">
        <v>1682.1782055269612</v>
      </c>
      <c r="Y35" s="736">
        <v>1694.1073767246553</v>
      </c>
      <c r="Z35" s="736">
        <v>1699.2513216550924</v>
      </c>
      <c r="AA35" s="736">
        <v>1791.1850289633805</v>
      </c>
      <c r="AB35" s="736">
        <v>2080.2152703886732</v>
      </c>
      <c r="AC35" s="736">
        <v>2285.9820372050026</v>
      </c>
      <c r="AD35" s="736">
        <v>2237.5592130939813</v>
      </c>
      <c r="AE35" s="736">
        <v>2092.3745836028661</v>
      </c>
      <c r="AF35" s="736">
        <v>2040.1933348157252</v>
      </c>
      <c r="AG35" s="736">
        <v>1704.0436307423465</v>
      </c>
      <c r="AH35" s="736">
        <v>1121.0826710689023</v>
      </c>
      <c r="AI35" s="736">
        <v>974.93667884523416</v>
      </c>
      <c r="AJ35" s="736">
        <v>1008.3308205503394</v>
      </c>
      <c r="AK35" s="736">
        <v>1077.1889074636379</v>
      </c>
      <c r="AL35" s="736">
        <v>1131.3833226133111</v>
      </c>
      <c r="AM35" s="742">
        <v>1286.7354831546775</v>
      </c>
      <c r="AN35" s="742">
        <v>1249.5809989171039</v>
      </c>
      <c r="AO35" s="737">
        <v>1123.7900966378106</v>
      </c>
      <c r="AP35" s="737">
        <v>944.91378254455708</v>
      </c>
      <c r="AQ35" s="737">
        <v>660.95023188009134</v>
      </c>
      <c r="AR35" s="726" t="s">
        <v>242</v>
      </c>
      <c r="AS35" s="726" t="s">
        <v>242</v>
      </c>
      <c r="AT35" s="740" t="s">
        <v>242</v>
      </c>
    </row>
    <row r="36" spans="1:46" s="725" customFormat="1" ht="12.75" x14ac:dyDescent="0.2">
      <c r="A36" s="733" t="s">
        <v>264</v>
      </c>
      <c r="B36" s="738">
        <v>731.74677703504221</v>
      </c>
      <c r="C36" s="738">
        <v>773.28852746832604</v>
      </c>
      <c r="D36" s="738">
        <v>791.97047795245214</v>
      </c>
      <c r="E36" s="738">
        <v>679.13340839814543</v>
      </c>
      <c r="F36" s="738">
        <v>852.64798886610311</v>
      </c>
      <c r="G36" s="738">
        <v>848.14499164555514</v>
      </c>
      <c r="H36" s="738">
        <v>884.33562848477038</v>
      </c>
      <c r="I36" s="738">
        <v>949.12105406714284</v>
      </c>
      <c r="J36" s="738">
        <v>971.37021354722469</v>
      </c>
      <c r="K36" s="738">
        <v>1002.9603737917752</v>
      </c>
      <c r="L36" s="738">
        <v>1066.6350926752532</v>
      </c>
      <c r="M36" s="738">
        <v>1195.4438355635596</v>
      </c>
      <c r="N36" s="738">
        <v>1262.4988440375457</v>
      </c>
      <c r="O36" s="738">
        <v>1296.8951400254919</v>
      </c>
      <c r="P36" s="738">
        <v>1318.3509083363374</v>
      </c>
      <c r="Q36" s="738">
        <v>1326.477268905893</v>
      </c>
      <c r="R36" s="738">
        <v>1333.3128978379746</v>
      </c>
      <c r="S36" s="738">
        <v>1341.6397704204576</v>
      </c>
      <c r="T36" s="738">
        <v>1463.7241142267924</v>
      </c>
      <c r="U36" s="738">
        <v>1496.2985151891021</v>
      </c>
      <c r="V36" s="738">
        <v>1515.4953728219482</v>
      </c>
      <c r="W36" s="738">
        <v>1563.689423599342</v>
      </c>
      <c r="X36" s="738">
        <v>1600.3810993849763</v>
      </c>
      <c r="Y36" s="738">
        <v>1680.8172739211434</v>
      </c>
      <c r="Z36" s="738">
        <v>1789.6335170230998</v>
      </c>
      <c r="AA36" s="738">
        <v>1874.9778710514013</v>
      </c>
      <c r="AB36" s="738">
        <v>2003.1208588603583</v>
      </c>
      <c r="AC36" s="738">
        <v>2166.3334867018889</v>
      </c>
      <c r="AD36" s="738">
        <v>2206.0675672968405</v>
      </c>
      <c r="AE36" s="738">
        <v>2190.0989554700386</v>
      </c>
      <c r="AF36" s="738">
        <v>2230.7362517989977</v>
      </c>
      <c r="AG36" s="738">
        <v>2125.2238993981214</v>
      </c>
      <c r="AH36" s="738">
        <v>1967.5469967716908</v>
      </c>
      <c r="AI36" s="738">
        <v>1851.9157218186344</v>
      </c>
      <c r="AJ36" s="738">
        <v>1860.255419301049</v>
      </c>
      <c r="AK36" s="738">
        <v>1957.0829619358885</v>
      </c>
      <c r="AL36" s="738">
        <v>2014.0227066574962</v>
      </c>
      <c r="AM36" s="738">
        <v>2171.6884667289528</v>
      </c>
      <c r="AN36" s="738">
        <v>2197.6030666202028</v>
      </c>
      <c r="AO36" s="738">
        <v>2479.1246685608307</v>
      </c>
      <c r="AP36" s="738">
        <v>2491.1542980498416</v>
      </c>
      <c r="AQ36" s="738">
        <v>2461.0830324909743</v>
      </c>
      <c r="AR36" s="726" t="s">
        <v>242</v>
      </c>
      <c r="AS36" s="726" t="s">
        <v>242</v>
      </c>
      <c r="AT36" s="740" t="s">
        <v>242</v>
      </c>
    </row>
    <row r="37" spans="1:46" s="725" customFormat="1" ht="12.75" x14ac:dyDescent="0.2">
      <c r="A37" s="733" t="s">
        <v>265</v>
      </c>
      <c r="B37" s="738">
        <v>3288.0035434440952</v>
      </c>
      <c r="C37" s="738">
        <v>3252.5149308373097</v>
      </c>
      <c r="D37" s="738">
        <v>3092.7953957190048</v>
      </c>
      <c r="E37" s="738">
        <v>2383.6653587704595</v>
      </c>
      <c r="F37" s="738">
        <v>2645.281102193047</v>
      </c>
      <c r="G37" s="738">
        <v>2375.6485660643207</v>
      </c>
      <c r="H37" s="738">
        <v>2327.1269388304208</v>
      </c>
      <c r="I37" s="738">
        <v>2437.6069866172265</v>
      </c>
      <c r="J37" s="738">
        <v>2394.0963214219501</v>
      </c>
      <c r="K37" s="738">
        <v>2387.1108169214244</v>
      </c>
      <c r="L37" s="738">
        <v>2499.2477841349987</v>
      </c>
      <c r="M37" s="738">
        <v>2695.2216198100004</v>
      </c>
      <c r="N37" s="738">
        <v>2733.5070963169378</v>
      </c>
      <c r="O37" s="738">
        <v>2674.8045254942163</v>
      </c>
      <c r="P37" s="738">
        <v>2593.9464026285468</v>
      </c>
      <c r="Q37" s="738">
        <v>2498.7929468462112</v>
      </c>
      <c r="R37" s="738">
        <v>2434.8001673394092</v>
      </c>
      <c r="S37" s="738">
        <v>2383.8355785079448</v>
      </c>
      <c r="T37" s="738">
        <v>2530.6547150355955</v>
      </c>
      <c r="U37" s="738">
        <v>2517.4216809218569</v>
      </c>
      <c r="V37" s="738">
        <v>2476.6379828044592</v>
      </c>
      <c r="W37" s="738">
        <v>2499.6720193290148</v>
      </c>
      <c r="X37" s="738">
        <v>2516.0010971219535</v>
      </c>
      <c r="Y37" s="738">
        <v>2586.9764174398424</v>
      </c>
      <c r="Z37" s="738">
        <v>2657.2225757878105</v>
      </c>
      <c r="AA37" s="738">
        <v>2710.2250555128403</v>
      </c>
      <c r="AB37" s="738">
        <v>2853.651981558362</v>
      </c>
      <c r="AC37" s="738">
        <v>3022.3945025371959</v>
      </c>
      <c r="AD37" s="738">
        <v>2988.4528078612343</v>
      </c>
      <c r="AE37" s="738">
        <v>2875.7209780138346</v>
      </c>
      <c r="AF37" s="738">
        <v>2812.492534940151</v>
      </c>
      <c r="AG37" s="738">
        <v>2617.7313433692698</v>
      </c>
      <c r="AH37" s="738">
        <v>2294.9914554595734</v>
      </c>
      <c r="AI37" s="738">
        <v>2206.3880300659334</v>
      </c>
      <c r="AJ37" s="738">
        <v>2189.2821609253178</v>
      </c>
      <c r="AK37" s="738">
        <v>2222.5844876853644</v>
      </c>
      <c r="AL37" s="738">
        <v>2255.4814401748572</v>
      </c>
      <c r="AM37" s="738">
        <v>2385.2817753605123</v>
      </c>
      <c r="AN37" s="738">
        <v>2366.5948222699349</v>
      </c>
      <c r="AO37" s="738">
        <v>2665.2454823188423</v>
      </c>
      <c r="AP37" s="738">
        <v>2655.9979945935165</v>
      </c>
      <c r="AQ37" s="738">
        <v>2579.5696433997123</v>
      </c>
      <c r="AR37" s="726" t="s">
        <v>242</v>
      </c>
      <c r="AS37" s="726" t="s">
        <v>242</v>
      </c>
      <c r="AT37" s="740" t="s">
        <v>242</v>
      </c>
    </row>
    <row r="38" spans="1:46" s="725" customFormat="1" ht="22.5" customHeight="1" x14ac:dyDescent="0.2">
      <c r="A38" s="743" t="s">
        <v>270</v>
      </c>
      <c r="B38" s="729" t="s">
        <v>78</v>
      </c>
      <c r="C38" s="730" t="s">
        <v>79</v>
      </c>
      <c r="D38" s="729" t="s">
        <v>80</v>
      </c>
      <c r="E38" s="729" t="s">
        <v>81</v>
      </c>
      <c r="F38" s="730" t="s">
        <v>82</v>
      </c>
      <c r="G38" s="730" t="s">
        <v>83</v>
      </c>
      <c r="H38" s="730" t="s">
        <v>84</v>
      </c>
      <c r="I38" s="730" t="s">
        <v>85</v>
      </c>
      <c r="J38" s="730" t="s">
        <v>86</v>
      </c>
      <c r="K38" s="730" t="s">
        <v>87</v>
      </c>
      <c r="L38" s="730" t="s">
        <v>88</v>
      </c>
      <c r="M38" s="730" t="s">
        <v>89</v>
      </c>
      <c r="N38" s="730" t="s">
        <v>90</v>
      </c>
      <c r="O38" s="730" t="s">
        <v>91</v>
      </c>
      <c r="P38" s="731" t="s">
        <v>92</v>
      </c>
      <c r="Q38" s="731" t="s">
        <v>93</v>
      </c>
      <c r="R38" s="731" t="s">
        <v>94</v>
      </c>
      <c r="S38" s="731" t="s">
        <v>95</v>
      </c>
      <c r="T38" s="731" t="s">
        <v>96</v>
      </c>
      <c r="U38" s="731" t="s">
        <v>97</v>
      </c>
      <c r="V38" s="731" t="s">
        <v>98</v>
      </c>
      <c r="W38" s="731" t="s">
        <v>99</v>
      </c>
      <c r="X38" s="731" t="s">
        <v>100</v>
      </c>
      <c r="Y38" s="731" t="s">
        <v>101</v>
      </c>
      <c r="Z38" s="732" t="s">
        <v>102</v>
      </c>
      <c r="AA38" s="732" t="s">
        <v>103</v>
      </c>
      <c r="AB38" s="732" t="s">
        <v>104</v>
      </c>
      <c r="AC38" s="732" t="s">
        <v>105</v>
      </c>
      <c r="AD38" s="732" t="s">
        <v>106</v>
      </c>
      <c r="AE38" s="732" t="s">
        <v>107</v>
      </c>
      <c r="AF38" s="732" t="s">
        <v>108</v>
      </c>
      <c r="AG38" s="732" t="s">
        <v>109</v>
      </c>
      <c r="AH38" s="732" t="s">
        <v>110</v>
      </c>
      <c r="AI38" s="732" t="s">
        <v>111</v>
      </c>
      <c r="AJ38" s="732" t="s">
        <v>112</v>
      </c>
      <c r="AK38" s="732" t="s">
        <v>113</v>
      </c>
      <c r="AL38" s="732" t="s">
        <v>114</v>
      </c>
      <c r="AM38" s="732" t="s">
        <v>115</v>
      </c>
      <c r="AN38" s="732" t="s">
        <v>116</v>
      </c>
      <c r="AO38" s="732" t="s">
        <v>153</v>
      </c>
      <c r="AP38" s="732" t="s">
        <v>239</v>
      </c>
      <c r="AQ38" s="732" t="s">
        <v>119</v>
      </c>
      <c r="AR38" s="732" t="s">
        <v>155</v>
      </c>
      <c r="AS38" s="732" t="s">
        <v>156</v>
      </c>
      <c r="AT38" s="732" t="s">
        <v>274</v>
      </c>
    </row>
    <row r="39" spans="1:46" s="725" customFormat="1" ht="12.75" x14ac:dyDescent="0.2">
      <c r="A39" s="733" t="s">
        <v>261</v>
      </c>
      <c r="B39" s="726" t="s">
        <v>242</v>
      </c>
      <c r="C39" s="726" t="s">
        <v>242</v>
      </c>
      <c r="D39" s="726" t="s">
        <v>242</v>
      </c>
      <c r="E39" s="726" t="s">
        <v>242</v>
      </c>
      <c r="F39" s="726" t="s">
        <v>242</v>
      </c>
      <c r="G39" s="726" t="s">
        <v>242</v>
      </c>
      <c r="H39" s="726" t="s">
        <v>242</v>
      </c>
      <c r="I39" s="726" t="s">
        <v>242</v>
      </c>
      <c r="J39" s="726" t="s">
        <v>242</v>
      </c>
      <c r="K39" s="726" t="s">
        <v>242</v>
      </c>
      <c r="L39" s="726" t="s">
        <v>242</v>
      </c>
      <c r="M39" s="726" t="s">
        <v>242</v>
      </c>
      <c r="N39" s="726" t="s">
        <v>242</v>
      </c>
      <c r="O39" s="726" t="s">
        <v>242</v>
      </c>
      <c r="P39" s="726" t="s">
        <v>242</v>
      </c>
      <c r="Q39" s="726" t="s">
        <v>242</v>
      </c>
      <c r="R39" s="726" t="s">
        <v>242</v>
      </c>
      <c r="S39" s="726" t="s">
        <v>242</v>
      </c>
      <c r="T39" s="726" t="s">
        <v>242</v>
      </c>
      <c r="U39" s="726" t="s">
        <v>242</v>
      </c>
      <c r="V39" s="726" t="s">
        <v>242</v>
      </c>
      <c r="W39" s="726" t="s">
        <v>242</v>
      </c>
      <c r="X39" s="726" t="s">
        <v>242</v>
      </c>
      <c r="Y39" s="726" t="s">
        <v>242</v>
      </c>
      <c r="Z39" s="726" t="s">
        <v>242</v>
      </c>
      <c r="AA39" s="726" t="s">
        <v>242</v>
      </c>
      <c r="AB39" s="726" t="s">
        <v>242</v>
      </c>
      <c r="AC39" s="726" t="s">
        <v>242</v>
      </c>
      <c r="AD39" s="726" t="s">
        <v>242</v>
      </c>
      <c r="AE39" s="726" t="s">
        <v>242</v>
      </c>
      <c r="AF39" s="726" t="s">
        <v>242</v>
      </c>
      <c r="AG39" s="726" t="s">
        <v>242</v>
      </c>
      <c r="AH39" s="741">
        <v>0</v>
      </c>
      <c r="AI39" s="741">
        <v>365.64</v>
      </c>
      <c r="AJ39" s="741">
        <v>555.32899999999995</v>
      </c>
      <c r="AK39" s="741">
        <v>646.30200000000002</v>
      </c>
      <c r="AL39" s="741">
        <v>754.22900000000004</v>
      </c>
      <c r="AM39" s="741">
        <v>790.40800000000002</v>
      </c>
      <c r="AN39" s="741">
        <v>790.50699999999995</v>
      </c>
      <c r="AO39" s="741">
        <v>790.09</v>
      </c>
      <c r="AP39" s="741">
        <v>755.476</v>
      </c>
      <c r="AQ39" s="741">
        <v>708.06899999999996</v>
      </c>
      <c r="AR39" s="741">
        <v>714.346</v>
      </c>
      <c r="AS39" s="741">
        <v>657.92700000000002</v>
      </c>
      <c r="AT39" s="741">
        <v>613.87699999999995</v>
      </c>
    </row>
    <row r="40" spans="1:46" s="725" customFormat="1" ht="12.75" x14ac:dyDescent="0.2">
      <c r="A40" s="733" t="s">
        <v>262</v>
      </c>
      <c r="B40" s="726" t="s">
        <v>242</v>
      </c>
      <c r="C40" s="726" t="s">
        <v>242</v>
      </c>
      <c r="D40" s="726" t="s">
        <v>242</v>
      </c>
      <c r="E40" s="726" t="s">
        <v>242</v>
      </c>
      <c r="F40" s="726" t="s">
        <v>242</v>
      </c>
      <c r="G40" s="726" t="s">
        <v>242</v>
      </c>
      <c r="H40" s="726" t="s">
        <v>242</v>
      </c>
      <c r="I40" s="726" t="s">
        <v>242</v>
      </c>
      <c r="J40" s="726" t="s">
        <v>242</v>
      </c>
      <c r="K40" s="726" t="s">
        <v>242</v>
      </c>
      <c r="L40" s="726" t="s">
        <v>242</v>
      </c>
      <c r="M40" s="726" t="s">
        <v>242</v>
      </c>
      <c r="N40" s="726" t="s">
        <v>242</v>
      </c>
      <c r="O40" s="726" t="s">
        <v>242</v>
      </c>
      <c r="P40" s="726" t="s">
        <v>242</v>
      </c>
      <c r="Q40" s="726" t="s">
        <v>242</v>
      </c>
      <c r="R40" s="726" t="s">
        <v>242</v>
      </c>
      <c r="S40" s="726" t="s">
        <v>242</v>
      </c>
      <c r="T40" s="726" t="s">
        <v>242</v>
      </c>
      <c r="U40" s="726" t="s">
        <v>242</v>
      </c>
      <c r="V40" s="726" t="s">
        <v>242</v>
      </c>
      <c r="W40" s="726" t="s">
        <v>242</v>
      </c>
      <c r="X40" s="726" t="s">
        <v>242</v>
      </c>
      <c r="Y40" s="726" t="s">
        <v>242</v>
      </c>
      <c r="Z40" s="726" t="s">
        <v>242</v>
      </c>
      <c r="AA40" s="726" t="s">
        <v>242</v>
      </c>
      <c r="AB40" s="726" t="s">
        <v>242</v>
      </c>
      <c r="AC40" s="726" t="s">
        <v>242</v>
      </c>
      <c r="AD40" s="726" t="s">
        <v>242</v>
      </c>
      <c r="AE40" s="726" t="s">
        <v>242</v>
      </c>
      <c r="AF40" s="726" t="s">
        <v>242</v>
      </c>
      <c r="AG40" s="726" t="s">
        <v>242</v>
      </c>
      <c r="AH40" s="737">
        <v>162.053</v>
      </c>
      <c r="AI40" s="737">
        <v>5289.393</v>
      </c>
      <c r="AJ40" s="737">
        <v>7703.1130000000003</v>
      </c>
      <c r="AK40" s="737">
        <v>8453.3189999999995</v>
      </c>
      <c r="AL40" s="737">
        <v>10184.499</v>
      </c>
      <c r="AM40" s="737">
        <v>10754.648999999999</v>
      </c>
      <c r="AN40" s="737">
        <v>11234.013999999999</v>
      </c>
      <c r="AO40" s="737">
        <v>11583.407999999999</v>
      </c>
      <c r="AP40" s="737">
        <v>11056.959000000001</v>
      </c>
      <c r="AQ40" s="737">
        <v>10673.744000000001</v>
      </c>
      <c r="AR40" s="737">
        <v>10748.939</v>
      </c>
      <c r="AS40" s="737">
        <v>10108.334999999999</v>
      </c>
      <c r="AT40" s="737">
        <v>9688.9490000000005</v>
      </c>
    </row>
    <row r="41" spans="1:46" s="725" customFormat="1" ht="12.75" customHeight="1" x14ac:dyDescent="0.2">
      <c r="A41" s="733" t="s">
        <v>263</v>
      </c>
      <c r="B41" s="726" t="s">
        <v>242</v>
      </c>
      <c r="C41" s="726" t="s">
        <v>242</v>
      </c>
      <c r="D41" s="726" t="s">
        <v>242</v>
      </c>
      <c r="E41" s="726" t="s">
        <v>242</v>
      </c>
      <c r="F41" s="726" t="s">
        <v>242</v>
      </c>
      <c r="G41" s="726" t="s">
        <v>242</v>
      </c>
      <c r="H41" s="726" t="s">
        <v>242</v>
      </c>
      <c r="I41" s="726" t="s">
        <v>242</v>
      </c>
      <c r="J41" s="726" t="s">
        <v>242</v>
      </c>
      <c r="K41" s="726" t="s">
        <v>242</v>
      </c>
      <c r="L41" s="726" t="s">
        <v>242</v>
      </c>
      <c r="M41" s="726" t="s">
        <v>242</v>
      </c>
      <c r="N41" s="726" t="s">
        <v>242</v>
      </c>
      <c r="O41" s="726" t="s">
        <v>242</v>
      </c>
      <c r="P41" s="726" t="s">
        <v>242</v>
      </c>
      <c r="Q41" s="726" t="s">
        <v>242</v>
      </c>
      <c r="R41" s="726" t="s">
        <v>242</v>
      </c>
      <c r="S41" s="726" t="s">
        <v>242</v>
      </c>
      <c r="T41" s="726" t="s">
        <v>242</v>
      </c>
      <c r="U41" s="726" t="s">
        <v>242</v>
      </c>
      <c r="V41" s="726" t="s">
        <v>242</v>
      </c>
      <c r="W41" s="726" t="s">
        <v>242</v>
      </c>
      <c r="X41" s="726" t="s">
        <v>242</v>
      </c>
      <c r="Y41" s="726" t="s">
        <v>242</v>
      </c>
      <c r="Z41" s="726" t="s">
        <v>242</v>
      </c>
      <c r="AA41" s="726" t="s">
        <v>242</v>
      </c>
      <c r="AB41" s="726" t="s">
        <v>242</v>
      </c>
      <c r="AC41" s="726" t="s">
        <v>242</v>
      </c>
      <c r="AD41" s="726" t="s">
        <v>242</v>
      </c>
      <c r="AE41" s="726" t="s">
        <v>242</v>
      </c>
      <c r="AF41" s="726" t="s">
        <v>242</v>
      </c>
      <c r="AG41" s="726" t="s">
        <v>242</v>
      </c>
      <c r="AH41" s="706">
        <v>194.80034640947872</v>
      </c>
      <c r="AI41" s="706">
        <v>6380.9650163981023</v>
      </c>
      <c r="AJ41" s="706">
        <v>9142.8366045557086</v>
      </c>
      <c r="AK41" s="706">
        <v>9726.2455319397704</v>
      </c>
      <c r="AL41" s="706">
        <v>11480.528109136125</v>
      </c>
      <c r="AM41" s="706">
        <v>11948.219896113875</v>
      </c>
      <c r="AN41" s="706">
        <v>12281.555814721885</v>
      </c>
      <c r="AO41" s="706">
        <v>12648.51638442812</v>
      </c>
      <c r="AP41" s="706">
        <v>11923.246470932096</v>
      </c>
      <c r="AQ41" s="706">
        <v>11269.918237532635</v>
      </c>
      <c r="AR41" s="737">
        <v>11078.718042623263</v>
      </c>
      <c r="AS41" s="737">
        <v>10233.039931177318</v>
      </c>
      <c r="AT41" s="737">
        <v>9688.9490000000005</v>
      </c>
    </row>
    <row r="42" spans="1:46" s="725" customFormat="1" ht="12.75" x14ac:dyDescent="0.2">
      <c r="A42" s="733" t="s">
        <v>264</v>
      </c>
      <c r="B42" s="726" t="s">
        <v>242</v>
      </c>
      <c r="C42" s="726" t="s">
        <v>242</v>
      </c>
      <c r="D42" s="726" t="s">
        <v>242</v>
      </c>
      <c r="E42" s="726" t="s">
        <v>242</v>
      </c>
      <c r="F42" s="726" t="s">
        <v>242</v>
      </c>
      <c r="G42" s="726" t="s">
        <v>242</v>
      </c>
      <c r="H42" s="726" t="s">
        <v>242</v>
      </c>
      <c r="I42" s="726" t="s">
        <v>242</v>
      </c>
      <c r="J42" s="726" t="s">
        <v>242</v>
      </c>
      <c r="K42" s="726" t="s">
        <v>242</v>
      </c>
      <c r="L42" s="726" t="s">
        <v>242</v>
      </c>
      <c r="M42" s="726" t="s">
        <v>242</v>
      </c>
      <c r="N42" s="726" t="s">
        <v>242</v>
      </c>
      <c r="O42" s="726" t="s">
        <v>242</v>
      </c>
      <c r="P42" s="726" t="s">
        <v>242</v>
      </c>
      <c r="Q42" s="726" t="s">
        <v>242</v>
      </c>
      <c r="R42" s="726" t="s">
        <v>242</v>
      </c>
      <c r="S42" s="726" t="s">
        <v>242</v>
      </c>
      <c r="T42" s="726" t="s">
        <v>242</v>
      </c>
      <c r="U42" s="726" t="s">
        <v>242</v>
      </c>
      <c r="V42" s="726" t="s">
        <v>242</v>
      </c>
      <c r="W42" s="726" t="s">
        <v>242</v>
      </c>
      <c r="X42" s="726" t="s">
        <v>242</v>
      </c>
      <c r="Y42" s="726" t="s">
        <v>242</v>
      </c>
      <c r="Z42" s="726" t="s">
        <v>242</v>
      </c>
      <c r="AA42" s="726" t="s">
        <v>242</v>
      </c>
      <c r="AB42" s="726" t="s">
        <v>242</v>
      </c>
      <c r="AC42" s="726" t="s">
        <v>242</v>
      </c>
      <c r="AD42" s="726" t="s">
        <v>242</v>
      </c>
      <c r="AE42" s="726" t="s">
        <v>242</v>
      </c>
      <c r="AF42" s="726" t="s">
        <v>242</v>
      </c>
      <c r="AG42" s="726" t="s">
        <v>242</v>
      </c>
      <c r="AH42" s="738">
        <v>0</v>
      </c>
      <c r="AI42" s="738">
        <v>14466.122415490647</v>
      </c>
      <c r="AJ42" s="738">
        <v>13871.260099868729</v>
      </c>
      <c r="AK42" s="738">
        <v>13079.518553246005</v>
      </c>
      <c r="AL42" s="738">
        <v>13503.192001368285</v>
      </c>
      <c r="AM42" s="738">
        <v>13606.452616876348</v>
      </c>
      <c r="AN42" s="738">
        <v>14211.15056539664</v>
      </c>
      <c r="AO42" s="738">
        <v>14660.871546279537</v>
      </c>
      <c r="AP42" s="738">
        <v>14635.751499716735</v>
      </c>
      <c r="AQ42" s="738">
        <v>15074.440485319934</v>
      </c>
      <c r="AR42" s="738">
        <v>15047.244612554699</v>
      </c>
      <c r="AS42" s="738">
        <v>15363.915753571444</v>
      </c>
      <c r="AT42" s="738">
        <v>15783.209014183625</v>
      </c>
    </row>
    <row r="43" spans="1:46" s="725" customFormat="1" ht="12.75" x14ac:dyDescent="0.2">
      <c r="A43" s="744" t="s">
        <v>265</v>
      </c>
      <c r="B43" s="746" t="s">
        <v>242</v>
      </c>
      <c r="C43" s="746" t="s">
        <v>242</v>
      </c>
      <c r="D43" s="746" t="s">
        <v>242</v>
      </c>
      <c r="E43" s="746" t="s">
        <v>242</v>
      </c>
      <c r="F43" s="746" t="s">
        <v>242</v>
      </c>
      <c r="G43" s="746" t="s">
        <v>242</v>
      </c>
      <c r="H43" s="746" t="s">
        <v>242</v>
      </c>
      <c r="I43" s="746" t="s">
        <v>242</v>
      </c>
      <c r="J43" s="746" t="s">
        <v>242</v>
      </c>
      <c r="K43" s="746" t="s">
        <v>242</v>
      </c>
      <c r="L43" s="746" t="s">
        <v>242</v>
      </c>
      <c r="M43" s="746" t="s">
        <v>242</v>
      </c>
      <c r="N43" s="746" t="s">
        <v>242</v>
      </c>
      <c r="O43" s="746" t="s">
        <v>242</v>
      </c>
      <c r="P43" s="746" t="s">
        <v>242</v>
      </c>
      <c r="Q43" s="746" t="s">
        <v>242</v>
      </c>
      <c r="R43" s="746" t="s">
        <v>242</v>
      </c>
      <c r="S43" s="746" t="s">
        <v>242</v>
      </c>
      <c r="T43" s="746" t="s">
        <v>242</v>
      </c>
      <c r="U43" s="746" t="s">
        <v>242</v>
      </c>
      <c r="V43" s="746" t="s">
        <v>242</v>
      </c>
      <c r="W43" s="746" t="s">
        <v>242</v>
      </c>
      <c r="X43" s="746" t="s">
        <v>242</v>
      </c>
      <c r="Y43" s="746" t="s">
        <v>242</v>
      </c>
      <c r="Z43" s="746" t="s">
        <v>242</v>
      </c>
      <c r="AA43" s="746" t="s">
        <v>242</v>
      </c>
      <c r="AB43" s="746" t="s">
        <v>242</v>
      </c>
      <c r="AC43" s="746" t="s">
        <v>242</v>
      </c>
      <c r="AD43" s="746" t="s">
        <v>242</v>
      </c>
      <c r="AE43" s="746" t="s">
        <v>242</v>
      </c>
      <c r="AF43" s="746" t="s">
        <v>242</v>
      </c>
      <c r="AG43" s="746" t="s">
        <v>242</v>
      </c>
      <c r="AH43" s="745">
        <v>0</v>
      </c>
      <c r="AI43" s="745">
        <v>17451.496051849092</v>
      </c>
      <c r="AJ43" s="745">
        <v>16463.819833928555</v>
      </c>
      <c r="AK43" s="745">
        <v>15049.072309755766</v>
      </c>
      <c r="AL43" s="745">
        <v>15221.541612873709</v>
      </c>
      <c r="AM43" s="745">
        <v>15116.521968545199</v>
      </c>
      <c r="AN43" s="745">
        <v>15536.302416957582</v>
      </c>
      <c r="AO43" s="745">
        <v>16008.956428290598</v>
      </c>
      <c r="AP43" s="745">
        <v>15782.42918495372</v>
      </c>
      <c r="AQ43" s="745">
        <v>15916.412436545923</v>
      </c>
      <c r="AR43" s="745">
        <v>15508.896308824103</v>
      </c>
      <c r="AS43" s="745">
        <v>15553.457953811469</v>
      </c>
      <c r="AT43" s="745">
        <v>15783.209014183625</v>
      </c>
    </row>
    <row r="44" spans="1:46" x14ac:dyDescent="0.2">
      <c r="A44" s="109"/>
      <c r="B44" s="105"/>
      <c r="C44" s="105"/>
      <c r="D44" s="105"/>
      <c r="E44" s="105"/>
      <c r="F44" s="111"/>
      <c r="G44" s="111"/>
      <c r="H44" s="111"/>
      <c r="I44" s="111"/>
      <c r="J44" s="111"/>
      <c r="K44" s="111"/>
      <c r="L44" s="111"/>
      <c r="M44" s="111"/>
      <c r="N44" s="111"/>
      <c r="O44" s="111"/>
      <c r="P44" s="111"/>
      <c r="Q44" s="111"/>
      <c r="R44" s="111"/>
      <c r="S44" s="111"/>
      <c r="T44" s="111"/>
      <c r="U44" s="111"/>
      <c r="V44" s="111"/>
      <c r="W44" s="111"/>
      <c r="X44" s="110"/>
      <c r="Y44" s="110"/>
      <c r="Z44" s="110"/>
      <c r="AA44" s="110"/>
      <c r="AB44" s="110"/>
      <c r="AC44" s="110"/>
      <c r="AD44" s="110"/>
      <c r="AE44" s="110"/>
      <c r="AF44" s="110"/>
      <c r="AG44" s="110"/>
      <c r="AH44" s="110"/>
      <c r="AI44" s="110"/>
      <c r="AJ44" s="110"/>
      <c r="AK44" s="110"/>
      <c r="AL44" s="110"/>
      <c r="AM44" s="110"/>
      <c r="AN44" s="110"/>
    </row>
    <row r="45" spans="1:46" ht="24.75" customHeight="1" x14ac:dyDescent="0.2">
      <c r="A45" s="112" t="s">
        <v>271</v>
      </c>
    </row>
    <row r="46" spans="1:46" ht="27.75" customHeight="1" x14ac:dyDescent="0.2">
      <c r="A46" s="112" t="s">
        <v>272</v>
      </c>
    </row>
    <row r="47" spans="1:46" ht="28.5" customHeight="1" x14ac:dyDescent="0.2">
      <c r="A47" s="112" t="s">
        <v>151</v>
      </c>
    </row>
    <row r="48" spans="1:46" ht="12" x14ac:dyDescent="0.2">
      <c r="A48" s="112"/>
    </row>
    <row r="50" spans="1:40" ht="36" customHeight="1" x14ac:dyDescent="0.2">
      <c r="A50" s="109"/>
    </row>
    <row r="55" spans="1:40" s="114" customFormat="1" x14ac:dyDescent="0.2">
      <c r="A55" s="108"/>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row>
    <row r="58" spans="1:40" ht="12.75" customHeight="1" x14ac:dyDescent="0.2"/>
    <row r="60" spans="1:40" x14ac:dyDescent="0.2">
      <c r="A60" s="109"/>
      <c r="B60" s="105"/>
      <c r="C60" s="105"/>
      <c r="E60" s="105"/>
      <c r="F60" s="105"/>
      <c r="G60" s="105"/>
      <c r="H60" s="105"/>
      <c r="I60" s="105"/>
      <c r="J60" s="105"/>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105"/>
    </row>
    <row r="65" ht="12.75" customHeight="1" x14ac:dyDescent="0.2"/>
    <row r="72" ht="12.75" customHeight="1" x14ac:dyDescent="0.2"/>
    <row r="79" ht="12.75" customHeight="1" x14ac:dyDescent="0.2"/>
    <row r="84" spans="1:40" x14ac:dyDescent="0.2">
      <c r="A84" s="109"/>
      <c r="B84" s="105"/>
      <c r="C84" s="105"/>
      <c r="E84" s="105"/>
      <c r="F84" s="105"/>
      <c r="G84" s="105"/>
      <c r="H84" s="105"/>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c r="AH84" s="105"/>
      <c r="AI84" s="105"/>
      <c r="AJ84" s="105"/>
      <c r="AK84" s="105"/>
      <c r="AL84" s="105"/>
      <c r="AM84" s="105"/>
      <c r="AN84" s="105"/>
    </row>
    <row r="88" spans="1:40" x14ac:dyDescent="0.2">
      <c r="A88" s="109"/>
      <c r="B88" s="105"/>
      <c r="C88" s="105"/>
      <c r="E88" s="105"/>
      <c r="F88" s="115"/>
      <c r="G88" s="115"/>
      <c r="H88" s="115"/>
      <c r="I88" s="115"/>
      <c r="J88" s="115"/>
      <c r="K88" s="115"/>
      <c r="L88" s="115"/>
      <c r="M88" s="115"/>
      <c r="N88" s="115"/>
      <c r="O88" s="115"/>
      <c r="P88" s="115"/>
      <c r="Q88" s="115"/>
      <c r="R88" s="115"/>
      <c r="S88" s="115"/>
      <c r="T88" s="115"/>
      <c r="U88" s="115"/>
      <c r="V88" s="115"/>
      <c r="W88" s="115"/>
      <c r="X88" s="115"/>
      <c r="Y88" s="115"/>
      <c r="Z88" s="115"/>
      <c r="AA88" s="115"/>
      <c r="AB88" s="115"/>
      <c r="AC88" s="115"/>
      <c r="AD88" s="115"/>
      <c r="AE88" s="115"/>
      <c r="AF88" s="105"/>
      <c r="AG88" s="105"/>
      <c r="AH88" s="105"/>
      <c r="AI88" s="105"/>
      <c r="AJ88" s="105"/>
      <c r="AK88" s="105"/>
      <c r="AL88" s="105"/>
      <c r="AM88" s="105"/>
      <c r="AN88" s="105"/>
    </row>
    <row r="89" spans="1:40" ht="12.75" customHeight="1" x14ac:dyDescent="0.2">
      <c r="A89" s="109"/>
      <c r="B89" s="105"/>
      <c r="C89" s="105"/>
      <c r="E89" s="105"/>
      <c r="F89" s="115"/>
      <c r="G89" s="115"/>
      <c r="H89" s="115"/>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05"/>
      <c r="AG89" s="105"/>
      <c r="AH89" s="105"/>
      <c r="AI89" s="105"/>
      <c r="AJ89" s="105"/>
      <c r="AK89" s="105"/>
      <c r="AL89" s="105"/>
      <c r="AM89" s="105"/>
      <c r="AN89" s="105"/>
    </row>
  </sheetData>
  <phoneticPr fontId="19" type="noConversion"/>
  <pageMargins left="0.2" right="0.2" top="0.25" bottom="0.2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4B1A8-5A17-4217-9F51-46B961DC5AB7}">
  <sheetPr>
    <tabColor theme="5" tint="0.39997558519241921"/>
    <pageSetUpPr fitToPage="1"/>
  </sheetPr>
  <dimension ref="A1:AA123"/>
  <sheetViews>
    <sheetView topLeftCell="A28" zoomScale="80" zoomScaleNormal="80" zoomScalePageLayoutView="110" workbookViewId="0">
      <selection activeCell="AA57" sqref="AA57"/>
    </sheetView>
  </sheetViews>
  <sheetFormatPr defaultColWidth="8.85546875" defaultRowHeight="12.75" x14ac:dyDescent="0.2"/>
  <cols>
    <col min="1" max="1" width="27.140625" style="95" customWidth="1"/>
    <col min="2" max="2" width="9.140625" style="95" customWidth="1"/>
    <col min="3" max="3" width="9" style="95" bestFit="1" customWidth="1"/>
    <col min="4" max="13" width="9.140625" style="95" customWidth="1"/>
    <col min="14" max="14" width="11.85546875" style="95" customWidth="1"/>
    <col min="15" max="22" width="10.85546875" style="95" customWidth="1"/>
    <col min="23" max="23" width="8.85546875" style="95"/>
    <col min="24" max="24" width="11.42578125" style="95" customWidth="1"/>
    <col min="25" max="25" width="8.85546875" style="95"/>
    <col min="26" max="26" width="8.85546875" style="95" bestFit="1" customWidth="1"/>
    <col min="27" max="27" width="21" style="95" customWidth="1"/>
    <col min="28" max="16384" width="8.85546875" style="95"/>
  </cols>
  <sheetData>
    <row r="1" spans="1:27" ht="43.5" customHeight="1" thickBot="1" x14ac:dyDescent="0.25">
      <c r="A1" s="856" t="s">
        <v>276</v>
      </c>
      <c r="B1" s="856"/>
      <c r="C1" s="856"/>
      <c r="D1" s="856"/>
      <c r="E1" s="856"/>
      <c r="F1" s="856"/>
      <c r="G1" s="856"/>
      <c r="H1" s="856"/>
      <c r="I1" s="856"/>
      <c r="J1" s="856"/>
      <c r="K1" s="856"/>
      <c r="L1" s="856"/>
      <c r="M1" s="856"/>
      <c r="N1" s="856"/>
      <c r="O1" s="856"/>
      <c r="P1" s="856"/>
      <c r="Q1" s="856"/>
      <c r="R1" s="856"/>
      <c r="S1" s="856"/>
      <c r="T1" s="856"/>
      <c r="U1" s="856"/>
      <c r="V1" s="856"/>
      <c r="W1" s="856"/>
      <c r="X1" s="94"/>
      <c r="Y1" s="94"/>
      <c r="Z1" s="94"/>
      <c r="AA1" s="99"/>
    </row>
    <row r="2" spans="1:27" s="749" customFormat="1" ht="21.75" customHeight="1" x14ac:dyDescent="0.2">
      <c r="A2" s="747"/>
      <c r="B2" s="748"/>
      <c r="C2" s="748"/>
      <c r="D2" s="748"/>
      <c r="E2" s="748"/>
      <c r="F2" s="748"/>
      <c r="G2" s="748"/>
      <c r="H2" s="748"/>
      <c r="I2" s="748"/>
      <c r="J2" s="748"/>
      <c r="K2" s="748"/>
      <c r="L2" s="748"/>
      <c r="M2" s="748"/>
      <c r="N2" s="748"/>
      <c r="O2" s="747"/>
      <c r="P2" s="747"/>
      <c r="Q2" s="747"/>
      <c r="R2" s="747"/>
      <c r="S2" s="747"/>
      <c r="T2" s="747"/>
      <c r="U2" s="747"/>
      <c r="V2" s="747"/>
      <c r="W2" s="747"/>
      <c r="X2" s="747"/>
      <c r="Y2" s="747"/>
      <c r="Z2" s="747"/>
      <c r="AA2" s="747"/>
    </row>
    <row r="3" spans="1:27" s="749" customFormat="1" x14ac:dyDescent="0.2">
      <c r="A3" s="751" t="s">
        <v>248</v>
      </c>
      <c r="B3" s="752" t="s">
        <v>97</v>
      </c>
      <c r="C3" s="752" t="s">
        <v>98</v>
      </c>
      <c r="D3" s="752" t="s">
        <v>99</v>
      </c>
      <c r="E3" s="752" t="s">
        <v>100</v>
      </c>
      <c r="F3" s="753" t="s">
        <v>101</v>
      </c>
      <c r="G3" s="754" t="s">
        <v>102</v>
      </c>
      <c r="H3" s="754" t="s">
        <v>103</v>
      </c>
      <c r="I3" s="754" t="s">
        <v>104</v>
      </c>
      <c r="J3" s="754" t="s">
        <v>105</v>
      </c>
      <c r="K3" s="754" t="s">
        <v>106</v>
      </c>
      <c r="L3" s="754" t="s">
        <v>107</v>
      </c>
      <c r="M3" s="754" t="s">
        <v>108</v>
      </c>
      <c r="N3" s="754" t="s">
        <v>109</v>
      </c>
      <c r="O3" s="754" t="s">
        <v>110</v>
      </c>
      <c r="P3" s="754" t="s">
        <v>111</v>
      </c>
      <c r="Q3" s="754" t="s">
        <v>112</v>
      </c>
      <c r="R3" s="754" t="s">
        <v>113</v>
      </c>
      <c r="S3" s="754" t="s">
        <v>114</v>
      </c>
      <c r="T3" s="754" t="s">
        <v>115</v>
      </c>
      <c r="U3" s="754" t="s">
        <v>116</v>
      </c>
      <c r="V3" s="754" t="s">
        <v>153</v>
      </c>
      <c r="W3" s="754" t="s">
        <v>239</v>
      </c>
      <c r="X3" s="754" t="s">
        <v>119</v>
      </c>
      <c r="Y3" s="754" t="s">
        <v>155</v>
      </c>
      <c r="Z3" s="754" t="s">
        <v>156</v>
      </c>
      <c r="AA3" s="755" t="s">
        <v>275</v>
      </c>
    </row>
    <row r="4" spans="1:27" s="749" customFormat="1" x14ac:dyDescent="0.2">
      <c r="A4" s="756" t="s">
        <v>249</v>
      </c>
      <c r="B4" s="757"/>
      <c r="C4" s="757"/>
      <c r="D4" s="757"/>
      <c r="E4" s="758"/>
      <c r="F4" s="759"/>
      <c r="G4" s="759"/>
      <c r="H4" s="759"/>
      <c r="I4" s="759"/>
      <c r="J4" s="759"/>
      <c r="K4" s="759"/>
      <c r="L4" s="759"/>
      <c r="M4" s="759"/>
      <c r="N4" s="759"/>
      <c r="O4" s="759"/>
      <c r="P4" s="759"/>
      <c r="Q4" s="759"/>
      <c r="R4" s="759"/>
      <c r="S4" s="759"/>
      <c r="T4" s="759"/>
      <c r="U4" s="759"/>
      <c r="V4" s="759"/>
      <c r="W4" s="759"/>
      <c r="X4" s="759"/>
      <c r="Y4" s="759"/>
      <c r="Z4" s="759"/>
      <c r="AA4" s="750"/>
    </row>
    <row r="5" spans="1:27" s="749" customFormat="1" x14ac:dyDescent="0.2">
      <c r="A5" s="760" t="s">
        <v>250</v>
      </c>
      <c r="B5" s="761">
        <v>4396.1570000000002</v>
      </c>
      <c r="C5" s="761">
        <v>4640.8230000000003</v>
      </c>
      <c r="D5" s="761">
        <v>4770.9320000000007</v>
      </c>
      <c r="E5" s="761">
        <v>4842.8829999999998</v>
      </c>
      <c r="F5" s="761">
        <v>4897.527</v>
      </c>
      <c r="G5" s="761">
        <v>4991.6449999999995</v>
      </c>
      <c r="H5" s="761">
        <v>5352.5940000000001</v>
      </c>
      <c r="I5" s="761">
        <v>5883.6460000000006</v>
      </c>
      <c r="J5" s="761">
        <v>6492.1610000000001</v>
      </c>
      <c r="K5" s="761">
        <v>6923.9290000000001</v>
      </c>
      <c r="L5" s="761">
        <v>7151.7040000000006</v>
      </c>
      <c r="M5" s="761">
        <v>7288.4449999999997</v>
      </c>
      <c r="N5" s="761">
        <v>7744.9519999999993</v>
      </c>
      <c r="O5" s="761">
        <v>8657.380000000001</v>
      </c>
      <c r="P5" s="761">
        <v>10176.901</v>
      </c>
      <c r="Q5" s="761">
        <v>11030.968811616081</v>
      </c>
      <c r="R5" s="761">
        <v>11101.184031224277</v>
      </c>
      <c r="S5" s="761">
        <v>10519.418</v>
      </c>
      <c r="T5" s="761">
        <v>9504.8019999999997</v>
      </c>
      <c r="U5" s="761">
        <v>9047.9130000000005</v>
      </c>
      <c r="V5" s="761">
        <v>8569.5630000000001</v>
      </c>
      <c r="W5" s="761">
        <v>8226.503999999999</v>
      </c>
      <c r="X5" s="761">
        <v>7948.4560000000001</v>
      </c>
      <c r="Y5" s="761">
        <v>7650.9660000000003</v>
      </c>
      <c r="Z5" s="761">
        <v>7383.6090000000004</v>
      </c>
      <c r="AA5" s="761">
        <v>6821.1157149434985</v>
      </c>
    </row>
    <row r="6" spans="1:27" s="749" customFormat="1" x14ac:dyDescent="0.2">
      <c r="A6" s="760" t="s">
        <v>251</v>
      </c>
      <c r="B6" s="762">
        <v>22783.254799000002</v>
      </c>
      <c r="C6" s="762">
        <v>25120.788271000001</v>
      </c>
      <c r="D6" s="762">
        <v>26292.990446999996</v>
      </c>
      <c r="E6" s="762">
        <v>27209.091603000001</v>
      </c>
      <c r="F6" s="762">
        <v>28356.046482999998</v>
      </c>
      <c r="G6" s="762">
        <v>29490.401703000003</v>
      </c>
      <c r="H6" s="762">
        <v>32072.324367000001</v>
      </c>
      <c r="I6" s="762">
        <v>36526.432394000003</v>
      </c>
      <c r="J6" s="762">
        <v>41638.340161</v>
      </c>
      <c r="K6" s="762">
        <v>45670.663996999996</v>
      </c>
      <c r="L6" s="762">
        <v>48048.81482</v>
      </c>
      <c r="M6" s="762">
        <v>49362.708146000004</v>
      </c>
      <c r="N6" s="762">
        <v>56487.594892000001</v>
      </c>
      <c r="O6" s="762">
        <v>73452.807023000001</v>
      </c>
      <c r="P6" s="762">
        <v>84637.626319000003</v>
      </c>
      <c r="Q6" s="762">
        <v>87792.799796000007</v>
      </c>
      <c r="R6" s="762">
        <v>87531.97819200001</v>
      </c>
      <c r="S6" s="762">
        <v>84294.887852</v>
      </c>
      <c r="T6" s="762">
        <v>81767.712813000006</v>
      </c>
      <c r="U6" s="762">
        <v>77390.270525999993</v>
      </c>
      <c r="V6" s="762">
        <v>73678.181016999995</v>
      </c>
      <c r="W6" s="762">
        <v>71570.881806999998</v>
      </c>
      <c r="X6" s="762">
        <v>69677.702915999995</v>
      </c>
      <c r="Y6" s="762">
        <v>67734.647109999991</v>
      </c>
      <c r="Z6" s="762">
        <v>66464.923481999998</v>
      </c>
      <c r="AA6" s="762">
        <v>62053.680412518894</v>
      </c>
    </row>
    <row r="7" spans="1:27" s="749" customFormat="1" x14ac:dyDescent="0.2">
      <c r="A7" s="760" t="s">
        <v>252</v>
      </c>
      <c r="B7" s="763">
        <v>38691.318620629849</v>
      </c>
      <c r="C7" s="763">
        <v>41437.452729163677</v>
      </c>
      <c r="D7" s="763">
        <v>42398.225237249317</v>
      </c>
      <c r="E7" s="763">
        <v>43202.528876466458</v>
      </c>
      <c r="F7" s="763">
        <v>44050.760782183148</v>
      </c>
      <c r="G7" s="763">
        <v>44323.114722155246</v>
      </c>
      <c r="H7" s="763">
        <v>46869.962403995691</v>
      </c>
      <c r="I7" s="763">
        <v>52548.318478730034</v>
      </c>
      <c r="J7" s="763">
        <v>58567.719866350926</v>
      </c>
      <c r="K7" s="763">
        <v>62573.161565524424</v>
      </c>
      <c r="L7" s="763">
        <v>63674.151625084582</v>
      </c>
      <c r="M7" s="763">
        <v>63371.090565349237</v>
      </c>
      <c r="N7" s="763">
        <v>70509.645520894992</v>
      </c>
      <c r="O7" s="763">
        <v>88296.003485458408</v>
      </c>
      <c r="P7" s="763">
        <v>102104.29299023807</v>
      </c>
      <c r="Q7" s="763">
        <v>104201.4083905169</v>
      </c>
      <c r="R7" s="763">
        <v>100712.81017453494</v>
      </c>
      <c r="S7" s="763">
        <v>95021.8395074086</v>
      </c>
      <c r="T7" s="763">
        <v>90842.445261766523</v>
      </c>
      <c r="U7" s="763">
        <v>84606.706648353371</v>
      </c>
      <c r="V7" s="763">
        <v>80452.978930586338</v>
      </c>
      <c r="W7" s="763">
        <v>77178.296846973099</v>
      </c>
      <c r="X7" s="763">
        <v>73569.500527875614</v>
      </c>
      <c r="Y7" s="763">
        <v>69812.756128607347</v>
      </c>
      <c r="Z7" s="763">
        <v>67284.89073758942</v>
      </c>
      <c r="AA7" s="763">
        <v>62053.680412518894</v>
      </c>
    </row>
    <row r="8" spans="1:27" s="749" customFormat="1" x14ac:dyDescent="0.2">
      <c r="A8" s="760" t="s">
        <v>253</v>
      </c>
      <c r="B8" s="762">
        <v>5182.5389309344509</v>
      </c>
      <c r="C8" s="762">
        <v>5413.0028813854778</v>
      </c>
      <c r="D8" s="762">
        <v>5511.0805282909068</v>
      </c>
      <c r="E8" s="762">
        <v>5618.3664984266607</v>
      </c>
      <c r="F8" s="762">
        <v>5789.8703739662888</v>
      </c>
      <c r="G8" s="762">
        <v>5907.952529276422</v>
      </c>
      <c r="H8" s="762">
        <v>5991.9217424299322</v>
      </c>
      <c r="I8" s="762">
        <v>6208.1288360992485</v>
      </c>
      <c r="J8" s="762">
        <v>6413.6333281013822</v>
      </c>
      <c r="K8" s="762">
        <v>6596.0618598197634</v>
      </c>
      <c r="L8" s="762">
        <v>6718.5127935943647</v>
      </c>
      <c r="M8" s="762">
        <v>6772.7352193780716</v>
      </c>
      <c r="N8" s="762">
        <v>7293.4725601914652</v>
      </c>
      <c r="O8" s="762">
        <v>8484.4152645488575</v>
      </c>
      <c r="P8" s="762">
        <v>8316.6404310113667</v>
      </c>
      <c r="Q8" s="762">
        <v>7958.7569591848032</v>
      </c>
      <c r="R8" s="762">
        <v>7884.9227204772933</v>
      </c>
      <c r="S8" s="762">
        <v>8013.2653585968346</v>
      </c>
      <c r="T8" s="762">
        <v>8602.7791860367015</v>
      </c>
      <c r="U8" s="762">
        <v>8553.3835842586013</v>
      </c>
      <c r="V8" s="762">
        <v>8597.6590658123405</v>
      </c>
      <c r="W8" s="762">
        <v>8700.0361036717422</v>
      </c>
      <c r="X8" s="762">
        <v>8766.1934488912048</v>
      </c>
      <c r="Y8" s="762">
        <v>8853.0843177188326</v>
      </c>
      <c r="Z8" s="762">
        <v>9001.6851490917234</v>
      </c>
      <c r="AA8" s="762">
        <v>9097.2918516209193</v>
      </c>
    </row>
    <row r="9" spans="1:27" s="749" customFormat="1" x14ac:dyDescent="0.2">
      <c r="A9" s="760" t="s">
        <v>254</v>
      </c>
      <c r="B9" s="762">
        <v>8801.1685252892112</v>
      </c>
      <c r="C9" s="762">
        <v>8928.9017765089666</v>
      </c>
      <c r="D9" s="762">
        <v>8886.7804523831637</v>
      </c>
      <c r="E9" s="762">
        <v>8920.8285387994019</v>
      </c>
      <c r="F9" s="762">
        <v>8994.4906443972941</v>
      </c>
      <c r="G9" s="762">
        <v>8879.4605229649242</v>
      </c>
      <c r="H9" s="762">
        <v>8756.4949637494828</v>
      </c>
      <c r="I9" s="762">
        <v>8931.2508738170218</v>
      </c>
      <c r="J9" s="762">
        <v>9021.2981265176459</v>
      </c>
      <c r="K9" s="762">
        <v>9037.2332768756623</v>
      </c>
      <c r="L9" s="762">
        <v>8903.3538895184392</v>
      </c>
      <c r="M9" s="762">
        <v>8694.734002293937</v>
      </c>
      <c r="N9" s="762">
        <v>9103.9486779123999</v>
      </c>
      <c r="O9" s="762">
        <v>10198.928946801272</v>
      </c>
      <c r="P9" s="762">
        <v>10032.945490010965</v>
      </c>
      <c r="Q9" s="762">
        <v>9446.2608108173026</v>
      </c>
      <c r="R9" s="762">
        <v>9072.2584087661489</v>
      </c>
      <c r="S9" s="762">
        <v>9032.9939838314822</v>
      </c>
      <c r="T9" s="762">
        <v>9557.5315784344093</v>
      </c>
      <c r="U9" s="762">
        <v>9350.9637690319705</v>
      </c>
      <c r="V9" s="762">
        <v>9388.2242222370423</v>
      </c>
      <c r="W9" s="762">
        <v>9381.6640515792751</v>
      </c>
      <c r="X9" s="762">
        <v>9255.822832494212</v>
      </c>
      <c r="Y9" s="762">
        <v>9124.6982575281781</v>
      </c>
      <c r="Z9" s="762">
        <v>9112.7375159748317</v>
      </c>
      <c r="AA9" s="762">
        <v>9097.2918516209193</v>
      </c>
    </row>
    <row r="10" spans="1:27" s="749" customFormat="1" ht="22.5" customHeight="1" x14ac:dyDescent="0.2">
      <c r="A10" s="756" t="s">
        <v>255</v>
      </c>
      <c r="B10" s="764"/>
      <c r="C10" s="757"/>
      <c r="D10" s="757"/>
      <c r="E10" s="757"/>
      <c r="F10" s="758"/>
      <c r="G10" s="759"/>
      <c r="H10" s="759"/>
      <c r="I10" s="759"/>
      <c r="J10" s="759"/>
      <c r="K10" s="759"/>
      <c r="L10" s="759"/>
      <c r="M10" s="759"/>
      <c r="N10" s="759"/>
      <c r="O10" s="759"/>
      <c r="P10" s="759"/>
      <c r="Q10" s="759"/>
      <c r="R10" s="759"/>
      <c r="S10" s="759"/>
      <c r="T10" s="759"/>
      <c r="U10" s="759"/>
      <c r="V10" s="759"/>
      <c r="W10" s="759"/>
      <c r="X10" s="759"/>
      <c r="Y10" s="759"/>
      <c r="Z10" s="759"/>
      <c r="AA10" s="759"/>
    </row>
    <row r="11" spans="1:27" s="749" customFormat="1" x14ac:dyDescent="0.2">
      <c r="A11" s="760" t="s">
        <v>250</v>
      </c>
      <c r="B11" s="734">
        <v>3962.5279999999998</v>
      </c>
      <c r="C11" s="734">
        <v>4144.8950000000004</v>
      </c>
      <c r="D11" s="734">
        <v>4202.5990000000002</v>
      </c>
      <c r="E11" s="734">
        <v>4232.0749999999998</v>
      </c>
      <c r="F11" s="734">
        <v>4173.9880000000003</v>
      </c>
      <c r="G11" s="734">
        <v>4201.3580000000002</v>
      </c>
      <c r="H11" s="734">
        <v>4469.1239999999998</v>
      </c>
      <c r="I11" s="734">
        <v>4957.0309999999999</v>
      </c>
      <c r="J11" s="734">
        <v>5531.2659999999996</v>
      </c>
      <c r="K11" s="734">
        <v>5927.2219999999998</v>
      </c>
      <c r="L11" s="734">
        <v>6050.9430000000002</v>
      </c>
      <c r="M11" s="734">
        <v>6195.3630000000003</v>
      </c>
      <c r="N11" s="734">
        <v>6645.5370000000003</v>
      </c>
      <c r="O11" s="734">
        <v>7393.9579999999996</v>
      </c>
      <c r="P11" s="734">
        <v>8856.8850009999987</v>
      </c>
      <c r="Q11" s="734">
        <v>9113.625</v>
      </c>
      <c r="R11" s="734">
        <v>9192.3140000000003</v>
      </c>
      <c r="S11" s="734">
        <v>7398.6719999999996</v>
      </c>
      <c r="T11" s="734">
        <v>7017.232</v>
      </c>
      <c r="U11" s="734">
        <v>6555.6019999999999</v>
      </c>
      <c r="V11" s="734">
        <v>6066.2240000000002</v>
      </c>
      <c r="W11" s="734">
        <v>5690.8580000000002</v>
      </c>
      <c r="X11" s="734">
        <v>5465.509</v>
      </c>
      <c r="Y11" s="734">
        <v>5168.7550000000001</v>
      </c>
      <c r="Z11" s="734">
        <v>4889.9870000000001</v>
      </c>
      <c r="AA11" s="734">
        <v>4309.8297656614868</v>
      </c>
    </row>
    <row r="12" spans="1:27" s="749" customFormat="1" x14ac:dyDescent="0.2">
      <c r="A12" s="760" t="s">
        <v>256</v>
      </c>
      <c r="B12" s="734">
        <v>4515.49</v>
      </c>
      <c r="C12" s="734">
        <v>4782.848</v>
      </c>
      <c r="D12" s="734">
        <v>4836.58</v>
      </c>
      <c r="E12" s="734">
        <v>4869.8230000000003</v>
      </c>
      <c r="F12" s="734">
        <v>4752.5870000000004</v>
      </c>
      <c r="G12" s="734">
        <v>4819.8639999999996</v>
      </c>
      <c r="H12" s="734">
        <v>5158.6859999999997</v>
      </c>
      <c r="I12" s="734">
        <v>5743.9889999999996</v>
      </c>
      <c r="J12" s="734">
        <v>6408.4359999999997</v>
      </c>
      <c r="K12" s="734">
        <v>6847.0190000000002</v>
      </c>
      <c r="L12" s="734">
        <v>6993.9049999999997</v>
      </c>
      <c r="M12" s="734">
        <v>7137.1009999999997</v>
      </c>
      <c r="N12" s="734">
        <v>7782.1859999999997</v>
      </c>
      <c r="O12" s="734">
        <v>8665.9789999999994</v>
      </c>
      <c r="P12" s="734">
        <v>10082.300005000001</v>
      </c>
      <c r="Q12" s="734">
        <v>10810.38</v>
      </c>
      <c r="R12" s="734">
        <v>10800.141</v>
      </c>
      <c r="S12" s="734">
        <v>8595.4459999999999</v>
      </c>
      <c r="T12" s="734">
        <v>8145.6310000000003</v>
      </c>
      <c r="U12" s="734">
        <v>7557.0550000000003</v>
      </c>
      <c r="V12" s="734">
        <v>6947.1279999999997</v>
      </c>
      <c r="W12" s="734">
        <v>6513.89</v>
      </c>
      <c r="X12" s="734">
        <v>6232.4669999999996</v>
      </c>
      <c r="Y12" s="734">
        <v>5881.4660000000003</v>
      </c>
      <c r="Z12" s="734">
        <v>5568.0069999999996</v>
      </c>
      <c r="AA12" s="734">
        <v>4858.6807408595459</v>
      </c>
    </row>
    <row r="13" spans="1:27" s="749" customFormat="1" x14ac:dyDescent="0.2">
      <c r="A13" s="760" t="s">
        <v>257</v>
      </c>
      <c r="B13" s="765">
        <v>15035.483747</v>
      </c>
      <c r="C13" s="765">
        <v>15984.130209000001</v>
      </c>
      <c r="D13" s="765">
        <v>16118.515039</v>
      </c>
      <c r="E13" s="765">
        <v>16308.900801</v>
      </c>
      <c r="F13" s="765">
        <v>16189.928151</v>
      </c>
      <c r="G13" s="765">
        <v>16382.713129</v>
      </c>
      <c r="H13" s="765">
        <v>17391.284070000002</v>
      </c>
      <c r="I13" s="765">
        <v>19530.213320999999</v>
      </c>
      <c r="J13" s="765">
        <v>22039.186315999999</v>
      </c>
      <c r="K13" s="765">
        <v>23825.598169000001</v>
      </c>
      <c r="L13" s="765">
        <v>24439.959961</v>
      </c>
      <c r="M13" s="765">
        <v>25013.912016999999</v>
      </c>
      <c r="N13" s="765">
        <v>29097.973946999999</v>
      </c>
      <c r="O13" s="765">
        <v>33028.584770000001</v>
      </c>
      <c r="P13" s="765">
        <v>38070.052814000002</v>
      </c>
      <c r="Q13" s="765">
        <v>40611.452138000001</v>
      </c>
      <c r="R13" s="765">
        <v>40574.518829000001</v>
      </c>
      <c r="S13" s="765">
        <v>27800.701695</v>
      </c>
      <c r="T13" s="765">
        <v>26442.801448999999</v>
      </c>
      <c r="U13" s="765">
        <v>24661.724006</v>
      </c>
      <c r="V13" s="765">
        <v>22954.854305000001</v>
      </c>
      <c r="W13" s="765">
        <v>21653.374526</v>
      </c>
      <c r="X13" s="765">
        <v>20907.200615000002</v>
      </c>
      <c r="Y13" s="765">
        <v>19815.898430000001</v>
      </c>
      <c r="Z13" s="765">
        <v>18842.309697000001</v>
      </c>
      <c r="AA13" s="765">
        <v>16278.020800540844</v>
      </c>
    </row>
    <row r="14" spans="1:27" s="749" customFormat="1" x14ac:dyDescent="0.2">
      <c r="A14" s="760" t="s">
        <v>258</v>
      </c>
      <c r="B14" s="765">
        <v>25533.783359874124</v>
      </c>
      <c r="C14" s="765">
        <v>26366.276121870611</v>
      </c>
      <c r="D14" s="765">
        <v>25991.582528091145</v>
      </c>
      <c r="E14" s="765">
        <v>25895.23266998534</v>
      </c>
      <c r="F14" s="765">
        <v>25150.849307853903</v>
      </c>
      <c r="G14" s="765">
        <v>24622.685061728331</v>
      </c>
      <c r="H14" s="765">
        <v>25415.333830834385</v>
      </c>
      <c r="I14" s="765">
        <v>28096.909615460423</v>
      </c>
      <c r="J14" s="765">
        <v>30999.912226251497</v>
      </c>
      <c r="K14" s="765">
        <v>32643.339797337525</v>
      </c>
      <c r="L14" s="765">
        <v>32387.764861578955</v>
      </c>
      <c r="M14" s="765">
        <v>32112.478090435448</v>
      </c>
      <c r="N14" s="765">
        <v>36321.033534918235</v>
      </c>
      <c r="O14" s="765">
        <v>39702.935179298329</v>
      </c>
      <c r="P14" s="765">
        <v>45926.569490783186</v>
      </c>
      <c r="Q14" s="765">
        <v>48201.794673331235</v>
      </c>
      <c r="R14" s="765">
        <v>46684.353503182283</v>
      </c>
      <c r="S14" s="765">
        <v>31338.481869668391</v>
      </c>
      <c r="T14" s="765">
        <v>29377.472605747582</v>
      </c>
      <c r="U14" s="765">
        <v>26961.363931623691</v>
      </c>
      <c r="V14" s="765">
        <v>25065.580939474188</v>
      </c>
      <c r="W14" s="765">
        <v>23349.866939083382</v>
      </c>
      <c r="X14" s="765">
        <v>22074.957157183275</v>
      </c>
      <c r="Y14" s="765">
        <v>20423.853132595785</v>
      </c>
      <c r="Z14" s="765">
        <v>19074.764293527132</v>
      </c>
      <c r="AA14" s="765">
        <v>16278.020800540844</v>
      </c>
    </row>
    <row r="15" spans="1:27" s="749" customFormat="1" x14ac:dyDescent="0.2">
      <c r="A15" s="760" t="s">
        <v>253</v>
      </c>
      <c r="B15" s="762">
        <v>3794.4170355389288</v>
      </c>
      <c r="C15" s="762">
        <v>3856.3414052708208</v>
      </c>
      <c r="D15" s="762">
        <v>3835.3683135126621</v>
      </c>
      <c r="E15" s="762">
        <v>3853.6417244495906</v>
      </c>
      <c r="F15" s="762">
        <v>3878.7672966477144</v>
      </c>
      <c r="G15" s="762">
        <v>3899.3851818864277</v>
      </c>
      <c r="H15" s="762">
        <v>3891.4301930311181</v>
      </c>
      <c r="I15" s="762">
        <v>3939.9013887546798</v>
      </c>
      <c r="J15" s="762">
        <v>3984.4741359392228</v>
      </c>
      <c r="K15" s="762">
        <v>4019.6905344527336</v>
      </c>
      <c r="L15" s="762">
        <v>4039.0332483713696</v>
      </c>
      <c r="M15" s="762">
        <v>4037.5216136649296</v>
      </c>
      <c r="N15" s="762">
        <v>4378.5737626620685</v>
      </c>
      <c r="O15" s="762">
        <v>4466.9694864374405</v>
      </c>
      <c r="P15" s="762">
        <v>4298.3569064859321</v>
      </c>
      <c r="Q15" s="762">
        <v>4456.1249928541056</v>
      </c>
      <c r="R15" s="762">
        <v>4413.9613626122864</v>
      </c>
      <c r="S15" s="762">
        <v>3757.5259039730377</v>
      </c>
      <c r="T15" s="762">
        <v>3768.2666682532367</v>
      </c>
      <c r="U15" s="762">
        <v>3761.9312468938779</v>
      </c>
      <c r="V15" s="762">
        <v>3784.0433035443466</v>
      </c>
      <c r="W15" s="762">
        <v>3804.9402262365356</v>
      </c>
      <c r="X15" s="762">
        <v>3825.2979942032848</v>
      </c>
      <c r="Y15" s="762">
        <v>3833.7855885991889</v>
      </c>
      <c r="Z15" s="762">
        <v>3853.2433106672884</v>
      </c>
      <c r="AA15" s="762">
        <v>3776.9521502301009</v>
      </c>
    </row>
    <row r="16" spans="1:27" s="749" customFormat="1" x14ac:dyDescent="0.2">
      <c r="A16" s="760" t="s">
        <v>254</v>
      </c>
      <c r="B16" s="766">
        <v>6443.8114657799579</v>
      </c>
      <c r="C16" s="766">
        <v>6361.1445216032271</v>
      </c>
      <c r="D16" s="766">
        <v>6184.6449133241458</v>
      </c>
      <c r="E16" s="766">
        <v>6118.8028732915509</v>
      </c>
      <c r="F16" s="766">
        <v>6025.6161033174749</v>
      </c>
      <c r="G16" s="766">
        <v>5860.6491191010937</v>
      </c>
      <c r="H16" s="766">
        <v>5686.8714832782407</v>
      </c>
      <c r="I16" s="766">
        <v>5668.0923753473444</v>
      </c>
      <c r="J16" s="766">
        <v>5604.4876934595986</v>
      </c>
      <c r="K16" s="766">
        <v>5507.3590625317438</v>
      </c>
      <c r="L16" s="766">
        <v>5352.5152792843946</v>
      </c>
      <c r="M16" s="766">
        <v>5183.30856326505</v>
      </c>
      <c r="N16" s="766">
        <v>5465.4775881795904</v>
      </c>
      <c r="O16" s="766">
        <v>5369.645753911278</v>
      </c>
      <c r="P16" s="766">
        <v>5185.4088074529345</v>
      </c>
      <c r="Q16" s="766">
        <v>5288.9815713649878</v>
      </c>
      <c r="R16" s="766">
        <v>5078.6291137555008</v>
      </c>
      <c r="S16" s="766">
        <v>4235.6901170464635</v>
      </c>
      <c r="T16" s="766">
        <v>4186.4758933077292</v>
      </c>
      <c r="U16" s="766">
        <v>4112.72129266293</v>
      </c>
      <c r="V16" s="766">
        <v>4131.9906649464619</v>
      </c>
      <c r="W16" s="766">
        <v>4103.0485981346537</v>
      </c>
      <c r="X16" s="766">
        <v>4038.9572420763143</v>
      </c>
      <c r="Y16" s="766">
        <v>3951.4066990205156</v>
      </c>
      <c r="Z16" s="766">
        <v>3900.7801643495441</v>
      </c>
      <c r="AA16" s="766">
        <v>3776.9521502301009</v>
      </c>
    </row>
    <row r="17" spans="1:27" s="749" customFormat="1" ht="21.75" customHeight="1" x14ac:dyDescent="0.2">
      <c r="A17" s="756" t="s">
        <v>259</v>
      </c>
      <c r="B17" s="767"/>
      <c r="C17" s="757"/>
      <c r="D17" s="757"/>
      <c r="E17" s="757"/>
      <c r="F17" s="758"/>
      <c r="G17" s="759"/>
      <c r="H17" s="759"/>
      <c r="I17" s="759"/>
      <c r="J17" s="759"/>
      <c r="K17" s="759"/>
      <c r="L17" s="759"/>
      <c r="M17" s="759"/>
      <c r="N17" s="759"/>
      <c r="O17" s="759"/>
      <c r="P17" s="759"/>
      <c r="Q17" s="759"/>
      <c r="R17" s="759"/>
      <c r="S17" s="759"/>
      <c r="T17" s="759"/>
      <c r="U17" s="759"/>
      <c r="V17" s="759"/>
      <c r="W17" s="759"/>
      <c r="X17" s="759"/>
      <c r="Y17" s="759"/>
      <c r="Z17" s="759"/>
      <c r="AA17" s="759"/>
    </row>
    <row r="18" spans="1:27" s="749" customFormat="1" x14ac:dyDescent="0.2">
      <c r="A18" s="760" t="s">
        <v>250</v>
      </c>
      <c r="B18" s="734">
        <v>1967.893</v>
      </c>
      <c r="C18" s="734">
        <v>2229.13</v>
      </c>
      <c r="D18" s="734">
        <v>2405.5839999999998</v>
      </c>
      <c r="E18" s="734">
        <v>2495.6970000000001</v>
      </c>
      <c r="F18" s="734">
        <v>2680.0619999999999</v>
      </c>
      <c r="G18" s="734">
        <v>2838.489</v>
      </c>
      <c r="H18" s="734">
        <v>3153.415</v>
      </c>
      <c r="I18" s="734">
        <v>3539.8290000000002</v>
      </c>
      <c r="J18" s="734">
        <v>3988.7649999999999</v>
      </c>
      <c r="K18" s="734">
        <v>4340.268</v>
      </c>
      <c r="L18" s="734">
        <v>4612.1989999999996</v>
      </c>
      <c r="M18" s="734">
        <v>4718.13</v>
      </c>
      <c r="N18" s="734">
        <v>4967.9570000000003</v>
      </c>
      <c r="O18" s="734">
        <v>6982.8519999999999</v>
      </c>
      <c r="P18" s="734">
        <v>8491.9159990000007</v>
      </c>
      <c r="Q18" s="734">
        <v>8549.3250000000007</v>
      </c>
      <c r="R18" s="734">
        <v>8587.7080000000005</v>
      </c>
      <c r="S18" s="734">
        <v>8439.2119999999995</v>
      </c>
      <c r="T18" s="734">
        <v>8079.1620000000003</v>
      </c>
      <c r="U18" s="734">
        <v>7675.6540000000005</v>
      </c>
      <c r="V18" s="734">
        <v>7288.09</v>
      </c>
      <c r="W18" s="734">
        <v>7017.5659999999998</v>
      </c>
      <c r="X18" s="734">
        <v>6784.2169999999996</v>
      </c>
      <c r="Y18" s="734">
        <v>6549.2259999999997</v>
      </c>
      <c r="Z18" s="734">
        <v>6348.97</v>
      </c>
      <c r="AA18" s="734">
        <v>5923.2908644657782</v>
      </c>
    </row>
    <row r="19" spans="1:27" s="749" customFormat="1" x14ac:dyDescent="0.2">
      <c r="A19" s="760" t="s">
        <v>256</v>
      </c>
      <c r="B19" s="734">
        <v>2270.3629999999998</v>
      </c>
      <c r="C19" s="734">
        <v>2631.1170000000002</v>
      </c>
      <c r="D19" s="734">
        <v>2836.0120000000002</v>
      </c>
      <c r="E19" s="734">
        <v>2944.3119999999999</v>
      </c>
      <c r="F19" s="734">
        <v>3115.8249999999998</v>
      </c>
      <c r="G19" s="734">
        <v>3310.1979999999999</v>
      </c>
      <c r="H19" s="734">
        <v>3707.5410000000002</v>
      </c>
      <c r="I19" s="734">
        <v>4199.47</v>
      </c>
      <c r="J19" s="734">
        <v>4744.701</v>
      </c>
      <c r="K19" s="734">
        <v>5154.9139999999998</v>
      </c>
      <c r="L19" s="734">
        <v>5482.4989999999998</v>
      </c>
      <c r="M19" s="734">
        <v>5591.5079999999998</v>
      </c>
      <c r="N19" s="734">
        <v>5939.4229999999998</v>
      </c>
      <c r="O19" s="734">
        <v>9025.1530000000002</v>
      </c>
      <c r="P19" s="734">
        <v>10335.816999999999</v>
      </c>
      <c r="Q19" s="734">
        <v>10717.069</v>
      </c>
      <c r="R19" s="734">
        <v>10608.009</v>
      </c>
      <c r="S19" s="734">
        <v>10460.277</v>
      </c>
      <c r="T19" s="734">
        <v>9999.7360000000008</v>
      </c>
      <c r="U19" s="734">
        <v>9416.9419999999991</v>
      </c>
      <c r="V19" s="734">
        <v>8791.8580000000002</v>
      </c>
      <c r="W19" s="734">
        <v>8459.7510000000002</v>
      </c>
      <c r="X19" s="734">
        <v>8133.9650000000001</v>
      </c>
      <c r="Y19" s="734">
        <v>7827.97</v>
      </c>
      <c r="Z19" s="734">
        <v>7590.5709999999999</v>
      </c>
      <c r="AA19" s="734">
        <v>6981.7213654689203</v>
      </c>
    </row>
    <row r="20" spans="1:27" s="749" customFormat="1" x14ac:dyDescent="0.2">
      <c r="A20" s="760" t="s">
        <v>257</v>
      </c>
      <c r="B20" s="765">
        <v>7747.7710520000001</v>
      </c>
      <c r="C20" s="765">
        <v>9136.6580620000004</v>
      </c>
      <c r="D20" s="765">
        <v>10174.475408</v>
      </c>
      <c r="E20" s="765">
        <v>10900.190801999999</v>
      </c>
      <c r="F20" s="765">
        <v>12166.118332</v>
      </c>
      <c r="G20" s="765">
        <v>13107.688574</v>
      </c>
      <c r="H20" s="765">
        <v>14681.040297</v>
      </c>
      <c r="I20" s="765">
        <v>16996.219073</v>
      </c>
      <c r="J20" s="765">
        <v>19599.153845000001</v>
      </c>
      <c r="K20" s="765">
        <v>21845.065827999999</v>
      </c>
      <c r="L20" s="765">
        <v>23608.854858999999</v>
      </c>
      <c r="M20" s="765">
        <v>24348.796128999998</v>
      </c>
      <c r="N20" s="765">
        <v>27389.620944999999</v>
      </c>
      <c r="O20" s="765">
        <v>40424.222253</v>
      </c>
      <c r="P20" s="765">
        <v>46567.573505</v>
      </c>
      <c r="Q20" s="765">
        <v>47181.347657999999</v>
      </c>
      <c r="R20" s="765">
        <v>46957.459363000002</v>
      </c>
      <c r="S20" s="765">
        <v>56494.186156999996</v>
      </c>
      <c r="T20" s="765">
        <v>55324.911364</v>
      </c>
      <c r="U20" s="765">
        <v>52728.546520000004</v>
      </c>
      <c r="V20" s="765">
        <v>50723.326712000002</v>
      </c>
      <c r="W20" s="765">
        <v>49917.507280999998</v>
      </c>
      <c r="X20" s="765">
        <v>48770.502301</v>
      </c>
      <c r="Y20" s="765">
        <v>47918.748679999997</v>
      </c>
      <c r="Z20" s="765">
        <v>47622.613785000001</v>
      </c>
      <c r="AA20" s="765">
        <v>45775.659611978059</v>
      </c>
    </row>
    <row r="21" spans="1:27" s="749" customFormat="1" x14ac:dyDescent="0.2">
      <c r="A21" s="760" t="s">
        <v>258</v>
      </c>
      <c r="B21" s="765">
        <v>13157.53526075572</v>
      </c>
      <c r="C21" s="765">
        <v>15071.176607293064</v>
      </c>
      <c r="D21" s="765">
        <v>16406.642709158179</v>
      </c>
      <c r="E21" s="765">
        <v>17307.296206481114</v>
      </c>
      <c r="F21" s="765">
        <v>18899.911474329241</v>
      </c>
      <c r="G21" s="765">
        <v>19700.429660426911</v>
      </c>
      <c r="H21" s="765">
        <v>21454.628573161299</v>
      </c>
      <c r="I21" s="765">
        <v>24451.408863269608</v>
      </c>
      <c r="J21" s="765">
        <v>27567.807640099429</v>
      </c>
      <c r="K21" s="765">
        <v>29929.82176818691</v>
      </c>
      <c r="L21" s="765">
        <v>31286.386763505623</v>
      </c>
      <c r="M21" s="765">
        <v>31258.612474913782</v>
      </c>
      <c r="N21" s="765">
        <v>34188.611985976764</v>
      </c>
      <c r="O21" s="765">
        <v>48593.068306160072</v>
      </c>
      <c r="P21" s="765">
        <v>56177.723499454885</v>
      </c>
      <c r="Q21" s="765">
        <v>55999.613717185654</v>
      </c>
      <c r="R21" s="765">
        <v>54028.456671352644</v>
      </c>
      <c r="S21" s="765">
        <v>63683.357637740213</v>
      </c>
      <c r="T21" s="765">
        <v>61464.972656018937</v>
      </c>
      <c r="U21" s="765">
        <v>57645.34271672969</v>
      </c>
      <c r="V21" s="765">
        <v>55387.397991112157</v>
      </c>
      <c r="W21" s="765">
        <v>53828.429907889724</v>
      </c>
      <c r="X21" s="765">
        <v>51494.54337069235</v>
      </c>
      <c r="Y21" s="765">
        <v>49388.902996011573</v>
      </c>
      <c r="Z21" s="765">
        <v>48210.126444062291</v>
      </c>
      <c r="AA21" s="765">
        <v>45775.659611978059</v>
      </c>
    </row>
    <row r="22" spans="1:27" s="749" customFormat="1" x14ac:dyDescent="0.2">
      <c r="A22" s="760" t="s">
        <v>253</v>
      </c>
      <c r="B22" s="762">
        <v>3937.0895937939717</v>
      </c>
      <c r="C22" s="762">
        <v>4098.7551475239216</v>
      </c>
      <c r="D22" s="762">
        <v>4229.5240606854723</v>
      </c>
      <c r="E22" s="762">
        <v>4367.5938232886438</v>
      </c>
      <c r="F22" s="762">
        <v>4539.4913744532778</v>
      </c>
      <c r="G22" s="762">
        <v>4617.8401868036126</v>
      </c>
      <c r="H22" s="762">
        <v>4655.6004512568124</v>
      </c>
      <c r="I22" s="762">
        <v>4801.4237617127837</v>
      </c>
      <c r="J22" s="762">
        <v>4913.5895057743446</v>
      </c>
      <c r="K22" s="762">
        <v>5033.1145053715572</v>
      </c>
      <c r="L22" s="762">
        <v>5118.7849568069378</v>
      </c>
      <c r="M22" s="762">
        <v>5160.6878422171485</v>
      </c>
      <c r="N22" s="762">
        <v>5513.2564442486109</v>
      </c>
      <c r="O22" s="762">
        <v>5789.0704618972304</v>
      </c>
      <c r="P22" s="762">
        <v>5483.7534321446128</v>
      </c>
      <c r="Q22" s="762">
        <v>5518.7219643656072</v>
      </c>
      <c r="R22" s="762">
        <v>5467.9850971877486</v>
      </c>
      <c r="S22" s="762">
        <v>6694.2489603294707</v>
      </c>
      <c r="T22" s="762">
        <v>6847.8527060108454</v>
      </c>
      <c r="U22" s="762">
        <v>6869.583558612725</v>
      </c>
      <c r="V22" s="762">
        <v>6959.7558087235484</v>
      </c>
      <c r="W22" s="762">
        <v>7113.2223453260003</v>
      </c>
      <c r="X22" s="762">
        <v>7188.8181496847765</v>
      </c>
      <c r="Y22" s="762">
        <v>7316.704092972207</v>
      </c>
      <c r="Z22" s="762">
        <v>7500.8408899396281</v>
      </c>
      <c r="AA22" s="762">
        <v>7728.0789782904858</v>
      </c>
    </row>
    <row r="23" spans="1:27" s="749" customFormat="1" x14ac:dyDescent="0.2">
      <c r="A23" s="760" t="s">
        <v>254</v>
      </c>
      <c r="B23" s="766">
        <v>6686.1029846418069</v>
      </c>
      <c r="C23" s="766">
        <v>6761.0128647916736</v>
      </c>
      <c r="D23" s="766">
        <v>6820.232720685779</v>
      </c>
      <c r="E23" s="766">
        <v>6934.8547545960564</v>
      </c>
      <c r="F23" s="766">
        <v>7052.0426297336562</v>
      </c>
      <c r="G23" s="766">
        <v>6940.4636271012187</v>
      </c>
      <c r="H23" s="766">
        <v>6803.6172128188964</v>
      </c>
      <c r="I23" s="766">
        <v>6907.5113129107667</v>
      </c>
      <c r="J23" s="766">
        <v>6911.3642042334986</v>
      </c>
      <c r="K23" s="766">
        <v>6895.8464703531918</v>
      </c>
      <c r="L23" s="766">
        <v>6783.3991472409634</v>
      </c>
      <c r="M23" s="766">
        <v>6625.2122079963419</v>
      </c>
      <c r="N23" s="766">
        <v>6881.8252625730784</v>
      </c>
      <c r="O23" s="766">
        <v>6958.9142525375119</v>
      </c>
      <c r="P23" s="766">
        <v>6615.4356102992915</v>
      </c>
      <c r="Q23" s="766">
        <v>6550.1795425002147</v>
      </c>
      <c r="R23" s="766">
        <v>6291.3709538508583</v>
      </c>
      <c r="S23" s="766">
        <v>7546.1260645828324</v>
      </c>
      <c r="T23" s="766">
        <v>7607.840102230768</v>
      </c>
      <c r="U23" s="766">
        <v>7510.1538861352647</v>
      </c>
      <c r="V23" s="766">
        <v>7599.713778385305</v>
      </c>
      <c r="W23" s="766">
        <v>7670.5270613614075</v>
      </c>
      <c r="X23" s="766">
        <v>7590.3443788269678</v>
      </c>
      <c r="Y23" s="766">
        <v>7541.1816596360504</v>
      </c>
      <c r="Z23" s="766">
        <v>7593.3775784201671</v>
      </c>
      <c r="AA23" s="766">
        <v>7728.0789782904858</v>
      </c>
    </row>
    <row r="24" spans="1:27" s="749" customFormat="1" ht="21.75" customHeight="1" x14ac:dyDescent="0.2">
      <c r="A24" s="756" t="s">
        <v>826</v>
      </c>
      <c r="B24" s="767"/>
      <c r="C24" s="757"/>
      <c r="D24" s="757"/>
      <c r="E24" s="757"/>
      <c r="F24" s="758"/>
      <c r="G24" s="759"/>
      <c r="H24" s="759"/>
      <c r="I24" s="759"/>
      <c r="J24" s="759"/>
      <c r="K24" s="759"/>
      <c r="L24" s="759"/>
      <c r="M24" s="759"/>
      <c r="N24" s="759"/>
      <c r="O24" s="759"/>
      <c r="P24" s="759"/>
      <c r="Q24" s="759"/>
      <c r="R24" s="759"/>
      <c r="S24" s="759"/>
      <c r="T24" s="759"/>
      <c r="U24" s="759"/>
      <c r="V24" s="759"/>
      <c r="W24" s="759"/>
      <c r="X24" s="759"/>
      <c r="Y24" s="759"/>
      <c r="Z24" s="759"/>
      <c r="AA24" s="759"/>
    </row>
    <row r="25" spans="1:27" s="749" customFormat="1" x14ac:dyDescent="0.2">
      <c r="A25" s="760" t="s">
        <v>250</v>
      </c>
      <c r="B25" s="734">
        <v>348.73899999999998</v>
      </c>
      <c r="C25" s="734">
        <v>376.13099999999997</v>
      </c>
      <c r="D25" s="734">
        <v>406.46199999999999</v>
      </c>
      <c r="E25" s="734">
        <v>436.47399999999999</v>
      </c>
      <c r="F25" s="734">
        <v>459.52600000000001</v>
      </c>
      <c r="G25" s="734">
        <v>482.82299999999998</v>
      </c>
      <c r="H25" s="734">
        <v>507.565</v>
      </c>
      <c r="I25" s="734">
        <v>562.83199999999999</v>
      </c>
      <c r="J25" s="734">
        <v>664.88699999999994</v>
      </c>
      <c r="K25" s="734">
        <v>730.27499999999998</v>
      </c>
      <c r="L25" s="734">
        <v>759.09</v>
      </c>
      <c r="M25" s="734">
        <v>721.68600000000004</v>
      </c>
      <c r="N25" s="734">
        <v>670.649</v>
      </c>
      <c r="O25" s="734">
        <v>659.46699999999998</v>
      </c>
      <c r="P25" s="734">
        <v>760.78</v>
      </c>
      <c r="Q25" s="734">
        <v>829.47799999999995</v>
      </c>
      <c r="R25" s="734">
        <v>809.68799999999999</v>
      </c>
      <c r="S25" s="734">
        <v>652.29899999999998</v>
      </c>
      <c r="T25" s="734">
        <v>659.89599999999996</v>
      </c>
      <c r="U25" s="734">
        <v>680.75800000000004</v>
      </c>
      <c r="V25" s="734">
        <v>785.17200000000003</v>
      </c>
      <c r="W25" s="734">
        <v>793.02099999999996</v>
      </c>
      <c r="X25" s="734">
        <v>776.95</v>
      </c>
      <c r="Y25" s="734">
        <v>748.077</v>
      </c>
      <c r="Z25" s="734">
        <v>698.03300000000002</v>
      </c>
      <c r="AA25" s="734">
        <v>561.40592200515994</v>
      </c>
    </row>
    <row r="26" spans="1:27" s="749" customFormat="1" x14ac:dyDescent="0.2">
      <c r="A26" s="760" t="s">
        <v>256</v>
      </c>
      <c r="B26" s="734">
        <v>373.94600000000003</v>
      </c>
      <c r="C26" s="734">
        <v>405.87299999999999</v>
      </c>
      <c r="D26" s="734">
        <v>441.58</v>
      </c>
      <c r="E26" s="734">
        <v>475.15300000000002</v>
      </c>
      <c r="F26" s="734">
        <v>501.25700000000001</v>
      </c>
      <c r="G26" s="734">
        <v>528.43100000000004</v>
      </c>
      <c r="H26" s="734">
        <v>559.10599999999999</v>
      </c>
      <c r="I26" s="734">
        <v>623.44500000000005</v>
      </c>
      <c r="J26" s="734">
        <v>741.87300000000005</v>
      </c>
      <c r="K26" s="734">
        <v>824.31799999999998</v>
      </c>
      <c r="L26" s="734">
        <v>859.29700000000003</v>
      </c>
      <c r="M26" s="734">
        <v>816.96</v>
      </c>
      <c r="N26" s="734">
        <v>757.50099999999998</v>
      </c>
      <c r="O26" s="734">
        <v>748.58100000000002</v>
      </c>
      <c r="P26" s="734">
        <v>861.279</v>
      </c>
      <c r="Q26" s="734">
        <v>1016.955</v>
      </c>
      <c r="R26" s="734">
        <v>980.44899999999996</v>
      </c>
      <c r="S26" s="734">
        <v>808.88699999999994</v>
      </c>
      <c r="T26" s="734">
        <v>821.17499999999995</v>
      </c>
      <c r="U26" s="734">
        <v>845.46400000000006</v>
      </c>
      <c r="V26" s="734">
        <v>970.99800000000005</v>
      </c>
      <c r="W26" s="734">
        <v>982.68799999999999</v>
      </c>
      <c r="X26" s="734">
        <v>964.173</v>
      </c>
      <c r="Y26" s="734">
        <v>935.72500000000002</v>
      </c>
      <c r="Z26" s="734">
        <v>864.26900000000001</v>
      </c>
      <c r="AA26" s="734">
        <v>688.59365103957009</v>
      </c>
    </row>
    <row r="27" spans="1:27" s="749" customFormat="1" x14ac:dyDescent="0.2">
      <c r="A27" s="760" t="s">
        <v>257</v>
      </c>
      <c r="B27" s="765">
        <v>2064.8559949999999</v>
      </c>
      <c r="C27" s="765">
        <v>2362.2952</v>
      </c>
      <c r="D27" s="765">
        <v>2677.5621609999998</v>
      </c>
      <c r="E27" s="765">
        <v>2956.7343559999999</v>
      </c>
      <c r="F27" s="765">
        <v>3285.2421039999999</v>
      </c>
      <c r="G27" s="765">
        <v>3691.2633080000001</v>
      </c>
      <c r="H27" s="765">
        <v>4122.0504570000003</v>
      </c>
      <c r="I27" s="765">
        <v>4864.0767750000005</v>
      </c>
      <c r="J27" s="765">
        <v>6232.7643749999997</v>
      </c>
      <c r="K27" s="765">
        <v>7363.0974809999998</v>
      </c>
      <c r="L27" s="765">
        <v>8183.361527</v>
      </c>
      <c r="M27" s="765">
        <v>8130.7850010000002</v>
      </c>
      <c r="N27" s="765">
        <v>7694.7759020000003</v>
      </c>
      <c r="O27" s="765">
        <v>7688.170384</v>
      </c>
      <c r="P27" s="765">
        <v>8902.8164620000007</v>
      </c>
      <c r="Q27" s="765">
        <v>10591.442356</v>
      </c>
      <c r="R27" s="765">
        <v>11076.472408</v>
      </c>
      <c r="S27" s="765">
        <v>9821.1706630000008</v>
      </c>
      <c r="T27" s="765">
        <v>10283.530865000001</v>
      </c>
      <c r="U27" s="765">
        <v>10716.397419999999</v>
      </c>
      <c r="V27" s="765">
        <v>11961.759368999999</v>
      </c>
      <c r="W27" s="765">
        <v>12567.249387</v>
      </c>
      <c r="X27" s="765">
        <v>12747.251227999999</v>
      </c>
      <c r="Y27" s="765">
        <v>12788.645694999999</v>
      </c>
      <c r="Z27" s="765">
        <v>12353.102132</v>
      </c>
      <c r="AA27" s="765">
        <v>9999.1873061075385</v>
      </c>
    </row>
    <row r="28" spans="1:27" s="749" customFormat="1" x14ac:dyDescent="0.2">
      <c r="A28" s="760" t="s">
        <v>258</v>
      </c>
      <c r="B28" s="765">
        <v>3506.6105309838904</v>
      </c>
      <c r="C28" s="765">
        <v>3896.6729318495854</v>
      </c>
      <c r="D28" s="765">
        <v>4317.6482271063614</v>
      </c>
      <c r="E28" s="765">
        <v>4694.6955546669687</v>
      </c>
      <c r="F28" s="765">
        <v>5103.5821979492439</v>
      </c>
      <c r="G28" s="765">
        <v>5547.8487108408126</v>
      </c>
      <c r="H28" s="765">
        <v>6023.8961085636747</v>
      </c>
      <c r="I28" s="765">
        <v>6997.6463269289861</v>
      </c>
      <c r="J28" s="765">
        <v>8766.8911992289413</v>
      </c>
      <c r="K28" s="765">
        <v>10088.145167575916</v>
      </c>
      <c r="L28" s="765">
        <v>10844.567230744478</v>
      </c>
      <c r="M28" s="765">
        <v>10438.177563957393</v>
      </c>
      <c r="N28" s="765">
        <v>9604.8685069716776</v>
      </c>
      <c r="O28" s="765">
        <v>9241.7804919273021</v>
      </c>
      <c r="P28" s="765">
        <v>10740.090666629447</v>
      </c>
      <c r="Q28" s="765">
        <v>12570.999135995871</v>
      </c>
      <c r="R28" s="765">
        <v>12744.401372758339</v>
      </c>
      <c r="S28" s="765">
        <v>11070.964400035247</v>
      </c>
      <c r="T28" s="765">
        <v>11424.816196557798</v>
      </c>
      <c r="U28" s="765">
        <v>11715.672870487042</v>
      </c>
      <c r="V28" s="765">
        <v>13061.657619707696</v>
      </c>
      <c r="W28" s="765">
        <v>13551.86465852603</v>
      </c>
      <c r="X28" s="765">
        <v>13459.239709407258</v>
      </c>
      <c r="Y28" s="765">
        <v>13181.003241521123</v>
      </c>
      <c r="Z28" s="765">
        <v>12505.500400478186</v>
      </c>
      <c r="AA28" s="765">
        <v>9999.1873061075385</v>
      </c>
    </row>
    <row r="29" spans="1:27" s="749" customFormat="1" x14ac:dyDescent="0.2">
      <c r="A29" s="749" t="s">
        <v>253</v>
      </c>
      <c r="B29" s="762">
        <v>5920.9207888994351</v>
      </c>
      <c r="C29" s="762">
        <v>6280.5118429483355</v>
      </c>
      <c r="D29" s="762">
        <v>6587.4845889652661</v>
      </c>
      <c r="E29" s="762">
        <v>6774.1362738674015</v>
      </c>
      <c r="F29" s="762">
        <v>7149.1974425821381</v>
      </c>
      <c r="G29" s="762">
        <v>7645.168742996917</v>
      </c>
      <c r="H29" s="762">
        <v>8121.2267532237256</v>
      </c>
      <c r="I29" s="762">
        <v>8642.1468129033183</v>
      </c>
      <c r="J29" s="762">
        <v>9374.1709117489154</v>
      </c>
      <c r="K29" s="762">
        <v>10082.636651946184</v>
      </c>
      <c r="L29" s="762">
        <v>10780.48917387925</v>
      </c>
      <c r="M29" s="762">
        <v>11266.374851389663</v>
      </c>
      <c r="N29" s="762">
        <v>11473.626147209645</v>
      </c>
      <c r="O29" s="762">
        <v>11658.157851719647</v>
      </c>
      <c r="P29" s="762">
        <v>11702.222011619655</v>
      </c>
      <c r="Q29" s="762">
        <v>12768.804423987134</v>
      </c>
      <c r="R29" s="762">
        <v>13679.926598887472</v>
      </c>
      <c r="S29" s="762">
        <v>15056.240562993353</v>
      </c>
      <c r="T29" s="762">
        <v>15583.562962951739</v>
      </c>
      <c r="U29" s="762">
        <v>15741.860426172001</v>
      </c>
      <c r="V29" s="762">
        <v>15234.572003331752</v>
      </c>
      <c r="W29" s="762">
        <v>15847.309701760736</v>
      </c>
      <c r="X29" s="762">
        <v>16406.784513803974</v>
      </c>
      <c r="Y29" s="762">
        <v>17095.360096621069</v>
      </c>
      <c r="Z29" s="762">
        <v>17697.017378834524</v>
      </c>
      <c r="AA29" s="762">
        <v>17810.97582724757</v>
      </c>
    </row>
    <row r="30" spans="1:27" s="749" customFormat="1" x14ac:dyDescent="0.2">
      <c r="A30" s="768" t="s">
        <v>254</v>
      </c>
      <c r="B30" s="769">
        <v>10055.114372020023</v>
      </c>
      <c r="C30" s="769">
        <v>10359.882412908231</v>
      </c>
      <c r="D30" s="769">
        <v>10622.513856415511</v>
      </c>
      <c r="E30" s="769">
        <v>10755.95695199936</v>
      </c>
      <c r="F30" s="769">
        <v>11106.188111117202</v>
      </c>
      <c r="G30" s="769">
        <v>11490.43999735061</v>
      </c>
      <c r="H30" s="769">
        <v>11868.225958377103</v>
      </c>
      <c r="I30" s="769">
        <v>12432.921949940634</v>
      </c>
      <c r="J30" s="769">
        <v>13185.53558609048</v>
      </c>
      <c r="K30" s="769">
        <v>13814.172972614311</v>
      </c>
      <c r="L30" s="769">
        <v>14286.273341427866</v>
      </c>
      <c r="M30" s="769">
        <v>14463.599909042703</v>
      </c>
      <c r="N30" s="769">
        <v>14321.751776222252</v>
      </c>
      <c r="O30" s="769">
        <v>14014.015093897498</v>
      </c>
      <c r="P30" s="769">
        <v>14117.20953052058</v>
      </c>
      <c r="Q30" s="769">
        <v>15155.313505597342</v>
      </c>
      <c r="R30" s="769">
        <v>15739.89162832886</v>
      </c>
      <c r="S30" s="769">
        <v>16972.22347425835</v>
      </c>
      <c r="T30" s="766">
        <v>17313.055688408171</v>
      </c>
      <c r="U30" s="766">
        <v>17209.746885805296</v>
      </c>
      <c r="V30" s="766">
        <v>16635.409336690172</v>
      </c>
      <c r="W30" s="766">
        <v>17088.910203545718</v>
      </c>
      <c r="X30" s="766">
        <v>17323.173575400295</v>
      </c>
      <c r="Y30" s="766">
        <v>17619.848279683938</v>
      </c>
      <c r="Z30" s="766">
        <v>17915.342685056705</v>
      </c>
      <c r="AA30" s="766">
        <v>17810.97582724757</v>
      </c>
    </row>
    <row r="31" spans="1:27" s="749" customFormat="1" x14ac:dyDescent="0.2">
      <c r="A31" s="770" t="s">
        <v>138</v>
      </c>
      <c r="B31" s="771"/>
      <c r="C31" s="772"/>
      <c r="D31" s="772"/>
      <c r="E31" s="772"/>
      <c r="F31" s="773"/>
      <c r="G31" s="774"/>
      <c r="H31" s="774"/>
      <c r="I31" s="774"/>
      <c r="J31" s="774"/>
      <c r="K31" s="774"/>
      <c r="L31" s="774"/>
      <c r="M31" s="774"/>
      <c r="N31" s="774"/>
      <c r="O31" s="774"/>
      <c r="P31" s="774"/>
      <c r="Q31" s="774"/>
      <c r="R31" s="774"/>
      <c r="S31" s="774"/>
      <c r="T31" s="759"/>
      <c r="U31" s="759"/>
      <c r="V31" s="759"/>
      <c r="W31" s="759"/>
      <c r="X31" s="759"/>
      <c r="Y31" s="759"/>
      <c r="Z31" s="759"/>
      <c r="AA31" s="759"/>
    </row>
    <row r="32" spans="1:27" s="749" customFormat="1" x14ac:dyDescent="0.2">
      <c r="A32" s="760" t="s">
        <v>250</v>
      </c>
      <c r="B32" s="775">
        <v>0</v>
      </c>
      <c r="C32" s="775">
        <v>0</v>
      </c>
      <c r="D32" s="775">
        <v>0</v>
      </c>
      <c r="E32" s="775">
        <v>0</v>
      </c>
      <c r="F32" s="775">
        <v>0</v>
      </c>
      <c r="G32" s="775">
        <v>0</v>
      </c>
      <c r="H32" s="775">
        <v>0</v>
      </c>
      <c r="I32" s="775">
        <v>0</v>
      </c>
      <c r="J32" s="775">
        <v>0</v>
      </c>
      <c r="K32" s="775">
        <v>0</v>
      </c>
      <c r="L32" s="775">
        <v>0</v>
      </c>
      <c r="M32" s="734">
        <v>127.375</v>
      </c>
      <c r="N32" s="734">
        <v>181.24799999999999</v>
      </c>
      <c r="O32" s="734">
        <v>235.00399999999999</v>
      </c>
      <c r="P32" s="734">
        <v>306.96499999999997</v>
      </c>
      <c r="Q32" s="734">
        <v>347.20100000000002</v>
      </c>
      <c r="R32" s="734">
        <v>354.62</v>
      </c>
      <c r="S32" s="734">
        <v>346.01900000000001</v>
      </c>
      <c r="T32" s="734">
        <v>353.28899999999999</v>
      </c>
      <c r="U32" s="734">
        <v>361.05799999999999</v>
      </c>
      <c r="V32" s="734">
        <v>379.37700000000001</v>
      </c>
      <c r="W32" s="734">
        <v>402.76499999999999</v>
      </c>
      <c r="X32" s="734">
        <v>415.48200000000003</v>
      </c>
      <c r="Y32" s="734">
        <v>422.709</v>
      </c>
      <c r="Z32" s="734">
        <v>424.44400000000002</v>
      </c>
      <c r="AA32" s="734">
        <v>432.47844235133778</v>
      </c>
    </row>
    <row r="33" spans="1:27" s="749" customFormat="1" x14ac:dyDescent="0.2">
      <c r="A33" s="760" t="s">
        <v>256</v>
      </c>
      <c r="B33" s="775">
        <v>0</v>
      </c>
      <c r="C33" s="775">
        <v>0</v>
      </c>
      <c r="D33" s="775">
        <v>0</v>
      </c>
      <c r="E33" s="775">
        <v>0</v>
      </c>
      <c r="F33" s="775">
        <v>0</v>
      </c>
      <c r="G33" s="775">
        <v>0</v>
      </c>
      <c r="H33" s="775">
        <v>0</v>
      </c>
      <c r="I33" s="775">
        <v>0</v>
      </c>
      <c r="J33" s="775">
        <v>0</v>
      </c>
      <c r="K33" s="775">
        <v>0</v>
      </c>
      <c r="L33" s="775">
        <v>0</v>
      </c>
      <c r="M33" s="734">
        <v>162.67099999999999</v>
      </c>
      <c r="N33" s="734">
        <v>239.404</v>
      </c>
      <c r="O33" s="734">
        <v>325.14</v>
      </c>
      <c r="P33" s="734">
        <v>415.52499999999998</v>
      </c>
      <c r="Q33" s="734">
        <v>481.74400000000003</v>
      </c>
      <c r="R33" s="734">
        <v>497.08300000000003</v>
      </c>
      <c r="S33" s="734">
        <v>487.827</v>
      </c>
      <c r="T33" s="734">
        <v>500.70100000000002</v>
      </c>
      <c r="U33" s="734">
        <v>512.00099999999998</v>
      </c>
      <c r="V33" s="734">
        <v>538.71199999999999</v>
      </c>
      <c r="W33" s="734">
        <v>575.12199999999996</v>
      </c>
      <c r="X33" s="734">
        <v>597.29600000000005</v>
      </c>
      <c r="Y33" s="734">
        <v>610.23699999999997</v>
      </c>
      <c r="Z33" s="734">
        <v>616.67100000000005</v>
      </c>
      <c r="AA33" s="734">
        <v>605.74971328991433</v>
      </c>
    </row>
    <row r="34" spans="1:27" s="749" customFormat="1" x14ac:dyDescent="0.2">
      <c r="A34" s="760" t="s">
        <v>257</v>
      </c>
      <c r="B34" s="775">
        <v>0</v>
      </c>
      <c r="C34" s="775">
        <v>0</v>
      </c>
      <c r="D34" s="775">
        <v>0</v>
      </c>
      <c r="E34" s="775">
        <v>0</v>
      </c>
      <c r="F34" s="775">
        <v>0</v>
      </c>
      <c r="G34" s="775">
        <v>0</v>
      </c>
      <c r="H34" s="775">
        <v>0</v>
      </c>
      <c r="I34" s="775">
        <v>0</v>
      </c>
      <c r="J34" s="775">
        <v>0</v>
      </c>
      <c r="K34" s="775">
        <v>0</v>
      </c>
      <c r="L34" s="775">
        <v>0</v>
      </c>
      <c r="M34" s="765">
        <v>2090.5302809999998</v>
      </c>
      <c r="N34" s="765">
        <v>3078.9312920000002</v>
      </c>
      <c r="O34" s="765">
        <v>4326.5579109999999</v>
      </c>
      <c r="P34" s="765">
        <v>5684.0968810000004</v>
      </c>
      <c r="Q34" s="765">
        <v>6959.2758709999998</v>
      </c>
      <c r="R34" s="765">
        <v>7479.4088380000003</v>
      </c>
      <c r="S34" s="765">
        <v>7603.7954060000002</v>
      </c>
      <c r="T34" s="765">
        <v>8107.8260010000004</v>
      </c>
      <c r="U34" s="765">
        <v>8350.9492900000005</v>
      </c>
      <c r="V34" s="765">
        <v>8842.9630479999996</v>
      </c>
      <c r="W34" s="765">
        <v>9645.3354080000008</v>
      </c>
      <c r="X34" s="765">
        <v>10294.544039</v>
      </c>
      <c r="Y34" s="765">
        <v>10739.031016000001</v>
      </c>
      <c r="Z34" s="765">
        <v>11214.744901</v>
      </c>
      <c r="AA34" s="765">
        <v>11623.961964843103</v>
      </c>
    </row>
    <row r="35" spans="1:27" s="749" customFormat="1" x14ac:dyDescent="0.2">
      <c r="A35" s="760" t="s">
        <v>258</v>
      </c>
      <c r="B35" s="775">
        <v>0</v>
      </c>
      <c r="C35" s="775">
        <v>0</v>
      </c>
      <c r="D35" s="775">
        <v>0</v>
      </c>
      <c r="E35" s="775">
        <v>0</v>
      </c>
      <c r="F35" s="775">
        <v>0</v>
      </c>
      <c r="G35" s="775">
        <v>0</v>
      </c>
      <c r="H35" s="775">
        <v>0</v>
      </c>
      <c r="I35" s="775">
        <v>0</v>
      </c>
      <c r="J35" s="775">
        <v>0</v>
      </c>
      <c r="K35" s="775">
        <v>0</v>
      </c>
      <c r="L35" s="775">
        <v>0</v>
      </c>
      <c r="M35" s="765">
        <v>2683.7908360907286</v>
      </c>
      <c r="N35" s="765">
        <v>3843.2217621794521</v>
      </c>
      <c r="O35" s="765">
        <v>5200.8600878939023</v>
      </c>
      <c r="P35" s="765">
        <v>6857.1239360506142</v>
      </c>
      <c r="Q35" s="765">
        <v>8259.9751781624018</v>
      </c>
      <c r="R35" s="765">
        <v>8605.6810102810905</v>
      </c>
      <c r="S35" s="765">
        <v>8571.416904719923</v>
      </c>
      <c r="T35" s="765">
        <v>9007.6475707740537</v>
      </c>
      <c r="U35" s="765">
        <v>9129.6530172605362</v>
      </c>
      <c r="V35" s="765">
        <v>9656.0842024661852</v>
      </c>
      <c r="W35" s="765">
        <v>10401.025396258809</v>
      </c>
      <c r="X35" s="765">
        <v>10869.538337457689</v>
      </c>
      <c r="Y35" s="765">
        <v>11068.506080204756</v>
      </c>
      <c r="Z35" s="765">
        <v>11353.099436247436</v>
      </c>
      <c r="AA35" s="765">
        <v>11623.961964843103</v>
      </c>
    </row>
    <row r="36" spans="1:27" s="749" customFormat="1" x14ac:dyDescent="0.2">
      <c r="A36" s="760" t="s">
        <v>253</v>
      </c>
      <c r="B36" s="775">
        <v>0</v>
      </c>
      <c r="C36" s="775">
        <v>0</v>
      </c>
      <c r="D36" s="775">
        <v>0</v>
      </c>
      <c r="E36" s="775">
        <v>0</v>
      </c>
      <c r="F36" s="775">
        <v>0</v>
      </c>
      <c r="G36" s="775">
        <v>0</v>
      </c>
      <c r="H36" s="775">
        <v>0</v>
      </c>
      <c r="I36" s="775">
        <v>0</v>
      </c>
      <c r="J36" s="775">
        <v>0</v>
      </c>
      <c r="K36" s="775">
        <v>0</v>
      </c>
      <c r="L36" s="775">
        <v>0</v>
      </c>
      <c r="M36" s="766">
        <v>16412.406524043177</v>
      </c>
      <c r="N36" s="766">
        <v>16987.394575388422</v>
      </c>
      <c r="O36" s="766">
        <v>18410.571356232234</v>
      </c>
      <c r="P36" s="766">
        <v>18517.084622025315</v>
      </c>
      <c r="Q36" s="766">
        <v>20043.93959406799</v>
      </c>
      <c r="R36" s="766">
        <v>21091.33392927641</v>
      </c>
      <c r="S36" s="766">
        <v>21975.080576500131</v>
      </c>
      <c r="T36" s="766">
        <v>22949.556881193588</v>
      </c>
      <c r="U36" s="766">
        <v>23129.107484116124</v>
      </c>
      <c r="V36" s="766">
        <v>23309.170160552694</v>
      </c>
      <c r="W36" s="766">
        <v>23947.799356945117</v>
      </c>
      <c r="X36" s="766">
        <v>24777.352662690562</v>
      </c>
      <c r="Y36" s="766">
        <v>25405.25755543412</v>
      </c>
      <c r="Z36" s="766">
        <v>26422.20151775028</v>
      </c>
      <c r="AA36" s="766">
        <v>26877.552327567821</v>
      </c>
    </row>
    <row r="37" spans="1:27" s="749" customFormat="1" ht="13.5" thickBot="1" x14ac:dyDescent="0.25">
      <c r="A37" s="776" t="s">
        <v>254</v>
      </c>
      <c r="B37" s="777">
        <v>0</v>
      </c>
      <c r="C37" s="777">
        <v>0</v>
      </c>
      <c r="D37" s="777">
        <v>0</v>
      </c>
      <c r="E37" s="777">
        <v>0</v>
      </c>
      <c r="F37" s="777">
        <v>0</v>
      </c>
      <c r="G37" s="777">
        <v>0</v>
      </c>
      <c r="H37" s="777">
        <v>0</v>
      </c>
      <c r="I37" s="777">
        <v>0</v>
      </c>
      <c r="J37" s="777">
        <v>0</v>
      </c>
      <c r="K37" s="777">
        <v>0</v>
      </c>
      <c r="L37" s="777">
        <v>0</v>
      </c>
      <c r="M37" s="778">
        <v>21069.996750466955</v>
      </c>
      <c r="N37" s="778">
        <v>21204.216113719613</v>
      </c>
      <c r="O37" s="778">
        <v>22130.942826053608</v>
      </c>
      <c r="P37" s="778">
        <v>22338.455315917498</v>
      </c>
      <c r="Q37" s="778">
        <v>23790.182569066339</v>
      </c>
      <c r="R37" s="778">
        <v>24267.331256784983</v>
      </c>
      <c r="S37" s="778">
        <v>24771.520941682171</v>
      </c>
      <c r="T37" s="778">
        <v>25496.541275765885</v>
      </c>
      <c r="U37" s="778">
        <v>25285.8350106092</v>
      </c>
      <c r="V37" s="778">
        <v>25452.476566755984</v>
      </c>
      <c r="W37" s="778">
        <v>25824.054712447232</v>
      </c>
      <c r="X37" s="778">
        <v>26161.273743405702</v>
      </c>
      <c r="Y37" s="778">
        <v>26184.694624918691</v>
      </c>
      <c r="Z37" s="778">
        <v>26748.168041596618</v>
      </c>
      <c r="AA37" s="778">
        <v>26877.552327567821</v>
      </c>
    </row>
    <row r="38" spans="1:27" x14ac:dyDescent="0.2">
      <c r="A38" s="97"/>
      <c r="B38" s="96"/>
      <c r="C38" s="96"/>
      <c r="D38" s="96"/>
      <c r="E38" s="96"/>
      <c r="F38" s="96"/>
      <c r="G38" s="96"/>
      <c r="H38" s="96"/>
      <c r="I38" s="96"/>
      <c r="J38" s="96"/>
      <c r="K38" s="96"/>
      <c r="L38" s="96"/>
      <c r="M38" s="96"/>
      <c r="N38" s="96"/>
      <c r="O38" s="96"/>
      <c r="P38" s="96"/>
      <c r="Q38" s="96"/>
      <c r="R38" s="96"/>
      <c r="S38" s="96"/>
      <c r="T38" s="96"/>
      <c r="U38" s="96"/>
      <c r="V38" s="96"/>
    </row>
    <row r="39" spans="1:27" ht="13.5" thickBot="1" x14ac:dyDescent="0.25">
      <c r="A39" s="98"/>
      <c r="B39" s="96"/>
      <c r="C39" s="96"/>
      <c r="D39" s="96"/>
      <c r="E39" s="96"/>
      <c r="F39" s="96"/>
      <c r="G39" s="96"/>
      <c r="H39" s="96"/>
      <c r="I39" s="96"/>
      <c r="J39" s="96"/>
      <c r="K39" s="96"/>
      <c r="L39" s="96"/>
      <c r="M39" s="96"/>
      <c r="N39" s="96"/>
      <c r="O39" s="96"/>
      <c r="P39" s="96"/>
      <c r="Q39" s="96"/>
      <c r="R39" s="96"/>
      <c r="S39" s="96"/>
      <c r="T39" s="96"/>
      <c r="U39" s="96"/>
      <c r="V39" s="96"/>
      <c r="W39" s="99"/>
      <c r="X39" s="99"/>
      <c r="Y39" s="99"/>
      <c r="Z39" s="99"/>
      <c r="AA39" s="99"/>
    </row>
    <row r="40" spans="1:27" s="749" customFormat="1" x14ac:dyDescent="0.2">
      <c r="A40" s="781"/>
      <c r="B40" s="779"/>
      <c r="C40" s="779"/>
      <c r="D40" s="779"/>
      <c r="E40" s="779"/>
      <c r="F40" s="779"/>
      <c r="G40" s="779"/>
      <c r="H40" s="779"/>
      <c r="I40" s="779"/>
      <c r="J40" s="779"/>
      <c r="K40" s="779"/>
      <c r="L40" s="779"/>
      <c r="M40" s="779"/>
      <c r="N40" s="779"/>
      <c r="O40" s="780"/>
      <c r="P40" s="780"/>
      <c r="Q40" s="780"/>
      <c r="R40" s="780"/>
      <c r="S40" s="780"/>
      <c r="T40" s="780"/>
      <c r="U40" s="780"/>
      <c r="V40" s="780"/>
      <c r="W40" s="747"/>
      <c r="X40" s="747"/>
      <c r="Y40" s="747"/>
      <c r="Z40" s="747"/>
      <c r="AA40" s="747"/>
    </row>
    <row r="41" spans="1:27" s="749" customFormat="1" x14ac:dyDescent="0.2">
      <c r="A41" s="751" t="s">
        <v>221</v>
      </c>
      <c r="B41" s="752" t="s">
        <v>97</v>
      </c>
      <c r="C41" s="752" t="s">
        <v>98</v>
      </c>
      <c r="D41" s="752" t="s">
        <v>99</v>
      </c>
      <c r="E41" s="752" t="s">
        <v>100</v>
      </c>
      <c r="F41" s="753" t="s">
        <v>101</v>
      </c>
      <c r="G41" s="754" t="s">
        <v>102</v>
      </c>
      <c r="H41" s="754" t="s">
        <v>103</v>
      </c>
      <c r="I41" s="754" t="s">
        <v>104</v>
      </c>
      <c r="J41" s="754" t="s">
        <v>105</v>
      </c>
      <c r="K41" s="754" t="s">
        <v>106</v>
      </c>
      <c r="L41" s="754" t="s">
        <v>107</v>
      </c>
      <c r="M41" s="754" t="s">
        <v>108</v>
      </c>
      <c r="N41" s="754" t="s">
        <v>109</v>
      </c>
      <c r="O41" s="754" t="s">
        <v>110</v>
      </c>
      <c r="P41" s="754" t="s">
        <v>111</v>
      </c>
      <c r="Q41" s="754" t="s">
        <v>112</v>
      </c>
      <c r="R41" s="754" t="s">
        <v>113</v>
      </c>
      <c r="S41" s="754" t="s">
        <v>114</v>
      </c>
      <c r="T41" s="754" t="s">
        <v>115</v>
      </c>
      <c r="U41" s="754" t="s">
        <v>116</v>
      </c>
      <c r="V41" s="754" t="s">
        <v>153</v>
      </c>
      <c r="W41" s="754" t="s">
        <v>239</v>
      </c>
      <c r="X41" s="754" t="s">
        <v>119</v>
      </c>
      <c r="Y41" s="754" t="s">
        <v>155</v>
      </c>
      <c r="Z41" s="754" t="s">
        <v>156</v>
      </c>
      <c r="AA41" s="755" t="s">
        <v>275</v>
      </c>
    </row>
    <row r="42" spans="1:27" s="749" customFormat="1" x14ac:dyDescent="0.2">
      <c r="A42" s="756" t="s">
        <v>249</v>
      </c>
      <c r="B42" s="757"/>
      <c r="C42" s="757"/>
      <c r="D42" s="757"/>
      <c r="E42" s="758"/>
      <c r="F42" s="759"/>
      <c r="G42" s="759"/>
      <c r="H42" s="759"/>
      <c r="I42" s="759"/>
      <c r="J42" s="759"/>
      <c r="K42" s="759"/>
      <c r="L42" s="759"/>
      <c r="M42" s="759"/>
      <c r="N42" s="759"/>
      <c r="O42" s="759"/>
      <c r="P42" s="759"/>
      <c r="Q42" s="759"/>
      <c r="R42" s="759"/>
      <c r="S42" s="759"/>
      <c r="T42" s="759"/>
      <c r="U42" s="759"/>
      <c r="V42" s="759"/>
      <c r="W42" s="759"/>
      <c r="X42" s="759"/>
      <c r="Y42" s="759"/>
      <c r="Z42" s="759"/>
      <c r="AA42" s="750"/>
    </row>
    <row r="43" spans="1:27" s="749" customFormat="1" x14ac:dyDescent="0.2">
      <c r="A43" s="760" t="s">
        <v>250</v>
      </c>
      <c r="B43" s="761">
        <v>3738.9380000000001</v>
      </c>
      <c r="C43" s="761">
        <v>3956.1990000000001</v>
      </c>
      <c r="D43" s="761">
        <v>4099.5680000000002</v>
      </c>
      <c r="E43" s="761">
        <v>4153.3469999999998</v>
      </c>
      <c r="F43" s="761">
        <v>4197.7880000000005</v>
      </c>
      <c r="G43" s="761">
        <v>4279.4589999999998</v>
      </c>
      <c r="H43" s="761">
        <v>4581.9639999999999</v>
      </c>
      <c r="I43" s="761">
        <v>5002.6390000000001</v>
      </c>
      <c r="J43" s="761">
        <v>5493.3280000000004</v>
      </c>
      <c r="K43" s="761">
        <v>5838.9930000000004</v>
      </c>
      <c r="L43" s="761">
        <v>6016.7350000000006</v>
      </c>
      <c r="M43" s="761">
        <v>6111.442</v>
      </c>
      <c r="N43" s="761">
        <v>6473.4079999999994</v>
      </c>
      <c r="O43" s="761">
        <v>7290.3910000000005</v>
      </c>
      <c r="P43" s="761">
        <v>8581.3103959510263</v>
      </c>
      <c r="Q43" s="761">
        <v>9437.9069999999992</v>
      </c>
      <c r="R43" s="761">
        <v>9505.18</v>
      </c>
      <c r="S43" s="761">
        <v>9024.366</v>
      </c>
      <c r="T43" s="761">
        <v>8029.0630000000001</v>
      </c>
      <c r="U43" s="761">
        <v>7601.3890000000001</v>
      </c>
      <c r="V43" s="761">
        <v>7130.8069999999998</v>
      </c>
      <c r="W43" s="761">
        <v>6781.48</v>
      </c>
      <c r="X43" s="761">
        <v>6501.6289999999999</v>
      </c>
      <c r="Y43" s="734">
        <v>6201.723</v>
      </c>
      <c r="Z43" s="734">
        <v>5950.2579999999998</v>
      </c>
      <c r="AA43" s="734">
        <v>5367.2184575661213</v>
      </c>
    </row>
    <row r="44" spans="1:27" s="749" customFormat="1" x14ac:dyDescent="0.2">
      <c r="A44" s="760" t="s">
        <v>251</v>
      </c>
      <c r="B44" s="765">
        <v>15199.068214000001</v>
      </c>
      <c r="C44" s="765">
        <v>16750.058278</v>
      </c>
      <c r="D44" s="765">
        <v>17546.886290999999</v>
      </c>
      <c r="E44" s="765">
        <v>17892.795693</v>
      </c>
      <c r="F44" s="765">
        <v>18410.402337</v>
      </c>
      <c r="G44" s="765">
        <v>19091.662197000001</v>
      </c>
      <c r="H44" s="765">
        <v>20759.368482000002</v>
      </c>
      <c r="I44" s="765">
        <v>23243.723425</v>
      </c>
      <c r="J44" s="765">
        <v>26254.820019999999</v>
      </c>
      <c r="K44" s="765">
        <v>28562.871435000001</v>
      </c>
      <c r="L44" s="765">
        <v>29863.835634999999</v>
      </c>
      <c r="M44" s="765">
        <v>30486.517013000001</v>
      </c>
      <c r="N44" s="765">
        <v>35038.168715</v>
      </c>
      <c r="O44" s="765">
        <v>49466.641637000001</v>
      </c>
      <c r="P44" s="765">
        <v>58124.27433</v>
      </c>
      <c r="Q44" s="765">
        <v>59633.502925000001</v>
      </c>
      <c r="R44" s="765">
        <v>59465.725398000002</v>
      </c>
      <c r="S44" s="765">
        <v>57319.717998</v>
      </c>
      <c r="T44" s="765">
        <v>54451.520978</v>
      </c>
      <c r="U44" s="765">
        <v>50804.122479999998</v>
      </c>
      <c r="V44" s="765">
        <v>47045.522263999999</v>
      </c>
      <c r="W44" s="765">
        <v>44545.597732000002</v>
      </c>
      <c r="X44" s="765">
        <v>42557.968729</v>
      </c>
      <c r="Y44" s="765">
        <v>40503.889605999997</v>
      </c>
      <c r="Z44" s="765">
        <v>39165.076459000004</v>
      </c>
      <c r="AA44" s="765">
        <v>34715.227898574842</v>
      </c>
    </row>
    <row r="45" spans="1:27" s="749" customFormat="1" x14ac:dyDescent="0.2">
      <c r="A45" s="760" t="s">
        <v>252</v>
      </c>
      <c r="B45" s="765">
        <v>25811.588212162427</v>
      </c>
      <c r="C45" s="765">
        <v>27629.696194948741</v>
      </c>
      <c r="D45" s="765">
        <v>28294.873444610595</v>
      </c>
      <c r="E45" s="765">
        <v>28410.137092644309</v>
      </c>
      <c r="F45" s="765">
        <v>28600.327966634493</v>
      </c>
      <c r="G45" s="765">
        <v>28694.147415027684</v>
      </c>
      <c r="H45" s="765">
        <v>30337.396477667426</v>
      </c>
      <c r="I45" s="765">
        <v>33439.306855740266</v>
      </c>
      <c r="J45" s="765">
        <v>36929.544696718593</v>
      </c>
      <c r="K45" s="765">
        <v>39133.855579480063</v>
      </c>
      <c r="L45" s="765">
        <v>39575.469352432076</v>
      </c>
      <c r="M45" s="765">
        <v>39138.124775057251</v>
      </c>
      <c r="N45" s="765">
        <v>43735.777041303088</v>
      </c>
      <c r="O45" s="765">
        <v>59462.7617298115</v>
      </c>
      <c r="P45" s="765">
        <v>70119.380636541144</v>
      </c>
      <c r="Q45" s="765">
        <v>70779.095853919047</v>
      </c>
      <c r="R45" s="765">
        <v>68420.255518081685</v>
      </c>
      <c r="S45" s="765">
        <v>64613.942589006583</v>
      </c>
      <c r="T45" s="765">
        <v>60494.651784823633</v>
      </c>
      <c r="U45" s="765">
        <v>55541.471272519942</v>
      </c>
      <c r="V45" s="765">
        <v>51371.414973053004</v>
      </c>
      <c r="W45" s="765">
        <v>48035.6435213</v>
      </c>
      <c r="X45" s="765">
        <v>44935.013237276507</v>
      </c>
      <c r="Y45" s="765">
        <v>41746.55494597309</v>
      </c>
      <c r="Z45" s="765">
        <v>39648.249816864976</v>
      </c>
      <c r="AA45" s="765">
        <v>34715.227898574842</v>
      </c>
    </row>
    <row r="46" spans="1:27" s="749" customFormat="1" x14ac:dyDescent="0.2">
      <c r="A46" s="760" t="s">
        <v>253</v>
      </c>
      <c r="B46" s="762">
        <v>4065.0762901123267</v>
      </c>
      <c r="C46" s="762">
        <v>4233.8765764816171</v>
      </c>
      <c r="D46" s="762">
        <v>4280.1793484093932</v>
      </c>
      <c r="E46" s="762">
        <v>4308.0425721713118</v>
      </c>
      <c r="F46" s="762">
        <v>4385.7389503710037</v>
      </c>
      <c r="G46" s="762">
        <v>4461.2326457620002</v>
      </c>
      <c r="H46" s="762">
        <v>4530.6703592607892</v>
      </c>
      <c r="I46" s="762">
        <v>4646.2923718861184</v>
      </c>
      <c r="J46" s="762">
        <v>4779.40148849659</v>
      </c>
      <c r="K46" s="762">
        <v>4891.7461341364851</v>
      </c>
      <c r="L46" s="762">
        <v>4963.4620163593709</v>
      </c>
      <c r="M46" s="762">
        <v>4988.4326829903648</v>
      </c>
      <c r="N46" s="762">
        <v>5412.6309843285026</v>
      </c>
      <c r="O46" s="762">
        <v>6785.1836255421695</v>
      </c>
      <c r="P46" s="762">
        <v>6773.3564744872929</v>
      </c>
      <c r="Q46" s="762">
        <v>6318.5092759443387</v>
      </c>
      <c r="R46" s="762">
        <v>6256.1387998964783</v>
      </c>
      <c r="S46" s="762">
        <v>6351.6614904581666</v>
      </c>
      <c r="T46" s="762">
        <v>6781.8026808358591</v>
      </c>
      <c r="U46" s="762">
        <v>6683.5314545802084</v>
      </c>
      <c r="V46" s="762">
        <v>6597.5032368706661</v>
      </c>
      <c r="W46" s="762">
        <v>6568.7132796970582</v>
      </c>
      <c r="X46" s="762">
        <v>6545.7393414788821</v>
      </c>
      <c r="Y46" s="762">
        <v>6531.0704147863416</v>
      </c>
      <c r="Z46" s="762">
        <v>6582.080383573285</v>
      </c>
      <c r="AA46" s="762">
        <v>6468.0109768286193</v>
      </c>
    </row>
    <row r="47" spans="1:27" s="749" customFormat="1" x14ac:dyDescent="0.2">
      <c r="A47" s="760" t="s">
        <v>254</v>
      </c>
      <c r="B47" s="762">
        <v>6903.4544601067</v>
      </c>
      <c r="C47" s="762">
        <v>6983.8994941732562</v>
      </c>
      <c r="D47" s="762">
        <v>6901.915871284632</v>
      </c>
      <c r="E47" s="762">
        <v>6840.2994242099949</v>
      </c>
      <c r="F47" s="762">
        <v>6813.1901769776105</v>
      </c>
      <c r="G47" s="762">
        <v>6705.0875858438385</v>
      </c>
      <c r="H47" s="762">
        <v>6621.0464503141939</v>
      </c>
      <c r="I47" s="762">
        <v>6684.3333799900938</v>
      </c>
      <c r="J47" s="762">
        <v>6722.6178186918005</v>
      </c>
      <c r="K47" s="762">
        <v>6702.1583309793414</v>
      </c>
      <c r="L47" s="762">
        <v>6577.5656319302871</v>
      </c>
      <c r="M47" s="762">
        <v>6404.0736662570389</v>
      </c>
      <c r="N47" s="762">
        <v>6756.2213043427964</v>
      </c>
      <c r="O47" s="762">
        <v>8156.3199737588138</v>
      </c>
      <c r="P47" s="762">
        <v>8171.1740283425734</v>
      </c>
      <c r="Q47" s="762">
        <v>7499.4483261934083</v>
      </c>
      <c r="R47" s="762">
        <v>7198.2072425857987</v>
      </c>
      <c r="S47" s="762">
        <v>7159.9426030600471</v>
      </c>
      <c r="T47" s="762">
        <v>7534.4597227377135</v>
      </c>
      <c r="U47" s="762">
        <v>7306.752920093938</v>
      </c>
      <c r="V47" s="762">
        <v>7204.1516441341082</v>
      </c>
      <c r="W47" s="762">
        <v>7083.356954720799</v>
      </c>
      <c r="X47" s="762">
        <v>6911.3468697270346</v>
      </c>
      <c r="Y47" s="762">
        <v>6731.4446236913655</v>
      </c>
      <c r="Z47" s="762">
        <v>6663.282468905546</v>
      </c>
      <c r="AA47" s="762">
        <v>6468.0109768286193</v>
      </c>
    </row>
    <row r="48" spans="1:27" s="749" customFormat="1" x14ac:dyDescent="0.2">
      <c r="A48" s="756" t="s">
        <v>255</v>
      </c>
      <c r="B48" s="764"/>
      <c r="C48" s="757"/>
      <c r="D48" s="757"/>
      <c r="E48" s="757"/>
      <c r="F48" s="758"/>
      <c r="G48" s="759"/>
      <c r="H48" s="759"/>
      <c r="I48" s="759"/>
      <c r="J48" s="759"/>
      <c r="K48" s="759"/>
      <c r="L48" s="759"/>
      <c r="M48" s="759"/>
      <c r="N48" s="759"/>
      <c r="O48" s="759"/>
      <c r="P48" s="759"/>
      <c r="Q48" s="759"/>
      <c r="R48" s="759"/>
      <c r="S48" s="759"/>
      <c r="T48" s="759"/>
      <c r="U48" s="759"/>
      <c r="V48" s="759"/>
      <c r="W48" s="759"/>
      <c r="X48" s="759"/>
      <c r="Y48" s="759"/>
      <c r="Z48" s="759"/>
      <c r="AA48" s="759"/>
    </row>
    <row r="49" spans="1:27" s="749" customFormat="1" x14ac:dyDescent="0.2">
      <c r="A49" s="760" t="s">
        <v>250</v>
      </c>
      <c r="B49" s="734">
        <v>3338.36</v>
      </c>
      <c r="C49" s="734">
        <v>3500.5770000000002</v>
      </c>
      <c r="D49" s="734">
        <v>3573.998</v>
      </c>
      <c r="E49" s="734">
        <v>3589.3829999999998</v>
      </c>
      <c r="F49" s="734">
        <v>3529.7170000000001</v>
      </c>
      <c r="G49" s="734">
        <v>3545.393</v>
      </c>
      <c r="H49" s="734">
        <v>3764.2570000000001</v>
      </c>
      <c r="I49" s="734">
        <v>4154.2460000000001</v>
      </c>
      <c r="J49" s="734">
        <v>4618.8159999999998</v>
      </c>
      <c r="K49" s="734">
        <v>4938.1210000000001</v>
      </c>
      <c r="L49" s="734">
        <v>5021.3270000000002</v>
      </c>
      <c r="M49" s="734">
        <v>5125.9269999999997</v>
      </c>
      <c r="N49" s="734">
        <v>5503.4610000000002</v>
      </c>
      <c r="O49" s="734">
        <v>6146.607</v>
      </c>
      <c r="P49" s="734">
        <v>7400.3620299999993</v>
      </c>
      <c r="Q49" s="734">
        <v>7621.933</v>
      </c>
      <c r="R49" s="734">
        <v>7706.9040000000005</v>
      </c>
      <c r="S49" s="734">
        <v>7398.6719999999996</v>
      </c>
      <c r="T49" s="734">
        <v>7017.232</v>
      </c>
      <c r="U49" s="734">
        <v>6555.6019999999999</v>
      </c>
      <c r="V49" s="734">
        <v>6066.2240000000002</v>
      </c>
      <c r="W49" s="734">
        <v>5690.8580000000002</v>
      </c>
      <c r="X49" s="734">
        <v>5465.509</v>
      </c>
      <c r="Y49" s="734">
        <v>5168.7550000000001</v>
      </c>
      <c r="Z49" s="734">
        <v>4889.9870000000001</v>
      </c>
      <c r="AA49" s="734">
        <v>4309.8297656614868</v>
      </c>
    </row>
    <row r="50" spans="1:27" s="749" customFormat="1" x14ac:dyDescent="0.2">
      <c r="A50" s="760" t="s">
        <v>256</v>
      </c>
      <c r="B50" s="734">
        <v>3784.3530000000001</v>
      </c>
      <c r="C50" s="734">
        <v>4017.1170000000002</v>
      </c>
      <c r="D50" s="734">
        <v>4092.9140000000002</v>
      </c>
      <c r="E50" s="734">
        <v>4111.55</v>
      </c>
      <c r="F50" s="734">
        <v>3993.5889999999999</v>
      </c>
      <c r="G50" s="734">
        <v>4042.0039999999999</v>
      </c>
      <c r="H50" s="734">
        <v>4321.2759999999998</v>
      </c>
      <c r="I50" s="734">
        <v>4781.9120000000003</v>
      </c>
      <c r="J50" s="734">
        <v>5320.826</v>
      </c>
      <c r="K50" s="734">
        <v>5675.3630000000003</v>
      </c>
      <c r="L50" s="734">
        <v>5773.7420000000002</v>
      </c>
      <c r="M50" s="734">
        <v>5874.81</v>
      </c>
      <c r="N50" s="734">
        <v>6435.1750000000002</v>
      </c>
      <c r="O50" s="734">
        <v>7163.2539999999999</v>
      </c>
      <c r="P50" s="734">
        <v>8396.8369700000003</v>
      </c>
      <c r="Q50" s="734">
        <v>8999.5910000000003</v>
      </c>
      <c r="R50" s="734">
        <v>9007.8050000000003</v>
      </c>
      <c r="S50" s="734">
        <v>8595.4459999999999</v>
      </c>
      <c r="T50" s="734">
        <v>8145.6310000000003</v>
      </c>
      <c r="U50" s="734">
        <v>7557.0550000000003</v>
      </c>
      <c r="V50" s="734">
        <v>6947.1279999999997</v>
      </c>
      <c r="W50" s="734">
        <v>6513.89</v>
      </c>
      <c r="X50" s="734">
        <v>6232.4669999999996</v>
      </c>
      <c r="Y50" s="734">
        <v>5881.4660000000003</v>
      </c>
      <c r="Z50" s="734">
        <v>5568.0069999999996</v>
      </c>
      <c r="AA50" s="734">
        <v>4858.6807408595459</v>
      </c>
    </row>
    <row r="51" spans="1:27" s="749" customFormat="1" x14ac:dyDescent="0.2">
      <c r="A51" s="760" t="s">
        <v>257</v>
      </c>
      <c r="B51" s="765">
        <v>10571.693406</v>
      </c>
      <c r="C51" s="765">
        <v>11278.18159</v>
      </c>
      <c r="D51" s="765">
        <v>11450.714891</v>
      </c>
      <c r="E51" s="765">
        <v>11500.137269000001</v>
      </c>
      <c r="F51" s="765">
        <v>11314.583568</v>
      </c>
      <c r="G51" s="765">
        <v>11388.326886999999</v>
      </c>
      <c r="H51" s="765">
        <v>12072.588551999999</v>
      </c>
      <c r="I51" s="765">
        <v>13437.648522</v>
      </c>
      <c r="J51" s="765">
        <v>15092.857754000001</v>
      </c>
      <c r="K51" s="765">
        <v>16258.163769999999</v>
      </c>
      <c r="L51" s="765">
        <v>16555.011591999999</v>
      </c>
      <c r="M51" s="765">
        <v>16844.099891999998</v>
      </c>
      <c r="N51" s="765">
        <v>20365.815102</v>
      </c>
      <c r="O51" s="765">
        <v>23339.894938000001</v>
      </c>
      <c r="P51" s="765">
        <v>27190.381085000001</v>
      </c>
      <c r="Q51" s="765">
        <v>28944.705193000002</v>
      </c>
      <c r="R51" s="765">
        <v>28973.143466000001</v>
      </c>
      <c r="S51" s="765">
        <v>27800.701695</v>
      </c>
      <c r="T51" s="765">
        <v>26442.801448999999</v>
      </c>
      <c r="U51" s="765">
        <v>24661.724006</v>
      </c>
      <c r="V51" s="765">
        <v>22954.854305000001</v>
      </c>
      <c r="W51" s="765">
        <v>21653.374526</v>
      </c>
      <c r="X51" s="765">
        <v>20907.200615000002</v>
      </c>
      <c r="Y51" s="765">
        <v>19815.898430000001</v>
      </c>
      <c r="Z51" s="765">
        <v>18842.309697000001</v>
      </c>
      <c r="AA51" s="765">
        <v>16278.020800540844</v>
      </c>
    </row>
    <row r="52" spans="1:27" s="749" customFormat="1" x14ac:dyDescent="0.2">
      <c r="A52" s="760" t="s">
        <v>258</v>
      </c>
      <c r="B52" s="765">
        <v>17953.218780185471</v>
      </c>
      <c r="C52" s="765">
        <v>18603.680404649393</v>
      </c>
      <c r="D52" s="765">
        <v>18464.616645823058</v>
      </c>
      <c r="E52" s="765">
        <v>18259.889734522447</v>
      </c>
      <c r="F52" s="765">
        <v>17577.062952086719</v>
      </c>
      <c r="G52" s="765">
        <v>17116.284959067114</v>
      </c>
      <c r="H52" s="765">
        <v>17642.680495379289</v>
      </c>
      <c r="I52" s="765">
        <v>19331.913572136418</v>
      </c>
      <c r="J52" s="765">
        <v>21229.334827013554</v>
      </c>
      <c r="K52" s="765">
        <v>22275.233581140652</v>
      </c>
      <c r="L52" s="765">
        <v>21938.653892151109</v>
      </c>
      <c r="M52" s="765">
        <v>21624.19810093458</v>
      </c>
      <c r="N52" s="765">
        <v>25421.270038698003</v>
      </c>
      <c r="O52" s="765">
        <v>28056.374266957344</v>
      </c>
      <c r="P52" s="765">
        <v>32801.659942060964</v>
      </c>
      <c r="Q52" s="765">
        <v>34354.514875561879</v>
      </c>
      <c r="R52" s="765">
        <v>33336.007689102044</v>
      </c>
      <c r="S52" s="765">
        <v>31338.481869668391</v>
      </c>
      <c r="T52" s="765">
        <v>29377.472605747582</v>
      </c>
      <c r="U52" s="765">
        <v>26961.363931623691</v>
      </c>
      <c r="V52" s="765">
        <v>25065.580939474188</v>
      </c>
      <c r="W52" s="765">
        <v>23349.866939083382</v>
      </c>
      <c r="X52" s="765">
        <v>22074.957157183275</v>
      </c>
      <c r="Y52" s="765">
        <v>20423.853132595785</v>
      </c>
      <c r="Z52" s="765">
        <v>19074.764293527132</v>
      </c>
      <c r="AA52" s="765">
        <v>16278.020800540844</v>
      </c>
    </row>
    <row r="53" spans="1:27" s="749" customFormat="1" x14ac:dyDescent="0.2">
      <c r="A53" s="760" t="s">
        <v>253</v>
      </c>
      <c r="B53" s="762">
        <v>3166.732589055704</v>
      </c>
      <c r="C53" s="762">
        <v>3221.8064593351319</v>
      </c>
      <c r="D53" s="762">
        <v>3203.8951591467035</v>
      </c>
      <c r="E53" s="762">
        <v>3203.9315027123048</v>
      </c>
      <c r="F53" s="762">
        <v>3205.5214534196366</v>
      </c>
      <c r="G53" s="762">
        <v>3212.1479584914841</v>
      </c>
      <c r="H53" s="762">
        <v>3207.1637382888571</v>
      </c>
      <c r="I53" s="762">
        <v>3234.6780912829909</v>
      </c>
      <c r="J53" s="762">
        <v>3267.6897616185624</v>
      </c>
      <c r="K53" s="762">
        <v>3292.378572740522</v>
      </c>
      <c r="L53" s="762">
        <v>3296.9395524330516</v>
      </c>
      <c r="M53" s="762">
        <v>3286.0592614760217</v>
      </c>
      <c r="N53" s="762">
        <v>3700.5468199011493</v>
      </c>
      <c r="O53" s="762">
        <v>3797.1998108875355</v>
      </c>
      <c r="P53" s="762">
        <v>3674.1960697022823</v>
      </c>
      <c r="Q53" s="762">
        <v>3797.5543989956354</v>
      </c>
      <c r="R53" s="762">
        <v>3759.3751610244526</v>
      </c>
      <c r="S53" s="762">
        <v>3757.5259039730377</v>
      </c>
      <c r="T53" s="762">
        <v>3768.2666682532367</v>
      </c>
      <c r="U53" s="762">
        <v>3761.9312468938779</v>
      </c>
      <c r="V53" s="762">
        <v>3784.0433035443466</v>
      </c>
      <c r="W53" s="762">
        <v>3804.9402262365356</v>
      </c>
      <c r="X53" s="762">
        <v>3825.2979942032848</v>
      </c>
      <c r="Y53" s="762">
        <v>3833.7855885991889</v>
      </c>
      <c r="Z53" s="762">
        <v>3853.2433106672884</v>
      </c>
      <c r="AA53" s="762">
        <v>3776.9521502301009</v>
      </c>
    </row>
    <row r="54" spans="1:27" s="749" customFormat="1" x14ac:dyDescent="0.2">
      <c r="A54" s="760" t="s">
        <v>254</v>
      </c>
      <c r="B54" s="766">
        <v>5377.8558274678198</v>
      </c>
      <c r="C54" s="766">
        <v>5314.4611315932743</v>
      </c>
      <c r="D54" s="766">
        <v>5166.3757634511985</v>
      </c>
      <c r="E54" s="766">
        <v>5087.1945775980021</v>
      </c>
      <c r="F54" s="766">
        <v>4979.7371721547979</v>
      </c>
      <c r="G54" s="766">
        <v>4827.7539215164898</v>
      </c>
      <c r="H54" s="766">
        <v>4686.8958456819728</v>
      </c>
      <c r="I54" s="766">
        <v>4653.5312478212454</v>
      </c>
      <c r="J54" s="766">
        <v>4596.2720374688133</v>
      </c>
      <c r="K54" s="766">
        <v>4510.8723705111015</v>
      </c>
      <c r="L54" s="766">
        <v>4369.0948412941652</v>
      </c>
      <c r="M54" s="766">
        <v>4218.5926761997553</v>
      </c>
      <c r="N54" s="766">
        <v>4619.1423976108854</v>
      </c>
      <c r="O54" s="766">
        <v>4564.5303607270389</v>
      </c>
      <c r="P54" s="766">
        <v>4432.4399007896873</v>
      </c>
      <c r="Q54" s="766">
        <v>4507.3231259789191</v>
      </c>
      <c r="R54" s="766">
        <v>4325.473327434991</v>
      </c>
      <c r="S54" s="766">
        <v>4235.6901170464635</v>
      </c>
      <c r="T54" s="766">
        <v>4186.4758933077292</v>
      </c>
      <c r="U54" s="766">
        <v>4112.72129266293</v>
      </c>
      <c r="V54" s="766">
        <v>4131.9906649464619</v>
      </c>
      <c r="W54" s="766">
        <v>4103.0485981346537</v>
      </c>
      <c r="X54" s="766">
        <v>4038.9572420763143</v>
      </c>
      <c r="Y54" s="766">
        <v>3951.4066990205151</v>
      </c>
      <c r="Z54" s="766">
        <v>3900.7801643495441</v>
      </c>
      <c r="AA54" s="766">
        <v>3776.9521502301009</v>
      </c>
    </row>
    <row r="55" spans="1:27" s="749" customFormat="1" x14ac:dyDescent="0.2">
      <c r="A55" s="756" t="s">
        <v>259</v>
      </c>
      <c r="B55" s="767"/>
      <c r="C55" s="757"/>
      <c r="D55" s="757"/>
      <c r="E55" s="757"/>
      <c r="F55" s="758"/>
      <c r="G55" s="759"/>
      <c r="H55" s="759"/>
      <c r="I55" s="759"/>
      <c r="J55" s="759"/>
      <c r="K55" s="759"/>
      <c r="L55" s="759"/>
      <c r="M55" s="759"/>
      <c r="N55" s="759"/>
      <c r="O55" s="759"/>
      <c r="P55" s="759"/>
      <c r="Q55" s="759"/>
      <c r="R55" s="759"/>
      <c r="S55" s="759"/>
      <c r="T55" s="759"/>
      <c r="U55" s="759"/>
      <c r="V55" s="759"/>
      <c r="W55" s="759"/>
      <c r="X55" s="759"/>
      <c r="Y55" s="759"/>
      <c r="Z55" s="759"/>
      <c r="AA55" s="759"/>
    </row>
    <row r="56" spans="1:27" s="749" customFormat="1" x14ac:dyDescent="0.2">
      <c r="A56" s="760" t="s">
        <v>250</v>
      </c>
      <c r="B56" s="782">
        <v>1539.7840000000001</v>
      </c>
      <c r="C56" s="782">
        <v>1759.2170000000001</v>
      </c>
      <c r="D56" s="782">
        <v>1925.03</v>
      </c>
      <c r="E56" s="782">
        <v>1993.0129999999999</v>
      </c>
      <c r="F56" s="782">
        <v>2150.384</v>
      </c>
      <c r="G56" s="782">
        <v>2291.8980000000001</v>
      </c>
      <c r="H56" s="782">
        <v>2552.2179999999998</v>
      </c>
      <c r="I56" s="782">
        <v>2836.1480000000001</v>
      </c>
      <c r="J56" s="782">
        <v>3172.9290000000001</v>
      </c>
      <c r="K56" s="782">
        <v>3438.123</v>
      </c>
      <c r="L56" s="782">
        <v>3659.223</v>
      </c>
      <c r="M56" s="782">
        <v>3731.81</v>
      </c>
      <c r="N56" s="782">
        <v>3893.9569999999999</v>
      </c>
      <c r="O56" s="782">
        <v>5824.4769999999999</v>
      </c>
      <c r="P56" s="782">
        <v>7143.1725800000004</v>
      </c>
      <c r="Q56" s="782">
        <v>7194.6350000000002</v>
      </c>
      <c r="R56" s="782">
        <v>7230.8909999999996</v>
      </c>
      <c r="S56" s="782">
        <v>6944.16</v>
      </c>
      <c r="T56" s="782">
        <v>6603.4229999999998</v>
      </c>
      <c r="U56" s="782">
        <v>6229.13</v>
      </c>
      <c r="V56" s="782">
        <v>5849.3339999999998</v>
      </c>
      <c r="W56" s="782">
        <v>5572.5420000000004</v>
      </c>
      <c r="X56" s="782">
        <v>5337.39</v>
      </c>
      <c r="Y56" s="782">
        <v>5099.9830000000002</v>
      </c>
      <c r="Z56" s="782">
        <v>4915.6189999999997</v>
      </c>
      <c r="AA56" s="782">
        <v>4469.393607088401</v>
      </c>
    </row>
    <row r="57" spans="1:27" s="749" customFormat="1" x14ac:dyDescent="0.2">
      <c r="A57" s="760" t="s">
        <v>256</v>
      </c>
      <c r="B57" s="782">
        <v>1752.9190000000001</v>
      </c>
      <c r="C57" s="782">
        <v>2038.8720000000001</v>
      </c>
      <c r="D57" s="782">
        <v>2229.0079999999998</v>
      </c>
      <c r="E57" s="782">
        <v>2310.2469999999998</v>
      </c>
      <c r="F57" s="782">
        <v>2448.0230000000001</v>
      </c>
      <c r="G57" s="782">
        <v>2619.3879999999999</v>
      </c>
      <c r="H57" s="782">
        <v>2941.5360000000001</v>
      </c>
      <c r="I57" s="782">
        <v>3292.9380000000001</v>
      </c>
      <c r="J57" s="782">
        <v>3696.154</v>
      </c>
      <c r="K57" s="782">
        <v>4004.3519999999999</v>
      </c>
      <c r="L57" s="782">
        <v>4268.0630000000001</v>
      </c>
      <c r="M57" s="782">
        <v>4344.3530000000001</v>
      </c>
      <c r="N57" s="782">
        <v>4544.2160000000003</v>
      </c>
      <c r="O57" s="782">
        <v>7518.9049999999997</v>
      </c>
      <c r="P57" s="782">
        <v>8669.47091</v>
      </c>
      <c r="Q57" s="782">
        <v>8954.2829999999994</v>
      </c>
      <c r="R57" s="782">
        <v>8855.9750000000004</v>
      </c>
      <c r="S57" s="782">
        <v>8476.2860000000001</v>
      </c>
      <c r="T57" s="782">
        <v>8038.7529999999997</v>
      </c>
      <c r="U57" s="782">
        <v>7512.72</v>
      </c>
      <c r="V57" s="782">
        <v>6901.2</v>
      </c>
      <c r="W57" s="782">
        <v>6552.08</v>
      </c>
      <c r="X57" s="782">
        <v>6244.4440000000004</v>
      </c>
      <c r="Y57" s="782">
        <v>5936.5619999999999</v>
      </c>
      <c r="Z57" s="782">
        <v>5711.8090000000002</v>
      </c>
      <c r="AA57" s="782">
        <v>5116.0471230002377</v>
      </c>
    </row>
    <row r="58" spans="1:27" s="749" customFormat="1" x14ac:dyDescent="0.2">
      <c r="A58" s="760" t="s">
        <v>257</v>
      </c>
      <c r="B58" s="783">
        <v>4627.3748079999996</v>
      </c>
      <c r="C58" s="783">
        <v>5471.8766880000003</v>
      </c>
      <c r="D58" s="783">
        <v>6096.1714000000002</v>
      </c>
      <c r="E58" s="783">
        <v>6392.6584240000002</v>
      </c>
      <c r="F58" s="783">
        <v>7095.8187690000004</v>
      </c>
      <c r="G58" s="783">
        <v>7703.3353100000004</v>
      </c>
      <c r="H58" s="783">
        <v>8686.7799300000006</v>
      </c>
      <c r="I58" s="783">
        <v>9806.0749030000006</v>
      </c>
      <c r="J58" s="783">
        <v>11161.962266</v>
      </c>
      <c r="K58" s="783">
        <v>12304.707665</v>
      </c>
      <c r="L58" s="783">
        <v>13308.824043000001</v>
      </c>
      <c r="M58" s="783">
        <v>13642.417121</v>
      </c>
      <c r="N58" s="783">
        <v>14672.353612999999</v>
      </c>
      <c r="O58" s="783">
        <v>26126.746698999999</v>
      </c>
      <c r="P58" s="783">
        <v>30933.893244999999</v>
      </c>
      <c r="Q58" s="783">
        <v>30688.797731999999</v>
      </c>
      <c r="R58" s="783">
        <v>30492.581932000001</v>
      </c>
      <c r="S58" s="783">
        <v>29519.016303</v>
      </c>
      <c r="T58" s="783">
        <v>28008.719529000002</v>
      </c>
      <c r="U58" s="783">
        <v>26142.398474000001</v>
      </c>
      <c r="V58" s="783">
        <v>24090.667958999999</v>
      </c>
      <c r="W58" s="783">
        <v>22892.223205999999</v>
      </c>
      <c r="X58" s="783">
        <v>21650.768113999999</v>
      </c>
      <c r="Y58" s="783">
        <v>20687.991176</v>
      </c>
      <c r="Z58" s="783">
        <v>20322.766761999999</v>
      </c>
      <c r="AA58" s="783">
        <v>18437.207098034</v>
      </c>
    </row>
    <row r="59" spans="1:27" s="749" customFormat="1" x14ac:dyDescent="0.2">
      <c r="A59" s="760" t="s">
        <v>258</v>
      </c>
      <c r="B59" s="783">
        <v>7858.3694319769547</v>
      </c>
      <c r="C59" s="783">
        <v>9026.0157902993487</v>
      </c>
      <c r="D59" s="783">
        <v>9830.2567987875391</v>
      </c>
      <c r="E59" s="783">
        <v>10150.247358121864</v>
      </c>
      <c r="F59" s="783">
        <v>11023.265014547771</v>
      </c>
      <c r="G59" s="783">
        <v>11577.862455960569</v>
      </c>
      <c r="H59" s="783">
        <v>12694.71598228814</v>
      </c>
      <c r="I59" s="783">
        <v>14107.393283603849</v>
      </c>
      <c r="J59" s="783">
        <v>15700.209869705031</v>
      </c>
      <c r="K59" s="783">
        <v>16858.621998339408</v>
      </c>
      <c r="L59" s="783">
        <v>17636.815460280963</v>
      </c>
      <c r="M59" s="783">
        <v>17513.926674122675</v>
      </c>
      <c r="N59" s="783">
        <v>18314.507002605078</v>
      </c>
      <c r="O59" s="783">
        <v>31406.387462854156</v>
      </c>
      <c r="P59" s="783">
        <v>37317.72069448018</v>
      </c>
      <c r="Q59" s="783">
        <v>36424.580978357168</v>
      </c>
      <c r="R59" s="783">
        <v>35084.247828979642</v>
      </c>
      <c r="S59" s="783">
        <v>33275.460719338189</v>
      </c>
      <c r="T59" s="783">
        <v>31117.179179076051</v>
      </c>
      <c r="U59" s="783">
        <v>28580.107340896247</v>
      </c>
      <c r="V59" s="783">
        <v>26305.834033578809</v>
      </c>
      <c r="W59" s="783">
        <v>24685.776582216626</v>
      </c>
      <c r="X59" s="783">
        <v>22860.056080093233</v>
      </c>
      <c r="Y59" s="783">
        <v>21322.701813377309</v>
      </c>
      <c r="Z59" s="783">
        <v>20573.485523337837</v>
      </c>
      <c r="AA59" s="783">
        <v>18437.207098034</v>
      </c>
    </row>
    <row r="60" spans="1:27" s="749" customFormat="1" x14ac:dyDescent="0.2">
      <c r="A60" s="760" t="s">
        <v>253</v>
      </c>
      <c r="B60" s="762">
        <v>3005.2103463862459</v>
      </c>
      <c r="C60" s="762">
        <v>3110.4046220562896</v>
      </c>
      <c r="D60" s="762">
        <v>3166.7929330971469</v>
      </c>
      <c r="E60" s="762">
        <v>3207.5347345953091</v>
      </c>
      <c r="F60" s="762">
        <v>3299.7914646872373</v>
      </c>
      <c r="G60" s="762">
        <v>3361.1161186056274</v>
      </c>
      <c r="H60" s="762">
        <v>3403.6198827843077</v>
      </c>
      <c r="I60" s="762">
        <v>3457.5328590045374</v>
      </c>
      <c r="J60" s="762">
        <v>3517.8733170518472</v>
      </c>
      <c r="K60" s="762">
        <v>3578.9026934173089</v>
      </c>
      <c r="L60" s="762">
        <v>3637.0628526875794</v>
      </c>
      <c r="M60" s="762">
        <v>3655.7105321546383</v>
      </c>
      <c r="N60" s="762">
        <v>3767.9803893571502</v>
      </c>
      <c r="O60" s="762">
        <v>4485.6811519729581</v>
      </c>
      <c r="P60" s="762">
        <v>4330.553811847004</v>
      </c>
      <c r="Q60" s="762">
        <v>4265.5114167709689</v>
      </c>
      <c r="R60" s="762">
        <v>4216.9881874861621</v>
      </c>
      <c r="S60" s="762">
        <v>4250.9124650065669</v>
      </c>
      <c r="T60" s="762">
        <v>4241.545563414611</v>
      </c>
      <c r="U60" s="762">
        <v>4196.7977027289526</v>
      </c>
      <c r="V60" s="762">
        <v>4118.5317779767747</v>
      </c>
      <c r="W60" s="762">
        <v>4108.0395995220852</v>
      </c>
      <c r="X60" s="762">
        <v>4056.4335965706082</v>
      </c>
      <c r="Y60" s="762">
        <v>4056.4823796471474</v>
      </c>
      <c r="Z60" s="762">
        <v>4134.3250487883624</v>
      </c>
      <c r="AA60" s="762">
        <v>4125.21445164123</v>
      </c>
    </row>
    <row r="61" spans="1:27" s="749" customFormat="1" x14ac:dyDescent="0.2">
      <c r="A61" s="760" t="s">
        <v>254</v>
      </c>
      <c r="B61" s="766">
        <v>5103.5531165260545</v>
      </c>
      <c r="C61" s="766">
        <v>5130.7006414213529</v>
      </c>
      <c r="D61" s="766">
        <v>5106.5473259053315</v>
      </c>
      <c r="E61" s="766">
        <v>5092.9157803395483</v>
      </c>
      <c r="F61" s="766">
        <v>5126.1844463815632</v>
      </c>
      <c r="G61" s="766">
        <v>5051.6482216750337</v>
      </c>
      <c r="H61" s="766">
        <v>4973.9935939203242</v>
      </c>
      <c r="I61" s="766">
        <v>4974.1386146293662</v>
      </c>
      <c r="J61" s="766">
        <v>4948.1756035842691</v>
      </c>
      <c r="K61" s="766">
        <v>4903.4377182955368</v>
      </c>
      <c r="L61" s="766">
        <v>4819.8252635275203</v>
      </c>
      <c r="M61" s="766">
        <v>4693.1453300469948</v>
      </c>
      <c r="N61" s="766">
        <v>4703.3151631117335</v>
      </c>
      <c r="O61" s="766">
        <v>5392.1386354266924</v>
      </c>
      <c r="P61" s="766">
        <v>5224.2501880698201</v>
      </c>
      <c r="Q61" s="766">
        <v>5062.7420262955893</v>
      </c>
      <c r="R61" s="766">
        <v>4851.9951177496168</v>
      </c>
      <c r="S61" s="766">
        <v>4791.8626182775442</v>
      </c>
      <c r="T61" s="766">
        <v>4712.280158196143</v>
      </c>
      <c r="U61" s="766">
        <v>4588.1378845675481</v>
      </c>
      <c r="V61" s="766">
        <v>4497.2357594178775</v>
      </c>
      <c r="W61" s="766">
        <v>4429.8951146921145</v>
      </c>
      <c r="X61" s="766">
        <v>4283.0027560461631</v>
      </c>
      <c r="Y61" s="766">
        <v>4180.9358606444976</v>
      </c>
      <c r="Z61" s="766">
        <v>4185.3295634461983</v>
      </c>
      <c r="AA61" s="766">
        <v>4125.21445164123</v>
      </c>
    </row>
    <row r="62" spans="1:27" s="749" customFormat="1" x14ac:dyDescent="0.2">
      <c r="A62" s="756" t="s">
        <v>826</v>
      </c>
      <c r="B62" s="767"/>
      <c r="C62" s="757"/>
      <c r="D62" s="757"/>
      <c r="E62" s="757"/>
      <c r="F62" s="758"/>
      <c r="G62" s="759"/>
      <c r="H62" s="759"/>
      <c r="I62" s="759"/>
      <c r="J62" s="759"/>
      <c r="K62" s="759"/>
      <c r="L62" s="759"/>
      <c r="M62" s="759"/>
      <c r="N62" s="759"/>
      <c r="O62" s="759"/>
      <c r="P62" s="759"/>
      <c r="Q62" s="759"/>
      <c r="R62" s="759"/>
      <c r="S62" s="759"/>
      <c r="T62" s="759"/>
      <c r="U62" s="759"/>
      <c r="V62" s="759"/>
      <c r="W62" s="759"/>
      <c r="X62" s="759"/>
      <c r="Y62" s="759"/>
      <c r="Z62" s="759"/>
      <c r="AA62" s="759"/>
    </row>
    <row r="63" spans="1:27" s="749" customFormat="1" x14ac:dyDescent="0.2">
      <c r="A63" s="760" t="s">
        <v>250</v>
      </c>
      <c r="B63" s="782">
        <v>348.73899999999998</v>
      </c>
      <c r="C63" s="782">
        <v>376.13099999999997</v>
      </c>
      <c r="D63" s="782">
        <v>406.46199999999999</v>
      </c>
      <c r="E63" s="782">
        <v>436.47399999999999</v>
      </c>
      <c r="F63" s="782">
        <v>459.52600000000001</v>
      </c>
      <c r="G63" s="782">
        <v>482.82299999999998</v>
      </c>
      <c r="H63" s="782">
        <v>507.565</v>
      </c>
      <c r="I63" s="782">
        <v>562.83199999999999</v>
      </c>
      <c r="J63" s="782">
        <v>664.88699999999994</v>
      </c>
      <c r="K63" s="782">
        <v>730.27499999999998</v>
      </c>
      <c r="L63" s="782">
        <v>759.09</v>
      </c>
      <c r="M63" s="782">
        <v>721.68600000000004</v>
      </c>
      <c r="N63" s="782">
        <v>670.649</v>
      </c>
      <c r="O63" s="782">
        <v>659.46699999999998</v>
      </c>
      <c r="P63" s="782">
        <v>760.78</v>
      </c>
      <c r="Q63" s="782">
        <v>829.47799999999995</v>
      </c>
      <c r="R63" s="782">
        <v>809.68799999999999</v>
      </c>
      <c r="S63" s="782">
        <v>652.29899999999998</v>
      </c>
      <c r="T63" s="782">
        <v>659.89599999999996</v>
      </c>
      <c r="U63" s="782">
        <v>680.75800000000004</v>
      </c>
      <c r="V63" s="782">
        <v>785.17200000000003</v>
      </c>
      <c r="W63" s="782">
        <v>793.02099999999996</v>
      </c>
      <c r="X63" s="782">
        <v>776.95</v>
      </c>
      <c r="Y63" s="782">
        <v>748.077</v>
      </c>
      <c r="Z63" s="782">
        <v>698.03300000000002</v>
      </c>
      <c r="AA63" s="782">
        <v>561.40592200515994</v>
      </c>
    </row>
    <row r="64" spans="1:27" s="749" customFormat="1" x14ac:dyDescent="0.2">
      <c r="A64" s="760" t="s">
        <v>256</v>
      </c>
      <c r="B64" s="782">
        <v>373.94600000000003</v>
      </c>
      <c r="C64" s="782">
        <v>405.87299999999999</v>
      </c>
      <c r="D64" s="782">
        <v>441.58</v>
      </c>
      <c r="E64" s="782">
        <v>475.15300000000002</v>
      </c>
      <c r="F64" s="782">
        <v>501.25700000000001</v>
      </c>
      <c r="G64" s="782">
        <v>528.43100000000004</v>
      </c>
      <c r="H64" s="782">
        <v>559.10599999999999</v>
      </c>
      <c r="I64" s="782">
        <v>623.44500000000005</v>
      </c>
      <c r="J64" s="782">
        <v>741.87300000000005</v>
      </c>
      <c r="K64" s="782">
        <v>824.31799999999998</v>
      </c>
      <c r="L64" s="782">
        <v>859.29700000000003</v>
      </c>
      <c r="M64" s="782">
        <v>816.96</v>
      </c>
      <c r="N64" s="782">
        <v>757.50099999999998</v>
      </c>
      <c r="O64" s="782">
        <v>748.58100000000002</v>
      </c>
      <c r="P64" s="782">
        <v>861.279</v>
      </c>
      <c r="Q64" s="782">
        <v>1016.955</v>
      </c>
      <c r="R64" s="782">
        <v>980.44899999999996</v>
      </c>
      <c r="S64" s="782">
        <v>808.88699999999994</v>
      </c>
      <c r="T64" s="782">
        <v>821.17499999999995</v>
      </c>
      <c r="U64" s="782">
        <v>845.46400000000006</v>
      </c>
      <c r="V64" s="782">
        <v>970.99800000000005</v>
      </c>
      <c r="W64" s="782">
        <v>982.68799999999999</v>
      </c>
      <c r="X64" s="782">
        <v>964.173</v>
      </c>
      <c r="Y64" s="782">
        <v>935.72500000000002</v>
      </c>
      <c r="Z64" s="782">
        <v>864.26900000000001</v>
      </c>
      <c r="AA64" s="782">
        <v>688.59365103957009</v>
      </c>
    </row>
    <row r="65" spans="1:27" s="749" customFormat="1" x14ac:dyDescent="0.2">
      <c r="A65" s="760" t="s">
        <v>257</v>
      </c>
      <c r="B65" s="783">
        <v>2064.8559949999999</v>
      </c>
      <c r="C65" s="783">
        <v>2362.2952</v>
      </c>
      <c r="D65" s="783">
        <v>2677.5621609999998</v>
      </c>
      <c r="E65" s="783">
        <v>2956.7343559999999</v>
      </c>
      <c r="F65" s="783">
        <v>3285.2421039999999</v>
      </c>
      <c r="G65" s="783">
        <v>3691.2633080000001</v>
      </c>
      <c r="H65" s="783">
        <v>4122.0504570000003</v>
      </c>
      <c r="I65" s="783">
        <v>4864.0767750000005</v>
      </c>
      <c r="J65" s="783">
        <v>6232.7643749999997</v>
      </c>
      <c r="K65" s="783">
        <v>7363.0974809999998</v>
      </c>
      <c r="L65" s="783">
        <v>8183.361527</v>
      </c>
      <c r="M65" s="783">
        <v>8130.7850010000002</v>
      </c>
      <c r="N65" s="783">
        <v>7694.7759020000003</v>
      </c>
      <c r="O65" s="783">
        <v>7688.170384</v>
      </c>
      <c r="P65" s="783">
        <v>8902.8164620000007</v>
      </c>
      <c r="Q65" s="783">
        <v>10591.442356</v>
      </c>
      <c r="R65" s="783">
        <v>11076.472408</v>
      </c>
      <c r="S65" s="783">
        <v>9821.1706630000008</v>
      </c>
      <c r="T65" s="783">
        <v>10283.530865000001</v>
      </c>
      <c r="U65" s="783">
        <v>10716.397419999999</v>
      </c>
      <c r="V65" s="783">
        <v>11961.759368999999</v>
      </c>
      <c r="W65" s="783">
        <v>12567.249387</v>
      </c>
      <c r="X65" s="783">
        <v>12747.251227999999</v>
      </c>
      <c r="Y65" s="783">
        <v>12788.645694999999</v>
      </c>
      <c r="Z65" s="783">
        <v>12353.102132</v>
      </c>
      <c r="AA65" s="783">
        <v>9999.1873061075385</v>
      </c>
    </row>
    <row r="66" spans="1:27" s="749" customFormat="1" x14ac:dyDescent="0.2">
      <c r="A66" s="760" t="s">
        <v>258</v>
      </c>
      <c r="B66" s="783">
        <v>3506.6105309838904</v>
      </c>
      <c r="C66" s="783">
        <v>3896.6729318495854</v>
      </c>
      <c r="D66" s="783">
        <v>4317.6482271063614</v>
      </c>
      <c r="E66" s="783">
        <v>4694.6955546669687</v>
      </c>
      <c r="F66" s="783">
        <v>5103.5821979492439</v>
      </c>
      <c r="G66" s="783">
        <v>5547.8487108408126</v>
      </c>
      <c r="H66" s="783">
        <v>6023.8961085636747</v>
      </c>
      <c r="I66" s="783">
        <v>6997.6463269289861</v>
      </c>
      <c r="J66" s="783">
        <v>8766.8911992289413</v>
      </c>
      <c r="K66" s="783">
        <v>10088.145167575916</v>
      </c>
      <c r="L66" s="783">
        <v>10844.567230744478</v>
      </c>
      <c r="M66" s="783">
        <v>10438.177563957393</v>
      </c>
      <c r="N66" s="783">
        <v>9604.8685069716776</v>
      </c>
      <c r="O66" s="783">
        <v>9241.7804919273021</v>
      </c>
      <c r="P66" s="783">
        <v>10740.090666629447</v>
      </c>
      <c r="Q66" s="783">
        <v>12570.999135995871</v>
      </c>
      <c r="R66" s="783">
        <v>12744.401372758339</v>
      </c>
      <c r="S66" s="783">
        <v>11070.964400035247</v>
      </c>
      <c r="T66" s="783">
        <v>11424.816196557798</v>
      </c>
      <c r="U66" s="783">
        <v>11715.672870487042</v>
      </c>
      <c r="V66" s="783">
        <v>13061.657619707696</v>
      </c>
      <c r="W66" s="783">
        <v>13551.86465852603</v>
      </c>
      <c r="X66" s="783">
        <v>13459.239709407258</v>
      </c>
      <c r="Y66" s="783">
        <v>13181.003241521123</v>
      </c>
      <c r="Z66" s="783">
        <v>12505.500400478186</v>
      </c>
      <c r="AA66" s="783">
        <v>9999.1873061075385</v>
      </c>
    </row>
    <row r="67" spans="1:27" s="749" customFormat="1" x14ac:dyDescent="0.2">
      <c r="A67" s="749" t="s">
        <v>253</v>
      </c>
      <c r="B67" s="762">
        <v>5920.9207888994351</v>
      </c>
      <c r="C67" s="762">
        <v>6280.5118429483355</v>
      </c>
      <c r="D67" s="762">
        <v>6587.4845889652661</v>
      </c>
      <c r="E67" s="762">
        <v>6774.1362738674015</v>
      </c>
      <c r="F67" s="762">
        <v>7149.1974425821381</v>
      </c>
      <c r="G67" s="762">
        <v>7645.168742996917</v>
      </c>
      <c r="H67" s="762">
        <v>8121.2267532237256</v>
      </c>
      <c r="I67" s="762">
        <v>8642.1468129033183</v>
      </c>
      <c r="J67" s="762">
        <v>9374.1709117489154</v>
      </c>
      <c r="K67" s="762">
        <v>10082.636651946184</v>
      </c>
      <c r="L67" s="762">
        <v>10780.48917387925</v>
      </c>
      <c r="M67" s="762">
        <v>11266.374851389663</v>
      </c>
      <c r="N67" s="762">
        <v>11473.626147209645</v>
      </c>
      <c r="O67" s="762">
        <v>11658.157851719647</v>
      </c>
      <c r="P67" s="762">
        <v>11702.222011619655</v>
      </c>
      <c r="Q67" s="762">
        <v>12768.804423987134</v>
      </c>
      <c r="R67" s="762">
        <v>13679.926598887472</v>
      </c>
      <c r="S67" s="762">
        <v>15056.240562993353</v>
      </c>
      <c r="T67" s="762">
        <v>15583.562962951739</v>
      </c>
      <c r="U67" s="762">
        <v>15741.860426172001</v>
      </c>
      <c r="V67" s="762">
        <v>15234.572003331752</v>
      </c>
      <c r="W67" s="762">
        <v>15847.309701760736</v>
      </c>
      <c r="X67" s="762">
        <v>16406.784513803974</v>
      </c>
      <c r="Y67" s="762">
        <v>17095.360096621069</v>
      </c>
      <c r="Z67" s="762">
        <v>17697.017378834524</v>
      </c>
      <c r="AA67" s="762">
        <v>17810.97582724757</v>
      </c>
    </row>
    <row r="68" spans="1:27" s="749" customFormat="1" ht="13.5" thickBot="1" x14ac:dyDescent="0.25">
      <c r="A68" s="784" t="s">
        <v>254</v>
      </c>
      <c r="B68" s="778">
        <v>10055.114372020023</v>
      </c>
      <c r="C68" s="778">
        <v>10359.882412908231</v>
      </c>
      <c r="D68" s="778">
        <v>10622.513856415511</v>
      </c>
      <c r="E68" s="778">
        <v>10755.95695199936</v>
      </c>
      <c r="F68" s="778">
        <v>11106.188111117202</v>
      </c>
      <c r="G68" s="778">
        <v>11490.43999735061</v>
      </c>
      <c r="H68" s="778">
        <v>11868.225958377103</v>
      </c>
      <c r="I68" s="778">
        <v>12432.921949940634</v>
      </c>
      <c r="J68" s="778">
        <v>13185.53558609048</v>
      </c>
      <c r="K68" s="778">
        <v>13814.172972614311</v>
      </c>
      <c r="L68" s="778">
        <v>14286.273341427866</v>
      </c>
      <c r="M68" s="778">
        <v>14463.599909042703</v>
      </c>
      <c r="N68" s="778">
        <v>14321.751776222252</v>
      </c>
      <c r="O68" s="778">
        <v>14014.015093897498</v>
      </c>
      <c r="P68" s="778">
        <v>14117.20953052058</v>
      </c>
      <c r="Q68" s="778">
        <v>15155.313505597342</v>
      </c>
      <c r="R68" s="778">
        <v>15739.89162832886</v>
      </c>
      <c r="S68" s="778">
        <v>16972.22347425835</v>
      </c>
      <c r="T68" s="778">
        <v>17313.055688408171</v>
      </c>
      <c r="U68" s="778">
        <v>17209.746885805296</v>
      </c>
      <c r="V68" s="778">
        <v>16635.409336690172</v>
      </c>
      <c r="W68" s="778">
        <v>17088.910203545718</v>
      </c>
      <c r="X68" s="778">
        <v>17323.173575400295</v>
      </c>
      <c r="Y68" s="778">
        <v>17619.848279683938</v>
      </c>
      <c r="Z68" s="778">
        <v>17915.342685056705</v>
      </c>
      <c r="AA68" s="778">
        <v>17810.97582724757</v>
      </c>
    </row>
    <row r="70" spans="1:27" ht="13.5" thickBot="1" x14ac:dyDescent="0.25">
      <c r="A70" s="99"/>
      <c r="X70" s="99"/>
      <c r="Y70" s="99"/>
      <c r="Z70" s="99"/>
      <c r="AA70" s="99"/>
    </row>
    <row r="71" spans="1:27" s="749" customFormat="1" x14ac:dyDescent="0.2">
      <c r="A71" s="785"/>
      <c r="B71" s="779"/>
      <c r="C71" s="779"/>
      <c r="D71" s="779"/>
      <c r="E71" s="779"/>
      <c r="F71" s="779"/>
      <c r="G71" s="779"/>
      <c r="H71" s="779"/>
      <c r="I71" s="779"/>
      <c r="J71" s="779"/>
      <c r="K71" s="779"/>
      <c r="L71" s="779"/>
      <c r="M71" s="779"/>
      <c r="N71" s="779"/>
      <c r="O71" s="780"/>
      <c r="P71" s="780"/>
      <c r="Q71" s="780"/>
      <c r="R71" s="780"/>
      <c r="S71" s="780"/>
      <c r="T71" s="780"/>
      <c r="U71" s="780"/>
      <c r="V71" s="780"/>
      <c r="W71" s="780"/>
      <c r="X71" s="747"/>
      <c r="Y71" s="747"/>
      <c r="Z71" s="747"/>
      <c r="AA71" s="747"/>
    </row>
    <row r="72" spans="1:27" s="749" customFormat="1" x14ac:dyDescent="0.2">
      <c r="A72" s="751" t="s">
        <v>226</v>
      </c>
      <c r="B72" s="752" t="s">
        <v>97</v>
      </c>
      <c r="C72" s="752" t="s">
        <v>98</v>
      </c>
      <c r="D72" s="752" t="s">
        <v>99</v>
      </c>
      <c r="E72" s="752" t="s">
        <v>100</v>
      </c>
      <c r="F72" s="753" t="s">
        <v>101</v>
      </c>
      <c r="G72" s="754" t="s">
        <v>102</v>
      </c>
      <c r="H72" s="754" t="s">
        <v>103</v>
      </c>
      <c r="I72" s="754" t="s">
        <v>104</v>
      </c>
      <c r="J72" s="754" t="s">
        <v>105</v>
      </c>
      <c r="K72" s="754" t="s">
        <v>106</v>
      </c>
      <c r="L72" s="754" t="s">
        <v>107</v>
      </c>
      <c r="M72" s="754" t="s">
        <v>108</v>
      </c>
      <c r="N72" s="754" t="s">
        <v>109</v>
      </c>
      <c r="O72" s="754" t="s">
        <v>110</v>
      </c>
      <c r="P72" s="754" t="s">
        <v>111</v>
      </c>
      <c r="Q72" s="754" t="s">
        <v>112</v>
      </c>
      <c r="R72" s="754" t="s">
        <v>113</v>
      </c>
      <c r="S72" s="754" t="s">
        <v>114</v>
      </c>
      <c r="T72" s="754" t="s">
        <v>115</v>
      </c>
      <c r="U72" s="754" t="s">
        <v>116</v>
      </c>
      <c r="V72" s="754" t="s">
        <v>153</v>
      </c>
      <c r="W72" s="754" t="s">
        <v>239</v>
      </c>
      <c r="X72" s="754" t="s">
        <v>119</v>
      </c>
      <c r="Y72" s="754" t="s">
        <v>155</v>
      </c>
      <c r="Z72" s="754" t="s">
        <v>156</v>
      </c>
      <c r="AA72" s="755" t="s">
        <v>275</v>
      </c>
    </row>
    <row r="73" spans="1:27" s="749" customFormat="1" x14ac:dyDescent="0.2">
      <c r="A73" s="756" t="s">
        <v>249</v>
      </c>
      <c r="B73" s="757"/>
      <c r="C73" s="757"/>
      <c r="D73" s="757"/>
      <c r="E73" s="758"/>
      <c r="F73" s="759"/>
      <c r="G73" s="759"/>
      <c r="H73" s="759"/>
      <c r="I73" s="759"/>
      <c r="J73" s="759"/>
      <c r="K73" s="759"/>
      <c r="L73" s="759"/>
      <c r="M73" s="759"/>
      <c r="N73" s="759"/>
      <c r="O73" s="759"/>
      <c r="P73" s="759"/>
      <c r="Q73" s="759"/>
      <c r="R73" s="759"/>
      <c r="S73" s="759"/>
      <c r="T73" s="759"/>
      <c r="U73" s="759"/>
      <c r="V73" s="759"/>
      <c r="W73" s="759"/>
      <c r="X73" s="759"/>
      <c r="Y73" s="759"/>
      <c r="Z73" s="759"/>
      <c r="AA73" s="750"/>
    </row>
    <row r="74" spans="1:27" s="749" customFormat="1" x14ac:dyDescent="0.2">
      <c r="A74" s="760" t="s">
        <v>250</v>
      </c>
      <c r="B74" s="761">
        <v>657.21900000000005</v>
      </c>
      <c r="C74" s="761">
        <v>684.62400000000002</v>
      </c>
      <c r="D74" s="761">
        <v>671.36400000000003</v>
      </c>
      <c r="E74" s="761">
        <v>689.53599999999994</v>
      </c>
      <c r="F74" s="761">
        <v>699.73900000000003</v>
      </c>
      <c r="G74" s="761">
        <v>712.18599999999992</v>
      </c>
      <c r="H74" s="761">
        <v>770.63</v>
      </c>
      <c r="I74" s="761">
        <v>881.00700000000006</v>
      </c>
      <c r="J74" s="761">
        <v>998.83300000000008</v>
      </c>
      <c r="K74" s="761">
        <v>1084.9359999999999</v>
      </c>
      <c r="L74" s="761">
        <v>1134.9690000000001</v>
      </c>
      <c r="M74" s="761">
        <v>1177.0029999999999</v>
      </c>
      <c r="N74" s="761">
        <v>1271.5440000000001</v>
      </c>
      <c r="O74" s="761">
        <v>1366.989</v>
      </c>
      <c r="P74" s="761">
        <v>1595.5906040489735</v>
      </c>
      <c r="Q74" s="761">
        <v>1593.0618116160824</v>
      </c>
      <c r="R74" s="761">
        <v>1596.0040312242759</v>
      </c>
      <c r="S74" s="761">
        <v>1495.0519999999999</v>
      </c>
      <c r="T74" s="761">
        <v>1475.739</v>
      </c>
      <c r="U74" s="761">
        <v>1446.5239999999999</v>
      </c>
      <c r="V74" s="761">
        <v>1438.7560000000001</v>
      </c>
      <c r="W74" s="761">
        <v>1445.0239999999999</v>
      </c>
      <c r="X74" s="761">
        <v>1446.827</v>
      </c>
      <c r="Y74" s="761">
        <v>1449.2429999999999</v>
      </c>
      <c r="Z74" s="761">
        <v>1433.3510000000001</v>
      </c>
      <c r="AA74" s="761">
        <v>1453.8972573773769</v>
      </c>
    </row>
    <row r="75" spans="1:27" s="749" customFormat="1" x14ac:dyDescent="0.2">
      <c r="A75" s="760" t="s">
        <v>251</v>
      </c>
      <c r="B75" s="765">
        <v>7584.1865850000004</v>
      </c>
      <c r="C75" s="765">
        <v>8370.7299930000008</v>
      </c>
      <c r="D75" s="765">
        <v>8746.1041559999994</v>
      </c>
      <c r="E75" s="765">
        <v>9316.2959100000007</v>
      </c>
      <c r="F75" s="765">
        <v>9945.6441460000005</v>
      </c>
      <c r="G75" s="765">
        <v>10398.739506</v>
      </c>
      <c r="H75" s="765">
        <v>11312.955884999999</v>
      </c>
      <c r="I75" s="765">
        <v>13282.708968999999</v>
      </c>
      <c r="J75" s="765">
        <v>15383.520141000001</v>
      </c>
      <c r="K75" s="765">
        <v>17107.792561999999</v>
      </c>
      <c r="L75" s="765">
        <v>18184.979185</v>
      </c>
      <c r="M75" s="765">
        <v>18876.191133</v>
      </c>
      <c r="N75" s="765">
        <v>21449.426177000001</v>
      </c>
      <c r="O75" s="765">
        <v>23986.165386000001</v>
      </c>
      <c r="P75" s="765">
        <v>26513.351988999999</v>
      </c>
      <c r="Q75" s="765">
        <v>28159.296870999999</v>
      </c>
      <c r="R75" s="765">
        <v>28066.252794</v>
      </c>
      <c r="S75" s="765">
        <v>26975.169854</v>
      </c>
      <c r="T75" s="765">
        <v>27316.191835000001</v>
      </c>
      <c r="U75" s="765">
        <v>26586.148045999998</v>
      </c>
      <c r="V75" s="765">
        <v>26632.658753</v>
      </c>
      <c r="W75" s="765">
        <v>27025.284075</v>
      </c>
      <c r="X75" s="765">
        <v>27119.734186999998</v>
      </c>
      <c r="Y75" s="765">
        <v>27230.757504000001</v>
      </c>
      <c r="Z75" s="765">
        <v>27299.847022999998</v>
      </c>
      <c r="AA75" s="765">
        <v>27338.452513944052</v>
      </c>
    </row>
    <row r="76" spans="1:27" s="749" customFormat="1" x14ac:dyDescent="0.2">
      <c r="A76" s="760" t="s">
        <v>252</v>
      </c>
      <c r="B76" s="765">
        <v>12879.730408467418</v>
      </c>
      <c r="C76" s="765">
        <v>13807.756534214932</v>
      </c>
      <c r="D76" s="765">
        <v>14103.351792638729</v>
      </c>
      <c r="E76" s="765">
        <v>14792.391783822146</v>
      </c>
      <c r="F76" s="765">
        <v>15450.432815548655</v>
      </c>
      <c r="G76" s="765">
        <v>15628.967307127561</v>
      </c>
      <c r="H76" s="765">
        <v>16532.565926328258</v>
      </c>
      <c r="I76" s="765">
        <v>19109.011622989761</v>
      </c>
      <c r="J76" s="765">
        <v>21638.175169632344</v>
      </c>
      <c r="K76" s="765">
        <v>23439.305986044368</v>
      </c>
      <c r="L76" s="765">
        <v>24098.682272652506</v>
      </c>
      <c r="M76" s="765">
        <v>24232.965790291975</v>
      </c>
      <c r="N76" s="765">
        <v>26773.868479591911</v>
      </c>
      <c r="O76" s="765">
        <v>28833.241755646904</v>
      </c>
      <c r="P76" s="765">
        <v>31984.912353696927</v>
      </c>
      <c r="Q76" s="765">
        <v>33422.312536597841</v>
      </c>
      <c r="R76" s="765">
        <v>32292.554656453231</v>
      </c>
      <c r="S76" s="765">
        <v>30407.896918402021</v>
      </c>
      <c r="T76" s="765">
        <v>30347.79347694289</v>
      </c>
      <c r="U76" s="765">
        <v>29065.235375833443</v>
      </c>
      <c r="V76" s="765">
        <v>29081.563957533352</v>
      </c>
      <c r="W76" s="765">
        <v>29142.653325673098</v>
      </c>
      <c r="X76" s="765">
        <v>28634.487290599118</v>
      </c>
      <c r="Y76" s="765">
        <v>28066.201182634264</v>
      </c>
      <c r="Z76" s="765">
        <v>27636.640920724458</v>
      </c>
      <c r="AA76" s="765">
        <v>27338.452513944052</v>
      </c>
    </row>
    <row r="77" spans="1:27" s="749" customFormat="1" x14ac:dyDescent="0.2">
      <c r="A77" s="760" t="s">
        <v>253</v>
      </c>
      <c r="B77" s="762">
        <v>11539.816385405778</v>
      </c>
      <c r="C77" s="762">
        <v>12226.755113755873</v>
      </c>
      <c r="D77" s="762">
        <v>13027.365417269913</v>
      </c>
      <c r="E77" s="762">
        <v>13510.963764038428</v>
      </c>
      <c r="F77" s="762">
        <v>14213.362619490981</v>
      </c>
      <c r="G77" s="762">
        <v>14601.156869132505</v>
      </c>
      <c r="H77" s="762">
        <v>14680.139476791715</v>
      </c>
      <c r="I77" s="762">
        <v>15076.734882923743</v>
      </c>
      <c r="J77" s="762">
        <v>15401.493684129378</v>
      </c>
      <c r="K77" s="762">
        <v>15768.480870761041</v>
      </c>
      <c r="L77" s="762">
        <v>16022.445709970931</v>
      </c>
      <c r="M77" s="762">
        <v>16037.504690302405</v>
      </c>
      <c r="N77" s="762">
        <v>16868.803735458623</v>
      </c>
      <c r="O77" s="762">
        <v>17546.714264708786</v>
      </c>
      <c r="P77" s="762">
        <v>16616.638329230362</v>
      </c>
      <c r="Q77" s="762">
        <v>17676.211095935938</v>
      </c>
      <c r="R77" s="762">
        <v>17585.327007269967</v>
      </c>
      <c r="S77" s="762">
        <v>18042.964294218527</v>
      </c>
      <c r="T77" s="762">
        <v>18510.178178526152</v>
      </c>
      <c r="U77" s="762">
        <v>18379.334214987099</v>
      </c>
      <c r="V77" s="762">
        <v>18510.893266822168</v>
      </c>
      <c r="W77" s="762">
        <v>18702.30811045353</v>
      </c>
      <c r="X77" s="762">
        <v>18744.282617755958</v>
      </c>
      <c r="Y77" s="762">
        <v>18789.642250471457</v>
      </c>
      <c r="Z77" s="762">
        <v>19046.170144647054</v>
      </c>
      <c r="AA77" s="762">
        <v>18803.565640710207</v>
      </c>
    </row>
    <row r="78" spans="1:27" s="749" customFormat="1" x14ac:dyDescent="0.2">
      <c r="A78" s="760" t="s">
        <v>254</v>
      </c>
      <c r="B78" s="762">
        <v>19597.319019181454</v>
      </c>
      <c r="C78" s="762">
        <v>20168.379335540285</v>
      </c>
      <c r="D78" s="762">
        <v>21007.012280430183</v>
      </c>
      <c r="E78" s="762">
        <v>21452.675108800915</v>
      </c>
      <c r="F78" s="762">
        <v>22080.279669346219</v>
      </c>
      <c r="G78" s="762">
        <v>21945.063939936426</v>
      </c>
      <c r="H78" s="762">
        <v>21453.312129463244</v>
      </c>
      <c r="I78" s="762">
        <v>21689.965713087138</v>
      </c>
      <c r="J78" s="762">
        <v>21663.456423278309</v>
      </c>
      <c r="K78" s="762">
        <v>21604.321348028243</v>
      </c>
      <c r="L78" s="762">
        <v>21232.899112356819</v>
      </c>
      <c r="M78" s="762">
        <v>20588.703503977456</v>
      </c>
      <c r="N78" s="762">
        <v>21056.187186280546</v>
      </c>
      <c r="O78" s="762">
        <v>21092.519219720791</v>
      </c>
      <c r="P78" s="762">
        <v>20045.813927790725</v>
      </c>
      <c r="Q78" s="762">
        <v>20979.921992287644</v>
      </c>
      <c r="R78" s="762">
        <v>20233.379129802066</v>
      </c>
      <c r="S78" s="762">
        <v>20339.02293592599</v>
      </c>
      <c r="T78" s="762">
        <v>20564.472089538114</v>
      </c>
      <c r="U78" s="762">
        <v>20093.158064320709</v>
      </c>
      <c r="V78" s="762">
        <v>20212.992305528769</v>
      </c>
      <c r="W78" s="762">
        <v>20167.59121348372</v>
      </c>
      <c r="X78" s="762">
        <v>19791.230942330436</v>
      </c>
      <c r="Y78" s="762">
        <v>19366.111261282109</v>
      </c>
      <c r="Z78" s="762">
        <v>19281.139735294742</v>
      </c>
      <c r="AA78" s="762">
        <v>18803.565640710207</v>
      </c>
    </row>
    <row r="79" spans="1:27" s="749" customFormat="1" x14ac:dyDescent="0.2">
      <c r="A79" s="756" t="s">
        <v>255</v>
      </c>
      <c r="B79" s="764"/>
      <c r="C79" s="757"/>
      <c r="D79" s="757"/>
      <c r="E79" s="757"/>
      <c r="F79" s="758"/>
      <c r="G79" s="759"/>
      <c r="H79" s="759"/>
      <c r="I79" s="759"/>
      <c r="J79" s="759"/>
      <c r="K79" s="759"/>
      <c r="L79" s="759"/>
      <c r="M79" s="759"/>
      <c r="N79" s="759"/>
      <c r="O79" s="759"/>
      <c r="P79" s="759"/>
      <c r="Q79" s="759"/>
      <c r="R79" s="759"/>
      <c r="S79" s="759"/>
      <c r="T79" s="759"/>
      <c r="U79" s="759"/>
      <c r="V79" s="759"/>
      <c r="W79" s="759"/>
      <c r="X79" s="759"/>
      <c r="Y79" s="759"/>
      <c r="Z79" s="759"/>
      <c r="AA79" s="759"/>
    </row>
    <row r="80" spans="1:27" s="749" customFormat="1" x14ac:dyDescent="0.2">
      <c r="A80" s="760" t="s">
        <v>250</v>
      </c>
      <c r="B80" s="734">
        <v>624.16800000000001</v>
      </c>
      <c r="C80" s="734">
        <v>644.31799999999998</v>
      </c>
      <c r="D80" s="734">
        <v>628.601</v>
      </c>
      <c r="E80" s="734">
        <v>642.69200000000001</v>
      </c>
      <c r="F80" s="734">
        <v>644.27099999999996</v>
      </c>
      <c r="G80" s="734">
        <v>655.96500000000003</v>
      </c>
      <c r="H80" s="734">
        <v>704.86699999999996</v>
      </c>
      <c r="I80" s="734">
        <v>802.78499999999997</v>
      </c>
      <c r="J80" s="734">
        <v>912.45</v>
      </c>
      <c r="K80" s="734">
        <v>989.101</v>
      </c>
      <c r="L80" s="734">
        <v>1029.616</v>
      </c>
      <c r="M80" s="734">
        <v>1069.4359999999999</v>
      </c>
      <c r="N80" s="734">
        <v>1142.076</v>
      </c>
      <c r="O80" s="734">
        <v>1247.3510000000001</v>
      </c>
      <c r="P80" s="734">
        <v>1456.5229709999999</v>
      </c>
      <c r="Q80" s="734">
        <v>1491.692</v>
      </c>
      <c r="R80" s="734">
        <v>1485.41</v>
      </c>
      <c r="S80" s="786">
        <v>0</v>
      </c>
      <c r="T80" s="786">
        <v>0</v>
      </c>
      <c r="U80" s="786">
        <v>0</v>
      </c>
      <c r="V80" s="786">
        <v>0</v>
      </c>
      <c r="W80" s="786">
        <v>0</v>
      </c>
      <c r="X80" s="786">
        <v>0</v>
      </c>
      <c r="Y80" s="786">
        <v>0</v>
      </c>
      <c r="Z80" s="786">
        <v>0</v>
      </c>
      <c r="AA80" s="786">
        <v>0</v>
      </c>
    </row>
    <row r="81" spans="1:27" s="749" customFormat="1" x14ac:dyDescent="0.2">
      <c r="A81" s="760" t="s">
        <v>256</v>
      </c>
      <c r="B81" s="734">
        <v>731.13699999999994</v>
      </c>
      <c r="C81" s="734">
        <v>765.73099999999999</v>
      </c>
      <c r="D81" s="734">
        <v>743.66600000000005</v>
      </c>
      <c r="E81" s="734">
        <v>758.27300000000002</v>
      </c>
      <c r="F81" s="734">
        <v>758.99800000000005</v>
      </c>
      <c r="G81" s="734">
        <v>777.86</v>
      </c>
      <c r="H81" s="734">
        <v>837.41</v>
      </c>
      <c r="I81" s="734">
        <v>962.077</v>
      </c>
      <c r="J81" s="734">
        <v>1087.6099999999999</v>
      </c>
      <c r="K81" s="734">
        <v>1171.6559999999999</v>
      </c>
      <c r="L81" s="734">
        <v>1220.163</v>
      </c>
      <c r="M81" s="734">
        <v>1262.2909999999999</v>
      </c>
      <c r="N81" s="734">
        <v>1347.011</v>
      </c>
      <c r="O81" s="734">
        <v>1502.7249999999999</v>
      </c>
      <c r="P81" s="734">
        <v>1685.463035</v>
      </c>
      <c r="Q81" s="734">
        <v>1810.789</v>
      </c>
      <c r="R81" s="734">
        <v>1792.336</v>
      </c>
      <c r="S81" s="775">
        <v>0</v>
      </c>
      <c r="T81" s="775">
        <v>0</v>
      </c>
      <c r="U81" s="775">
        <v>0</v>
      </c>
      <c r="V81" s="775">
        <v>0</v>
      </c>
      <c r="W81" s="775">
        <v>0</v>
      </c>
      <c r="X81" s="775">
        <v>0</v>
      </c>
      <c r="Y81" s="775">
        <v>0</v>
      </c>
      <c r="Z81" s="775">
        <v>0</v>
      </c>
      <c r="AA81" s="775">
        <v>0</v>
      </c>
    </row>
    <row r="82" spans="1:27" s="749" customFormat="1" x14ac:dyDescent="0.2">
      <c r="A82" s="760" t="s">
        <v>257</v>
      </c>
      <c r="B82" s="765">
        <v>4463.7903409999999</v>
      </c>
      <c r="C82" s="765">
        <v>4705.9486189999998</v>
      </c>
      <c r="D82" s="765">
        <v>4667.8001480000003</v>
      </c>
      <c r="E82" s="765">
        <v>4808.7635319999999</v>
      </c>
      <c r="F82" s="765">
        <v>4875.3445830000001</v>
      </c>
      <c r="G82" s="765">
        <v>4994.3862419999996</v>
      </c>
      <c r="H82" s="765">
        <v>5318.6955180000004</v>
      </c>
      <c r="I82" s="765">
        <v>6092.5647989999998</v>
      </c>
      <c r="J82" s="765">
        <v>6946.3285619999997</v>
      </c>
      <c r="K82" s="765">
        <v>7567.4343989999998</v>
      </c>
      <c r="L82" s="765">
        <v>7884.9483689999997</v>
      </c>
      <c r="M82" s="765">
        <v>8169.8121250000004</v>
      </c>
      <c r="N82" s="765">
        <v>8732.1588449999999</v>
      </c>
      <c r="O82" s="765">
        <v>9688.689832</v>
      </c>
      <c r="P82" s="765">
        <v>10879.671729</v>
      </c>
      <c r="Q82" s="765">
        <v>11666.746945000001</v>
      </c>
      <c r="R82" s="765">
        <v>11601.375362999999</v>
      </c>
      <c r="S82" s="775">
        <v>0</v>
      </c>
      <c r="T82" s="775">
        <v>0</v>
      </c>
      <c r="U82" s="775">
        <v>0</v>
      </c>
      <c r="V82" s="775">
        <v>0</v>
      </c>
      <c r="W82" s="775">
        <v>0</v>
      </c>
      <c r="X82" s="775">
        <v>0</v>
      </c>
      <c r="Y82" s="775">
        <v>0</v>
      </c>
      <c r="Z82" s="775">
        <v>0</v>
      </c>
      <c r="AA82" s="775">
        <v>0</v>
      </c>
    </row>
    <row r="83" spans="1:27" s="749" customFormat="1" x14ac:dyDescent="0.2">
      <c r="A83" s="760" t="s">
        <v>258</v>
      </c>
      <c r="B83" s="765">
        <v>7580.5645796886538</v>
      </c>
      <c r="C83" s="765">
        <v>7762.5957172212175</v>
      </c>
      <c r="D83" s="765">
        <v>7526.9658822680867</v>
      </c>
      <c r="E83" s="765">
        <v>7635.3429354628943</v>
      </c>
      <c r="F83" s="765">
        <v>7573.7863557671844</v>
      </c>
      <c r="G83" s="765">
        <v>7506.4001026612195</v>
      </c>
      <c r="H83" s="765">
        <v>7772.6533354550984</v>
      </c>
      <c r="I83" s="765">
        <v>8764.9960433240067</v>
      </c>
      <c r="J83" s="765">
        <v>9770.5773992379454</v>
      </c>
      <c r="K83" s="765">
        <v>10368.106216196869</v>
      </c>
      <c r="L83" s="765">
        <v>10449.110969427849</v>
      </c>
      <c r="M83" s="765">
        <v>10488.279989500867</v>
      </c>
      <c r="N83" s="765">
        <v>10899.763496220228</v>
      </c>
      <c r="O83" s="765">
        <v>11646.560912340989</v>
      </c>
      <c r="P83" s="765">
        <v>13124.909548722218</v>
      </c>
      <c r="Q83" s="765">
        <v>13847.279797769354</v>
      </c>
      <c r="R83" s="765">
        <v>13348.34581408023</v>
      </c>
      <c r="S83" s="775">
        <v>0</v>
      </c>
      <c r="T83" s="775">
        <v>0</v>
      </c>
      <c r="U83" s="775">
        <v>0</v>
      </c>
      <c r="V83" s="775">
        <v>0</v>
      </c>
      <c r="W83" s="775">
        <v>0</v>
      </c>
      <c r="X83" s="775">
        <v>0</v>
      </c>
      <c r="Y83" s="775">
        <v>0</v>
      </c>
      <c r="Z83" s="775">
        <v>0</v>
      </c>
      <c r="AA83" s="775">
        <v>0</v>
      </c>
    </row>
    <row r="84" spans="1:27" s="749" customFormat="1" x14ac:dyDescent="0.2">
      <c r="A84" s="760" t="s">
        <v>253</v>
      </c>
      <c r="B84" s="762">
        <v>7151.5847351994971</v>
      </c>
      <c r="C84" s="762">
        <v>7303.7671134439825</v>
      </c>
      <c r="D84" s="762">
        <v>7425.6963447401449</v>
      </c>
      <c r="E84" s="762">
        <v>7482.2209269759069</v>
      </c>
      <c r="F84" s="762">
        <v>7567.2264978557159</v>
      </c>
      <c r="G84" s="762">
        <v>7613.7998856646309</v>
      </c>
      <c r="H84" s="762">
        <v>7545.6724715442779</v>
      </c>
      <c r="I84" s="762">
        <v>7589.2857975672187</v>
      </c>
      <c r="J84" s="762">
        <v>7612.8320039454211</v>
      </c>
      <c r="K84" s="762">
        <v>7650.8206937410841</v>
      </c>
      <c r="L84" s="762">
        <v>7658.1447539665278</v>
      </c>
      <c r="M84" s="762">
        <v>7639.3651653768911</v>
      </c>
      <c r="N84" s="762">
        <v>7645.8649380601646</v>
      </c>
      <c r="O84" s="762">
        <v>7767.4125663105251</v>
      </c>
      <c r="P84" s="762">
        <v>7469.6190486651794</v>
      </c>
      <c r="Q84" s="762">
        <v>7821.1500396864767</v>
      </c>
      <c r="R84" s="762">
        <v>7810.2176254367478</v>
      </c>
      <c r="S84" s="775">
        <v>0</v>
      </c>
      <c r="T84" s="775">
        <v>0</v>
      </c>
      <c r="U84" s="775">
        <v>0</v>
      </c>
      <c r="V84" s="775">
        <v>0</v>
      </c>
      <c r="W84" s="775">
        <v>0</v>
      </c>
      <c r="X84" s="775">
        <v>0</v>
      </c>
      <c r="Y84" s="775">
        <v>0</v>
      </c>
      <c r="Z84" s="775">
        <v>0</v>
      </c>
      <c r="AA84" s="775">
        <v>0</v>
      </c>
    </row>
    <row r="85" spans="1:27" s="749" customFormat="1" x14ac:dyDescent="0.2">
      <c r="A85" s="760" t="s">
        <v>254</v>
      </c>
      <c r="B85" s="766">
        <v>12145.07084581179</v>
      </c>
      <c r="C85" s="766">
        <v>12047.771003171132</v>
      </c>
      <c r="D85" s="766">
        <v>11974.155119492472</v>
      </c>
      <c r="E85" s="766">
        <v>11880.252026573995</v>
      </c>
      <c r="F85" s="766">
        <v>11755.5909792109</v>
      </c>
      <c r="G85" s="766">
        <v>11443.293624905626</v>
      </c>
      <c r="H85" s="766">
        <v>11027.12048578682</v>
      </c>
      <c r="I85" s="766">
        <v>10918.235945270535</v>
      </c>
      <c r="J85" s="766">
        <v>10708.068824853905</v>
      </c>
      <c r="K85" s="766">
        <v>10482.353385748138</v>
      </c>
      <c r="L85" s="766">
        <v>10148.551469118438</v>
      </c>
      <c r="M85" s="766">
        <v>9807.3002867874911</v>
      </c>
      <c r="N85" s="766">
        <v>9543.8162576047707</v>
      </c>
      <c r="O85" s="766">
        <v>9337.0357760894804</v>
      </c>
      <c r="P85" s="766">
        <v>9011.1243077142099</v>
      </c>
      <c r="Q85" s="766">
        <v>9282.9349475423569</v>
      </c>
      <c r="R85" s="766">
        <v>8986.3039928910075</v>
      </c>
      <c r="S85" s="787">
        <v>0</v>
      </c>
      <c r="T85" s="787">
        <v>0</v>
      </c>
      <c r="U85" s="787">
        <v>0</v>
      </c>
      <c r="V85" s="787">
        <v>0</v>
      </c>
      <c r="W85" s="787">
        <v>0</v>
      </c>
      <c r="X85" s="787">
        <v>0</v>
      </c>
      <c r="Y85" s="787">
        <v>0</v>
      </c>
      <c r="Z85" s="787">
        <v>0</v>
      </c>
      <c r="AA85" s="787">
        <v>0</v>
      </c>
    </row>
    <row r="86" spans="1:27" s="749" customFormat="1" x14ac:dyDescent="0.2">
      <c r="A86" s="756" t="s">
        <v>259</v>
      </c>
      <c r="B86" s="767"/>
      <c r="C86" s="757"/>
      <c r="D86" s="757"/>
      <c r="E86" s="757"/>
      <c r="F86" s="758"/>
      <c r="G86" s="759"/>
      <c r="H86" s="759"/>
      <c r="I86" s="759"/>
      <c r="J86" s="759"/>
      <c r="K86" s="759"/>
      <c r="L86" s="759"/>
      <c r="M86" s="759"/>
      <c r="N86" s="759"/>
      <c r="O86" s="759"/>
      <c r="P86" s="759"/>
      <c r="Q86" s="759"/>
      <c r="R86" s="759"/>
      <c r="S86" s="774"/>
      <c r="T86" s="774"/>
      <c r="U86" s="774"/>
      <c r="V86" s="774"/>
      <c r="W86" s="774"/>
      <c r="X86" s="774"/>
      <c r="Y86" s="774"/>
      <c r="Z86" s="774"/>
      <c r="AA86" s="774"/>
    </row>
    <row r="87" spans="1:27" s="749" customFormat="1" x14ac:dyDescent="0.2">
      <c r="A87" s="760" t="s">
        <v>250</v>
      </c>
      <c r="B87" s="788">
        <v>428.10899999999998</v>
      </c>
      <c r="C87" s="788">
        <v>469.91300000000001</v>
      </c>
      <c r="D87" s="788">
        <v>480.55399999999997</v>
      </c>
      <c r="E87" s="788">
        <v>502.68400000000003</v>
      </c>
      <c r="F87" s="788">
        <v>529.678</v>
      </c>
      <c r="G87" s="788">
        <v>546.59100000000001</v>
      </c>
      <c r="H87" s="788">
        <v>601.197</v>
      </c>
      <c r="I87" s="788">
        <v>703.68100000000004</v>
      </c>
      <c r="J87" s="788">
        <v>815.83600000000001</v>
      </c>
      <c r="K87" s="788">
        <v>902.14499999999998</v>
      </c>
      <c r="L87" s="788">
        <v>952.976</v>
      </c>
      <c r="M87" s="788">
        <v>986.32</v>
      </c>
      <c r="N87" s="788">
        <v>1074</v>
      </c>
      <c r="O87" s="788">
        <v>1158.375</v>
      </c>
      <c r="P87" s="788">
        <v>1348.7434189999999</v>
      </c>
      <c r="Q87" s="788">
        <v>1354.69</v>
      </c>
      <c r="R87" s="788">
        <v>1356.817</v>
      </c>
      <c r="S87" s="788">
        <v>1495.0519999999999</v>
      </c>
      <c r="T87" s="788">
        <v>1475.739</v>
      </c>
      <c r="U87" s="788">
        <v>1446.5239999999999</v>
      </c>
      <c r="V87" s="788">
        <v>1438.7560000000001</v>
      </c>
      <c r="W87" s="788">
        <v>1445.0239999999999</v>
      </c>
      <c r="X87" s="788">
        <v>1446.827</v>
      </c>
      <c r="Y87" s="788">
        <v>1449.2429999999999</v>
      </c>
      <c r="Z87" s="788">
        <v>1433.3510000000001</v>
      </c>
      <c r="AA87" s="788">
        <v>1453.8972573773769</v>
      </c>
    </row>
    <row r="88" spans="1:27" s="749" customFormat="1" x14ac:dyDescent="0.2">
      <c r="A88" s="760" t="s">
        <v>256</v>
      </c>
      <c r="B88" s="788">
        <v>517.44399999999996</v>
      </c>
      <c r="C88" s="788">
        <v>592.245</v>
      </c>
      <c r="D88" s="788">
        <v>607.00400000000002</v>
      </c>
      <c r="E88" s="788">
        <v>634.06500000000005</v>
      </c>
      <c r="F88" s="788">
        <v>667.80200000000002</v>
      </c>
      <c r="G88" s="788">
        <v>690.81</v>
      </c>
      <c r="H88" s="788">
        <v>766.005</v>
      </c>
      <c r="I88" s="788">
        <v>906.53200000000004</v>
      </c>
      <c r="J88" s="788">
        <v>1048.547</v>
      </c>
      <c r="K88" s="788">
        <v>1150.5619999999999</v>
      </c>
      <c r="L88" s="788">
        <v>1214.4359999999999</v>
      </c>
      <c r="M88" s="788">
        <v>1247.155</v>
      </c>
      <c r="N88" s="788">
        <v>1395.2070000000001</v>
      </c>
      <c r="O88" s="788">
        <v>1506.248</v>
      </c>
      <c r="P88" s="788">
        <v>1666.3460899999998</v>
      </c>
      <c r="Q88" s="788">
        <v>1762.7860000000001</v>
      </c>
      <c r="R88" s="788">
        <v>1752.0340000000001</v>
      </c>
      <c r="S88" s="788">
        <v>1983.991</v>
      </c>
      <c r="T88" s="788">
        <v>1960.9829999999999</v>
      </c>
      <c r="U88" s="788">
        <v>1904.222</v>
      </c>
      <c r="V88" s="788">
        <v>1890.6579999999999</v>
      </c>
      <c r="W88" s="788">
        <v>1907.671</v>
      </c>
      <c r="X88" s="788">
        <v>1889.521</v>
      </c>
      <c r="Y88" s="788">
        <v>1891.4079999999999</v>
      </c>
      <c r="Z88" s="788">
        <v>1878.7619999999999</v>
      </c>
      <c r="AA88" s="788">
        <v>1865.674242468682</v>
      </c>
    </row>
    <row r="89" spans="1:27" s="749" customFormat="1" x14ac:dyDescent="0.2">
      <c r="A89" s="760" t="s">
        <v>257</v>
      </c>
      <c r="B89" s="789">
        <v>3120.396244</v>
      </c>
      <c r="C89" s="789">
        <v>3664.7813740000001</v>
      </c>
      <c r="D89" s="789">
        <v>4078.3040080000001</v>
      </c>
      <c r="E89" s="789">
        <v>4507.5323779999999</v>
      </c>
      <c r="F89" s="789">
        <v>5070.2995629999996</v>
      </c>
      <c r="G89" s="789">
        <v>5404.3532640000003</v>
      </c>
      <c r="H89" s="789">
        <v>5994.2603669999999</v>
      </c>
      <c r="I89" s="789">
        <v>7190.1441699999996</v>
      </c>
      <c r="J89" s="789">
        <v>8437.1915790000003</v>
      </c>
      <c r="K89" s="789">
        <v>9540.3581630000008</v>
      </c>
      <c r="L89" s="789">
        <v>10300.030816</v>
      </c>
      <c r="M89" s="789">
        <v>10706.379008</v>
      </c>
      <c r="N89" s="789">
        <v>12717.267331999999</v>
      </c>
      <c r="O89" s="789">
        <v>14297.475554000001</v>
      </c>
      <c r="P89" s="789">
        <v>15633.680259999999</v>
      </c>
      <c r="Q89" s="789">
        <v>16492.549926</v>
      </c>
      <c r="R89" s="789">
        <v>16464.877431000001</v>
      </c>
      <c r="S89" s="789">
        <v>26975.169854</v>
      </c>
      <c r="T89" s="789">
        <v>27316.191835000001</v>
      </c>
      <c r="U89" s="789">
        <v>26586.148045999998</v>
      </c>
      <c r="V89" s="789">
        <v>26632.658753</v>
      </c>
      <c r="W89" s="789">
        <v>27025.284075</v>
      </c>
      <c r="X89" s="789">
        <v>27119.734186999998</v>
      </c>
      <c r="Y89" s="789">
        <v>27230.757504000001</v>
      </c>
      <c r="Z89" s="789">
        <v>27299.847022999998</v>
      </c>
      <c r="AA89" s="789">
        <v>27338.452513944052</v>
      </c>
    </row>
    <row r="90" spans="1:27" s="749" customFormat="1" x14ac:dyDescent="0.2">
      <c r="A90" s="760" t="s">
        <v>258</v>
      </c>
      <c r="B90" s="789">
        <v>5299.1658287787659</v>
      </c>
      <c r="C90" s="789">
        <v>6045.1608169937153</v>
      </c>
      <c r="D90" s="789">
        <v>6576.3859103706418</v>
      </c>
      <c r="E90" s="789">
        <v>7157.0488483592508</v>
      </c>
      <c r="F90" s="789">
        <v>7876.6464597814702</v>
      </c>
      <c r="G90" s="789">
        <v>8122.5672044663406</v>
      </c>
      <c r="H90" s="789">
        <v>8759.9125908731621</v>
      </c>
      <c r="I90" s="789">
        <v>10344.015579665756</v>
      </c>
      <c r="J90" s="789">
        <v>11867.597770394395</v>
      </c>
      <c r="K90" s="789">
        <v>13071.199769847501</v>
      </c>
      <c r="L90" s="789">
        <v>13649.571303224657</v>
      </c>
      <c r="M90" s="789">
        <v>13744.685800791109</v>
      </c>
      <c r="N90" s="789">
        <v>15874.104983371682</v>
      </c>
      <c r="O90" s="789">
        <v>17186.680843305916</v>
      </c>
      <c r="P90" s="789">
        <v>18860.002804974709</v>
      </c>
      <c r="Q90" s="789">
        <v>19575.03273882849</v>
      </c>
      <c r="R90" s="789">
        <v>18944.208842373002</v>
      </c>
      <c r="S90" s="789">
        <v>30407.896918402021</v>
      </c>
      <c r="T90" s="789">
        <v>30347.79347694289</v>
      </c>
      <c r="U90" s="789">
        <v>29065.235375833443</v>
      </c>
      <c r="V90" s="789">
        <v>29081.563957533352</v>
      </c>
      <c r="W90" s="789">
        <v>29142.653325673098</v>
      </c>
      <c r="X90" s="789">
        <v>28634.487290599118</v>
      </c>
      <c r="Y90" s="789">
        <v>28066.201182634264</v>
      </c>
      <c r="Z90" s="789">
        <v>27636.640920724458</v>
      </c>
      <c r="AA90" s="789">
        <v>27338.452513944052</v>
      </c>
    </row>
    <row r="91" spans="1:27" s="749" customFormat="1" x14ac:dyDescent="0.2">
      <c r="A91" s="760" t="s">
        <v>253</v>
      </c>
      <c r="B91" s="762">
        <v>7288.7891728508393</v>
      </c>
      <c r="C91" s="762">
        <v>7798.8507957856036</v>
      </c>
      <c r="D91" s="762">
        <v>8486.6716498041842</v>
      </c>
      <c r="E91" s="762">
        <v>8966.9302742876225</v>
      </c>
      <c r="F91" s="762">
        <v>9572.4186449125682</v>
      </c>
      <c r="G91" s="762">
        <v>9887.380626464761</v>
      </c>
      <c r="H91" s="762">
        <v>9970.5427122889832</v>
      </c>
      <c r="I91" s="762">
        <v>10217.902956026948</v>
      </c>
      <c r="J91" s="762">
        <v>10341.774056305434</v>
      </c>
      <c r="K91" s="762">
        <v>10575.193747124909</v>
      </c>
      <c r="L91" s="762">
        <v>10808.279343865952</v>
      </c>
      <c r="M91" s="762">
        <v>10854.8736799416</v>
      </c>
      <c r="N91" s="762">
        <v>11841.031035381749</v>
      </c>
      <c r="O91" s="762">
        <v>12342.700381137371</v>
      </c>
      <c r="P91" s="762">
        <v>11591.293080481752</v>
      </c>
      <c r="Q91" s="762">
        <v>12174.408850733376</v>
      </c>
      <c r="R91" s="762">
        <v>12134.928609385055</v>
      </c>
      <c r="S91" s="762">
        <v>18042.964294218527</v>
      </c>
      <c r="T91" s="762">
        <v>18510.178178526148</v>
      </c>
      <c r="U91" s="762">
        <v>18379.334214987102</v>
      </c>
      <c r="V91" s="762">
        <v>18510.893266822168</v>
      </c>
      <c r="W91" s="762">
        <v>18702.30811045353</v>
      </c>
      <c r="X91" s="762">
        <v>18744.282617755958</v>
      </c>
      <c r="Y91" s="762">
        <v>18789.642250471454</v>
      </c>
      <c r="Z91" s="762">
        <v>19046.170144647051</v>
      </c>
      <c r="AA91" s="762">
        <v>18803.565640710207</v>
      </c>
    </row>
    <row r="92" spans="1:27" s="749" customFormat="1" x14ac:dyDescent="0.2">
      <c r="A92" s="768" t="s">
        <v>254</v>
      </c>
      <c r="B92" s="769">
        <v>12378.076211382537</v>
      </c>
      <c r="C92" s="769">
        <v>12864.425578763974</v>
      </c>
      <c r="D92" s="769">
        <v>13685.009198488915</v>
      </c>
      <c r="E92" s="769">
        <v>14237.669884777017</v>
      </c>
      <c r="F92" s="769">
        <v>14870.631704132455</v>
      </c>
      <c r="G92" s="769">
        <v>14860.411540743153</v>
      </c>
      <c r="H92" s="769">
        <v>14570.785600848243</v>
      </c>
      <c r="I92" s="769">
        <v>14699.864824637521</v>
      </c>
      <c r="J92" s="769">
        <v>14546.548289600356</v>
      </c>
      <c r="K92" s="769">
        <v>14489.023128042058</v>
      </c>
      <c r="L92" s="769">
        <v>14323.100795009168</v>
      </c>
      <c r="M92" s="769">
        <v>13935.320991961136</v>
      </c>
      <c r="N92" s="769">
        <v>14780.358457515533</v>
      </c>
      <c r="O92" s="769">
        <v>14836.888609738569</v>
      </c>
      <c r="P92" s="769">
        <v>13983.388196220521</v>
      </c>
      <c r="Q92" s="769">
        <v>14449.824490347228</v>
      </c>
      <c r="R92" s="769">
        <v>13962.243134021022</v>
      </c>
      <c r="S92" s="769">
        <v>20339.02293592599</v>
      </c>
      <c r="T92" s="769">
        <v>20564.472089538114</v>
      </c>
      <c r="U92" s="769">
        <v>20093.158064320709</v>
      </c>
      <c r="V92" s="769">
        <v>20212.992305528769</v>
      </c>
      <c r="W92" s="769">
        <v>20167.591213483724</v>
      </c>
      <c r="X92" s="766">
        <v>19791.230942330436</v>
      </c>
      <c r="Y92" s="766">
        <v>19366.111261282109</v>
      </c>
      <c r="Z92" s="766">
        <v>19281.139735294742</v>
      </c>
      <c r="AA92" s="766">
        <v>18803.565640710207</v>
      </c>
    </row>
    <row r="93" spans="1:27" s="749" customFormat="1" x14ac:dyDescent="0.2">
      <c r="A93" s="770" t="s">
        <v>138</v>
      </c>
      <c r="B93" s="771"/>
      <c r="C93" s="772"/>
      <c r="D93" s="772"/>
      <c r="E93" s="772"/>
      <c r="F93" s="773"/>
      <c r="G93" s="774"/>
      <c r="H93" s="774"/>
      <c r="I93" s="774"/>
      <c r="J93" s="774"/>
      <c r="K93" s="774"/>
      <c r="L93" s="774"/>
      <c r="M93" s="774"/>
      <c r="N93" s="774"/>
      <c r="O93" s="774"/>
      <c r="P93" s="774"/>
      <c r="Q93" s="774"/>
      <c r="R93" s="774"/>
      <c r="S93" s="774"/>
      <c r="T93" s="774"/>
      <c r="U93" s="774"/>
      <c r="V93" s="774"/>
      <c r="W93" s="774"/>
      <c r="X93" s="759"/>
      <c r="Y93" s="759"/>
      <c r="Z93" s="759"/>
      <c r="AA93" s="759"/>
    </row>
    <row r="94" spans="1:27" s="749" customFormat="1" x14ac:dyDescent="0.2">
      <c r="A94" s="760" t="s">
        <v>250</v>
      </c>
      <c r="B94" s="775">
        <v>0</v>
      </c>
      <c r="C94" s="775">
        <v>0</v>
      </c>
      <c r="D94" s="775">
        <v>0</v>
      </c>
      <c r="E94" s="775">
        <v>0</v>
      </c>
      <c r="F94" s="775">
        <v>0</v>
      </c>
      <c r="G94" s="775">
        <v>0</v>
      </c>
      <c r="H94" s="775">
        <v>0</v>
      </c>
      <c r="I94" s="775">
        <v>0</v>
      </c>
      <c r="J94" s="775">
        <v>0</v>
      </c>
      <c r="K94" s="775">
        <v>0</v>
      </c>
      <c r="L94" s="775">
        <v>0</v>
      </c>
      <c r="M94" s="788">
        <v>127.375</v>
      </c>
      <c r="N94" s="788">
        <v>181.24799999999999</v>
      </c>
      <c r="O94" s="788">
        <v>235.00399999999999</v>
      </c>
      <c r="P94" s="788">
        <v>306.96499999999997</v>
      </c>
      <c r="Q94" s="788">
        <v>347.20100000000002</v>
      </c>
      <c r="R94" s="788">
        <v>354.62</v>
      </c>
      <c r="S94" s="788">
        <v>346.01900000000001</v>
      </c>
      <c r="T94" s="788">
        <v>353.28899999999999</v>
      </c>
      <c r="U94" s="788">
        <v>361.05799999999999</v>
      </c>
      <c r="V94" s="788">
        <v>379.37700000000001</v>
      </c>
      <c r="W94" s="788">
        <v>402.76499999999999</v>
      </c>
      <c r="X94" s="788">
        <v>415.48200000000003</v>
      </c>
      <c r="Y94" s="788">
        <v>422.709</v>
      </c>
      <c r="Z94" s="788">
        <v>424.44400000000002</v>
      </c>
      <c r="AA94" s="788">
        <v>432.47844235133778</v>
      </c>
    </row>
    <row r="95" spans="1:27" s="749" customFormat="1" x14ac:dyDescent="0.2">
      <c r="A95" s="760" t="s">
        <v>256</v>
      </c>
      <c r="B95" s="775">
        <v>0</v>
      </c>
      <c r="C95" s="775">
        <v>0</v>
      </c>
      <c r="D95" s="775">
        <v>0</v>
      </c>
      <c r="E95" s="775">
        <v>0</v>
      </c>
      <c r="F95" s="775">
        <v>0</v>
      </c>
      <c r="G95" s="775">
        <v>0</v>
      </c>
      <c r="H95" s="775">
        <v>0</v>
      </c>
      <c r="I95" s="775">
        <v>0</v>
      </c>
      <c r="J95" s="775">
        <v>0</v>
      </c>
      <c r="K95" s="775">
        <v>0</v>
      </c>
      <c r="L95" s="775">
        <v>0</v>
      </c>
      <c r="M95" s="788">
        <v>162.67099999999999</v>
      </c>
      <c r="N95" s="788">
        <v>239.404</v>
      </c>
      <c r="O95" s="788">
        <v>325.14</v>
      </c>
      <c r="P95" s="788">
        <v>415.52499999999998</v>
      </c>
      <c r="Q95" s="788">
        <v>481.74400000000003</v>
      </c>
      <c r="R95" s="788">
        <v>497.08300000000003</v>
      </c>
      <c r="S95" s="788">
        <v>487.827</v>
      </c>
      <c r="T95" s="788">
        <v>500.70100000000002</v>
      </c>
      <c r="U95" s="788">
        <v>512.00099999999998</v>
      </c>
      <c r="V95" s="788">
        <v>538.71199999999999</v>
      </c>
      <c r="W95" s="788">
        <v>575.12199999999996</v>
      </c>
      <c r="X95" s="788">
        <v>597.29600000000005</v>
      </c>
      <c r="Y95" s="788">
        <v>610.23699999999997</v>
      </c>
      <c r="Z95" s="788">
        <v>616.67100000000005</v>
      </c>
      <c r="AA95" s="788">
        <v>605.74971328991433</v>
      </c>
    </row>
    <row r="96" spans="1:27" s="749" customFormat="1" x14ac:dyDescent="0.2">
      <c r="A96" s="760" t="s">
        <v>257</v>
      </c>
      <c r="B96" s="775">
        <v>0</v>
      </c>
      <c r="C96" s="775">
        <v>0</v>
      </c>
      <c r="D96" s="775">
        <v>0</v>
      </c>
      <c r="E96" s="775">
        <v>0</v>
      </c>
      <c r="F96" s="775">
        <v>0</v>
      </c>
      <c r="G96" s="775">
        <v>0</v>
      </c>
      <c r="H96" s="775">
        <v>0</v>
      </c>
      <c r="I96" s="775">
        <v>0</v>
      </c>
      <c r="J96" s="775">
        <v>0</v>
      </c>
      <c r="K96" s="775">
        <v>0</v>
      </c>
      <c r="L96" s="775">
        <v>0</v>
      </c>
      <c r="M96" s="789">
        <v>2090.5302809999998</v>
      </c>
      <c r="N96" s="789">
        <v>3078.9312920000002</v>
      </c>
      <c r="O96" s="789">
        <v>4326.5579109999999</v>
      </c>
      <c r="P96" s="789">
        <v>5684.0968810000004</v>
      </c>
      <c r="Q96" s="789">
        <v>6959.2758709999998</v>
      </c>
      <c r="R96" s="789">
        <v>7479.4088380000003</v>
      </c>
      <c r="S96" s="789">
        <v>7603.7954060000002</v>
      </c>
      <c r="T96" s="789">
        <v>8107.8260010000004</v>
      </c>
      <c r="U96" s="789">
        <v>8350.9492900000005</v>
      </c>
      <c r="V96" s="789">
        <v>8842.9630479999996</v>
      </c>
      <c r="W96" s="789">
        <v>9645.3354080000008</v>
      </c>
      <c r="X96" s="789">
        <v>10294.544039</v>
      </c>
      <c r="Y96" s="789">
        <v>10739.031016000001</v>
      </c>
      <c r="Z96" s="789">
        <v>11214.744901</v>
      </c>
      <c r="AA96" s="789">
        <v>11623.961964843103</v>
      </c>
    </row>
    <row r="97" spans="1:27" s="749" customFormat="1" x14ac:dyDescent="0.2">
      <c r="A97" s="760" t="s">
        <v>258</v>
      </c>
      <c r="B97" s="775">
        <v>0</v>
      </c>
      <c r="C97" s="775">
        <v>0</v>
      </c>
      <c r="D97" s="775">
        <v>0</v>
      </c>
      <c r="E97" s="775">
        <v>0</v>
      </c>
      <c r="F97" s="775">
        <v>0</v>
      </c>
      <c r="G97" s="775">
        <v>0</v>
      </c>
      <c r="H97" s="775">
        <v>0</v>
      </c>
      <c r="I97" s="775">
        <v>0</v>
      </c>
      <c r="J97" s="775">
        <v>0</v>
      </c>
      <c r="K97" s="775">
        <v>0</v>
      </c>
      <c r="L97" s="775">
        <v>0</v>
      </c>
      <c r="M97" s="789">
        <v>2683.7908360907286</v>
      </c>
      <c r="N97" s="789">
        <v>3843.2217621794521</v>
      </c>
      <c r="O97" s="789">
        <v>5200.8600878939023</v>
      </c>
      <c r="P97" s="789">
        <v>6857.1239360506142</v>
      </c>
      <c r="Q97" s="789">
        <v>8259.9751781624018</v>
      </c>
      <c r="R97" s="789">
        <v>8605.6810102810905</v>
      </c>
      <c r="S97" s="789">
        <v>8571.416904719923</v>
      </c>
      <c r="T97" s="789">
        <v>9007.6475707740537</v>
      </c>
      <c r="U97" s="789">
        <v>9129.6530172605362</v>
      </c>
      <c r="V97" s="789">
        <v>9656.0842024661852</v>
      </c>
      <c r="W97" s="789">
        <v>10401.025396258809</v>
      </c>
      <c r="X97" s="789">
        <v>10869.538337457689</v>
      </c>
      <c r="Y97" s="789">
        <v>11068.506080204756</v>
      </c>
      <c r="Z97" s="789">
        <v>11353.099436247436</v>
      </c>
      <c r="AA97" s="789">
        <v>11623.961964843103</v>
      </c>
    </row>
    <row r="98" spans="1:27" s="749" customFormat="1" x14ac:dyDescent="0.2">
      <c r="A98" s="760" t="s">
        <v>253</v>
      </c>
      <c r="B98" s="775">
        <v>0</v>
      </c>
      <c r="C98" s="775">
        <v>0</v>
      </c>
      <c r="D98" s="775">
        <v>0</v>
      </c>
      <c r="E98" s="775">
        <v>0</v>
      </c>
      <c r="F98" s="775">
        <v>0</v>
      </c>
      <c r="G98" s="775">
        <v>0</v>
      </c>
      <c r="H98" s="775">
        <v>0</v>
      </c>
      <c r="I98" s="775">
        <v>0</v>
      </c>
      <c r="J98" s="775">
        <v>0</v>
      </c>
      <c r="K98" s="775">
        <v>0</v>
      </c>
      <c r="L98" s="775">
        <v>0</v>
      </c>
      <c r="M98" s="766">
        <v>16412.406524043177</v>
      </c>
      <c r="N98" s="766">
        <v>16987.394575388422</v>
      </c>
      <c r="O98" s="766">
        <v>18410.571356232238</v>
      </c>
      <c r="P98" s="766">
        <v>18517.084622025315</v>
      </c>
      <c r="Q98" s="766">
        <v>20043.93959406799</v>
      </c>
      <c r="R98" s="766">
        <v>21091.33392927641</v>
      </c>
      <c r="S98" s="766">
        <v>21975.080576500135</v>
      </c>
      <c r="T98" s="766">
        <v>22949.556881193585</v>
      </c>
      <c r="U98" s="766">
        <v>23129.107484116124</v>
      </c>
      <c r="V98" s="766">
        <v>23309.170160552698</v>
      </c>
      <c r="W98" s="766">
        <v>23947.799356945121</v>
      </c>
      <c r="X98" s="766">
        <v>24777.352662690562</v>
      </c>
      <c r="Y98" s="766">
        <v>25405.257555434117</v>
      </c>
      <c r="Z98" s="766">
        <v>26422.20151775028</v>
      </c>
      <c r="AA98" s="766">
        <v>26877.552327567821</v>
      </c>
    </row>
    <row r="99" spans="1:27" s="749" customFormat="1" ht="13.5" thickBot="1" x14ac:dyDescent="0.25">
      <c r="A99" s="776" t="s">
        <v>254</v>
      </c>
      <c r="B99" s="777">
        <v>0</v>
      </c>
      <c r="C99" s="777">
        <v>0</v>
      </c>
      <c r="D99" s="777">
        <v>0</v>
      </c>
      <c r="E99" s="777">
        <v>0</v>
      </c>
      <c r="F99" s="777">
        <v>0</v>
      </c>
      <c r="G99" s="777">
        <v>0</v>
      </c>
      <c r="H99" s="777">
        <v>0</v>
      </c>
      <c r="I99" s="777">
        <v>0</v>
      </c>
      <c r="J99" s="777">
        <v>0</v>
      </c>
      <c r="K99" s="777">
        <v>0</v>
      </c>
      <c r="L99" s="777">
        <v>0</v>
      </c>
      <c r="M99" s="778">
        <v>21069.996750466958</v>
      </c>
      <c r="N99" s="778">
        <v>21204.216113719613</v>
      </c>
      <c r="O99" s="778">
        <v>22130.942826053611</v>
      </c>
      <c r="P99" s="778">
        <v>22338.455315917498</v>
      </c>
      <c r="Q99" s="778">
        <v>23790.182569066335</v>
      </c>
      <c r="R99" s="778">
        <v>24267.331256784979</v>
      </c>
      <c r="S99" s="778">
        <v>24771.520941682171</v>
      </c>
      <c r="T99" s="778">
        <v>25496.541275765889</v>
      </c>
      <c r="U99" s="778">
        <v>25285.8350106092</v>
      </c>
      <c r="V99" s="778">
        <v>25452.47656675598</v>
      </c>
      <c r="W99" s="778">
        <v>25824.054712447232</v>
      </c>
      <c r="X99" s="778">
        <v>26161.273743405702</v>
      </c>
      <c r="Y99" s="778">
        <v>26184.694624918691</v>
      </c>
      <c r="Z99" s="778">
        <v>26748.168041596618</v>
      </c>
      <c r="AA99" s="778">
        <v>26877.552327567821</v>
      </c>
    </row>
    <row r="101" spans="1:27" ht="28.5" customHeight="1" x14ac:dyDescent="0.2">
      <c r="A101" s="101" t="s">
        <v>260</v>
      </c>
    </row>
    <row r="102" spans="1:27" ht="36" customHeight="1" x14ac:dyDescent="0.2">
      <c r="A102" s="101" t="s">
        <v>151</v>
      </c>
      <c r="B102" s="100"/>
      <c r="C102" s="100"/>
      <c r="D102" s="100"/>
      <c r="E102" s="100"/>
      <c r="F102" s="100"/>
      <c r="G102" s="100"/>
      <c r="H102" s="100"/>
      <c r="I102" s="100"/>
      <c r="J102" s="100"/>
      <c r="K102" s="100"/>
      <c r="L102" s="100"/>
      <c r="M102" s="100"/>
      <c r="N102" s="100"/>
      <c r="O102" s="100"/>
      <c r="P102" s="100"/>
      <c r="Q102" s="100"/>
      <c r="R102" s="100"/>
      <c r="S102" s="100"/>
      <c r="T102" s="100"/>
      <c r="U102" s="100"/>
      <c r="V102" s="102"/>
    </row>
    <row r="103" spans="1:27" x14ac:dyDescent="0.2">
      <c r="B103" s="100"/>
      <c r="C103" s="100"/>
      <c r="D103" s="100"/>
      <c r="E103" s="100"/>
      <c r="F103" s="100"/>
      <c r="G103" s="100"/>
      <c r="H103" s="100"/>
      <c r="I103" s="100"/>
      <c r="J103" s="100"/>
      <c r="K103" s="100"/>
      <c r="L103" s="100"/>
      <c r="M103" s="100"/>
      <c r="N103" s="100"/>
      <c r="O103" s="100"/>
      <c r="P103" s="100"/>
      <c r="Q103" s="100"/>
      <c r="R103" s="100"/>
      <c r="S103" s="100"/>
      <c r="T103" s="100"/>
      <c r="U103" s="100"/>
    </row>
    <row r="104" spans="1:27" x14ac:dyDescent="0.2">
      <c r="B104" s="103"/>
      <c r="F104" s="103"/>
    </row>
    <row r="105" spans="1:27" x14ac:dyDescent="0.2">
      <c r="B105" s="103"/>
      <c r="C105" s="103"/>
      <c r="D105" s="103"/>
      <c r="E105" s="103"/>
      <c r="F105" s="103"/>
      <c r="G105" s="103"/>
      <c r="H105" s="103"/>
      <c r="I105" s="103"/>
      <c r="J105" s="103"/>
      <c r="K105" s="103"/>
      <c r="L105" s="103"/>
      <c r="M105" s="103"/>
      <c r="N105" s="103"/>
      <c r="O105" s="103"/>
      <c r="P105" s="103"/>
      <c r="Q105" s="103"/>
      <c r="R105" s="103"/>
      <c r="S105" s="103"/>
      <c r="T105" s="103"/>
      <c r="U105" s="103"/>
    </row>
    <row r="106" spans="1:27" x14ac:dyDescent="0.2">
      <c r="B106" s="103"/>
      <c r="C106" s="103"/>
      <c r="D106" s="103"/>
      <c r="E106" s="103"/>
      <c r="F106" s="103"/>
      <c r="G106" s="103"/>
      <c r="H106" s="103"/>
      <c r="I106" s="103"/>
      <c r="J106" s="103"/>
      <c r="K106" s="103"/>
      <c r="L106" s="103"/>
      <c r="M106" s="103"/>
      <c r="N106" s="103"/>
      <c r="O106" s="103"/>
      <c r="P106" s="103"/>
      <c r="Q106" s="103"/>
      <c r="R106" s="103"/>
      <c r="S106" s="103"/>
      <c r="T106" s="103"/>
      <c r="U106" s="103"/>
    </row>
    <row r="107" spans="1:27" x14ac:dyDescent="0.2">
      <c r="B107" s="103"/>
      <c r="F107" s="103"/>
    </row>
    <row r="108" spans="1:27" x14ac:dyDescent="0.2">
      <c r="B108" s="103"/>
      <c r="F108" s="103"/>
    </row>
    <row r="109" spans="1:27" x14ac:dyDescent="0.2">
      <c r="B109" s="103"/>
      <c r="F109" s="103"/>
    </row>
    <row r="110" spans="1:27" x14ac:dyDescent="0.2">
      <c r="B110" s="103"/>
      <c r="F110" s="103"/>
    </row>
    <row r="111" spans="1:27" x14ac:dyDescent="0.2">
      <c r="B111" s="103"/>
      <c r="F111" s="103"/>
    </row>
    <row r="112" spans="1:27" x14ac:dyDescent="0.2">
      <c r="B112" s="103"/>
      <c r="F112" s="103"/>
    </row>
    <row r="113" spans="2:6" x14ac:dyDescent="0.2">
      <c r="B113" s="103"/>
      <c r="F113" s="103"/>
    </row>
    <row r="114" spans="2:6" x14ac:dyDescent="0.2">
      <c r="B114" s="103"/>
      <c r="F114" s="103"/>
    </row>
    <row r="115" spans="2:6" x14ac:dyDescent="0.2">
      <c r="B115" s="103"/>
      <c r="F115" s="103"/>
    </row>
    <row r="116" spans="2:6" x14ac:dyDescent="0.2">
      <c r="B116" s="103"/>
      <c r="F116" s="103"/>
    </row>
    <row r="117" spans="2:6" x14ac:dyDescent="0.2">
      <c r="B117" s="103"/>
      <c r="F117" s="103"/>
    </row>
    <row r="118" spans="2:6" x14ac:dyDescent="0.2">
      <c r="B118" s="103"/>
      <c r="F118" s="103"/>
    </row>
    <row r="119" spans="2:6" x14ac:dyDescent="0.2">
      <c r="B119" s="103"/>
      <c r="F119" s="103"/>
    </row>
    <row r="120" spans="2:6" x14ac:dyDescent="0.2">
      <c r="B120" s="103"/>
      <c r="F120" s="103"/>
    </row>
    <row r="121" spans="2:6" x14ac:dyDescent="0.2">
      <c r="B121" s="103"/>
      <c r="F121" s="103"/>
    </row>
    <row r="122" spans="2:6" x14ac:dyDescent="0.2">
      <c r="B122" s="103"/>
      <c r="F122" s="103"/>
    </row>
    <row r="123" spans="2:6" x14ac:dyDescent="0.2">
      <c r="B123" s="103"/>
      <c r="F123" s="103"/>
    </row>
  </sheetData>
  <mergeCells count="1">
    <mergeCell ref="A1:W1"/>
  </mergeCells>
  <phoneticPr fontId="19" type="noConversion"/>
  <pageMargins left="0.2" right="0.2" top="0.25" bottom="0.25" header="0.3" footer="0.3"/>
  <pageSetup orientation="portrait" horizontalDpi="4294967292" vertic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A9C7B-2044-427C-BE67-41ABF40E7E2C}">
  <sheetPr>
    <tabColor theme="5" tint="0.39997558519241921"/>
  </sheetPr>
  <dimension ref="A1:AL46"/>
  <sheetViews>
    <sheetView zoomScale="80" zoomScaleNormal="80" workbookViewId="0">
      <selection activeCell="AJ4" sqref="AJ4"/>
    </sheetView>
  </sheetViews>
  <sheetFormatPr defaultColWidth="5.7109375" defaultRowHeight="12.75" x14ac:dyDescent="0.2"/>
  <cols>
    <col min="1" max="1" width="1.5703125" style="163" customWidth="1"/>
    <col min="2" max="2" width="30.5703125" style="163" customWidth="1"/>
    <col min="3" max="3" width="10.28515625" style="172" customWidth="1"/>
    <col min="4" max="30" width="7.140625" style="172" customWidth="1"/>
    <col min="31" max="31" width="5.7109375" style="163"/>
    <col min="32" max="32" width="6.85546875" style="163" customWidth="1"/>
    <col min="33" max="33" width="5.7109375" style="163"/>
    <col min="34" max="34" width="7.7109375" style="163" customWidth="1"/>
    <col min="35" max="35" width="8.5703125" style="163" customWidth="1"/>
    <col min="36" max="36" width="9" style="163" customWidth="1"/>
    <col min="37" max="244" width="5.7109375" style="163"/>
    <col min="245" max="245" width="1.5703125" style="163" customWidth="1"/>
    <col min="246" max="246" width="15.7109375" style="163" customWidth="1"/>
    <col min="247" max="247" width="10.28515625" style="163" customWidth="1"/>
    <col min="248" max="274" width="7.140625" style="163" customWidth="1"/>
    <col min="275" max="275" width="5.7109375" style="163"/>
    <col min="276" max="276" width="6.85546875" style="163" customWidth="1"/>
    <col min="277" max="500" width="5.7109375" style="163"/>
    <col min="501" max="501" width="1.5703125" style="163" customWidth="1"/>
    <col min="502" max="502" width="15.7109375" style="163" customWidth="1"/>
    <col min="503" max="503" width="10.28515625" style="163" customWidth="1"/>
    <col min="504" max="530" width="7.140625" style="163" customWidth="1"/>
    <col min="531" max="531" width="5.7109375" style="163"/>
    <col min="532" max="532" width="6.85546875" style="163" customWidth="1"/>
    <col min="533" max="756" width="5.7109375" style="163"/>
    <col min="757" max="757" width="1.5703125" style="163" customWidth="1"/>
    <col min="758" max="758" width="15.7109375" style="163" customWidth="1"/>
    <col min="759" max="759" width="10.28515625" style="163" customWidth="1"/>
    <col min="760" max="786" width="7.140625" style="163" customWidth="1"/>
    <col min="787" max="787" width="5.7109375" style="163"/>
    <col min="788" max="788" width="6.85546875" style="163" customWidth="1"/>
    <col min="789" max="1012" width="5.7109375" style="163"/>
    <col min="1013" max="1013" width="1.5703125" style="163" customWidth="1"/>
    <col min="1014" max="1014" width="15.7109375" style="163" customWidth="1"/>
    <col min="1015" max="1015" width="10.28515625" style="163" customWidth="1"/>
    <col min="1016" max="1042" width="7.140625" style="163" customWidth="1"/>
    <col min="1043" max="1043" width="5.7109375" style="163"/>
    <col min="1044" max="1044" width="6.85546875" style="163" customWidth="1"/>
    <col min="1045" max="1268" width="5.7109375" style="163"/>
    <col min="1269" max="1269" width="1.5703125" style="163" customWidth="1"/>
    <col min="1270" max="1270" width="15.7109375" style="163" customWidth="1"/>
    <col min="1271" max="1271" width="10.28515625" style="163" customWidth="1"/>
    <col min="1272" max="1298" width="7.140625" style="163" customWidth="1"/>
    <col min="1299" max="1299" width="5.7109375" style="163"/>
    <col min="1300" max="1300" width="6.85546875" style="163" customWidth="1"/>
    <col min="1301" max="1524" width="5.7109375" style="163"/>
    <col min="1525" max="1525" width="1.5703125" style="163" customWidth="1"/>
    <col min="1526" max="1526" width="15.7109375" style="163" customWidth="1"/>
    <col min="1527" max="1527" width="10.28515625" style="163" customWidth="1"/>
    <col min="1528" max="1554" width="7.140625" style="163" customWidth="1"/>
    <col min="1555" max="1555" width="5.7109375" style="163"/>
    <col min="1556" max="1556" width="6.85546875" style="163" customWidth="1"/>
    <col min="1557" max="1780" width="5.7109375" style="163"/>
    <col min="1781" max="1781" width="1.5703125" style="163" customWidth="1"/>
    <col min="1782" max="1782" width="15.7109375" style="163" customWidth="1"/>
    <col min="1783" max="1783" width="10.28515625" style="163" customWidth="1"/>
    <col min="1784" max="1810" width="7.140625" style="163" customWidth="1"/>
    <col min="1811" max="1811" width="5.7109375" style="163"/>
    <col min="1812" max="1812" width="6.85546875" style="163" customWidth="1"/>
    <col min="1813" max="2036" width="5.7109375" style="163"/>
    <col min="2037" max="2037" width="1.5703125" style="163" customWidth="1"/>
    <col min="2038" max="2038" width="15.7109375" style="163" customWidth="1"/>
    <col min="2039" max="2039" width="10.28515625" style="163" customWidth="1"/>
    <col min="2040" max="2066" width="7.140625" style="163" customWidth="1"/>
    <col min="2067" max="2067" width="5.7109375" style="163"/>
    <col min="2068" max="2068" width="6.85546875" style="163" customWidth="1"/>
    <col min="2069" max="2292" width="5.7109375" style="163"/>
    <col min="2293" max="2293" width="1.5703125" style="163" customWidth="1"/>
    <col min="2294" max="2294" width="15.7109375" style="163" customWidth="1"/>
    <col min="2295" max="2295" width="10.28515625" style="163" customWidth="1"/>
    <col min="2296" max="2322" width="7.140625" style="163" customWidth="1"/>
    <col min="2323" max="2323" width="5.7109375" style="163"/>
    <col min="2324" max="2324" width="6.85546875" style="163" customWidth="1"/>
    <col min="2325" max="2548" width="5.7109375" style="163"/>
    <col min="2549" max="2549" width="1.5703125" style="163" customWidth="1"/>
    <col min="2550" max="2550" width="15.7109375" style="163" customWidth="1"/>
    <col min="2551" max="2551" width="10.28515625" style="163" customWidth="1"/>
    <col min="2552" max="2578" width="7.140625" style="163" customWidth="1"/>
    <col min="2579" max="2579" width="5.7109375" style="163"/>
    <col min="2580" max="2580" width="6.85546875" style="163" customWidth="1"/>
    <col min="2581" max="2804" width="5.7109375" style="163"/>
    <col min="2805" max="2805" width="1.5703125" style="163" customWidth="1"/>
    <col min="2806" max="2806" width="15.7109375" style="163" customWidth="1"/>
    <col min="2807" max="2807" width="10.28515625" style="163" customWidth="1"/>
    <col min="2808" max="2834" width="7.140625" style="163" customWidth="1"/>
    <col min="2835" max="2835" width="5.7109375" style="163"/>
    <col min="2836" max="2836" width="6.85546875" style="163" customWidth="1"/>
    <col min="2837" max="3060" width="5.7109375" style="163"/>
    <col min="3061" max="3061" width="1.5703125" style="163" customWidth="1"/>
    <col min="3062" max="3062" width="15.7109375" style="163" customWidth="1"/>
    <col min="3063" max="3063" width="10.28515625" style="163" customWidth="1"/>
    <col min="3064" max="3090" width="7.140625" style="163" customWidth="1"/>
    <col min="3091" max="3091" width="5.7109375" style="163"/>
    <col min="3092" max="3092" width="6.85546875" style="163" customWidth="1"/>
    <col min="3093" max="3316" width="5.7109375" style="163"/>
    <col min="3317" max="3317" width="1.5703125" style="163" customWidth="1"/>
    <col min="3318" max="3318" width="15.7109375" style="163" customWidth="1"/>
    <col min="3319" max="3319" width="10.28515625" style="163" customWidth="1"/>
    <col min="3320" max="3346" width="7.140625" style="163" customWidth="1"/>
    <col min="3347" max="3347" width="5.7109375" style="163"/>
    <col min="3348" max="3348" width="6.85546875" style="163" customWidth="1"/>
    <col min="3349" max="3572" width="5.7109375" style="163"/>
    <col min="3573" max="3573" width="1.5703125" style="163" customWidth="1"/>
    <col min="3574" max="3574" width="15.7109375" style="163" customWidth="1"/>
    <col min="3575" max="3575" width="10.28515625" style="163" customWidth="1"/>
    <col min="3576" max="3602" width="7.140625" style="163" customWidth="1"/>
    <col min="3603" max="3603" width="5.7109375" style="163"/>
    <col min="3604" max="3604" width="6.85546875" style="163" customWidth="1"/>
    <col min="3605" max="3828" width="5.7109375" style="163"/>
    <col min="3829" max="3829" width="1.5703125" style="163" customWidth="1"/>
    <col min="3830" max="3830" width="15.7109375" style="163" customWidth="1"/>
    <col min="3831" max="3831" width="10.28515625" style="163" customWidth="1"/>
    <col min="3832" max="3858" width="7.140625" style="163" customWidth="1"/>
    <col min="3859" max="3859" width="5.7109375" style="163"/>
    <col min="3860" max="3860" width="6.85546875" style="163" customWidth="1"/>
    <col min="3861" max="4084" width="5.7109375" style="163"/>
    <col min="4085" max="4085" width="1.5703125" style="163" customWidth="1"/>
    <col min="4086" max="4086" width="15.7109375" style="163" customWidth="1"/>
    <col min="4087" max="4087" width="10.28515625" style="163" customWidth="1"/>
    <col min="4088" max="4114" width="7.140625" style="163" customWidth="1"/>
    <col min="4115" max="4115" width="5.7109375" style="163"/>
    <col min="4116" max="4116" width="6.85546875" style="163" customWidth="1"/>
    <col min="4117" max="4340" width="5.7109375" style="163"/>
    <col min="4341" max="4341" width="1.5703125" style="163" customWidth="1"/>
    <col min="4342" max="4342" width="15.7109375" style="163" customWidth="1"/>
    <col min="4343" max="4343" width="10.28515625" style="163" customWidth="1"/>
    <col min="4344" max="4370" width="7.140625" style="163" customWidth="1"/>
    <col min="4371" max="4371" width="5.7109375" style="163"/>
    <col min="4372" max="4372" width="6.85546875" style="163" customWidth="1"/>
    <col min="4373" max="4596" width="5.7109375" style="163"/>
    <col min="4597" max="4597" width="1.5703125" style="163" customWidth="1"/>
    <col min="4598" max="4598" width="15.7109375" style="163" customWidth="1"/>
    <col min="4599" max="4599" width="10.28515625" style="163" customWidth="1"/>
    <col min="4600" max="4626" width="7.140625" style="163" customWidth="1"/>
    <col min="4627" max="4627" width="5.7109375" style="163"/>
    <col min="4628" max="4628" width="6.85546875" style="163" customWidth="1"/>
    <col min="4629" max="4852" width="5.7109375" style="163"/>
    <col min="4853" max="4853" width="1.5703125" style="163" customWidth="1"/>
    <col min="4854" max="4854" width="15.7109375" style="163" customWidth="1"/>
    <col min="4855" max="4855" width="10.28515625" style="163" customWidth="1"/>
    <col min="4856" max="4882" width="7.140625" style="163" customWidth="1"/>
    <col min="4883" max="4883" width="5.7109375" style="163"/>
    <col min="4884" max="4884" width="6.85546875" style="163" customWidth="1"/>
    <col min="4885" max="5108" width="5.7109375" style="163"/>
    <col min="5109" max="5109" width="1.5703125" style="163" customWidth="1"/>
    <col min="5110" max="5110" width="15.7109375" style="163" customWidth="1"/>
    <col min="5111" max="5111" width="10.28515625" style="163" customWidth="1"/>
    <col min="5112" max="5138" width="7.140625" style="163" customWidth="1"/>
    <col min="5139" max="5139" width="5.7109375" style="163"/>
    <col min="5140" max="5140" width="6.85546875" style="163" customWidth="1"/>
    <col min="5141" max="5364" width="5.7109375" style="163"/>
    <col min="5365" max="5365" width="1.5703125" style="163" customWidth="1"/>
    <col min="5366" max="5366" width="15.7109375" style="163" customWidth="1"/>
    <col min="5367" max="5367" width="10.28515625" style="163" customWidth="1"/>
    <col min="5368" max="5394" width="7.140625" style="163" customWidth="1"/>
    <col min="5395" max="5395" width="5.7109375" style="163"/>
    <col min="5396" max="5396" width="6.85546875" style="163" customWidth="1"/>
    <col min="5397" max="5620" width="5.7109375" style="163"/>
    <col min="5621" max="5621" width="1.5703125" style="163" customWidth="1"/>
    <col min="5622" max="5622" width="15.7109375" style="163" customWidth="1"/>
    <col min="5623" max="5623" width="10.28515625" style="163" customWidth="1"/>
    <col min="5624" max="5650" width="7.140625" style="163" customWidth="1"/>
    <col min="5651" max="5651" width="5.7109375" style="163"/>
    <col min="5652" max="5652" width="6.85546875" style="163" customWidth="1"/>
    <col min="5653" max="5876" width="5.7109375" style="163"/>
    <col min="5877" max="5877" width="1.5703125" style="163" customWidth="1"/>
    <col min="5878" max="5878" width="15.7109375" style="163" customWidth="1"/>
    <col min="5879" max="5879" width="10.28515625" style="163" customWidth="1"/>
    <col min="5880" max="5906" width="7.140625" style="163" customWidth="1"/>
    <col min="5907" max="5907" width="5.7109375" style="163"/>
    <col min="5908" max="5908" width="6.85546875" style="163" customWidth="1"/>
    <col min="5909" max="6132" width="5.7109375" style="163"/>
    <col min="6133" max="6133" width="1.5703125" style="163" customWidth="1"/>
    <col min="6134" max="6134" width="15.7109375" style="163" customWidth="1"/>
    <col min="6135" max="6135" width="10.28515625" style="163" customWidth="1"/>
    <col min="6136" max="6162" width="7.140625" style="163" customWidth="1"/>
    <col min="6163" max="6163" width="5.7109375" style="163"/>
    <col min="6164" max="6164" width="6.85546875" style="163" customWidth="1"/>
    <col min="6165" max="6388" width="5.7109375" style="163"/>
    <col min="6389" max="6389" width="1.5703125" style="163" customWidth="1"/>
    <col min="6390" max="6390" width="15.7109375" style="163" customWidth="1"/>
    <col min="6391" max="6391" width="10.28515625" style="163" customWidth="1"/>
    <col min="6392" max="6418" width="7.140625" style="163" customWidth="1"/>
    <col min="6419" max="6419" width="5.7109375" style="163"/>
    <col min="6420" max="6420" width="6.85546875" style="163" customWidth="1"/>
    <col min="6421" max="6644" width="5.7109375" style="163"/>
    <col min="6645" max="6645" width="1.5703125" style="163" customWidth="1"/>
    <col min="6646" max="6646" width="15.7109375" style="163" customWidth="1"/>
    <col min="6647" max="6647" width="10.28515625" style="163" customWidth="1"/>
    <col min="6648" max="6674" width="7.140625" style="163" customWidth="1"/>
    <col min="6675" max="6675" width="5.7109375" style="163"/>
    <col min="6676" max="6676" width="6.85546875" style="163" customWidth="1"/>
    <col min="6677" max="6900" width="5.7109375" style="163"/>
    <col min="6901" max="6901" width="1.5703125" style="163" customWidth="1"/>
    <col min="6902" max="6902" width="15.7109375" style="163" customWidth="1"/>
    <col min="6903" max="6903" width="10.28515625" style="163" customWidth="1"/>
    <col min="6904" max="6930" width="7.140625" style="163" customWidth="1"/>
    <col min="6931" max="6931" width="5.7109375" style="163"/>
    <col min="6932" max="6932" width="6.85546875" style="163" customWidth="1"/>
    <col min="6933" max="7156" width="5.7109375" style="163"/>
    <col min="7157" max="7157" width="1.5703125" style="163" customWidth="1"/>
    <col min="7158" max="7158" width="15.7109375" style="163" customWidth="1"/>
    <col min="7159" max="7159" width="10.28515625" style="163" customWidth="1"/>
    <col min="7160" max="7186" width="7.140625" style="163" customWidth="1"/>
    <col min="7187" max="7187" width="5.7109375" style="163"/>
    <col min="7188" max="7188" width="6.85546875" style="163" customWidth="1"/>
    <col min="7189" max="7412" width="5.7109375" style="163"/>
    <col min="7413" max="7413" width="1.5703125" style="163" customWidth="1"/>
    <col min="7414" max="7414" width="15.7109375" style="163" customWidth="1"/>
    <col min="7415" max="7415" width="10.28515625" style="163" customWidth="1"/>
    <col min="7416" max="7442" width="7.140625" style="163" customWidth="1"/>
    <col min="7443" max="7443" width="5.7109375" style="163"/>
    <col min="7444" max="7444" width="6.85546875" style="163" customWidth="1"/>
    <col min="7445" max="7668" width="5.7109375" style="163"/>
    <col min="7669" max="7669" width="1.5703125" style="163" customWidth="1"/>
    <col min="7670" max="7670" width="15.7109375" style="163" customWidth="1"/>
    <col min="7671" max="7671" width="10.28515625" style="163" customWidth="1"/>
    <col min="7672" max="7698" width="7.140625" style="163" customWidth="1"/>
    <col min="7699" max="7699" width="5.7109375" style="163"/>
    <col min="7700" max="7700" width="6.85546875" style="163" customWidth="1"/>
    <col min="7701" max="7924" width="5.7109375" style="163"/>
    <col min="7925" max="7925" width="1.5703125" style="163" customWidth="1"/>
    <col min="7926" max="7926" width="15.7109375" style="163" customWidth="1"/>
    <col min="7927" max="7927" width="10.28515625" style="163" customWidth="1"/>
    <col min="7928" max="7954" width="7.140625" style="163" customWidth="1"/>
    <col min="7955" max="7955" width="5.7109375" style="163"/>
    <col min="7956" max="7956" width="6.85546875" style="163" customWidth="1"/>
    <col min="7957" max="8180" width="5.7109375" style="163"/>
    <col min="8181" max="8181" width="1.5703125" style="163" customWidth="1"/>
    <col min="8182" max="8182" width="15.7109375" style="163" customWidth="1"/>
    <col min="8183" max="8183" width="10.28515625" style="163" customWidth="1"/>
    <col min="8184" max="8210" width="7.140625" style="163" customWidth="1"/>
    <col min="8211" max="8211" width="5.7109375" style="163"/>
    <col min="8212" max="8212" width="6.85546875" style="163" customWidth="1"/>
    <col min="8213" max="8436" width="5.7109375" style="163"/>
    <col min="8437" max="8437" width="1.5703125" style="163" customWidth="1"/>
    <col min="8438" max="8438" width="15.7109375" style="163" customWidth="1"/>
    <col min="8439" max="8439" width="10.28515625" style="163" customWidth="1"/>
    <col min="8440" max="8466" width="7.140625" style="163" customWidth="1"/>
    <col min="8467" max="8467" width="5.7109375" style="163"/>
    <col min="8468" max="8468" width="6.85546875" style="163" customWidth="1"/>
    <col min="8469" max="8692" width="5.7109375" style="163"/>
    <col min="8693" max="8693" width="1.5703125" style="163" customWidth="1"/>
    <col min="8694" max="8694" width="15.7109375" style="163" customWidth="1"/>
    <col min="8695" max="8695" width="10.28515625" style="163" customWidth="1"/>
    <col min="8696" max="8722" width="7.140625" style="163" customWidth="1"/>
    <col min="8723" max="8723" width="5.7109375" style="163"/>
    <col min="8724" max="8724" width="6.85546875" style="163" customWidth="1"/>
    <col min="8725" max="8948" width="5.7109375" style="163"/>
    <col min="8949" max="8949" width="1.5703125" style="163" customWidth="1"/>
    <col min="8950" max="8950" width="15.7109375" style="163" customWidth="1"/>
    <col min="8951" max="8951" width="10.28515625" style="163" customWidth="1"/>
    <col min="8952" max="8978" width="7.140625" style="163" customWidth="1"/>
    <col min="8979" max="8979" width="5.7109375" style="163"/>
    <col min="8980" max="8980" width="6.85546875" style="163" customWidth="1"/>
    <col min="8981" max="9204" width="5.7109375" style="163"/>
    <col min="9205" max="9205" width="1.5703125" style="163" customWidth="1"/>
    <col min="9206" max="9206" width="15.7109375" style="163" customWidth="1"/>
    <col min="9207" max="9207" width="10.28515625" style="163" customWidth="1"/>
    <col min="9208" max="9234" width="7.140625" style="163" customWidth="1"/>
    <col min="9235" max="9235" width="5.7109375" style="163"/>
    <col min="9236" max="9236" width="6.85546875" style="163" customWidth="1"/>
    <col min="9237" max="9460" width="5.7109375" style="163"/>
    <col min="9461" max="9461" width="1.5703125" style="163" customWidth="1"/>
    <col min="9462" max="9462" width="15.7109375" style="163" customWidth="1"/>
    <col min="9463" max="9463" width="10.28515625" style="163" customWidth="1"/>
    <col min="9464" max="9490" width="7.140625" style="163" customWidth="1"/>
    <col min="9491" max="9491" width="5.7109375" style="163"/>
    <col min="9492" max="9492" width="6.85546875" style="163" customWidth="1"/>
    <col min="9493" max="9716" width="5.7109375" style="163"/>
    <col min="9717" max="9717" width="1.5703125" style="163" customWidth="1"/>
    <col min="9718" max="9718" width="15.7109375" style="163" customWidth="1"/>
    <col min="9719" max="9719" width="10.28515625" style="163" customWidth="1"/>
    <col min="9720" max="9746" width="7.140625" style="163" customWidth="1"/>
    <col min="9747" max="9747" width="5.7109375" style="163"/>
    <col min="9748" max="9748" width="6.85546875" style="163" customWidth="1"/>
    <col min="9749" max="9972" width="5.7109375" style="163"/>
    <col min="9973" max="9973" width="1.5703125" style="163" customWidth="1"/>
    <col min="9974" max="9974" width="15.7109375" style="163" customWidth="1"/>
    <col min="9975" max="9975" width="10.28515625" style="163" customWidth="1"/>
    <col min="9976" max="10002" width="7.140625" style="163" customWidth="1"/>
    <col min="10003" max="10003" width="5.7109375" style="163"/>
    <col min="10004" max="10004" width="6.85546875" style="163" customWidth="1"/>
    <col min="10005" max="10228" width="5.7109375" style="163"/>
    <col min="10229" max="10229" width="1.5703125" style="163" customWidth="1"/>
    <col min="10230" max="10230" width="15.7109375" style="163" customWidth="1"/>
    <col min="10231" max="10231" width="10.28515625" style="163" customWidth="1"/>
    <col min="10232" max="10258" width="7.140625" style="163" customWidth="1"/>
    <col min="10259" max="10259" width="5.7109375" style="163"/>
    <col min="10260" max="10260" width="6.85546875" style="163" customWidth="1"/>
    <col min="10261" max="10484" width="5.7109375" style="163"/>
    <col min="10485" max="10485" width="1.5703125" style="163" customWidth="1"/>
    <col min="10486" max="10486" width="15.7109375" style="163" customWidth="1"/>
    <col min="10487" max="10487" width="10.28515625" style="163" customWidth="1"/>
    <col min="10488" max="10514" width="7.140625" style="163" customWidth="1"/>
    <col min="10515" max="10515" width="5.7109375" style="163"/>
    <col min="10516" max="10516" width="6.85546875" style="163" customWidth="1"/>
    <col min="10517" max="10740" width="5.7109375" style="163"/>
    <col min="10741" max="10741" width="1.5703125" style="163" customWidth="1"/>
    <col min="10742" max="10742" width="15.7109375" style="163" customWidth="1"/>
    <col min="10743" max="10743" width="10.28515625" style="163" customWidth="1"/>
    <col min="10744" max="10770" width="7.140625" style="163" customWidth="1"/>
    <col min="10771" max="10771" width="5.7109375" style="163"/>
    <col min="10772" max="10772" width="6.85546875" style="163" customWidth="1"/>
    <col min="10773" max="10996" width="5.7109375" style="163"/>
    <col min="10997" max="10997" width="1.5703125" style="163" customWidth="1"/>
    <col min="10998" max="10998" width="15.7109375" style="163" customWidth="1"/>
    <col min="10999" max="10999" width="10.28515625" style="163" customWidth="1"/>
    <col min="11000" max="11026" width="7.140625" style="163" customWidth="1"/>
    <col min="11027" max="11027" width="5.7109375" style="163"/>
    <col min="11028" max="11028" width="6.85546875" style="163" customWidth="1"/>
    <col min="11029" max="11252" width="5.7109375" style="163"/>
    <col min="11253" max="11253" width="1.5703125" style="163" customWidth="1"/>
    <col min="11254" max="11254" width="15.7109375" style="163" customWidth="1"/>
    <col min="11255" max="11255" width="10.28515625" style="163" customWidth="1"/>
    <col min="11256" max="11282" width="7.140625" style="163" customWidth="1"/>
    <col min="11283" max="11283" width="5.7109375" style="163"/>
    <col min="11284" max="11284" width="6.85546875" style="163" customWidth="1"/>
    <col min="11285" max="11508" width="5.7109375" style="163"/>
    <col min="11509" max="11509" width="1.5703125" style="163" customWidth="1"/>
    <col min="11510" max="11510" width="15.7109375" style="163" customWidth="1"/>
    <col min="11511" max="11511" width="10.28515625" style="163" customWidth="1"/>
    <col min="11512" max="11538" width="7.140625" style="163" customWidth="1"/>
    <col min="11539" max="11539" width="5.7109375" style="163"/>
    <col min="11540" max="11540" width="6.85546875" style="163" customWidth="1"/>
    <col min="11541" max="11764" width="5.7109375" style="163"/>
    <col min="11765" max="11765" width="1.5703125" style="163" customWidth="1"/>
    <col min="11766" max="11766" width="15.7109375" style="163" customWidth="1"/>
    <col min="11767" max="11767" width="10.28515625" style="163" customWidth="1"/>
    <col min="11768" max="11794" width="7.140625" style="163" customWidth="1"/>
    <col min="11795" max="11795" width="5.7109375" style="163"/>
    <col min="11796" max="11796" width="6.85546875" style="163" customWidth="1"/>
    <col min="11797" max="12020" width="5.7109375" style="163"/>
    <col min="12021" max="12021" width="1.5703125" style="163" customWidth="1"/>
    <col min="12022" max="12022" width="15.7109375" style="163" customWidth="1"/>
    <col min="12023" max="12023" width="10.28515625" style="163" customWidth="1"/>
    <col min="12024" max="12050" width="7.140625" style="163" customWidth="1"/>
    <col min="12051" max="12051" width="5.7109375" style="163"/>
    <col min="12052" max="12052" width="6.85546875" style="163" customWidth="1"/>
    <col min="12053" max="12276" width="5.7109375" style="163"/>
    <col min="12277" max="12277" width="1.5703125" style="163" customWidth="1"/>
    <col min="12278" max="12278" width="15.7109375" style="163" customWidth="1"/>
    <col min="12279" max="12279" width="10.28515625" style="163" customWidth="1"/>
    <col min="12280" max="12306" width="7.140625" style="163" customWidth="1"/>
    <col min="12307" max="12307" width="5.7109375" style="163"/>
    <col min="12308" max="12308" width="6.85546875" style="163" customWidth="1"/>
    <col min="12309" max="12532" width="5.7109375" style="163"/>
    <col min="12533" max="12533" width="1.5703125" style="163" customWidth="1"/>
    <col min="12534" max="12534" width="15.7109375" style="163" customWidth="1"/>
    <col min="12535" max="12535" width="10.28515625" style="163" customWidth="1"/>
    <col min="12536" max="12562" width="7.140625" style="163" customWidth="1"/>
    <col min="12563" max="12563" width="5.7109375" style="163"/>
    <col min="12564" max="12564" width="6.85546875" style="163" customWidth="1"/>
    <col min="12565" max="12788" width="5.7109375" style="163"/>
    <col min="12789" max="12789" width="1.5703125" style="163" customWidth="1"/>
    <col min="12790" max="12790" width="15.7109375" style="163" customWidth="1"/>
    <col min="12791" max="12791" width="10.28515625" style="163" customWidth="1"/>
    <col min="12792" max="12818" width="7.140625" style="163" customWidth="1"/>
    <col min="12819" max="12819" width="5.7109375" style="163"/>
    <col min="12820" max="12820" width="6.85546875" style="163" customWidth="1"/>
    <col min="12821" max="13044" width="5.7109375" style="163"/>
    <col min="13045" max="13045" width="1.5703125" style="163" customWidth="1"/>
    <col min="13046" max="13046" width="15.7109375" style="163" customWidth="1"/>
    <col min="13047" max="13047" width="10.28515625" style="163" customWidth="1"/>
    <col min="13048" max="13074" width="7.140625" style="163" customWidth="1"/>
    <col min="13075" max="13075" width="5.7109375" style="163"/>
    <col min="13076" max="13076" width="6.85546875" style="163" customWidth="1"/>
    <col min="13077" max="13300" width="5.7109375" style="163"/>
    <col min="13301" max="13301" width="1.5703125" style="163" customWidth="1"/>
    <col min="13302" max="13302" width="15.7109375" style="163" customWidth="1"/>
    <col min="13303" max="13303" width="10.28515625" style="163" customWidth="1"/>
    <col min="13304" max="13330" width="7.140625" style="163" customWidth="1"/>
    <col min="13331" max="13331" width="5.7109375" style="163"/>
    <col min="13332" max="13332" width="6.85546875" style="163" customWidth="1"/>
    <col min="13333" max="13556" width="5.7109375" style="163"/>
    <col min="13557" max="13557" width="1.5703125" style="163" customWidth="1"/>
    <col min="13558" max="13558" width="15.7109375" style="163" customWidth="1"/>
    <col min="13559" max="13559" width="10.28515625" style="163" customWidth="1"/>
    <col min="13560" max="13586" width="7.140625" style="163" customWidth="1"/>
    <col min="13587" max="13587" width="5.7109375" style="163"/>
    <col min="13588" max="13588" width="6.85546875" style="163" customWidth="1"/>
    <col min="13589" max="13812" width="5.7109375" style="163"/>
    <col min="13813" max="13813" width="1.5703125" style="163" customWidth="1"/>
    <col min="13814" max="13814" width="15.7109375" style="163" customWidth="1"/>
    <col min="13815" max="13815" width="10.28515625" style="163" customWidth="1"/>
    <col min="13816" max="13842" width="7.140625" style="163" customWidth="1"/>
    <col min="13843" max="13843" width="5.7109375" style="163"/>
    <col min="13844" max="13844" width="6.85546875" style="163" customWidth="1"/>
    <col min="13845" max="14068" width="5.7109375" style="163"/>
    <col min="14069" max="14069" width="1.5703125" style="163" customWidth="1"/>
    <col min="14070" max="14070" width="15.7109375" style="163" customWidth="1"/>
    <col min="14071" max="14071" width="10.28515625" style="163" customWidth="1"/>
    <col min="14072" max="14098" width="7.140625" style="163" customWidth="1"/>
    <col min="14099" max="14099" width="5.7109375" style="163"/>
    <col min="14100" max="14100" width="6.85546875" style="163" customWidth="1"/>
    <col min="14101" max="14324" width="5.7109375" style="163"/>
    <col min="14325" max="14325" width="1.5703125" style="163" customWidth="1"/>
    <col min="14326" max="14326" width="15.7109375" style="163" customWidth="1"/>
    <col min="14327" max="14327" width="10.28515625" style="163" customWidth="1"/>
    <col min="14328" max="14354" width="7.140625" style="163" customWidth="1"/>
    <col min="14355" max="14355" width="5.7109375" style="163"/>
    <col min="14356" max="14356" width="6.85546875" style="163" customWidth="1"/>
    <col min="14357" max="14580" width="5.7109375" style="163"/>
    <col min="14581" max="14581" width="1.5703125" style="163" customWidth="1"/>
    <col min="14582" max="14582" width="15.7109375" style="163" customWidth="1"/>
    <col min="14583" max="14583" width="10.28515625" style="163" customWidth="1"/>
    <col min="14584" max="14610" width="7.140625" style="163" customWidth="1"/>
    <col min="14611" max="14611" width="5.7109375" style="163"/>
    <col min="14612" max="14612" width="6.85546875" style="163" customWidth="1"/>
    <col min="14613" max="14836" width="5.7109375" style="163"/>
    <col min="14837" max="14837" width="1.5703125" style="163" customWidth="1"/>
    <col min="14838" max="14838" width="15.7109375" style="163" customWidth="1"/>
    <col min="14839" max="14839" width="10.28515625" style="163" customWidth="1"/>
    <col min="14840" max="14866" width="7.140625" style="163" customWidth="1"/>
    <col min="14867" max="14867" width="5.7109375" style="163"/>
    <col min="14868" max="14868" width="6.85546875" style="163" customWidth="1"/>
    <col min="14869" max="15092" width="5.7109375" style="163"/>
    <col min="15093" max="15093" width="1.5703125" style="163" customWidth="1"/>
    <col min="15094" max="15094" width="15.7109375" style="163" customWidth="1"/>
    <col min="15095" max="15095" width="10.28515625" style="163" customWidth="1"/>
    <col min="15096" max="15122" width="7.140625" style="163" customWidth="1"/>
    <col min="15123" max="15123" width="5.7109375" style="163"/>
    <col min="15124" max="15124" width="6.85546875" style="163" customWidth="1"/>
    <col min="15125" max="15348" width="5.7109375" style="163"/>
    <col min="15349" max="15349" width="1.5703125" style="163" customWidth="1"/>
    <col min="15350" max="15350" width="15.7109375" style="163" customWidth="1"/>
    <col min="15351" max="15351" width="10.28515625" style="163" customWidth="1"/>
    <col min="15352" max="15378" width="7.140625" style="163" customWidth="1"/>
    <col min="15379" max="15379" width="5.7109375" style="163"/>
    <col min="15380" max="15380" width="6.85546875" style="163" customWidth="1"/>
    <col min="15381" max="15604" width="5.7109375" style="163"/>
    <col min="15605" max="15605" width="1.5703125" style="163" customWidth="1"/>
    <col min="15606" max="15606" width="15.7109375" style="163" customWidth="1"/>
    <col min="15607" max="15607" width="10.28515625" style="163" customWidth="1"/>
    <col min="15608" max="15634" width="7.140625" style="163" customWidth="1"/>
    <col min="15635" max="15635" width="5.7109375" style="163"/>
    <col min="15636" max="15636" width="6.85546875" style="163" customWidth="1"/>
    <col min="15637" max="15860" width="5.7109375" style="163"/>
    <col min="15861" max="15861" width="1.5703125" style="163" customWidth="1"/>
    <col min="15862" max="15862" width="15.7109375" style="163" customWidth="1"/>
    <col min="15863" max="15863" width="10.28515625" style="163" customWidth="1"/>
    <col min="15864" max="15890" width="7.140625" style="163" customWidth="1"/>
    <col min="15891" max="15891" width="5.7109375" style="163"/>
    <col min="15892" max="15892" width="6.85546875" style="163" customWidth="1"/>
    <col min="15893" max="16116" width="5.7109375" style="163"/>
    <col min="16117" max="16117" width="1.5703125" style="163" customWidth="1"/>
    <col min="16118" max="16118" width="15.7109375" style="163" customWidth="1"/>
    <col min="16119" max="16119" width="10.28515625" style="163" customWidth="1"/>
    <col min="16120" max="16146" width="7.140625" style="163" customWidth="1"/>
    <col min="16147" max="16147" width="5.7109375" style="163"/>
    <col min="16148" max="16148" width="6.85546875" style="163" customWidth="1"/>
    <col min="16149" max="16384" width="5.7109375" style="163"/>
  </cols>
  <sheetData>
    <row r="1" spans="1:38" ht="33" customHeight="1" x14ac:dyDescent="0.2">
      <c r="A1" s="859" t="s">
        <v>310</v>
      </c>
      <c r="B1" s="859"/>
      <c r="C1" s="859"/>
      <c r="D1" s="859"/>
      <c r="E1" s="859"/>
      <c r="F1" s="859"/>
      <c r="G1" s="859"/>
      <c r="H1" s="859"/>
      <c r="I1" s="859"/>
      <c r="J1" s="859"/>
      <c r="K1" s="859"/>
      <c r="L1" s="161"/>
      <c r="M1" s="161"/>
      <c r="N1" s="161"/>
      <c r="O1" s="161"/>
      <c r="P1" s="161"/>
      <c r="Q1" s="161"/>
      <c r="R1" s="161"/>
      <c r="S1" s="161"/>
      <c r="T1" s="161"/>
      <c r="U1" s="161"/>
      <c r="V1" s="161"/>
      <c r="W1" s="161"/>
      <c r="X1" s="161"/>
      <c r="Y1" s="161"/>
      <c r="Z1" s="161"/>
      <c r="AA1" s="161"/>
      <c r="AB1" s="161"/>
      <c r="AC1" s="161"/>
      <c r="AD1" s="161"/>
      <c r="AE1" s="162"/>
      <c r="AF1" s="162"/>
      <c r="AG1" s="162"/>
      <c r="AH1" s="162"/>
      <c r="AI1" s="162"/>
      <c r="AJ1" s="162"/>
    </row>
    <row r="2" spans="1:38" s="166" customFormat="1" ht="30" customHeight="1" x14ac:dyDescent="0.2">
      <c r="A2" s="860" t="s">
        <v>296</v>
      </c>
      <c r="B2" s="860"/>
      <c r="C2" s="164" t="s">
        <v>88</v>
      </c>
      <c r="D2" s="164" t="s">
        <v>89</v>
      </c>
      <c r="E2" s="164" t="s">
        <v>90</v>
      </c>
      <c r="F2" s="164" t="s">
        <v>91</v>
      </c>
      <c r="G2" s="164" t="s">
        <v>92</v>
      </c>
      <c r="H2" s="164" t="s">
        <v>93</v>
      </c>
      <c r="I2" s="164" t="s">
        <v>94</v>
      </c>
      <c r="J2" s="164" t="s">
        <v>95</v>
      </c>
      <c r="K2" s="164" t="s">
        <v>96</v>
      </c>
      <c r="L2" s="164" t="s">
        <v>97</v>
      </c>
      <c r="M2" s="164" t="s">
        <v>98</v>
      </c>
      <c r="N2" s="164" t="s">
        <v>99</v>
      </c>
      <c r="O2" s="164" t="s">
        <v>100</v>
      </c>
      <c r="P2" s="164" t="s">
        <v>101</v>
      </c>
      <c r="Q2" s="164" t="s">
        <v>102</v>
      </c>
      <c r="R2" s="164" t="s">
        <v>103</v>
      </c>
      <c r="S2" s="164" t="s">
        <v>104</v>
      </c>
      <c r="T2" s="164" t="s">
        <v>105</v>
      </c>
      <c r="U2" s="164" t="s">
        <v>106</v>
      </c>
      <c r="V2" s="164" t="s">
        <v>107</v>
      </c>
      <c r="W2" s="164" t="s">
        <v>108</v>
      </c>
      <c r="X2" s="164" t="s">
        <v>109</v>
      </c>
      <c r="Y2" s="164" t="s">
        <v>110</v>
      </c>
      <c r="Z2" s="164" t="s">
        <v>111</v>
      </c>
      <c r="AA2" s="164" t="s">
        <v>112</v>
      </c>
      <c r="AB2" s="164" t="s">
        <v>113</v>
      </c>
      <c r="AC2" s="164" t="s">
        <v>114</v>
      </c>
      <c r="AD2" s="164" t="s">
        <v>297</v>
      </c>
      <c r="AE2" s="164" t="s">
        <v>116</v>
      </c>
      <c r="AF2" s="164" t="s">
        <v>153</v>
      </c>
      <c r="AG2" s="164" t="s">
        <v>239</v>
      </c>
      <c r="AH2" s="165" t="s">
        <v>119</v>
      </c>
      <c r="AI2" s="165" t="s">
        <v>155</v>
      </c>
      <c r="AJ2" s="165" t="s">
        <v>156</v>
      </c>
    </row>
    <row r="3" spans="1:38" s="612" customFormat="1" x14ac:dyDescent="0.2">
      <c r="A3" s="167"/>
      <c r="B3" s="168" t="s">
        <v>298</v>
      </c>
      <c r="C3" s="169">
        <v>0.187</v>
      </c>
      <c r="D3" s="169">
        <v>0.185</v>
      </c>
      <c r="E3" s="169">
        <v>0.19700000000000001</v>
      </c>
      <c r="F3" s="169">
        <v>0.21099999999999999</v>
      </c>
      <c r="G3" s="169">
        <v>0.22600000000000001</v>
      </c>
      <c r="H3" s="169">
        <v>0.24299999999999999</v>
      </c>
      <c r="I3" s="169">
        <v>0.25700000000000001</v>
      </c>
      <c r="J3" s="169">
        <v>0.3</v>
      </c>
      <c r="K3" s="169">
        <v>0.32700000000000001</v>
      </c>
      <c r="L3" s="169">
        <v>0.32700000000000001</v>
      </c>
      <c r="M3" s="169">
        <v>0.33</v>
      </c>
      <c r="N3" s="169">
        <v>0.32800000000000001</v>
      </c>
      <c r="O3" s="169">
        <v>0.32400000000000001</v>
      </c>
      <c r="P3" s="169">
        <v>0.33400000000000002</v>
      </c>
      <c r="Q3" s="169">
        <v>0.33700000000000002</v>
      </c>
      <c r="R3" s="169">
        <v>0.35</v>
      </c>
      <c r="S3" s="169">
        <v>0.34699999999999998</v>
      </c>
      <c r="T3" s="169">
        <v>0.32800000000000001</v>
      </c>
      <c r="U3" s="169">
        <v>0.32400000000000001</v>
      </c>
      <c r="V3" s="169">
        <v>0.32700000000000001</v>
      </c>
      <c r="W3" s="169">
        <v>0.309</v>
      </c>
      <c r="X3" s="169">
        <f>'[6]2007-08'!B41</f>
        <v>0.32833293746744768</v>
      </c>
      <c r="Y3" s="169">
        <f>'[6]2008-09'!B40</f>
        <v>0.33606848519857824</v>
      </c>
      <c r="Z3" s="169">
        <f>'[6]2009-10'!B40</f>
        <v>0.34963000165681596</v>
      </c>
      <c r="AA3" s="169">
        <f>'[6]2010-11'!B31</f>
        <v>0.35414295786732858</v>
      </c>
      <c r="AB3" s="169">
        <f>'[6]2011-12'!B32</f>
        <v>0.37124452337355318</v>
      </c>
      <c r="AC3" s="169">
        <v>0.36754002872054015</v>
      </c>
      <c r="AD3" s="169">
        <v>0.36337933801925754</v>
      </c>
      <c r="AE3" s="790">
        <v>0.35486549297078185</v>
      </c>
      <c r="AF3" s="790">
        <v>0.34067629637220426</v>
      </c>
      <c r="AG3" s="790">
        <v>0.3382969108243109</v>
      </c>
      <c r="AH3" s="171">
        <v>0.33320403832019335</v>
      </c>
      <c r="AI3" s="171">
        <v>0.32434881638111163</v>
      </c>
      <c r="AJ3" s="171">
        <v>0.32793737449499466</v>
      </c>
    </row>
    <row r="4" spans="1:38" s="612" customFormat="1" x14ac:dyDescent="0.2">
      <c r="A4" s="167"/>
      <c r="B4" s="168" t="s">
        <v>299</v>
      </c>
      <c r="C4" s="169">
        <v>0.35699999999999998</v>
      </c>
      <c r="D4" s="169">
        <v>0.34799999999999998</v>
      </c>
      <c r="E4" s="169">
        <v>0.35599999999999998</v>
      </c>
      <c r="F4" s="169">
        <v>0.35799999999999998</v>
      </c>
      <c r="G4" s="169">
        <v>0.35499999999999998</v>
      </c>
      <c r="H4" s="169">
        <v>0.35499999999999998</v>
      </c>
      <c r="I4" s="169">
        <v>0.36299999999999999</v>
      </c>
      <c r="J4" s="169">
        <v>0.35899999999999999</v>
      </c>
      <c r="K4" s="169">
        <v>0.35099999999999998</v>
      </c>
      <c r="L4" s="169">
        <v>0.36</v>
      </c>
      <c r="M4" s="169">
        <v>0.36</v>
      </c>
      <c r="N4" s="169">
        <v>0.36399999999999999</v>
      </c>
      <c r="O4" s="169">
        <v>0.36399999999999999</v>
      </c>
      <c r="P4" s="169">
        <v>0.34799999999999998</v>
      </c>
      <c r="Q4" s="169">
        <v>0.34399999999999997</v>
      </c>
      <c r="R4" s="169">
        <v>0.33</v>
      </c>
      <c r="S4" s="169">
        <v>0.33</v>
      </c>
      <c r="T4" s="169">
        <v>0.34</v>
      </c>
      <c r="U4" s="169">
        <v>0.33600000000000002</v>
      </c>
      <c r="V4" s="169">
        <v>0.33600000000000002</v>
      </c>
      <c r="W4" s="169">
        <v>0.33700000000000002</v>
      </c>
      <c r="X4" s="169">
        <f>'[6]2007-08'!B42</f>
        <v>0.30669139270322715</v>
      </c>
      <c r="Y4" s="169">
        <f>'[6]2008-09'!B41</f>
        <v>0.28299674625065474</v>
      </c>
      <c r="Z4" s="169">
        <f>'[6]2009-10'!B41</f>
        <v>0.26688583499278984</v>
      </c>
      <c r="AA4" s="169">
        <f>'[6]2010-11'!B32</f>
        <v>0.26611250850314666</v>
      </c>
      <c r="AB4" s="169">
        <f>'[6]2011-12'!B33</f>
        <v>0.27803570070864625</v>
      </c>
      <c r="AC4" s="169">
        <v>0.28763920121019643</v>
      </c>
      <c r="AD4" s="169">
        <v>0.29697976104122431</v>
      </c>
      <c r="AE4" s="790">
        <v>0.31338076606028409</v>
      </c>
      <c r="AF4" s="790">
        <v>0.33485365021351521</v>
      </c>
      <c r="AG4" s="790">
        <v>0.35092672564801169</v>
      </c>
      <c r="AH4" s="171">
        <v>0.36393187938588833</v>
      </c>
      <c r="AI4" s="171">
        <v>0.37283540946226867</v>
      </c>
      <c r="AJ4" s="171">
        <v>0.37002805513556125</v>
      </c>
      <c r="AL4" s="791"/>
    </row>
    <row r="5" spans="1:38" s="612" customFormat="1" x14ac:dyDescent="0.2">
      <c r="A5" s="167"/>
      <c r="B5" s="168" t="s">
        <v>300</v>
      </c>
      <c r="C5" s="169">
        <v>0.20799999999999999</v>
      </c>
      <c r="D5" s="169">
        <v>0.20100000000000001</v>
      </c>
      <c r="E5" s="169">
        <v>0.20200000000000001</v>
      </c>
      <c r="F5" s="169">
        <v>0.2</v>
      </c>
      <c r="G5" s="169">
        <v>0.19800000000000001</v>
      </c>
      <c r="H5" s="169">
        <v>0.19600000000000001</v>
      </c>
      <c r="I5" s="169">
        <v>0.19500000000000001</v>
      </c>
      <c r="J5" s="169">
        <v>0.188</v>
      </c>
      <c r="K5" s="169">
        <v>0.19</v>
      </c>
      <c r="L5" s="169">
        <v>0.188</v>
      </c>
      <c r="M5" s="169">
        <v>0.185</v>
      </c>
      <c r="N5" s="169">
        <v>0.186</v>
      </c>
      <c r="O5" s="169">
        <v>0.186</v>
      </c>
      <c r="P5" s="169">
        <v>0.186</v>
      </c>
      <c r="Q5" s="169">
        <v>0.183</v>
      </c>
      <c r="R5" s="169">
        <v>0.17899999999999999</v>
      </c>
      <c r="S5" s="169">
        <v>0.16900000000000001</v>
      </c>
      <c r="T5" s="169">
        <v>0.16700000000000001</v>
      </c>
      <c r="U5" s="169">
        <v>0.16300000000000001</v>
      </c>
      <c r="V5" s="169">
        <v>0.161</v>
      </c>
      <c r="W5" s="169">
        <v>0.16</v>
      </c>
      <c r="X5" s="169">
        <f>'[6]2007-08'!B43</f>
        <v>0.15449616779376535</v>
      </c>
      <c r="Y5" s="169">
        <f>'[6]2008-09'!B42</f>
        <v>0.14401595157022212</v>
      </c>
      <c r="Z5" s="169">
        <f>'[6]2009-10'!B42</f>
        <v>0.13183333993236729</v>
      </c>
      <c r="AA5" s="169">
        <f>'[6]2010-11'!B33</f>
        <v>0.12931985104594043</v>
      </c>
      <c r="AB5" s="169">
        <f>'[6]2011-12'!B34</f>
        <v>0.13689623905825171</v>
      </c>
      <c r="AC5" s="169">
        <v>0.13946492615042155</v>
      </c>
      <c r="AD5" s="169">
        <v>0.14369146701042032</v>
      </c>
      <c r="AE5" s="790">
        <v>0.14785869131821314</v>
      </c>
      <c r="AF5" s="790">
        <v>0.16078704098032132</v>
      </c>
      <c r="AG5" s="790">
        <v>0.1639031147310408</v>
      </c>
      <c r="AH5" s="171">
        <v>0.16811935887117532</v>
      </c>
      <c r="AI5" s="171">
        <v>0.17105578442831534</v>
      </c>
      <c r="AJ5" s="171">
        <v>0.16849137021859109</v>
      </c>
      <c r="AL5" s="791"/>
    </row>
    <row r="6" spans="1:38" s="612" customFormat="1" x14ac:dyDescent="0.2">
      <c r="A6" s="167"/>
      <c r="B6" s="168" t="s">
        <v>301</v>
      </c>
      <c r="C6" s="169">
        <v>0.248</v>
      </c>
      <c r="D6" s="169">
        <v>0.26600000000000001</v>
      </c>
      <c r="E6" s="169">
        <v>0.245</v>
      </c>
      <c r="F6" s="169">
        <v>0.23100000000000001</v>
      </c>
      <c r="G6" s="169">
        <v>0.221</v>
      </c>
      <c r="H6" s="169">
        <v>0.20699999999999999</v>
      </c>
      <c r="I6" s="169">
        <v>0.185</v>
      </c>
      <c r="J6" s="169">
        <v>0.153</v>
      </c>
      <c r="K6" s="169">
        <v>0.13200000000000001</v>
      </c>
      <c r="L6" s="169">
        <v>0.125</v>
      </c>
      <c r="M6" s="169">
        <v>0.125</v>
      </c>
      <c r="N6" s="169">
        <v>0.122</v>
      </c>
      <c r="O6" s="169">
        <v>0.125</v>
      </c>
      <c r="P6" s="169">
        <v>0.13100000000000001</v>
      </c>
      <c r="Q6" s="169">
        <v>0.13600000000000001</v>
      </c>
      <c r="R6" s="169">
        <v>0.14199999999999999</v>
      </c>
      <c r="S6" s="169">
        <v>0.154</v>
      </c>
      <c r="T6" s="169">
        <v>0.16500000000000001</v>
      </c>
      <c r="U6" s="169">
        <v>0.17699999999999999</v>
      </c>
      <c r="V6" s="169">
        <v>0.186</v>
      </c>
      <c r="W6" s="169">
        <v>0.19400000000000001</v>
      </c>
      <c r="X6" s="169">
        <f>'[6]2007-08'!B44</f>
        <v>0.2104795020355596</v>
      </c>
      <c r="Y6" s="169">
        <f>'[6]2008-09'!B43</f>
        <v>0.23691881698054479</v>
      </c>
      <c r="Z6" s="169">
        <f>'[6]2009-10'!B43</f>
        <v>0.25165082341802686</v>
      </c>
      <c r="AA6" s="169">
        <f>'[6]2010-11'!B34</f>
        <v>0.25042468258358436</v>
      </c>
      <c r="AB6" s="169">
        <f>'[6]2011-12'!B35</f>
        <v>0.21382353685954883</v>
      </c>
      <c r="AC6" s="169">
        <v>0.20535584391884185</v>
      </c>
      <c r="AD6" s="169">
        <v>0.19594943392909797</v>
      </c>
      <c r="AE6" s="790">
        <v>0.18389504965072087</v>
      </c>
      <c r="AF6" s="790">
        <v>0.16368301243395919</v>
      </c>
      <c r="AG6" s="790">
        <v>0.14687324879663669</v>
      </c>
      <c r="AH6" s="171">
        <v>0.13474472342274296</v>
      </c>
      <c r="AI6" s="171">
        <v>0.13175998972830433</v>
      </c>
      <c r="AJ6" s="171">
        <v>0.13354320015085308</v>
      </c>
      <c r="AL6" s="791"/>
    </row>
    <row r="7" spans="1:38" s="166" customFormat="1" ht="15.75" customHeight="1" x14ac:dyDescent="0.2">
      <c r="A7" s="860" t="s">
        <v>302</v>
      </c>
      <c r="B7" s="860"/>
      <c r="C7" s="173"/>
      <c r="D7" s="173"/>
      <c r="E7" s="173"/>
      <c r="F7" s="173"/>
      <c r="G7" s="173"/>
      <c r="H7" s="173"/>
      <c r="I7" s="173"/>
      <c r="J7" s="173"/>
      <c r="K7" s="173"/>
      <c r="L7" s="173"/>
      <c r="M7" s="173"/>
      <c r="N7" s="173"/>
      <c r="O7" s="173"/>
      <c r="P7" s="173"/>
      <c r="Q7" s="173"/>
      <c r="R7" s="173"/>
      <c r="S7" s="173"/>
      <c r="T7" s="173"/>
      <c r="U7" s="173"/>
      <c r="V7" s="173"/>
      <c r="W7" s="173"/>
      <c r="X7" s="173"/>
      <c r="Y7" s="173"/>
      <c r="Z7" s="173"/>
      <c r="AA7" s="173"/>
      <c r="AB7" s="173"/>
      <c r="AC7" s="173"/>
      <c r="AD7" s="173"/>
      <c r="AE7" s="165"/>
      <c r="AF7" s="165"/>
      <c r="AG7" s="165"/>
      <c r="AH7" s="165"/>
      <c r="AI7" s="165"/>
      <c r="AJ7" s="165"/>
      <c r="AL7" s="791"/>
    </row>
    <row r="8" spans="1:38" s="612" customFormat="1" x14ac:dyDescent="0.2">
      <c r="A8" s="167"/>
      <c r="B8" s="168" t="s">
        <v>298</v>
      </c>
      <c r="C8" s="174" t="s">
        <v>242</v>
      </c>
      <c r="D8" s="174" t="s">
        <v>242</v>
      </c>
      <c r="E8" s="174" t="s">
        <v>242</v>
      </c>
      <c r="F8" s="174" t="s">
        <v>242</v>
      </c>
      <c r="G8" s="174" t="s">
        <v>242</v>
      </c>
      <c r="H8" s="174" t="s">
        <v>242</v>
      </c>
      <c r="I8" s="174" t="s">
        <v>242</v>
      </c>
      <c r="J8" s="174" t="s">
        <v>242</v>
      </c>
      <c r="K8" s="174" t="s">
        <v>242</v>
      </c>
      <c r="L8" s="174" t="s">
        <v>242</v>
      </c>
      <c r="M8" s="174" t="s">
        <v>242</v>
      </c>
      <c r="N8" s="174" t="s">
        <v>242</v>
      </c>
      <c r="O8" s="169">
        <v>0.16800000000000001</v>
      </c>
      <c r="P8" s="169">
        <v>0.16700000000000001</v>
      </c>
      <c r="Q8" s="169">
        <v>0.16800000000000001</v>
      </c>
      <c r="R8" s="169">
        <v>0.17199999999999999</v>
      </c>
      <c r="S8" s="169">
        <v>0.17199999999999999</v>
      </c>
      <c r="T8" s="169">
        <v>0.17</v>
      </c>
      <c r="U8" s="169">
        <v>0.16700000000000001</v>
      </c>
      <c r="V8" s="169">
        <v>0.16800000000000001</v>
      </c>
      <c r="W8" s="169">
        <v>0.16200000000000001</v>
      </c>
      <c r="X8" s="169">
        <f>'[6]2007-08'!AQ41</f>
        <v>0.16931464964806026</v>
      </c>
      <c r="Y8" s="169">
        <f>'[6]2008-09'!AQ40</f>
        <v>0.17805114188614557</v>
      </c>
      <c r="Z8" s="169">
        <f>'[6]2009-10'!AQ40</f>
        <v>0.18004053992266</v>
      </c>
      <c r="AA8" s="169">
        <v>0.18634569920543956</v>
      </c>
      <c r="AB8" s="169">
        <v>0.21475548974242534</v>
      </c>
      <c r="AC8" s="169">
        <v>0.22982505880479828</v>
      </c>
      <c r="AD8" s="169">
        <v>0.23245899058134434</v>
      </c>
      <c r="AE8" s="790">
        <v>0.24154898169724701</v>
      </c>
      <c r="AF8" s="790">
        <v>0.24220940355380391</v>
      </c>
      <c r="AG8" s="790">
        <v>0.24229826695968343</v>
      </c>
      <c r="AH8" s="171">
        <v>0.24098097701360818</v>
      </c>
      <c r="AI8" s="171">
        <v>0.24631976223368934</v>
      </c>
      <c r="AJ8" s="171">
        <v>0.24273846027106497</v>
      </c>
    </row>
    <row r="9" spans="1:38" s="612" customFormat="1" x14ac:dyDescent="0.2">
      <c r="A9" s="167"/>
      <c r="B9" s="168" t="s">
        <v>299</v>
      </c>
      <c r="C9" s="174" t="s">
        <v>242</v>
      </c>
      <c r="D9" s="174" t="s">
        <v>242</v>
      </c>
      <c r="E9" s="174" t="s">
        <v>242</v>
      </c>
      <c r="F9" s="174" t="s">
        <v>242</v>
      </c>
      <c r="G9" s="174" t="s">
        <v>242</v>
      </c>
      <c r="H9" s="174" t="s">
        <v>242</v>
      </c>
      <c r="I9" s="174" t="s">
        <v>242</v>
      </c>
      <c r="J9" s="174" t="s">
        <v>242</v>
      </c>
      <c r="K9" s="174" t="s">
        <v>242</v>
      </c>
      <c r="L9" s="174" t="s">
        <v>242</v>
      </c>
      <c r="M9" s="174" t="s">
        <v>242</v>
      </c>
      <c r="N9" s="174" t="s">
        <v>242</v>
      </c>
      <c r="O9" s="169">
        <v>0.35399999999999998</v>
      </c>
      <c r="P9" s="169">
        <v>0.35</v>
      </c>
      <c r="Q9" s="169">
        <v>0.34100000000000003</v>
      </c>
      <c r="R9" s="169">
        <v>0.32600000000000001</v>
      </c>
      <c r="S9" s="169">
        <v>0.31900000000000001</v>
      </c>
      <c r="T9" s="169">
        <v>0.308</v>
      </c>
      <c r="U9" s="169">
        <v>0.308</v>
      </c>
      <c r="V9" s="169">
        <v>0.31</v>
      </c>
      <c r="W9" s="169">
        <v>0.312</v>
      </c>
      <c r="X9" s="169">
        <f>'[6]2007-08'!AQ42</f>
        <v>0.2987395380812497</v>
      </c>
      <c r="Y9" s="169">
        <f>'[6]2008-09'!AQ41</f>
        <v>0.29560938132215991</v>
      </c>
      <c r="Z9" s="169">
        <f>'[6]2009-10'!AQ41</f>
        <v>0.28948107283355612</v>
      </c>
      <c r="AA9" s="169">
        <v>0.28630791697162411</v>
      </c>
      <c r="AB9" s="169">
        <v>0.27598431954497515</v>
      </c>
      <c r="AC9" s="169">
        <v>0.27731316412936841</v>
      </c>
      <c r="AD9" s="169">
        <v>0.29130015405322185</v>
      </c>
      <c r="AE9" s="790">
        <v>0.29217705573318131</v>
      </c>
      <c r="AF9" s="790">
        <v>0.2999476744548859</v>
      </c>
      <c r="AG9" s="790">
        <v>0.31058321390661914</v>
      </c>
      <c r="AH9" s="171">
        <v>0.32140910978235671</v>
      </c>
      <c r="AI9" s="171">
        <v>0.3264016148068663</v>
      </c>
      <c r="AJ9" s="171">
        <v>0.34024658066865676</v>
      </c>
    </row>
    <row r="10" spans="1:38" s="612" customFormat="1" x14ac:dyDescent="0.2">
      <c r="A10" s="167"/>
      <c r="B10" s="168" t="s">
        <v>300</v>
      </c>
      <c r="C10" s="174" t="s">
        <v>242</v>
      </c>
      <c r="D10" s="174" t="s">
        <v>242</v>
      </c>
      <c r="E10" s="174" t="s">
        <v>242</v>
      </c>
      <c r="F10" s="174" t="s">
        <v>242</v>
      </c>
      <c r="G10" s="174" t="s">
        <v>242</v>
      </c>
      <c r="H10" s="174" t="s">
        <v>242</v>
      </c>
      <c r="I10" s="174" t="s">
        <v>242</v>
      </c>
      <c r="J10" s="174" t="s">
        <v>242</v>
      </c>
      <c r="K10" s="174" t="s">
        <v>242</v>
      </c>
      <c r="L10" s="174" t="s">
        <v>242</v>
      </c>
      <c r="M10" s="174" t="s">
        <v>242</v>
      </c>
      <c r="N10" s="174" t="s">
        <v>242</v>
      </c>
      <c r="O10" s="169">
        <v>0.40100000000000002</v>
      </c>
      <c r="P10" s="169">
        <v>0.40200000000000002</v>
      </c>
      <c r="Q10" s="169">
        <v>0.40400000000000003</v>
      </c>
      <c r="R10" s="169">
        <v>0.40400000000000003</v>
      </c>
      <c r="S10" s="169">
        <v>0.4</v>
      </c>
      <c r="T10" s="169">
        <v>0.40100000000000002</v>
      </c>
      <c r="U10" s="169">
        <v>0.39200000000000002</v>
      </c>
      <c r="V10" s="169">
        <v>0.38100000000000001</v>
      </c>
      <c r="W10" s="169">
        <v>0.373</v>
      </c>
      <c r="X10" s="169">
        <f>'[6]2007-08'!AQ43</f>
        <v>0.37326615288629711</v>
      </c>
      <c r="Y10" s="169">
        <f>'[6]2008-09'!AQ42</f>
        <v>0.36853149422757137</v>
      </c>
      <c r="Z10" s="169">
        <f>'[6]2009-10'!AQ42</f>
        <v>0.35831667910615439</v>
      </c>
      <c r="AA10" s="169">
        <v>0.34886972753460926</v>
      </c>
      <c r="AB10" s="169">
        <v>0.33551891408151191</v>
      </c>
      <c r="AC10" s="169">
        <v>0.3299709098887918</v>
      </c>
      <c r="AD10" s="169">
        <v>0.33013345952645945</v>
      </c>
      <c r="AE10" s="790">
        <v>0.32372947329294038</v>
      </c>
      <c r="AF10" s="790">
        <v>0.33497893819750552</v>
      </c>
      <c r="AG10" s="790">
        <v>0.32898497060904591</v>
      </c>
      <c r="AH10" s="171">
        <v>0.3342400295591253</v>
      </c>
      <c r="AI10" s="171">
        <v>0.3296105596092348</v>
      </c>
      <c r="AJ10" s="171">
        <v>0.32764881172225446</v>
      </c>
    </row>
    <row r="11" spans="1:38" s="612" customFormat="1" x14ac:dyDescent="0.2">
      <c r="A11" s="167"/>
      <c r="B11" s="168" t="s">
        <v>301</v>
      </c>
      <c r="C11" s="174" t="s">
        <v>242</v>
      </c>
      <c r="D11" s="174" t="s">
        <v>242</v>
      </c>
      <c r="E11" s="174" t="s">
        <v>242</v>
      </c>
      <c r="F11" s="174" t="s">
        <v>242</v>
      </c>
      <c r="G11" s="174" t="s">
        <v>242</v>
      </c>
      <c r="H11" s="174" t="s">
        <v>242</v>
      </c>
      <c r="I11" s="174" t="s">
        <v>242</v>
      </c>
      <c r="J11" s="174" t="s">
        <v>242</v>
      </c>
      <c r="K11" s="174" t="s">
        <v>242</v>
      </c>
      <c r="L11" s="174" t="s">
        <v>242</v>
      </c>
      <c r="M11" s="174" t="s">
        <v>242</v>
      </c>
      <c r="N11" s="174" t="s">
        <v>242</v>
      </c>
      <c r="O11" s="169">
        <v>7.8E-2</v>
      </c>
      <c r="P11" s="169">
        <v>8.1000000000000003E-2</v>
      </c>
      <c r="Q11" s="169">
        <v>8.6999999999999994E-2</v>
      </c>
      <c r="R11" s="169">
        <v>9.8000000000000004E-2</v>
      </c>
      <c r="S11" s="169">
        <v>0.108</v>
      </c>
      <c r="T11" s="169">
        <v>0.121</v>
      </c>
      <c r="U11" s="169">
        <v>0.13200000000000001</v>
      </c>
      <c r="V11" s="169">
        <v>0.14099999999999999</v>
      </c>
      <c r="W11" s="169">
        <v>0.153</v>
      </c>
      <c r="X11" s="169">
        <f>'[6]2007-08'!AQ44</f>
        <v>0.15867965938439293</v>
      </c>
      <c r="Y11" s="169">
        <f>'[6]2008-09'!AQ43</f>
        <v>0.15780798256412315</v>
      </c>
      <c r="Z11" s="169">
        <f>'[6]2009-10'!AQ43</f>
        <v>0.17216170813762952</v>
      </c>
      <c r="AA11" s="169">
        <v>0.1784766562883271</v>
      </c>
      <c r="AB11" s="169">
        <v>0.1737412766310876</v>
      </c>
      <c r="AC11" s="169">
        <v>0.16289086717704149</v>
      </c>
      <c r="AD11" s="169">
        <v>0.14610739583897436</v>
      </c>
      <c r="AE11" s="790">
        <v>0.14254448927663127</v>
      </c>
      <c r="AF11" s="790">
        <v>0.12286398379380471</v>
      </c>
      <c r="AG11" s="790">
        <v>0.11813354852465155</v>
      </c>
      <c r="AH11" s="171">
        <v>0.10336988364490984</v>
      </c>
      <c r="AI11" s="171">
        <v>9.7668063350209541E-2</v>
      </c>
      <c r="AJ11" s="171">
        <v>8.9366147338023796E-2</v>
      </c>
    </row>
    <row r="12" spans="1:38" s="612" customFormat="1" ht="29.25" customHeight="1" x14ac:dyDescent="0.2">
      <c r="A12" s="861" t="s">
        <v>303</v>
      </c>
      <c r="B12" s="861"/>
      <c r="C12" s="173"/>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c r="AE12" s="792"/>
      <c r="AF12" s="792"/>
      <c r="AG12" s="792"/>
      <c r="AH12" s="792"/>
      <c r="AI12" s="792"/>
      <c r="AJ12" s="792"/>
    </row>
    <row r="13" spans="1:38" s="612" customFormat="1" x14ac:dyDescent="0.2">
      <c r="A13" s="167"/>
      <c r="B13" s="168" t="s">
        <v>298</v>
      </c>
      <c r="C13" s="174" t="s">
        <v>242</v>
      </c>
      <c r="D13" s="174" t="s">
        <v>242</v>
      </c>
      <c r="E13" s="174" t="s">
        <v>242</v>
      </c>
      <c r="F13" s="174" t="s">
        <v>242</v>
      </c>
      <c r="G13" s="174" t="s">
        <v>242</v>
      </c>
      <c r="H13" s="174" t="s">
        <v>242</v>
      </c>
      <c r="I13" s="174" t="s">
        <v>242</v>
      </c>
      <c r="J13" s="174" t="s">
        <v>242</v>
      </c>
      <c r="K13" s="174" t="s">
        <v>242</v>
      </c>
      <c r="L13" s="174" t="s">
        <v>242</v>
      </c>
      <c r="M13" s="174" t="s">
        <v>242</v>
      </c>
      <c r="N13" s="174" t="s">
        <v>242</v>
      </c>
      <c r="O13" s="169">
        <v>0.15511132074337469</v>
      </c>
      <c r="P13" s="169">
        <v>0.15429521294693882</v>
      </c>
      <c r="Q13" s="169">
        <v>0.15473441249294725</v>
      </c>
      <c r="R13" s="169">
        <v>0.15032536556302387</v>
      </c>
      <c r="S13" s="169">
        <v>0.15406334347717468</v>
      </c>
      <c r="T13" s="169">
        <v>0.15927897470238647</v>
      </c>
      <c r="U13" s="169">
        <v>0.16081616690985098</v>
      </c>
      <c r="V13" s="169">
        <v>0.15899940750812119</v>
      </c>
      <c r="W13" s="169">
        <v>0.15492738714946908</v>
      </c>
      <c r="X13" s="169">
        <f>'[6]2007-08'!AK41</f>
        <v>0.15725271017931713</v>
      </c>
      <c r="Y13" s="169">
        <f>'[6]2008-09'!AK40</f>
        <v>0.15644562285799885</v>
      </c>
      <c r="Z13" s="169">
        <f>'[6]2009-10'!AK40</f>
        <v>0.1597961972812543</v>
      </c>
      <c r="AA13" s="169">
        <v>0.16595788622586366</v>
      </c>
      <c r="AB13" s="169">
        <v>0.1792712278402297</v>
      </c>
      <c r="AC13" s="169">
        <v>0.17912993697558743</v>
      </c>
      <c r="AD13" s="169">
        <v>0.17637038862370177</v>
      </c>
      <c r="AE13" s="790">
        <v>0.18359477761099194</v>
      </c>
      <c r="AF13" s="790">
        <v>0.18055965427398896</v>
      </c>
      <c r="AG13" s="790">
        <v>0.18223354490021168</v>
      </c>
      <c r="AH13" s="171">
        <v>0.17392478029047945</v>
      </c>
      <c r="AI13" s="171">
        <v>0.17546904050495854</v>
      </c>
      <c r="AJ13" s="171">
        <v>0.16932022679074485</v>
      </c>
    </row>
    <row r="14" spans="1:38" s="612" customFormat="1" x14ac:dyDescent="0.2">
      <c r="A14" s="167"/>
      <c r="B14" s="168" t="s">
        <v>299</v>
      </c>
      <c r="C14" s="174" t="s">
        <v>242</v>
      </c>
      <c r="D14" s="174" t="s">
        <v>242</v>
      </c>
      <c r="E14" s="174" t="s">
        <v>242</v>
      </c>
      <c r="F14" s="174" t="s">
        <v>242</v>
      </c>
      <c r="G14" s="174" t="s">
        <v>242</v>
      </c>
      <c r="H14" s="174" t="s">
        <v>242</v>
      </c>
      <c r="I14" s="174" t="s">
        <v>242</v>
      </c>
      <c r="J14" s="174" t="s">
        <v>242</v>
      </c>
      <c r="K14" s="174" t="s">
        <v>242</v>
      </c>
      <c r="L14" s="174" t="s">
        <v>242</v>
      </c>
      <c r="M14" s="174" t="s">
        <v>242</v>
      </c>
      <c r="N14" s="174" t="s">
        <v>242</v>
      </c>
      <c r="O14" s="169">
        <v>0.39340946310723274</v>
      </c>
      <c r="P14" s="169">
        <v>0.38981246838912603</v>
      </c>
      <c r="Q14" s="169">
        <v>0.37405039782909644</v>
      </c>
      <c r="R14" s="169">
        <v>0.36929903687459165</v>
      </c>
      <c r="S14" s="169">
        <v>0.36419675020323922</v>
      </c>
      <c r="T14" s="169">
        <v>0.36181178446247814</v>
      </c>
      <c r="U14" s="169">
        <v>0.35997307743214702</v>
      </c>
      <c r="V14" s="169">
        <v>0.36029105474362855</v>
      </c>
      <c r="W14" s="169">
        <v>0.36075588355311344</v>
      </c>
      <c r="X14" s="169">
        <f>'[6]2007-08'!AK42</f>
        <v>0.34886544738394359</v>
      </c>
      <c r="Y14" s="169">
        <f>'[6]2008-09'!AK41</f>
        <v>0.34647590737919892</v>
      </c>
      <c r="Z14" s="169">
        <f>'[6]2009-10'!AK41</f>
        <v>0.32856621975620942</v>
      </c>
      <c r="AA14" s="169">
        <v>0.33886955355693943</v>
      </c>
      <c r="AB14" s="169">
        <v>0.33663708948185211</v>
      </c>
      <c r="AC14" s="169">
        <v>0.34289267640670468</v>
      </c>
      <c r="AD14" s="169">
        <v>0.35478994591230578</v>
      </c>
      <c r="AE14" s="790">
        <v>0.35770945326991099</v>
      </c>
      <c r="AF14" s="790">
        <v>0.36161622231909368</v>
      </c>
      <c r="AG14" s="790">
        <v>0.36071096428693494</v>
      </c>
      <c r="AH14" s="171">
        <v>0.36653966154863404</v>
      </c>
      <c r="AI14" s="171">
        <v>0.36555229028997921</v>
      </c>
      <c r="AJ14" s="171">
        <v>0.38272238628353816</v>
      </c>
    </row>
    <row r="15" spans="1:38" s="612" customFormat="1" x14ac:dyDescent="0.2">
      <c r="A15" s="167"/>
      <c r="B15" s="168" t="s">
        <v>300</v>
      </c>
      <c r="C15" s="174" t="s">
        <v>242</v>
      </c>
      <c r="D15" s="174" t="s">
        <v>242</v>
      </c>
      <c r="E15" s="174" t="s">
        <v>242</v>
      </c>
      <c r="F15" s="174" t="s">
        <v>242</v>
      </c>
      <c r="G15" s="174" t="s">
        <v>242</v>
      </c>
      <c r="H15" s="174" t="s">
        <v>242</v>
      </c>
      <c r="I15" s="174" t="s">
        <v>242</v>
      </c>
      <c r="J15" s="174" t="s">
        <v>242</v>
      </c>
      <c r="K15" s="174" t="s">
        <v>242</v>
      </c>
      <c r="L15" s="174" t="s">
        <v>242</v>
      </c>
      <c r="M15" s="174" t="s">
        <v>242</v>
      </c>
      <c r="N15" s="174" t="s">
        <v>242</v>
      </c>
      <c r="O15" s="169">
        <v>0.42099615047436595</v>
      </c>
      <c r="P15" s="169">
        <v>0.4242484482918415</v>
      </c>
      <c r="Q15" s="169">
        <v>0.43525586894747448</v>
      </c>
      <c r="R15" s="169">
        <v>0.43767915632798104</v>
      </c>
      <c r="S15" s="169">
        <v>0.43753245373445809</v>
      </c>
      <c r="T15" s="169">
        <v>0.43286079060141736</v>
      </c>
      <c r="U15" s="169">
        <v>0.42911152150395582</v>
      </c>
      <c r="V15" s="169">
        <v>0.42670537740307818</v>
      </c>
      <c r="W15" s="169">
        <v>0.42851214605742838</v>
      </c>
      <c r="X15" s="169">
        <f>'[6]2007-08'!AK43</f>
        <v>0.43789179459440658</v>
      </c>
      <c r="Y15" s="169">
        <f>'[6]2008-09'!AK42</f>
        <v>0.4376165485293963</v>
      </c>
      <c r="Z15" s="169">
        <f>'[6]2009-10'!AK42</f>
        <v>0.44425026413994617</v>
      </c>
      <c r="AA15" s="169">
        <v>0.42731384215581775</v>
      </c>
      <c r="AB15" s="169">
        <v>0.41693075271191027</v>
      </c>
      <c r="AC15" s="169">
        <v>0.40998615644644881</v>
      </c>
      <c r="AD15" s="169">
        <v>0.40714618838156519</v>
      </c>
      <c r="AE15" s="790">
        <v>0.40252447827118704</v>
      </c>
      <c r="AF15" s="790">
        <v>0.40760225962557722</v>
      </c>
      <c r="AG15" s="790">
        <v>0.40808890974336998</v>
      </c>
      <c r="AH15" s="171">
        <v>0.41690633399248989</v>
      </c>
      <c r="AI15" s="171">
        <v>0.42421012189636143</v>
      </c>
      <c r="AJ15" s="171">
        <v>0.41371495299011896</v>
      </c>
    </row>
    <row r="16" spans="1:38" s="612" customFormat="1" x14ac:dyDescent="0.2">
      <c r="A16" s="167"/>
      <c r="B16" s="168" t="s">
        <v>301</v>
      </c>
      <c r="C16" s="174" t="s">
        <v>242</v>
      </c>
      <c r="D16" s="174" t="s">
        <v>242</v>
      </c>
      <c r="E16" s="174" t="s">
        <v>242</v>
      </c>
      <c r="F16" s="174" t="s">
        <v>242</v>
      </c>
      <c r="G16" s="174" t="s">
        <v>242</v>
      </c>
      <c r="H16" s="174" t="s">
        <v>242</v>
      </c>
      <c r="I16" s="174" t="s">
        <v>242</v>
      </c>
      <c r="J16" s="174" t="s">
        <v>242</v>
      </c>
      <c r="K16" s="174" t="s">
        <v>242</v>
      </c>
      <c r="L16" s="174" t="s">
        <v>242</v>
      </c>
      <c r="M16" s="174" t="s">
        <v>242</v>
      </c>
      <c r="N16" s="174" t="s">
        <v>242</v>
      </c>
      <c r="O16" s="169">
        <v>3.0483065675026618E-2</v>
      </c>
      <c r="P16" s="169">
        <v>3.1643870372093652E-2</v>
      </c>
      <c r="Q16" s="169">
        <v>3.5959320730481831E-2</v>
      </c>
      <c r="R16" s="169">
        <v>4.2696441234403394E-2</v>
      </c>
      <c r="S16" s="169">
        <v>4.420745258512801E-2</v>
      </c>
      <c r="T16" s="169">
        <v>4.6048450233718029E-2</v>
      </c>
      <c r="U16" s="169">
        <v>5.0099234154046234E-2</v>
      </c>
      <c r="V16" s="169">
        <v>5.4004160345172088E-2</v>
      </c>
      <c r="W16" s="169">
        <v>5.5804583239989131E-2</v>
      </c>
      <c r="X16" s="169">
        <f>'[6]2007-08'!AK44</f>
        <v>5.5990047842332698E-2</v>
      </c>
      <c r="Y16" s="169">
        <f>'[6]2008-09'!AK43</f>
        <v>5.9461921233405955E-2</v>
      </c>
      <c r="Z16" s="169">
        <f>'[6]2009-10'!AK43</f>
        <v>6.7387318822590137E-2</v>
      </c>
      <c r="AA16" s="169">
        <v>6.7858718061379109E-2</v>
      </c>
      <c r="AB16" s="169">
        <v>6.7160929966007879E-2</v>
      </c>
      <c r="AC16" s="169">
        <v>6.7991230171259076E-2</v>
      </c>
      <c r="AD16" s="169">
        <v>6.1693477082427242E-2</v>
      </c>
      <c r="AE16" s="790">
        <v>5.6171290847910026E-2</v>
      </c>
      <c r="AF16" s="790">
        <v>5.0221863781340144E-2</v>
      </c>
      <c r="AG16" s="790">
        <v>4.89665810694834E-2</v>
      </c>
      <c r="AH16" s="171">
        <v>4.2629224168396603E-2</v>
      </c>
      <c r="AI16" s="171">
        <v>3.4768547308700798E-2</v>
      </c>
      <c r="AJ16" s="171">
        <v>3.4242433935598005E-2</v>
      </c>
    </row>
    <row r="17" spans="1:36" s="612" customFormat="1" ht="21.75" customHeight="1" x14ac:dyDescent="0.2">
      <c r="A17" s="857" t="s">
        <v>134</v>
      </c>
      <c r="B17" s="857"/>
      <c r="C17" s="173"/>
      <c r="D17" s="173"/>
      <c r="E17" s="173"/>
      <c r="F17" s="173"/>
      <c r="G17" s="173"/>
      <c r="H17" s="173"/>
      <c r="I17" s="173"/>
      <c r="J17" s="173"/>
      <c r="K17" s="173"/>
      <c r="L17" s="173"/>
      <c r="M17" s="173"/>
      <c r="N17" s="173"/>
      <c r="O17" s="173"/>
      <c r="P17" s="173"/>
      <c r="Q17" s="173"/>
      <c r="R17" s="173"/>
      <c r="S17" s="173"/>
      <c r="T17" s="173"/>
      <c r="U17" s="173"/>
      <c r="V17" s="173"/>
      <c r="W17" s="173"/>
      <c r="X17" s="173"/>
      <c r="Y17" s="173"/>
      <c r="Z17" s="173"/>
      <c r="AA17" s="173"/>
      <c r="AB17" s="173"/>
      <c r="AC17" s="173"/>
      <c r="AD17" s="173"/>
      <c r="AE17" s="792"/>
      <c r="AF17" s="792"/>
      <c r="AG17" s="792"/>
      <c r="AH17" s="792"/>
      <c r="AI17" s="792"/>
      <c r="AJ17" s="792"/>
    </row>
    <row r="18" spans="1:36" s="612" customFormat="1" x14ac:dyDescent="0.2">
      <c r="A18" s="167"/>
      <c r="B18" s="168" t="s">
        <v>298</v>
      </c>
      <c r="C18" s="174" t="s">
        <v>242</v>
      </c>
      <c r="D18" s="174" t="s">
        <v>242</v>
      </c>
      <c r="E18" s="174" t="s">
        <v>242</v>
      </c>
      <c r="F18" s="174" t="s">
        <v>242</v>
      </c>
      <c r="G18" s="174" t="s">
        <v>242</v>
      </c>
      <c r="H18" s="174" t="s">
        <v>242</v>
      </c>
      <c r="I18" s="174" t="s">
        <v>242</v>
      </c>
      <c r="J18" s="174" t="s">
        <v>242</v>
      </c>
      <c r="K18" s="174" t="s">
        <v>242</v>
      </c>
      <c r="L18" s="174" t="s">
        <v>242</v>
      </c>
      <c r="M18" s="174" t="s">
        <v>242</v>
      </c>
      <c r="N18" s="174">
        <v>2.1109994831002114E-2</v>
      </c>
      <c r="O18" s="169">
        <v>2.078147126008539E-2</v>
      </c>
      <c r="P18" s="169">
        <v>1.820562864260887E-2</v>
      </c>
      <c r="Q18" s="169">
        <v>1.9733873009684769E-2</v>
      </c>
      <c r="R18" s="169">
        <v>1.7295585878072464E-2</v>
      </c>
      <c r="S18" s="169">
        <v>1.3666057773598188E-2</v>
      </c>
      <c r="T18" s="169">
        <v>1.1977885031856674E-2</v>
      </c>
      <c r="U18" s="169">
        <v>1.1131168239491689E-2</v>
      </c>
      <c r="V18" s="169">
        <v>1.010963879889817E-2</v>
      </c>
      <c r="W18" s="169">
        <v>9.8442843174201579E-3</v>
      </c>
      <c r="X18" s="169">
        <f>'[6]2007-08'!AO41</f>
        <v>1.381670721221657E-2</v>
      </c>
      <c r="Y18" s="169">
        <f>'[6]2008-09'!AO40</f>
        <v>1.8658843653068916E-2</v>
      </c>
      <c r="Z18" s="169">
        <f>'[6]2009-10'!AO40</f>
        <v>1.5624194093277045E-2</v>
      </c>
      <c r="AA18" s="169">
        <v>1.1119970571288541E-2</v>
      </c>
      <c r="AB18" s="169">
        <v>9.1029576260153473E-3</v>
      </c>
      <c r="AC18" s="169">
        <v>9.3862449225289146E-3</v>
      </c>
      <c r="AD18" s="169">
        <v>9.8379018820396943E-3</v>
      </c>
      <c r="AE18" s="790">
        <v>1.0547332427905802E-2</v>
      </c>
      <c r="AF18" s="790">
        <v>6.6288261457395315E-3</v>
      </c>
      <c r="AG18" s="790">
        <v>5.3085221066547766E-3</v>
      </c>
      <c r="AH18" s="791">
        <v>4.3835569884721013E-3</v>
      </c>
      <c r="AI18" s="174" t="s">
        <v>242</v>
      </c>
      <c r="AJ18" s="174" t="s">
        <v>242</v>
      </c>
    </row>
    <row r="19" spans="1:36" s="612" customFormat="1" x14ac:dyDescent="0.2">
      <c r="A19" s="167"/>
      <c r="B19" s="168" t="s">
        <v>299</v>
      </c>
      <c r="C19" s="174" t="s">
        <v>242</v>
      </c>
      <c r="D19" s="174" t="s">
        <v>242</v>
      </c>
      <c r="E19" s="174" t="s">
        <v>242</v>
      </c>
      <c r="F19" s="174" t="s">
        <v>242</v>
      </c>
      <c r="G19" s="174" t="s">
        <v>242</v>
      </c>
      <c r="H19" s="174" t="s">
        <v>242</v>
      </c>
      <c r="I19" s="174" t="s">
        <v>242</v>
      </c>
      <c r="J19" s="174" t="s">
        <v>242</v>
      </c>
      <c r="K19" s="174" t="s">
        <v>242</v>
      </c>
      <c r="L19" s="174" t="s">
        <v>242</v>
      </c>
      <c r="M19" s="174" t="s">
        <v>242</v>
      </c>
      <c r="N19" s="174">
        <v>0.46063570342913518</v>
      </c>
      <c r="O19" s="169">
        <v>0.46098310647471691</v>
      </c>
      <c r="P19" s="169">
        <v>0.46256131476199097</v>
      </c>
      <c r="Q19" s="169">
        <v>0.46498850054525825</v>
      </c>
      <c r="R19" s="169">
        <v>0.46007601801171771</v>
      </c>
      <c r="S19" s="169">
        <v>0.4739317941831992</v>
      </c>
      <c r="T19" s="169">
        <v>0.46046779313391489</v>
      </c>
      <c r="U19" s="169">
        <v>0.45009521439366212</v>
      </c>
      <c r="V19" s="169">
        <v>0.45791372071289543</v>
      </c>
      <c r="W19" s="169">
        <v>0.45928277413881469</v>
      </c>
      <c r="X19" s="169">
        <f>'[6]2007-08'!AO42</f>
        <v>0.43220895441479856</v>
      </c>
      <c r="Y19" s="169">
        <f>'[6]2008-09'!AO41</f>
        <v>0.39444167033523486</v>
      </c>
      <c r="Z19" s="169">
        <f>'[6]2009-10'!AO41</f>
        <v>0.41567509934511343</v>
      </c>
      <c r="AA19" s="169">
        <v>0.43738929532972803</v>
      </c>
      <c r="AB19" s="169">
        <v>0.44770115563276636</v>
      </c>
      <c r="AC19" s="169">
        <v>0.43592674813668436</v>
      </c>
      <c r="AD19" s="169">
        <v>0.45371677646389375</v>
      </c>
      <c r="AE19" s="790">
        <v>0.4547080506566834</v>
      </c>
      <c r="AF19" s="790">
        <v>0.46298136087028902</v>
      </c>
      <c r="AG19" s="790">
        <v>0.49546939007484886</v>
      </c>
      <c r="AH19" s="791">
        <v>0.52380939479162159</v>
      </c>
      <c r="AI19" s="174" t="s">
        <v>242</v>
      </c>
      <c r="AJ19" s="174" t="s">
        <v>242</v>
      </c>
    </row>
    <row r="20" spans="1:36" s="612" customFormat="1" x14ac:dyDescent="0.2">
      <c r="A20" s="167"/>
      <c r="B20" s="168" t="s">
        <v>300</v>
      </c>
      <c r="C20" s="174" t="s">
        <v>242</v>
      </c>
      <c r="D20" s="174" t="s">
        <v>242</v>
      </c>
      <c r="E20" s="174" t="s">
        <v>242</v>
      </c>
      <c r="F20" s="174" t="s">
        <v>242</v>
      </c>
      <c r="G20" s="174" t="s">
        <v>242</v>
      </c>
      <c r="H20" s="174" t="s">
        <v>242</v>
      </c>
      <c r="I20" s="174" t="s">
        <v>242</v>
      </c>
      <c r="J20" s="174" t="s">
        <v>242</v>
      </c>
      <c r="K20" s="174" t="s">
        <v>242</v>
      </c>
      <c r="L20" s="174" t="s">
        <v>242</v>
      </c>
      <c r="M20" s="174" t="s">
        <v>242</v>
      </c>
      <c r="N20" s="174">
        <v>0.48697556537719849</v>
      </c>
      <c r="O20" s="169">
        <v>0.48978988212515662</v>
      </c>
      <c r="P20" s="169">
        <v>0.48793217325148586</v>
      </c>
      <c r="Q20" s="169">
        <v>0.48769868877990857</v>
      </c>
      <c r="R20" s="169">
        <v>0.4945809208249099</v>
      </c>
      <c r="S20" s="169">
        <v>0.48165968892372141</v>
      </c>
      <c r="T20" s="169">
        <v>0.49795522825913174</v>
      </c>
      <c r="U20" s="169">
        <v>0.5088494498011954</v>
      </c>
      <c r="V20" s="169">
        <v>0.50166852839862597</v>
      </c>
      <c r="W20" s="169">
        <v>0.49944168719958137</v>
      </c>
      <c r="X20" s="169">
        <f>'[6]2007-08'!AO43</f>
        <v>0.51622162426077622</v>
      </c>
      <c r="Y20" s="169">
        <f>'[6]2008-09'!AO42</f>
        <v>0.55712137078392943</v>
      </c>
      <c r="Z20" s="169">
        <f>'[6]2009-10'!AO42</f>
        <v>0.53968394348897719</v>
      </c>
      <c r="AA20" s="169">
        <v>0.52739375027235069</v>
      </c>
      <c r="AB20" s="169">
        <v>0.51688046049509739</v>
      </c>
      <c r="AC20" s="169">
        <v>0.52212396800660232</v>
      </c>
      <c r="AD20" s="169">
        <v>0.50926911451609302</v>
      </c>
      <c r="AE20" s="790">
        <v>0.50958870495725084</v>
      </c>
      <c r="AF20" s="790">
        <v>0.50497081530485588</v>
      </c>
      <c r="AG20" s="790">
        <v>0.47735784041588664</v>
      </c>
      <c r="AH20" s="791">
        <v>0.45387171368932533</v>
      </c>
      <c r="AI20" s="174" t="s">
        <v>242</v>
      </c>
      <c r="AJ20" s="174" t="s">
        <v>242</v>
      </c>
    </row>
    <row r="21" spans="1:36" s="612" customFormat="1" x14ac:dyDescent="0.2">
      <c r="A21" s="167"/>
      <c r="B21" s="168" t="s">
        <v>301</v>
      </c>
      <c r="C21" s="174" t="s">
        <v>242</v>
      </c>
      <c r="D21" s="174" t="s">
        <v>242</v>
      </c>
      <c r="E21" s="174" t="s">
        <v>242</v>
      </c>
      <c r="F21" s="174" t="s">
        <v>242</v>
      </c>
      <c r="G21" s="174" t="s">
        <v>242</v>
      </c>
      <c r="H21" s="174" t="s">
        <v>242</v>
      </c>
      <c r="I21" s="174" t="s">
        <v>242</v>
      </c>
      <c r="J21" s="174" t="s">
        <v>242</v>
      </c>
      <c r="K21" s="174" t="s">
        <v>242</v>
      </c>
      <c r="L21" s="174" t="s">
        <v>242</v>
      </c>
      <c r="M21" s="174" t="s">
        <v>242</v>
      </c>
      <c r="N21" s="174">
        <v>3.1278736362664213E-2</v>
      </c>
      <c r="O21" s="169">
        <v>2.8445540140041074E-2</v>
      </c>
      <c r="P21" s="169">
        <v>3.1300883343914315E-2</v>
      </c>
      <c r="Q21" s="169">
        <v>2.7578937665148358E-2</v>
      </c>
      <c r="R21" s="169">
        <v>2.8047475285299956E-2</v>
      </c>
      <c r="S21" s="169">
        <v>3.074245911948122E-2</v>
      </c>
      <c r="T21" s="169">
        <v>2.9599093575096703E-2</v>
      </c>
      <c r="U21" s="169">
        <v>2.9924167565650767E-2</v>
      </c>
      <c r="V21" s="169">
        <v>3.0308112089580414E-2</v>
      </c>
      <c r="W21" s="169">
        <v>3.1431254344183736E-2</v>
      </c>
      <c r="X21" s="169">
        <f>'[6]2007-08'!AO44</f>
        <v>3.7752714112208638E-2</v>
      </c>
      <c r="Y21" s="169">
        <f>'[6]2008-09'!AO43</f>
        <v>2.977811522776673E-2</v>
      </c>
      <c r="Z21" s="169">
        <f>'[6]2009-10'!AO43</f>
        <v>2.9016763072632401E-2</v>
      </c>
      <c r="AA21" s="169">
        <v>2.4096983826632803E-2</v>
      </c>
      <c r="AB21" s="169">
        <v>2.631542624612089E-2</v>
      </c>
      <c r="AC21" s="169">
        <v>3.2563038934184406E-2</v>
      </c>
      <c r="AD21" s="169">
        <v>2.7176207137973502E-2</v>
      </c>
      <c r="AE21" s="790">
        <v>2.5155911958159922E-2</v>
      </c>
      <c r="AF21" s="790">
        <v>2.5418997679115537E-2</v>
      </c>
      <c r="AG21" s="790">
        <v>2.1864247402609695E-2</v>
      </c>
      <c r="AH21" s="791">
        <v>1.7935334530580951E-2</v>
      </c>
      <c r="AI21" s="174" t="s">
        <v>242</v>
      </c>
      <c r="AJ21" s="174" t="s">
        <v>242</v>
      </c>
    </row>
    <row r="22" spans="1:36" s="612" customFormat="1" ht="19.5" customHeight="1" x14ac:dyDescent="0.2">
      <c r="A22" s="857" t="s">
        <v>304</v>
      </c>
      <c r="B22" s="857"/>
      <c r="C22" s="857"/>
      <c r="D22" s="176"/>
      <c r="E22" s="176"/>
      <c r="F22" s="176"/>
      <c r="G22" s="176"/>
      <c r="H22" s="176"/>
      <c r="I22" s="176"/>
      <c r="J22" s="176"/>
      <c r="K22" s="176"/>
      <c r="L22" s="176"/>
      <c r="M22" s="176"/>
      <c r="N22" s="176"/>
      <c r="O22" s="176"/>
      <c r="P22" s="176"/>
      <c r="Q22" s="176"/>
      <c r="R22" s="176"/>
      <c r="S22" s="176"/>
      <c r="T22" s="176"/>
      <c r="U22" s="176"/>
      <c r="V22" s="176"/>
      <c r="W22" s="176"/>
      <c r="X22" s="176"/>
      <c r="Y22" s="176"/>
      <c r="Z22" s="176"/>
      <c r="AA22" s="176"/>
      <c r="AB22" s="176"/>
      <c r="AC22" s="176"/>
      <c r="AD22" s="176"/>
      <c r="AE22" s="792"/>
      <c r="AF22" s="792"/>
      <c r="AG22" s="792"/>
      <c r="AH22" s="792"/>
      <c r="AI22" s="792"/>
      <c r="AJ22" s="792"/>
    </row>
    <row r="23" spans="1:36" s="612" customFormat="1" x14ac:dyDescent="0.2">
      <c r="A23" s="167"/>
      <c r="B23" s="168" t="s">
        <v>298</v>
      </c>
      <c r="C23" s="169">
        <v>7.0999999999999994E-2</v>
      </c>
      <c r="D23" s="169">
        <v>5.6000000000000001E-2</v>
      </c>
      <c r="E23" s="169">
        <v>5.5E-2</v>
      </c>
      <c r="F23" s="169">
        <v>5.6000000000000001E-2</v>
      </c>
      <c r="G23" s="169">
        <v>6.3E-2</v>
      </c>
      <c r="H23" s="169">
        <v>6.4000000000000001E-2</v>
      </c>
      <c r="I23" s="169">
        <v>6.3E-2</v>
      </c>
      <c r="J23" s="169">
        <v>6.0999999999999999E-2</v>
      </c>
      <c r="K23" s="169">
        <v>5.8999999999999997E-2</v>
      </c>
      <c r="L23" s="169">
        <v>5.3999999999999999E-2</v>
      </c>
      <c r="M23" s="169">
        <v>5.3999999999999999E-2</v>
      </c>
      <c r="N23" s="169">
        <v>5.3999999999999999E-2</v>
      </c>
      <c r="O23" s="169">
        <v>5.1999999999999998E-2</v>
      </c>
      <c r="P23" s="169">
        <v>5.0999999999999997E-2</v>
      </c>
      <c r="Q23" s="169">
        <v>0.05</v>
      </c>
      <c r="R23" s="169">
        <v>5.3999999999999999E-2</v>
      </c>
      <c r="S23" s="169">
        <v>5.8999999999999997E-2</v>
      </c>
      <c r="T23" s="169">
        <v>6.3E-2</v>
      </c>
      <c r="U23" s="169">
        <v>6.6000000000000003E-2</v>
      </c>
      <c r="V23" s="169">
        <v>6.6000000000000003E-2</v>
      </c>
      <c r="W23" s="169">
        <v>6.7000000000000004E-2</v>
      </c>
      <c r="X23" s="169">
        <f>'[6]2007-08'!D41</f>
        <v>8.7180593144903104E-2</v>
      </c>
      <c r="Y23" s="169">
        <f>'[6]2008-09'!D40</f>
        <v>9.5034087537089765E-2</v>
      </c>
      <c r="Z23" s="169">
        <f>'[6]2009-10'!D40</f>
        <v>0.10692712958250479</v>
      </c>
      <c r="AA23" s="169">
        <f>'[6]2010-11'!D31</f>
        <v>0.11521622276471441</v>
      </c>
      <c r="AB23" s="169">
        <v>0.12213433540914584</v>
      </c>
      <c r="AC23" s="169">
        <v>0.17272964683188782</v>
      </c>
      <c r="AD23" s="169">
        <v>0.16404979852090054</v>
      </c>
      <c r="AE23" s="790">
        <v>0.15332167323810569</v>
      </c>
      <c r="AF23" s="790">
        <v>0.14010549914595047</v>
      </c>
      <c r="AG23" s="790">
        <v>0.13335690606916159</v>
      </c>
      <c r="AH23" s="791">
        <v>0.12412923579445583</v>
      </c>
      <c r="AI23" s="791">
        <v>0.11654083414361094</v>
      </c>
      <c r="AJ23" s="791">
        <v>0.11235168178122479</v>
      </c>
    </row>
    <row r="24" spans="1:36" s="612" customFormat="1" x14ac:dyDescent="0.2">
      <c r="A24" s="167"/>
      <c r="B24" s="168" t="s">
        <v>299</v>
      </c>
      <c r="C24" s="169">
        <v>0.34699999999999998</v>
      </c>
      <c r="D24" s="169">
        <v>0.32400000000000001</v>
      </c>
      <c r="E24" s="169">
        <v>0.32400000000000001</v>
      </c>
      <c r="F24" s="169">
        <v>0.35399999999999998</v>
      </c>
      <c r="G24" s="169">
        <v>0.39600000000000002</v>
      </c>
      <c r="H24" s="169">
        <v>0.41899999999999998</v>
      </c>
      <c r="I24" s="169">
        <v>0.46200000000000002</v>
      </c>
      <c r="J24" s="169">
        <v>0.45900000000000002</v>
      </c>
      <c r="K24" s="169">
        <v>0.46500000000000002</v>
      </c>
      <c r="L24" s="169">
        <v>0.48499999999999999</v>
      </c>
      <c r="M24" s="169">
        <v>0.48699999999999999</v>
      </c>
      <c r="N24" s="169">
        <v>0.48499999999999999</v>
      </c>
      <c r="O24" s="169">
        <v>0.48</v>
      </c>
      <c r="P24" s="169">
        <v>0.47</v>
      </c>
      <c r="Q24" s="169">
        <v>0.45900000000000002</v>
      </c>
      <c r="R24" s="169">
        <v>0.45</v>
      </c>
      <c r="S24" s="169">
        <v>0.44400000000000001</v>
      </c>
      <c r="T24" s="169">
        <v>0.439</v>
      </c>
      <c r="U24" s="169">
        <v>0.433</v>
      </c>
      <c r="V24" s="169">
        <v>0.42699999999999999</v>
      </c>
      <c r="W24" s="169">
        <v>0.42099999999999999</v>
      </c>
      <c r="X24" s="169">
        <f>'[6]2007-08'!D42</f>
        <v>0.38595031907236393</v>
      </c>
      <c r="Y24" s="169">
        <f>'[6]2008-09'!D41</f>
        <v>0.36819235268314665</v>
      </c>
      <c r="Z24" s="169">
        <f>'[6]2009-10'!D41</f>
        <v>0.35732387486500883</v>
      </c>
      <c r="AA24" s="169">
        <f>'[6]2010-11'!D32</f>
        <v>0.36978347658101157</v>
      </c>
      <c r="AB24" s="169">
        <v>0.3822153812505667</v>
      </c>
      <c r="AC24" s="169">
        <v>0.38626904794356476</v>
      </c>
      <c r="AD24" s="169">
        <v>0.39578364295434171</v>
      </c>
      <c r="AE24" s="790">
        <v>0.41313028070260294</v>
      </c>
      <c r="AF24" s="790">
        <v>0.43094352532268904</v>
      </c>
      <c r="AG24" s="790">
        <v>0.44762136825364068</v>
      </c>
      <c r="AH24" s="791">
        <v>0.4597493192901087</v>
      </c>
      <c r="AI24" s="791">
        <v>0.46275830619511216</v>
      </c>
      <c r="AJ24" s="791">
        <v>0.45470975765554467</v>
      </c>
    </row>
    <row r="25" spans="1:36" s="612" customFormat="1" x14ac:dyDescent="0.2">
      <c r="A25" s="167"/>
      <c r="B25" s="168" t="s">
        <v>300</v>
      </c>
      <c r="C25" s="169">
        <v>0.33400000000000002</v>
      </c>
      <c r="D25" s="169">
        <v>0.35099999999999998</v>
      </c>
      <c r="E25" s="169">
        <v>0.34399999999999997</v>
      </c>
      <c r="F25" s="169">
        <v>0.35899999999999999</v>
      </c>
      <c r="G25" s="169">
        <v>0.373</v>
      </c>
      <c r="H25" s="169">
        <v>0.38</v>
      </c>
      <c r="I25" s="169">
        <v>0.376</v>
      </c>
      <c r="J25" s="169">
        <v>0.38400000000000001</v>
      </c>
      <c r="K25" s="169">
        <v>0.38900000000000001</v>
      </c>
      <c r="L25" s="169">
        <v>0.38900000000000001</v>
      </c>
      <c r="M25" s="169">
        <v>0.38100000000000001</v>
      </c>
      <c r="N25" s="169">
        <v>0.38400000000000001</v>
      </c>
      <c r="O25" s="169">
        <v>0.38200000000000001</v>
      </c>
      <c r="P25" s="169">
        <v>0.38400000000000001</v>
      </c>
      <c r="Q25" s="169">
        <v>0.38400000000000001</v>
      </c>
      <c r="R25" s="169">
        <v>0.376</v>
      </c>
      <c r="S25" s="169">
        <v>0.36599999999999999</v>
      </c>
      <c r="T25" s="169">
        <v>0.35199999999999998</v>
      </c>
      <c r="U25" s="169">
        <v>0.34100000000000003</v>
      </c>
      <c r="V25" s="169">
        <v>0.33600000000000002</v>
      </c>
      <c r="W25" s="169">
        <v>0.33500000000000002</v>
      </c>
      <c r="X25" s="169">
        <f>'[6]2007-08'!D43</f>
        <v>0.31238982630937068</v>
      </c>
      <c r="Y25" s="169">
        <f>'[6]2008-09'!D42</f>
        <v>0.29427527931022268</v>
      </c>
      <c r="Z25" s="169">
        <f>'[6]2009-10'!D42</f>
        <v>0.27940079298329801</v>
      </c>
      <c r="AA25" s="169">
        <f>'[6]2010-11'!D33</f>
        <v>0.2779965016076365</v>
      </c>
      <c r="AB25" s="169">
        <v>0.28335876216964395</v>
      </c>
      <c r="AC25" s="169">
        <v>0.22249628926828913</v>
      </c>
      <c r="AD25" s="169">
        <v>0.23232698421215572</v>
      </c>
      <c r="AE25" s="790">
        <v>0.23945398716298463</v>
      </c>
      <c r="AF25" s="790">
        <v>0.25596745322501419</v>
      </c>
      <c r="AG25" s="790">
        <v>0.2631685629077935</v>
      </c>
      <c r="AH25" s="791">
        <v>0.27219567104625625</v>
      </c>
      <c r="AI25" s="791">
        <v>0.27713159859749414</v>
      </c>
      <c r="AJ25" s="791">
        <v>0.28060007292412847</v>
      </c>
    </row>
    <row r="26" spans="1:36" s="612" customFormat="1" x14ac:dyDescent="0.2">
      <c r="A26" s="167"/>
      <c r="B26" s="168" t="s">
        <v>301</v>
      </c>
      <c r="C26" s="169">
        <v>0.248</v>
      </c>
      <c r="D26" s="169">
        <v>0.26900000000000002</v>
      </c>
      <c r="E26" s="169">
        <v>0.27700000000000002</v>
      </c>
      <c r="F26" s="169">
        <v>0.23100000000000001</v>
      </c>
      <c r="G26" s="169">
        <v>0.16800000000000001</v>
      </c>
      <c r="H26" s="169">
        <v>0.13700000000000001</v>
      </c>
      <c r="I26" s="169">
        <v>9.9000000000000005E-2</v>
      </c>
      <c r="J26" s="169">
        <v>9.5000000000000001E-2</v>
      </c>
      <c r="K26" s="169">
        <v>8.7999999999999995E-2</v>
      </c>
      <c r="L26" s="169">
        <v>7.1999999999999995E-2</v>
      </c>
      <c r="M26" s="169">
        <v>7.8E-2</v>
      </c>
      <c r="N26" s="169">
        <v>7.6999999999999999E-2</v>
      </c>
      <c r="O26" s="169">
        <v>8.5999999999999993E-2</v>
      </c>
      <c r="P26" s="169">
        <v>9.5000000000000001E-2</v>
      </c>
      <c r="Q26" s="169">
        <v>0.107</v>
      </c>
      <c r="R26" s="169">
        <v>0.12</v>
      </c>
      <c r="S26" s="169">
        <v>0.13100000000000001</v>
      </c>
      <c r="T26" s="169">
        <v>0.14599999999999999</v>
      </c>
      <c r="U26" s="169">
        <v>0.16</v>
      </c>
      <c r="V26" s="169">
        <v>0.17100000000000001</v>
      </c>
      <c r="W26" s="169">
        <v>0.17799999999999999</v>
      </c>
      <c r="X26" s="169">
        <f>'[6]2007-08'!D44</f>
        <v>0.21447926147336227</v>
      </c>
      <c r="Y26" s="169">
        <f>'[6]2008-09'!D43</f>
        <v>0.24249828046954092</v>
      </c>
      <c r="Z26" s="169">
        <f>'[6]2009-10'!D43</f>
        <v>0.25634820256918839</v>
      </c>
      <c r="AA26" s="169">
        <f>'[6]2010-11'!D34</f>
        <v>0.23700379904663751</v>
      </c>
      <c r="AB26" s="169">
        <v>0.21229152117064354</v>
      </c>
      <c r="AC26" s="169">
        <v>0.21850501595625832</v>
      </c>
      <c r="AD26" s="169">
        <v>0.207839574312602</v>
      </c>
      <c r="AE26" s="790">
        <v>0.19409405889630676</v>
      </c>
      <c r="AF26" s="790">
        <v>0.17298352230634628</v>
      </c>
      <c r="AG26" s="790">
        <v>0.1558531627694042</v>
      </c>
      <c r="AH26" s="791">
        <v>0.14392577386917918</v>
      </c>
      <c r="AI26" s="791">
        <v>0.14356926106378276</v>
      </c>
      <c r="AJ26" s="791">
        <v>0.1523384876391021</v>
      </c>
    </row>
    <row r="27" spans="1:36" s="612" customFormat="1" ht="19.5" customHeight="1" x14ac:dyDescent="0.2">
      <c r="A27" s="317" t="s">
        <v>305</v>
      </c>
      <c r="B27" s="317"/>
      <c r="C27" s="317"/>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792"/>
      <c r="AF27" s="792"/>
      <c r="AG27" s="792"/>
      <c r="AH27" s="792"/>
      <c r="AI27" s="792"/>
      <c r="AJ27" s="792"/>
    </row>
    <row r="28" spans="1:36" s="612" customFormat="1" x14ac:dyDescent="0.2">
      <c r="A28" s="167"/>
      <c r="B28" s="168" t="s">
        <v>298</v>
      </c>
      <c r="C28" s="169" t="s">
        <v>242</v>
      </c>
      <c r="D28" s="169" t="s">
        <v>242</v>
      </c>
      <c r="E28" s="169" t="s">
        <v>242</v>
      </c>
      <c r="F28" s="169" t="s">
        <v>242</v>
      </c>
      <c r="G28" s="169" t="s">
        <v>242</v>
      </c>
      <c r="H28" s="169" t="s">
        <v>242</v>
      </c>
      <c r="I28" s="169">
        <v>6.7000000000000004E-2</v>
      </c>
      <c r="J28" s="169">
        <v>4.2999999999999997E-2</v>
      </c>
      <c r="K28" s="169">
        <v>4.9000000000000002E-2</v>
      </c>
      <c r="L28" s="169">
        <v>4.8000000000000001E-2</v>
      </c>
      <c r="M28" s="169">
        <v>4.7E-2</v>
      </c>
      <c r="N28" s="169">
        <v>4.7E-2</v>
      </c>
      <c r="O28" s="169">
        <v>4.2999999999999997E-2</v>
      </c>
      <c r="P28" s="169">
        <v>4.1000000000000002E-2</v>
      </c>
      <c r="Q28" s="169">
        <v>4.1000000000000002E-2</v>
      </c>
      <c r="R28" s="169">
        <v>4.4999999999999998E-2</v>
      </c>
      <c r="S28" s="169">
        <v>5.0999999999999997E-2</v>
      </c>
      <c r="T28" s="169">
        <v>5.6000000000000001E-2</v>
      </c>
      <c r="U28" s="169">
        <v>5.8999999999999997E-2</v>
      </c>
      <c r="V28" s="169">
        <v>5.8999999999999997E-2</v>
      </c>
      <c r="W28" s="169">
        <v>0.06</v>
      </c>
      <c r="X28" s="169">
        <f>'[6]2007-08'!H41</f>
        <v>6.43594870293763E-2</v>
      </c>
      <c r="Y28" s="169">
        <f>'[6]2008-09'!H40</f>
        <v>7.3075746362685379E-2</v>
      </c>
      <c r="Z28" s="169">
        <f>'[6]2009-10'!H40</f>
        <v>8.538337268889197E-2</v>
      </c>
      <c r="AA28" s="169">
        <f>'[6]2010-11'!L31</f>
        <v>9.3956457079118413E-2</v>
      </c>
      <c r="AB28" s="169">
        <v>9.8560012083418427E-2</v>
      </c>
      <c r="AC28" s="169">
        <v>8.0024454606094322E-2</v>
      </c>
      <c r="AD28" s="169">
        <v>7.3163804799044219E-2</v>
      </c>
      <c r="AE28" s="790">
        <v>6.6694058615881041E-2</v>
      </c>
      <c r="AF28" s="790">
        <v>6.1541634911557015E-2</v>
      </c>
      <c r="AG28" s="790">
        <v>5.9121155076693216E-2</v>
      </c>
      <c r="AH28" s="791">
        <v>5.6113700949292758E-2</v>
      </c>
      <c r="AI28" s="791">
        <v>5.2477112592938684E-2</v>
      </c>
      <c r="AJ28" s="791">
        <v>5.0713316518215486E-2</v>
      </c>
    </row>
    <row r="29" spans="1:36" s="612" customFormat="1" x14ac:dyDescent="0.2">
      <c r="A29" s="167"/>
      <c r="B29" s="168" t="s">
        <v>299</v>
      </c>
      <c r="C29" s="169" t="s">
        <v>242</v>
      </c>
      <c r="D29" s="169" t="s">
        <v>242</v>
      </c>
      <c r="E29" s="169" t="s">
        <v>242</v>
      </c>
      <c r="F29" s="169" t="s">
        <v>242</v>
      </c>
      <c r="G29" s="169" t="s">
        <v>242</v>
      </c>
      <c r="H29" s="169" t="s">
        <v>242</v>
      </c>
      <c r="I29" s="169">
        <v>0.59599999999999997</v>
      </c>
      <c r="J29" s="169">
        <v>0.36099999999999999</v>
      </c>
      <c r="K29" s="169">
        <v>0.39200000000000002</v>
      </c>
      <c r="L29" s="169">
        <v>0.42699999999999999</v>
      </c>
      <c r="M29" s="169">
        <v>0.433</v>
      </c>
      <c r="N29" s="169">
        <v>0.434</v>
      </c>
      <c r="O29" s="169">
        <v>0.42699999999999999</v>
      </c>
      <c r="P29" s="169">
        <v>0.42899999999999999</v>
      </c>
      <c r="Q29" s="169">
        <v>0.42199999999999999</v>
      </c>
      <c r="R29" s="169">
        <v>0.41799999999999998</v>
      </c>
      <c r="S29" s="169">
        <v>0.40799999999999997</v>
      </c>
      <c r="T29" s="169">
        <v>0.40100000000000002</v>
      </c>
      <c r="U29" s="169">
        <v>0.39400000000000002</v>
      </c>
      <c r="V29" s="169">
        <v>0.39300000000000002</v>
      </c>
      <c r="W29" s="169">
        <v>0.39</v>
      </c>
      <c r="X29" s="169">
        <f>'[6]2007-08'!H42</f>
        <v>0.36419180583209204</v>
      </c>
      <c r="Y29" s="169">
        <f>'[6]2008-09'!H41</f>
        <v>0.34983999639513841</v>
      </c>
      <c r="Z29" s="169">
        <f>'[6]2009-10'!H41</f>
        <v>0.34591406400373897</v>
      </c>
      <c r="AA29" s="169">
        <f>'[6]2010-11'!L32</f>
        <v>0.35318068866525443</v>
      </c>
      <c r="AB29" s="169">
        <v>0.36479199482058539</v>
      </c>
      <c r="AC29" s="169">
        <v>0.37469474463991304</v>
      </c>
      <c r="AD29" s="169">
        <v>0.38181894358294649</v>
      </c>
      <c r="AE29" s="790">
        <v>0.39285574433561565</v>
      </c>
      <c r="AF29" s="790">
        <v>0.39836122191156514</v>
      </c>
      <c r="AG29" s="790">
        <v>0.40622229271840221</v>
      </c>
      <c r="AH29" s="791">
        <v>0.41300997244359766</v>
      </c>
      <c r="AI29" s="791">
        <v>0.4122919897956</v>
      </c>
      <c r="AJ29" s="791">
        <v>0.40739655168284816</v>
      </c>
    </row>
    <row r="30" spans="1:36" s="612" customFormat="1" x14ac:dyDescent="0.2">
      <c r="A30" s="167"/>
      <c r="B30" s="168" t="s">
        <v>300</v>
      </c>
      <c r="C30" s="169" t="s">
        <v>242</v>
      </c>
      <c r="D30" s="169" t="s">
        <v>242</v>
      </c>
      <c r="E30" s="169" t="s">
        <v>242</v>
      </c>
      <c r="F30" s="169" t="s">
        <v>242</v>
      </c>
      <c r="G30" s="169" t="s">
        <v>242</v>
      </c>
      <c r="H30" s="169" t="s">
        <v>242</v>
      </c>
      <c r="I30" s="169">
        <v>0.28999999999999998</v>
      </c>
      <c r="J30" s="169">
        <v>0.45700000000000002</v>
      </c>
      <c r="K30" s="169">
        <v>0.43</v>
      </c>
      <c r="L30" s="169">
        <v>0.42299999999999999</v>
      </c>
      <c r="M30" s="169">
        <v>0.41499999999999998</v>
      </c>
      <c r="N30" s="169">
        <v>0.41899999999999998</v>
      </c>
      <c r="O30" s="169">
        <v>0.42</v>
      </c>
      <c r="P30" s="169">
        <v>0.41299999999999998</v>
      </c>
      <c r="Q30" s="169">
        <v>0.41</v>
      </c>
      <c r="R30" s="169">
        <v>0.39700000000000002</v>
      </c>
      <c r="S30" s="169">
        <v>0.38700000000000001</v>
      </c>
      <c r="T30" s="169">
        <v>0.36899999999999999</v>
      </c>
      <c r="U30" s="169">
        <v>0.35799999999999998</v>
      </c>
      <c r="V30" s="169">
        <v>0.35</v>
      </c>
      <c r="W30" s="169">
        <v>0.34300000000000003</v>
      </c>
      <c r="X30" s="169">
        <f>'[6]2007-08'!H43</f>
        <v>0.33194312769279022</v>
      </c>
      <c r="Y30" s="169">
        <f>'[6]2008-09'!H42</f>
        <v>0.30137995224123754</v>
      </c>
      <c r="Z30" s="169">
        <f>'[6]2009-10'!H42</f>
        <v>0.28859597484755922</v>
      </c>
      <c r="AA30" s="169">
        <f>'[6]2010-11'!L33</f>
        <v>0.29322167612036187</v>
      </c>
      <c r="AB30" s="169">
        <v>0.30138883224883134</v>
      </c>
      <c r="AC30" s="169">
        <v>0.33355104617571785</v>
      </c>
      <c r="AD30" s="169">
        <v>0.34315721111933745</v>
      </c>
      <c r="AE30" s="790">
        <v>0.35114708797017113</v>
      </c>
      <c r="AF30" s="790">
        <v>0.36803289253951066</v>
      </c>
      <c r="AG30" s="790">
        <v>0.37590271388059304</v>
      </c>
      <c r="AH30" s="791">
        <v>0.38239965142505444</v>
      </c>
      <c r="AI30" s="791">
        <v>0.389804015461443</v>
      </c>
      <c r="AJ30" s="791">
        <v>0.3923236173007853</v>
      </c>
    </row>
    <row r="31" spans="1:36" s="612" customFormat="1" x14ac:dyDescent="0.2">
      <c r="A31" s="167"/>
      <c r="B31" s="168" t="s">
        <v>301</v>
      </c>
      <c r="C31" s="169" t="s">
        <v>242</v>
      </c>
      <c r="D31" s="169" t="s">
        <v>242</v>
      </c>
      <c r="E31" s="169" t="s">
        <v>242</v>
      </c>
      <c r="F31" s="169" t="s">
        <v>242</v>
      </c>
      <c r="G31" s="169" t="s">
        <v>242</v>
      </c>
      <c r="H31" s="169" t="s">
        <v>242</v>
      </c>
      <c r="I31" s="169">
        <v>4.7E-2</v>
      </c>
      <c r="J31" s="169">
        <v>0.13900000000000001</v>
      </c>
      <c r="K31" s="169">
        <v>0.129</v>
      </c>
      <c r="L31" s="169">
        <v>0.10199999999999999</v>
      </c>
      <c r="M31" s="169">
        <v>0.105</v>
      </c>
      <c r="N31" s="169">
        <v>0.1</v>
      </c>
      <c r="O31" s="169">
        <v>0.11</v>
      </c>
      <c r="P31" s="169">
        <v>0.11700000000000001</v>
      </c>
      <c r="Q31" s="169">
        <v>0.127</v>
      </c>
      <c r="R31" s="169">
        <v>0.14000000000000001</v>
      </c>
      <c r="S31" s="169">
        <v>0.154</v>
      </c>
      <c r="T31" s="169">
        <v>0.17399999999999999</v>
      </c>
      <c r="U31" s="169">
        <v>0.189</v>
      </c>
      <c r="V31" s="169">
        <v>0.19700000000000001</v>
      </c>
      <c r="W31" s="169">
        <v>0.20599999999999999</v>
      </c>
      <c r="X31" s="169">
        <f>'[6]2007-08'!H44</f>
        <v>0.23950557944574147</v>
      </c>
      <c r="Y31" s="169">
        <f>'[6]2008-09'!H43</f>
        <v>0.27570430500093868</v>
      </c>
      <c r="Z31" s="169">
        <f>'[6]2009-10'!H43</f>
        <v>0.28010658845980979</v>
      </c>
      <c r="AA31" s="169">
        <f>'[6]2010-11'!L34</f>
        <v>0.25964117813526527</v>
      </c>
      <c r="AB31" s="169">
        <v>0.23525916084716486</v>
      </c>
      <c r="AC31" s="169">
        <v>0.21172975457827478</v>
      </c>
      <c r="AD31" s="169">
        <v>0.20186004049867187</v>
      </c>
      <c r="AE31" s="790">
        <v>0.1893031090783322</v>
      </c>
      <c r="AF31" s="790">
        <v>0.17206425063736716</v>
      </c>
      <c r="AG31" s="790">
        <v>0.1587538383243115</v>
      </c>
      <c r="AH31" s="791">
        <v>0.14847667518205515</v>
      </c>
      <c r="AI31" s="791">
        <v>0.14542688215001831</v>
      </c>
      <c r="AJ31" s="791">
        <v>0.14956651449815106</v>
      </c>
    </row>
    <row r="32" spans="1:36" s="612" customFormat="1" ht="20.25" customHeight="1" x14ac:dyDescent="0.2">
      <c r="A32" s="857" t="s">
        <v>306</v>
      </c>
      <c r="B32" s="857"/>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792"/>
      <c r="AF32" s="792"/>
      <c r="AG32" s="792"/>
      <c r="AH32" s="792"/>
      <c r="AI32" s="792"/>
      <c r="AJ32" s="792"/>
    </row>
    <row r="33" spans="1:36" s="612" customFormat="1" x14ac:dyDescent="0.2">
      <c r="A33" s="167"/>
      <c r="B33" s="168" t="s">
        <v>298</v>
      </c>
      <c r="C33" s="169">
        <v>2.5999999999999999E-2</v>
      </c>
      <c r="D33" s="169">
        <v>3.1E-2</v>
      </c>
      <c r="E33" s="169">
        <v>0.03</v>
      </c>
      <c r="F33" s="169">
        <v>3.4000000000000002E-2</v>
      </c>
      <c r="G33" s="169">
        <v>3.5999999999999997E-2</v>
      </c>
      <c r="H33" s="169">
        <v>3.6999999999999998E-2</v>
      </c>
      <c r="I33" s="169">
        <v>2.9000000000000001E-2</v>
      </c>
      <c r="J33" s="169">
        <v>1.6E-2</v>
      </c>
      <c r="K33" s="169">
        <v>1.2E-2</v>
      </c>
      <c r="L33" s="169">
        <v>8.9999999999999993E-3</v>
      </c>
      <c r="M33" s="169">
        <v>8.9999999999999993E-3</v>
      </c>
      <c r="N33" s="169">
        <v>8.9999999999999993E-3</v>
      </c>
      <c r="O33" s="169">
        <v>8.9999999999999993E-3</v>
      </c>
      <c r="P33" s="169">
        <v>8.0000000000000002E-3</v>
      </c>
      <c r="Q33" s="169">
        <v>7.0000000000000001E-3</v>
      </c>
      <c r="R33" s="169">
        <v>8.0000000000000002E-3</v>
      </c>
      <c r="S33" s="169">
        <v>8.0000000000000002E-3</v>
      </c>
      <c r="T33" s="169">
        <v>8.9999999999999993E-3</v>
      </c>
      <c r="U33" s="169">
        <v>0.01</v>
      </c>
      <c r="V33" s="169">
        <v>0.01</v>
      </c>
      <c r="W33" s="169">
        <v>8.9999999999999993E-3</v>
      </c>
      <c r="X33" s="169">
        <f>'[6]2007-08'!L41</f>
        <v>1.5162431402315161E-2</v>
      </c>
      <c r="Y33" s="169">
        <f>'[6]2008-09'!L40</f>
        <v>1.3469084642786375E-2</v>
      </c>
      <c r="Z33" s="169">
        <f>'[6]2009-10'!L40</f>
        <v>1.289547380780889E-2</v>
      </c>
      <c r="AA33" s="169">
        <f>'[6]2010-11'!T31</f>
        <v>1.2788633338842344E-2</v>
      </c>
      <c r="AB33" s="169">
        <v>1.3088287528571869E-2</v>
      </c>
      <c r="AC33" s="169">
        <v>1.2167761225815903E-2</v>
      </c>
      <c r="AD33" s="169">
        <v>1.2614566542038333E-2</v>
      </c>
      <c r="AE33" s="790">
        <v>1.3124067067629941E-2</v>
      </c>
      <c r="AF33" s="790">
        <v>1.3108149263234578E-2</v>
      </c>
      <c r="AG33" s="790">
        <v>1.3101802496326821E-2</v>
      </c>
      <c r="AH33" s="791">
        <v>1.3301097078184396E-2</v>
      </c>
      <c r="AI33" s="791">
        <v>1.2463608639932315E-2</v>
      </c>
      <c r="AJ33" s="791">
        <v>1.2499590954727044E-2</v>
      </c>
    </row>
    <row r="34" spans="1:36" s="612" customFormat="1" x14ac:dyDescent="0.2">
      <c r="A34" s="167"/>
      <c r="B34" s="168" t="s">
        <v>299</v>
      </c>
      <c r="C34" s="169">
        <v>0.33700000000000002</v>
      </c>
      <c r="D34" s="169">
        <v>0.375</v>
      </c>
      <c r="E34" s="169">
        <v>0.39100000000000001</v>
      </c>
      <c r="F34" s="169">
        <v>0.41199999999999998</v>
      </c>
      <c r="G34" s="169">
        <v>0.42799999999999999</v>
      </c>
      <c r="H34" s="169">
        <v>0.438</v>
      </c>
      <c r="I34" s="169">
        <v>0.38500000000000001</v>
      </c>
      <c r="J34" s="169">
        <v>0.33300000000000002</v>
      </c>
      <c r="K34" s="169">
        <v>0.35199999999999998</v>
      </c>
      <c r="L34" s="169">
        <v>0.377</v>
      </c>
      <c r="M34" s="169">
        <v>0.379</v>
      </c>
      <c r="N34" s="169">
        <v>0.38200000000000001</v>
      </c>
      <c r="O34" s="169">
        <v>0.39200000000000002</v>
      </c>
      <c r="P34" s="169">
        <v>0.38400000000000001</v>
      </c>
      <c r="Q34" s="169">
        <v>0.375</v>
      </c>
      <c r="R34" s="169">
        <v>0.375</v>
      </c>
      <c r="S34" s="169">
        <v>0.38700000000000001</v>
      </c>
      <c r="T34" s="169">
        <v>0.39500000000000002</v>
      </c>
      <c r="U34" s="169">
        <v>0.39300000000000002</v>
      </c>
      <c r="V34" s="169">
        <v>0.39800000000000002</v>
      </c>
      <c r="W34" s="169">
        <v>0.36899999999999999</v>
      </c>
      <c r="X34" s="169">
        <f>'[6]2007-08'!L42</f>
        <v>0.40860605050636389</v>
      </c>
      <c r="Y34" s="169">
        <f>'[6]2008-09'!L41</f>
        <v>0.40831179152734748</v>
      </c>
      <c r="Z34" s="169">
        <f>'[6]2009-10'!L41</f>
        <v>0.41844684894436845</v>
      </c>
      <c r="AA34" s="169">
        <f>'[6]2010-11'!T32</f>
        <v>0.42437158307273232</v>
      </c>
      <c r="AB34" s="169">
        <v>0.44748944123072198</v>
      </c>
      <c r="AC34" s="169">
        <v>0.45967869703454201</v>
      </c>
      <c r="AD34" s="169">
        <v>0.46910664491742915</v>
      </c>
      <c r="AE34" s="790">
        <v>0.48288569289546052</v>
      </c>
      <c r="AF34" s="790">
        <v>0.49223316174912185</v>
      </c>
      <c r="AG34" s="790">
        <v>0.50381639844537929</v>
      </c>
      <c r="AH34" s="791">
        <v>0.50930995754498942</v>
      </c>
      <c r="AI34" s="791">
        <v>0.51087458512989781</v>
      </c>
      <c r="AJ34" s="791">
        <v>0.51064275065373554</v>
      </c>
    </row>
    <row r="35" spans="1:36" s="612" customFormat="1" x14ac:dyDescent="0.2">
      <c r="A35" s="167"/>
      <c r="B35" s="168" t="s">
        <v>300</v>
      </c>
      <c r="C35" s="169">
        <v>0.34499999999999997</v>
      </c>
      <c r="D35" s="169">
        <v>0.31</v>
      </c>
      <c r="E35" s="169">
        <v>0.32</v>
      </c>
      <c r="F35" s="169">
        <v>0.32500000000000001</v>
      </c>
      <c r="G35" s="169">
        <v>0.35199999999999998</v>
      </c>
      <c r="H35" s="169">
        <v>0.36099999999999999</v>
      </c>
      <c r="I35" s="169">
        <v>0.42099999999999999</v>
      </c>
      <c r="J35" s="169">
        <v>0.47899999999999998</v>
      </c>
      <c r="K35" s="169">
        <v>0.503</v>
      </c>
      <c r="L35" s="169">
        <v>0.503</v>
      </c>
      <c r="M35" s="169">
        <v>0.499</v>
      </c>
      <c r="N35" s="169">
        <v>0.49099999999999999</v>
      </c>
      <c r="O35" s="169">
        <v>0.47</v>
      </c>
      <c r="P35" s="169">
        <v>0.46100000000000002</v>
      </c>
      <c r="Q35" s="169">
        <v>0.45900000000000002</v>
      </c>
      <c r="R35" s="169">
        <v>0.44700000000000001</v>
      </c>
      <c r="S35" s="169">
        <v>0.439</v>
      </c>
      <c r="T35" s="169">
        <v>0.432</v>
      </c>
      <c r="U35" s="169">
        <v>0.43099999999999999</v>
      </c>
      <c r="V35" s="169">
        <v>0.435</v>
      </c>
      <c r="W35" s="169">
        <v>0.496</v>
      </c>
      <c r="X35" s="169">
        <f>'[6]2007-08'!L43</f>
        <v>0.42956196926918938</v>
      </c>
      <c r="Y35" s="169">
        <f>'[6]2008-09'!L42</f>
        <v>0.42367019992385446</v>
      </c>
      <c r="Z35" s="169">
        <f>'[6]2009-10'!L42</f>
        <v>0.41355928639018619</v>
      </c>
      <c r="AA35" s="169">
        <f>'[6]2010-11'!T33</f>
        <v>0.40702241081765989</v>
      </c>
      <c r="AB35" s="169">
        <v>0.42049508784619605</v>
      </c>
      <c r="AC35" s="169">
        <v>0.43371657305683398</v>
      </c>
      <c r="AD35" s="169">
        <v>0.43535395720627895</v>
      </c>
      <c r="AE35" s="790">
        <v>0.42990586682390913</v>
      </c>
      <c r="AF35" s="790">
        <v>0.41750814827953148</v>
      </c>
      <c r="AG35" s="790">
        <v>0.41704814362676423</v>
      </c>
      <c r="AH35" s="791">
        <v>0.41883098682860076</v>
      </c>
      <c r="AI35" s="791">
        <v>0.42140224621063377</v>
      </c>
      <c r="AJ35" s="791">
        <v>0.42116233374952083</v>
      </c>
    </row>
    <row r="36" spans="1:36" s="612" customFormat="1" x14ac:dyDescent="0.2">
      <c r="A36" s="167"/>
      <c r="B36" s="168" t="s">
        <v>301</v>
      </c>
      <c r="C36" s="169">
        <v>0.29099999999999998</v>
      </c>
      <c r="D36" s="169">
        <v>0.28399999999999997</v>
      </c>
      <c r="E36" s="169">
        <v>0.25900000000000001</v>
      </c>
      <c r="F36" s="169">
        <v>0.22900000000000001</v>
      </c>
      <c r="G36" s="169">
        <v>0.184</v>
      </c>
      <c r="H36" s="169">
        <v>0.16400000000000001</v>
      </c>
      <c r="I36" s="169">
        <v>0.16500000000000001</v>
      </c>
      <c r="J36" s="169">
        <v>0.17299999999999999</v>
      </c>
      <c r="K36" s="169">
        <v>0.13400000000000001</v>
      </c>
      <c r="L36" s="169">
        <v>0.111</v>
      </c>
      <c r="M36" s="169">
        <v>0.113</v>
      </c>
      <c r="N36" s="169">
        <v>0.11799999999999999</v>
      </c>
      <c r="O36" s="169">
        <v>0.129</v>
      </c>
      <c r="P36" s="169">
        <v>0.14699999999999999</v>
      </c>
      <c r="Q36" s="169">
        <v>0.159</v>
      </c>
      <c r="R36" s="169">
        <v>0.17</v>
      </c>
      <c r="S36" s="169">
        <v>0.16600000000000001</v>
      </c>
      <c r="T36" s="169">
        <v>0.16400000000000001</v>
      </c>
      <c r="U36" s="169">
        <v>0.16600000000000001</v>
      </c>
      <c r="V36" s="169">
        <v>0.157</v>
      </c>
      <c r="W36" s="169">
        <v>0.127</v>
      </c>
      <c r="X36" s="169">
        <f>'[6]2007-08'!L44</f>
        <v>0.14666954882213151</v>
      </c>
      <c r="Y36" s="169">
        <f>'[6]2008-09'!L43</f>
        <v>0.15454892390601171</v>
      </c>
      <c r="Z36" s="169">
        <f>'[6]2009-10'!L43</f>
        <v>0.15509839085763644</v>
      </c>
      <c r="AA36" s="169">
        <f>'[6]2010-11'!T34</f>
        <v>0.15581737277076549</v>
      </c>
      <c r="AB36" s="169">
        <v>0.1189271833945101</v>
      </c>
      <c r="AC36" s="169">
        <v>9.4436968682808112E-2</v>
      </c>
      <c r="AD36" s="169">
        <v>8.2924831334253588E-2</v>
      </c>
      <c r="AE36" s="790">
        <v>7.408437321300046E-2</v>
      </c>
      <c r="AF36" s="790">
        <v>7.7150540708112086E-2</v>
      </c>
      <c r="AG36" s="790">
        <v>6.60336554315296E-2</v>
      </c>
      <c r="AH36" s="791">
        <v>5.8557958548225438E-2</v>
      </c>
      <c r="AI36" s="791">
        <v>5.5259560019536087E-2</v>
      </c>
      <c r="AJ36" s="791">
        <v>5.5695324642016535E-2</v>
      </c>
    </row>
    <row r="37" spans="1:36" s="612" customFormat="1" ht="21" customHeight="1" x14ac:dyDescent="0.2">
      <c r="A37" s="857" t="s">
        <v>307</v>
      </c>
      <c r="B37" s="857"/>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c r="AE37" s="792"/>
      <c r="AF37" s="792"/>
      <c r="AG37" s="792"/>
      <c r="AH37" s="792"/>
      <c r="AI37" s="792"/>
      <c r="AJ37" s="792"/>
    </row>
    <row r="38" spans="1:36" s="612" customFormat="1" x14ac:dyDescent="0.2">
      <c r="A38" s="167"/>
      <c r="B38" s="168" t="s">
        <v>298</v>
      </c>
      <c r="C38" s="174" t="s">
        <v>242</v>
      </c>
      <c r="D38" s="174" t="s">
        <v>242</v>
      </c>
      <c r="E38" s="174" t="s">
        <v>242</v>
      </c>
      <c r="F38" s="174" t="s">
        <v>242</v>
      </c>
      <c r="G38" s="174" t="s">
        <v>242</v>
      </c>
      <c r="H38" s="174" t="s">
        <v>242</v>
      </c>
      <c r="I38" s="174" t="s">
        <v>242</v>
      </c>
      <c r="J38" s="174" t="s">
        <v>242</v>
      </c>
      <c r="K38" s="174" t="s">
        <v>242</v>
      </c>
      <c r="L38" s="174" t="s">
        <v>242</v>
      </c>
      <c r="M38" s="174" t="s">
        <v>242</v>
      </c>
      <c r="N38" s="174" t="s">
        <v>242</v>
      </c>
      <c r="O38" s="174" t="s">
        <v>242</v>
      </c>
      <c r="P38" s="174" t="s">
        <v>242</v>
      </c>
      <c r="Q38" s="174" t="s">
        <v>242</v>
      </c>
      <c r="R38" s="174" t="s">
        <v>242</v>
      </c>
      <c r="S38" s="174" t="s">
        <v>242</v>
      </c>
      <c r="T38" s="174" t="s">
        <v>242</v>
      </c>
      <c r="U38" s="174" t="s">
        <v>242</v>
      </c>
      <c r="V38" s="174" t="s">
        <v>242</v>
      </c>
      <c r="W38" s="174" t="s">
        <v>242</v>
      </c>
      <c r="X38" s="169">
        <f>'[6]2007-08'!P41</f>
        <v>2.1221761944549673E-5</v>
      </c>
      <c r="Y38" s="177">
        <f>'[6]2008-09'!P40</f>
        <v>2.1569951531964359E-5</v>
      </c>
      <c r="Z38" s="177">
        <f>'[6]2009-10'!P40</f>
        <v>2.0911987138868236E-5</v>
      </c>
      <c r="AA38" s="177">
        <f>'[6]2010-11'!X31</f>
        <v>1.5497356315264468E-5</v>
      </c>
      <c r="AB38" s="177">
        <v>1.1085203362375372E-5</v>
      </c>
      <c r="AC38" s="177">
        <v>8.6403350216267451E-6</v>
      </c>
      <c r="AD38" s="169">
        <v>1.5812809425177614E-5</v>
      </c>
      <c r="AE38" s="790">
        <v>1.2430992841257397E-5</v>
      </c>
      <c r="AF38" s="790">
        <v>1.3748084630885178E-5</v>
      </c>
      <c r="AG38" s="790">
        <v>2.6257832727403732E-5</v>
      </c>
      <c r="AH38" s="791">
        <v>1.250204205576999E-4</v>
      </c>
      <c r="AI38" s="791">
        <v>1.5405484385086501E-4</v>
      </c>
      <c r="AJ38" s="791">
        <v>2.0115610925003472E-4</v>
      </c>
    </row>
    <row r="39" spans="1:36" s="612" customFormat="1" x14ac:dyDescent="0.2">
      <c r="A39" s="167"/>
      <c r="B39" s="168" t="s">
        <v>299</v>
      </c>
      <c r="C39" s="174" t="s">
        <v>242</v>
      </c>
      <c r="D39" s="174" t="s">
        <v>242</v>
      </c>
      <c r="E39" s="174" t="s">
        <v>242</v>
      </c>
      <c r="F39" s="174" t="s">
        <v>242</v>
      </c>
      <c r="G39" s="174" t="s">
        <v>242</v>
      </c>
      <c r="H39" s="174" t="s">
        <v>242</v>
      </c>
      <c r="I39" s="174" t="s">
        <v>242</v>
      </c>
      <c r="J39" s="174" t="s">
        <v>242</v>
      </c>
      <c r="K39" s="174" t="s">
        <v>242</v>
      </c>
      <c r="L39" s="174" t="s">
        <v>242</v>
      </c>
      <c r="M39" s="174" t="s">
        <v>242</v>
      </c>
      <c r="N39" s="174" t="s">
        <v>242</v>
      </c>
      <c r="O39" s="174" t="s">
        <v>242</v>
      </c>
      <c r="P39" s="174" t="s">
        <v>242</v>
      </c>
      <c r="Q39" s="174" t="s">
        <v>242</v>
      </c>
      <c r="R39" s="174" t="s">
        <v>242</v>
      </c>
      <c r="S39" s="174" t="s">
        <v>242</v>
      </c>
      <c r="T39" s="174" t="s">
        <v>242</v>
      </c>
      <c r="U39" s="174" t="s">
        <v>242</v>
      </c>
      <c r="V39" s="174" t="s">
        <v>242</v>
      </c>
      <c r="W39" s="174" t="s">
        <v>242</v>
      </c>
      <c r="X39" s="169">
        <f>'[6]2007-08'!P42</f>
        <v>0.20874408770421077</v>
      </c>
      <c r="Y39" s="169">
        <f>'[6]2008-09'!P41</f>
        <v>0.21596494906595762</v>
      </c>
      <c r="Z39" s="169">
        <f>'[6]2009-10'!P41</f>
        <v>0.22687038781044569</v>
      </c>
      <c r="AA39" s="169">
        <f>'[6]2010-11'!X32</f>
        <v>0.23302302471487679</v>
      </c>
      <c r="AB39" s="169">
        <v>0.24234840798880072</v>
      </c>
      <c r="AC39" s="169">
        <v>0.24837693225108318</v>
      </c>
      <c r="AD39" s="169">
        <v>0.25446351800209804</v>
      </c>
      <c r="AE39" s="790">
        <v>0.25634736393269442</v>
      </c>
      <c r="AF39" s="790">
        <v>0.26006333121454733</v>
      </c>
      <c r="AG39" s="790">
        <v>0.26210093411711582</v>
      </c>
      <c r="AH39" s="791">
        <v>0.26330404065810264</v>
      </c>
      <c r="AI39" s="791">
        <v>0.26656782972459891</v>
      </c>
      <c r="AJ39" s="791">
        <v>0.26631628726114581</v>
      </c>
    </row>
    <row r="40" spans="1:36" s="612" customFormat="1" x14ac:dyDescent="0.2">
      <c r="A40" s="167"/>
      <c r="B40" s="168" t="s">
        <v>300</v>
      </c>
      <c r="C40" s="174" t="s">
        <v>242</v>
      </c>
      <c r="D40" s="174" t="s">
        <v>242</v>
      </c>
      <c r="E40" s="174" t="s">
        <v>242</v>
      </c>
      <c r="F40" s="174" t="s">
        <v>242</v>
      </c>
      <c r="G40" s="174" t="s">
        <v>242</v>
      </c>
      <c r="H40" s="174" t="s">
        <v>242</v>
      </c>
      <c r="I40" s="174" t="s">
        <v>242</v>
      </c>
      <c r="J40" s="174" t="s">
        <v>242</v>
      </c>
      <c r="K40" s="174" t="s">
        <v>242</v>
      </c>
      <c r="L40" s="174" t="s">
        <v>242</v>
      </c>
      <c r="M40" s="174" t="s">
        <v>242</v>
      </c>
      <c r="N40" s="174" t="s">
        <v>242</v>
      </c>
      <c r="O40" s="174" t="s">
        <v>242</v>
      </c>
      <c r="P40" s="174" t="s">
        <v>242</v>
      </c>
      <c r="Q40" s="174" t="s">
        <v>242</v>
      </c>
      <c r="R40" s="174" t="s">
        <v>242</v>
      </c>
      <c r="S40" s="174" t="s">
        <v>242</v>
      </c>
      <c r="T40" s="174" t="s">
        <v>242</v>
      </c>
      <c r="U40" s="174" t="s">
        <v>242</v>
      </c>
      <c r="V40" s="174" t="s">
        <v>242</v>
      </c>
      <c r="W40" s="174" t="s">
        <v>242</v>
      </c>
      <c r="X40" s="169">
        <f>'[6]2007-08'!P43</f>
        <v>0.75870663185044651</v>
      </c>
      <c r="Y40" s="169">
        <f>'[6]2008-09'!P42</f>
        <v>0.7396703503931763</v>
      </c>
      <c r="Z40" s="169">
        <f>'[6]2009-10'!P42</f>
        <v>0.72320487477568485</v>
      </c>
      <c r="AA40" s="169">
        <f>'[6]2010-11'!X33</f>
        <v>0.70476768809168155</v>
      </c>
      <c r="AB40" s="169">
        <v>0.6999761016596836</v>
      </c>
      <c r="AC40" s="169">
        <v>0.69062894489196103</v>
      </c>
      <c r="AD40" s="169">
        <v>0.68115667777866984</v>
      </c>
      <c r="AE40" s="790">
        <v>0.67999853380346376</v>
      </c>
      <c r="AF40" s="790">
        <v>0.67146483112508137</v>
      </c>
      <c r="AG40" s="790">
        <v>0.67635001652506133</v>
      </c>
      <c r="AH40" s="791">
        <v>0.67796651321978307</v>
      </c>
      <c r="AI40" s="791">
        <v>0.67887016098518693</v>
      </c>
      <c r="AJ40" s="791">
        <v>0.67668046418030725</v>
      </c>
    </row>
    <row r="41" spans="1:36" s="612" customFormat="1" ht="13.5" thickBot="1" x14ac:dyDescent="0.25">
      <c r="A41" s="182"/>
      <c r="B41" s="178" t="s">
        <v>301</v>
      </c>
      <c r="C41" s="179" t="s">
        <v>242</v>
      </c>
      <c r="D41" s="179" t="s">
        <v>242</v>
      </c>
      <c r="E41" s="179" t="s">
        <v>242</v>
      </c>
      <c r="F41" s="179" t="s">
        <v>242</v>
      </c>
      <c r="G41" s="179" t="s">
        <v>242</v>
      </c>
      <c r="H41" s="179" t="s">
        <v>242</v>
      </c>
      <c r="I41" s="179" t="s">
        <v>242</v>
      </c>
      <c r="J41" s="179" t="s">
        <v>242</v>
      </c>
      <c r="K41" s="179" t="s">
        <v>242</v>
      </c>
      <c r="L41" s="179" t="s">
        <v>242</v>
      </c>
      <c r="M41" s="179" t="s">
        <v>242</v>
      </c>
      <c r="N41" s="179" t="s">
        <v>242</v>
      </c>
      <c r="O41" s="179" t="s">
        <v>242</v>
      </c>
      <c r="P41" s="179" t="s">
        <v>242</v>
      </c>
      <c r="Q41" s="179" t="s">
        <v>242</v>
      </c>
      <c r="R41" s="179" t="s">
        <v>242</v>
      </c>
      <c r="S41" s="179" t="s">
        <v>242</v>
      </c>
      <c r="T41" s="179" t="s">
        <v>242</v>
      </c>
      <c r="U41" s="179" t="s">
        <v>242</v>
      </c>
      <c r="V41" s="179" t="s">
        <v>242</v>
      </c>
      <c r="W41" s="179" t="s">
        <v>242</v>
      </c>
      <c r="X41" s="179">
        <f>'[6]2007-08'!P44</f>
        <v>3.2528058683398121E-2</v>
      </c>
      <c r="Y41" s="179">
        <f>'[6]2008-09'!P43</f>
        <v>4.4343130589334132E-2</v>
      </c>
      <c r="Z41" s="179">
        <f>'[6]2009-10'!P43</f>
        <v>4.9903825426730615E-2</v>
      </c>
      <c r="AA41" s="179">
        <f>'[6]2010-11'!X34</f>
        <v>6.2193789837126402E-2</v>
      </c>
      <c r="AB41" s="179">
        <v>5.7664405148153283E-2</v>
      </c>
      <c r="AC41" s="179">
        <v>6.0985482521934142E-2</v>
      </c>
      <c r="AD41" s="179">
        <v>6.4363991409806934E-2</v>
      </c>
      <c r="AE41" s="793">
        <v>6.364167127100058E-2</v>
      </c>
      <c r="AF41" s="793">
        <v>6.8458089575740441E-2</v>
      </c>
      <c r="AG41" s="793">
        <v>6.1522791525095433E-2</v>
      </c>
      <c r="AH41" s="794">
        <v>5.8604425701556578E-2</v>
      </c>
      <c r="AI41" s="794">
        <v>5.4407954446363288E-2</v>
      </c>
      <c r="AJ41" s="794">
        <v>5.6802092449296925E-2</v>
      </c>
    </row>
    <row r="42" spans="1:36" s="612" customFormat="1" x14ac:dyDescent="0.2">
      <c r="A42" s="182"/>
      <c r="B42" s="182"/>
      <c r="C42" s="183"/>
      <c r="D42" s="183"/>
      <c r="E42" s="183"/>
      <c r="F42" s="183"/>
      <c r="G42" s="183"/>
      <c r="H42" s="183"/>
      <c r="I42" s="169"/>
      <c r="J42" s="169"/>
      <c r="K42" s="169"/>
      <c r="L42" s="169"/>
      <c r="M42" s="169"/>
      <c r="N42" s="169"/>
      <c r="O42" s="169"/>
      <c r="P42" s="169"/>
      <c r="Q42" s="169"/>
      <c r="R42" s="169"/>
      <c r="S42" s="169"/>
      <c r="T42" s="169"/>
      <c r="U42" s="169"/>
      <c r="V42" s="169"/>
      <c r="W42" s="169"/>
      <c r="X42" s="169"/>
      <c r="Y42" s="169"/>
      <c r="Z42" s="169"/>
      <c r="AA42" s="169"/>
      <c r="AB42" s="169"/>
      <c r="AC42" s="169"/>
      <c r="AD42" s="169"/>
      <c r="AE42" s="790"/>
      <c r="AF42" s="790"/>
      <c r="AG42" s="790"/>
      <c r="AH42" s="791"/>
    </row>
    <row r="43" spans="1:36" ht="37.5" customHeight="1" x14ac:dyDescent="0.2">
      <c r="A43" s="184" t="s">
        <v>308</v>
      </c>
      <c r="B43" s="184"/>
      <c r="C43" s="184"/>
      <c r="D43" s="184"/>
      <c r="E43" s="184"/>
      <c r="F43" s="182"/>
      <c r="G43" s="182"/>
      <c r="H43" s="180"/>
      <c r="I43" s="180"/>
      <c r="J43" s="180"/>
      <c r="K43" s="180"/>
      <c r="L43" s="180"/>
      <c r="M43" s="180"/>
      <c r="N43" s="180"/>
      <c r="O43" s="180"/>
      <c r="P43" s="180"/>
      <c r="Q43" s="180"/>
      <c r="R43" s="180"/>
      <c r="S43" s="180"/>
      <c r="T43" s="180"/>
      <c r="U43" s="180"/>
      <c r="V43" s="180"/>
      <c r="W43" s="180"/>
      <c r="X43" s="180"/>
      <c r="Y43" s="180"/>
      <c r="Z43" s="180"/>
      <c r="AA43" s="180"/>
      <c r="AB43" s="180"/>
      <c r="AC43" s="180"/>
      <c r="AD43" s="180"/>
    </row>
    <row r="44" spans="1:36" ht="31.5" customHeight="1" x14ac:dyDescent="0.2">
      <c r="A44" s="181" t="s">
        <v>309</v>
      </c>
      <c r="B44" s="181"/>
      <c r="C44" s="181"/>
      <c r="D44" s="181"/>
      <c r="E44" s="181"/>
      <c r="F44" s="168"/>
      <c r="G44" s="168"/>
      <c r="H44" s="180"/>
      <c r="I44" s="180"/>
      <c r="J44" s="180"/>
      <c r="K44" s="180"/>
      <c r="L44" s="180"/>
      <c r="M44" s="180"/>
      <c r="N44" s="180"/>
      <c r="O44" s="180"/>
      <c r="P44" s="180"/>
      <c r="Q44" s="180"/>
      <c r="R44" s="180"/>
      <c r="S44" s="180"/>
      <c r="T44" s="180"/>
      <c r="U44" s="180"/>
      <c r="V44" s="180"/>
      <c r="W44" s="180"/>
      <c r="X44" s="180"/>
      <c r="Y44" s="180"/>
      <c r="Z44" s="180"/>
      <c r="AA44" s="180"/>
      <c r="AB44" s="180"/>
      <c r="AC44" s="180"/>
      <c r="AD44" s="180"/>
    </row>
    <row r="45" spans="1:36" ht="22.9" customHeight="1" x14ac:dyDescent="0.2">
      <c r="A45" s="858" t="s">
        <v>151</v>
      </c>
      <c r="B45" s="858"/>
      <c r="C45" s="858"/>
      <c r="D45" s="858"/>
      <c r="E45" s="858"/>
      <c r="F45" s="180"/>
      <c r="G45" s="180"/>
      <c r="H45" s="180"/>
      <c r="I45" s="180"/>
      <c r="J45" s="180"/>
      <c r="K45" s="180"/>
      <c r="L45" s="180"/>
      <c r="M45" s="180"/>
      <c r="N45" s="180"/>
      <c r="O45" s="180"/>
      <c r="P45" s="180"/>
      <c r="Q45" s="180"/>
      <c r="R45" s="180"/>
      <c r="S45" s="180"/>
      <c r="T45" s="180"/>
      <c r="U45" s="180"/>
      <c r="V45" s="180"/>
      <c r="W45" s="180"/>
      <c r="X45" s="180"/>
      <c r="Y45" s="180"/>
      <c r="Z45" s="180"/>
      <c r="AA45" s="180"/>
      <c r="AB45" s="180"/>
      <c r="AC45" s="180"/>
      <c r="AD45" s="180"/>
    </row>
    <row r="46" spans="1:36" x14ac:dyDescent="0.2">
      <c r="A46" s="167"/>
      <c r="B46" s="167"/>
      <c r="C46" s="180"/>
      <c r="D46" s="180"/>
      <c r="E46" s="180"/>
      <c r="F46" s="180"/>
      <c r="G46" s="180"/>
      <c r="H46" s="180"/>
      <c r="I46" s="180"/>
      <c r="J46" s="180"/>
      <c r="K46" s="180"/>
      <c r="L46" s="180"/>
      <c r="M46" s="180"/>
      <c r="N46" s="180"/>
      <c r="O46" s="180"/>
      <c r="P46" s="180"/>
      <c r="Q46" s="180"/>
      <c r="R46" s="180"/>
      <c r="S46" s="180"/>
      <c r="T46" s="180"/>
      <c r="U46" s="180"/>
      <c r="V46" s="180"/>
      <c r="W46" s="180"/>
      <c r="X46" s="180"/>
      <c r="Y46" s="180"/>
      <c r="Z46" s="180"/>
      <c r="AA46" s="180"/>
      <c r="AB46" s="180"/>
      <c r="AC46" s="180"/>
      <c r="AD46" s="180"/>
    </row>
  </sheetData>
  <mergeCells count="9">
    <mergeCell ref="A32:B32"/>
    <mergeCell ref="A37:B37"/>
    <mergeCell ref="A45:E45"/>
    <mergeCell ref="A1:K1"/>
    <mergeCell ref="A2:B2"/>
    <mergeCell ref="A7:B7"/>
    <mergeCell ref="A12:B12"/>
    <mergeCell ref="A17:B17"/>
    <mergeCell ref="A22:C2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E6BFE-C3D5-40D0-B311-0FB911D14ABF}">
  <sheetPr>
    <tabColor theme="5" tint="0.39997558519241921"/>
    <pageSetUpPr fitToPage="1"/>
  </sheetPr>
  <dimension ref="A1:R59"/>
  <sheetViews>
    <sheetView zoomScale="80" zoomScaleNormal="80" workbookViewId="0">
      <selection activeCell="I8" sqref="I8"/>
    </sheetView>
  </sheetViews>
  <sheetFormatPr defaultColWidth="5.85546875" defaultRowHeight="12.75" x14ac:dyDescent="0.2"/>
  <cols>
    <col min="1" max="1" width="19.28515625" style="122" customWidth="1"/>
    <col min="2" max="5" width="12.140625" style="121" customWidth="1"/>
    <col min="6" max="7" width="12.140625" style="120" customWidth="1"/>
    <col min="8" max="8" width="13.42578125" style="121" customWidth="1"/>
    <col min="9" max="9" width="15.42578125" style="122" customWidth="1"/>
    <col min="10" max="10" width="11.85546875" style="122" customWidth="1"/>
    <col min="11" max="11" width="5.42578125" style="122" customWidth="1"/>
    <col min="12" max="14" width="6.42578125" style="121" customWidth="1"/>
    <col min="15" max="15" width="6.42578125" style="120" customWidth="1"/>
    <col min="16" max="18" width="6.42578125" style="121" customWidth="1"/>
    <col min="19" max="16384" width="5.85546875" style="122"/>
  </cols>
  <sheetData>
    <row r="1" spans="1:18" ht="40.5" customHeight="1" x14ac:dyDescent="0.2">
      <c r="A1" s="116" t="s">
        <v>288</v>
      </c>
      <c r="B1" s="117"/>
      <c r="C1" s="118"/>
      <c r="D1" s="119"/>
      <c r="E1" s="119"/>
      <c r="G1" s="119"/>
      <c r="H1" s="119"/>
      <c r="I1" s="121"/>
      <c r="K1" s="120"/>
      <c r="L1" s="122"/>
      <c r="M1" s="122"/>
      <c r="N1" s="122"/>
      <c r="O1" s="122"/>
      <c r="P1" s="122"/>
      <c r="Q1" s="122"/>
      <c r="R1" s="122"/>
    </row>
    <row r="2" spans="1:18" s="583" customFormat="1" x14ac:dyDescent="0.2">
      <c r="A2" s="123"/>
      <c r="B2" s="862" t="s">
        <v>277</v>
      </c>
      <c r="C2" s="863"/>
      <c r="D2" s="862" t="s">
        <v>278</v>
      </c>
      <c r="E2" s="863"/>
      <c r="F2" s="862" t="s">
        <v>279</v>
      </c>
      <c r="G2" s="863"/>
      <c r="H2" s="862" t="s">
        <v>280</v>
      </c>
      <c r="I2" s="867" t="s">
        <v>281</v>
      </c>
      <c r="J2" s="795"/>
      <c r="K2" s="796"/>
      <c r="L2" s="795"/>
      <c r="M2" s="795"/>
    </row>
    <row r="3" spans="1:18" s="583" customFormat="1" x14ac:dyDescent="0.2">
      <c r="A3" s="125"/>
      <c r="B3" s="864"/>
      <c r="C3" s="865"/>
      <c r="D3" s="864"/>
      <c r="E3" s="865"/>
      <c r="F3" s="864"/>
      <c r="G3" s="865"/>
      <c r="H3" s="866"/>
      <c r="I3" s="868"/>
      <c r="J3" s="795"/>
      <c r="K3" s="796"/>
      <c r="L3" s="795"/>
      <c r="M3" s="795"/>
    </row>
    <row r="4" spans="1:18" s="583" customFormat="1" ht="28.5" customHeight="1" x14ac:dyDescent="0.2">
      <c r="A4" s="126" t="s">
        <v>282</v>
      </c>
      <c r="B4" s="127" t="s">
        <v>283</v>
      </c>
      <c r="C4" s="128" t="s">
        <v>284</v>
      </c>
      <c r="D4" s="129" t="s">
        <v>283</v>
      </c>
      <c r="E4" s="130" t="s">
        <v>284</v>
      </c>
      <c r="F4" s="131" t="s">
        <v>285</v>
      </c>
      <c r="G4" s="130" t="s">
        <v>284</v>
      </c>
      <c r="H4" s="864"/>
      <c r="I4" s="869"/>
      <c r="J4" s="795"/>
      <c r="K4" s="796"/>
      <c r="L4" s="795"/>
      <c r="M4" s="795"/>
    </row>
    <row r="5" spans="1:18" s="583" customFormat="1" x14ac:dyDescent="0.2">
      <c r="A5" s="585" t="s">
        <v>175</v>
      </c>
      <c r="B5" s="590">
        <v>47.588999999999999</v>
      </c>
      <c r="C5" s="797">
        <v>277.39992520270266</v>
      </c>
      <c r="D5" s="797">
        <v>452</v>
      </c>
      <c r="E5" s="797">
        <v>2634.7426126126124</v>
      </c>
      <c r="F5" s="132">
        <v>50</v>
      </c>
      <c r="G5" s="132">
        <v>291.45382882882882</v>
      </c>
      <c r="H5" s="585">
        <v>176</v>
      </c>
      <c r="I5" s="798">
        <v>0.13300000000000001</v>
      </c>
      <c r="J5" s="795"/>
      <c r="K5" s="796"/>
      <c r="L5" s="795"/>
      <c r="M5" s="795"/>
    </row>
    <row r="6" spans="1:18" s="583" customFormat="1" x14ac:dyDescent="0.2">
      <c r="A6" s="133" t="s">
        <v>176</v>
      </c>
      <c r="B6" s="134">
        <v>358.35300000000001</v>
      </c>
      <c r="C6" s="135">
        <v>1881.2514864705881</v>
      </c>
      <c r="D6" s="136">
        <v>1050</v>
      </c>
      <c r="E6" s="136">
        <v>5512.2018255578087</v>
      </c>
      <c r="F6" s="70">
        <v>50</v>
      </c>
      <c r="G6" s="70">
        <v>262.48580121703856</v>
      </c>
      <c r="H6" s="137">
        <v>567</v>
      </c>
      <c r="I6" s="138">
        <v>0.219</v>
      </c>
      <c r="J6" s="795"/>
      <c r="K6" s="796"/>
      <c r="L6" s="795"/>
      <c r="M6" s="795"/>
    </row>
    <row r="7" spans="1:18" s="583" customFormat="1" x14ac:dyDescent="0.2">
      <c r="A7" s="133" t="s">
        <v>177</v>
      </c>
      <c r="B7" s="134">
        <v>925.99800000000005</v>
      </c>
      <c r="C7" s="135">
        <v>4454.6183713382907</v>
      </c>
      <c r="D7" s="136">
        <v>1400</v>
      </c>
      <c r="E7" s="136">
        <v>6734.8587360594802</v>
      </c>
      <c r="F7" s="70">
        <v>200</v>
      </c>
      <c r="G7" s="70">
        <v>962.12267657992572</v>
      </c>
      <c r="H7" s="137">
        <v>1217</v>
      </c>
      <c r="I7" s="138">
        <v>0.29799999999999999</v>
      </c>
      <c r="J7" s="795"/>
      <c r="K7" s="796"/>
      <c r="L7" s="795"/>
      <c r="M7" s="795"/>
    </row>
    <row r="8" spans="1:18" s="583" customFormat="1" x14ac:dyDescent="0.2">
      <c r="A8" s="133" t="s">
        <v>178</v>
      </c>
      <c r="B8" s="134">
        <v>1475.444</v>
      </c>
      <c r="C8" s="135">
        <v>6711.0920401405974</v>
      </c>
      <c r="D8" s="136">
        <v>1400</v>
      </c>
      <c r="E8" s="136">
        <v>6367.9332161687171</v>
      </c>
      <c r="F8" s="70">
        <v>200</v>
      </c>
      <c r="G8" s="70">
        <v>909.70474516695958</v>
      </c>
      <c r="H8" s="137">
        <v>1944</v>
      </c>
      <c r="I8" s="138">
        <v>0.38300000000000001</v>
      </c>
      <c r="J8" s="795"/>
      <c r="K8" s="796"/>
      <c r="L8" s="795"/>
      <c r="M8" s="795"/>
    </row>
    <row r="9" spans="1:18" s="583" customFormat="1" x14ac:dyDescent="0.2">
      <c r="A9" s="133" t="s">
        <v>179</v>
      </c>
      <c r="B9" s="134">
        <v>1524.34</v>
      </c>
      <c r="C9" s="135">
        <v>6510.1643521452143</v>
      </c>
      <c r="D9" s="136">
        <v>1400</v>
      </c>
      <c r="E9" s="136">
        <v>5979.1320132013198</v>
      </c>
      <c r="F9" s="70">
        <v>200</v>
      </c>
      <c r="G9" s="70">
        <v>854.16171617161717</v>
      </c>
      <c r="H9" s="137">
        <v>2011</v>
      </c>
      <c r="I9" s="138">
        <v>0.38500000000000001</v>
      </c>
      <c r="J9" s="795"/>
      <c r="K9" s="796"/>
      <c r="L9" s="795"/>
      <c r="M9" s="795"/>
    </row>
    <row r="10" spans="1:18" s="583" customFormat="1" x14ac:dyDescent="0.2">
      <c r="A10" s="133" t="s">
        <v>180</v>
      </c>
      <c r="B10" s="134">
        <v>1540.895</v>
      </c>
      <c r="C10" s="135">
        <v>6116.5732491564404</v>
      </c>
      <c r="D10" s="136">
        <v>1600</v>
      </c>
      <c r="E10" s="136">
        <v>6351.1901840490782</v>
      </c>
      <c r="F10" s="70">
        <v>50</v>
      </c>
      <c r="G10" s="70">
        <v>198.47469325153369</v>
      </c>
      <c r="H10" s="137">
        <v>1893</v>
      </c>
      <c r="I10" s="138">
        <v>0.36699999999999999</v>
      </c>
      <c r="J10" s="795"/>
      <c r="K10" s="796"/>
      <c r="L10" s="795"/>
      <c r="M10" s="795"/>
    </row>
    <row r="11" spans="1:18" s="583" customFormat="1" ht="12.75" customHeight="1" x14ac:dyDescent="0.2">
      <c r="A11" s="133" t="s">
        <v>181</v>
      </c>
      <c r="B11" s="134">
        <v>2357.2220000000002</v>
      </c>
      <c r="C11" s="135">
        <v>8403.2366810192852</v>
      </c>
      <c r="D11" s="136">
        <v>1800</v>
      </c>
      <c r="E11" s="136">
        <v>6416.8016528925618</v>
      </c>
      <c r="F11" s="70">
        <v>200</v>
      </c>
      <c r="G11" s="70">
        <v>712.97796143250696</v>
      </c>
      <c r="H11" s="137">
        <v>2537.875</v>
      </c>
      <c r="I11" s="138">
        <v>0.33800000000000002</v>
      </c>
      <c r="J11" s="795"/>
      <c r="K11" s="796"/>
      <c r="L11" s="795"/>
      <c r="M11" s="795"/>
    </row>
    <row r="12" spans="1:18" s="583" customFormat="1" x14ac:dyDescent="0.2">
      <c r="A12" s="133" t="s">
        <v>182</v>
      </c>
      <c r="B12" s="134">
        <v>2387.1170000000002</v>
      </c>
      <c r="C12" s="135">
        <v>7497.7201199878627</v>
      </c>
      <c r="D12" s="136">
        <v>1750</v>
      </c>
      <c r="E12" s="136">
        <v>5496.592839805824</v>
      </c>
      <c r="F12" s="70">
        <v>150</v>
      </c>
      <c r="G12" s="70">
        <v>471.13652912621347</v>
      </c>
      <c r="H12" s="137">
        <v>2707.9319999999998</v>
      </c>
      <c r="I12" s="138">
        <v>0.40600000000000003</v>
      </c>
      <c r="J12" s="795"/>
      <c r="K12" s="796"/>
      <c r="L12" s="795"/>
      <c r="M12" s="795"/>
    </row>
    <row r="13" spans="1:18" s="583" customFormat="1" x14ac:dyDescent="0.2">
      <c r="A13" s="133" t="s">
        <v>183</v>
      </c>
      <c r="B13" s="134">
        <v>2299.7179999999998</v>
      </c>
      <c r="C13" s="135">
        <v>6547.7702453025295</v>
      </c>
      <c r="D13" s="136">
        <v>1670</v>
      </c>
      <c r="E13" s="136">
        <v>4754.8335533553354</v>
      </c>
      <c r="F13" s="70">
        <v>120</v>
      </c>
      <c r="G13" s="70">
        <v>341.66468646864683</v>
      </c>
      <c r="H13" s="137">
        <v>2709.076</v>
      </c>
      <c r="I13" s="138">
        <v>0.41899999999999998</v>
      </c>
      <c r="J13" s="795"/>
      <c r="K13" s="796"/>
      <c r="L13" s="795"/>
      <c r="M13" s="795"/>
    </row>
    <row r="14" spans="1:18" s="583" customFormat="1" x14ac:dyDescent="0.2">
      <c r="A14" s="133" t="s">
        <v>184</v>
      </c>
      <c r="B14" s="134">
        <v>2420.5169999999998</v>
      </c>
      <c r="C14" s="135">
        <v>6491.7764278445584</v>
      </c>
      <c r="D14" s="136">
        <v>1800</v>
      </c>
      <c r="E14" s="136">
        <v>4827.5626943005173</v>
      </c>
      <c r="F14" s="70">
        <v>50</v>
      </c>
      <c r="G14" s="70">
        <v>134.09896373056992</v>
      </c>
      <c r="H14" s="137">
        <v>2522.7460000000001</v>
      </c>
      <c r="I14" s="138">
        <v>0.45900000000000002</v>
      </c>
      <c r="J14" s="795"/>
      <c r="K14" s="796"/>
      <c r="L14" s="795"/>
      <c r="M14" s="795"/>
    </row>
    <row r="15" spans="1:18" s="583" customFormat="1" x14ac:dyDescent="0.2">
      <c r="A15" s="133" t="s">
        <v>185</v>
      </c>
      <c r="B15" s="134">
        <v>2797.0569999999998</v>
      </c>
      <c r="C15" s="135">
        <v>7268.1638476606422</v>
      </c>
      <c r="D15" s="136">
        <v>1800</v>
      </c>
      <c r="E15" s="136">
        <v>4677.3072289156626</v>
      </c>
      <c r="F15" s="70">
        <v>200</v>
      </c>
      <c r="G15" s="70">
        <v>519.70080321285138</v>
      </c>
      <c r="H15" s="137">
        <v>2758.9059999999999</v>
      </c>
      <c r="I15" s="138">
        <v>0.47499999999999998</v>
      </c>
      <c r="J15" s="795"/>
      <c r="K15" s="796"/>
      <c r="L15" s="795"/>
      <c r="M15" s="795"/>
    </row>
    <row r="16" spans="1:18" s="583" customFormat="1" x14ac:dyDescent="0.2">
      <c r="A16" s="133" t="s">
        <v>186</v>
      </c>
      <c r="B16" s="134">
        <v>3052.9990520000001</v>
      </c>
      <c r="C16" s="135">
        <v>7604.9060408774967</v>
      </c>
      <c r="D16" s="136">
        <v>1900</v>
      </c>
      <c r="E16" s="136">
        <v>4732.8286814244457</v>
      </c>
      <c r="F16" s="70">
        <v>200</v>
      </c>
      <c r="G16" s="70">
        <v>498.19249278152063</v>
      </c>
      <c r="H16" s="137">
        <v>2747.1</v>
      </c>
      <c r="I16" s="138">
        <v>0.48599999999999999</v>
      </c>
      <c r="K16" s="796"/>
    </row>
    <row r="17" spans="1:11" s="583" customFormat="1" x14ac:dyDescent="0.2">
      <c r="A17" s="133" t="s">
        <v>187</v>
      </c>
      <c r="B17" s="134">
        <v>3597.3799210000002</v>
      </c>
      <c r="C17" s="135">
        <v>8652.8019956685039</v>
      </c>
      <c r="D17" s="136">
        <v>2100</v>
      </c>
      <c r="E17" s="136">
        <v>5051.1440520446095</v>
      </c>
      <c r="F17" s="70">
        <v>200</v>
      </c>
      <c r="G17" s="70">
        <v>481.06133828996286</v>
      </c>
      <c r="H17" s="137">
        <v>2813.489</v>
      </c>
      <c r="I17" s="138">
        <v>0.504</v>
      </c>
      <c r="K17" s="796"/>
    </row>
    <row r="18" spans="1:11" s="583" customFormat="1" x14ac:dyDescent="0.2">
      <c r="A18" s="133" t="s">
        <v>188</v>
      </c>
      <c r="B18" s="134">
        <v>3460.0065509999999</v>
      </c>
      <c r="C18" s="135">
        <v>8170.5087177998266</v>
      </c>
      <c r="D18" s="136">
        <v>2100</v>
      </c>
      <c r="E18" s="136">
        <v>4958.969890510949</v>
      </c>
      <c r="F18" s="70">
        <v>100</v>
      </c>
      <c r="G18" s="70">
        <v>236.14142335766422</v>
      </c>
      <c r="H18" s="137">
        <v>2659.5070000000001</v>
      </c>
      <c r="I18" s="138">
        <v>0.53900000000000003</v>
      </c>
      <c r="K18" s="796"/>
    </row>
    <row r="19" spans="1:11" s="583" customFormat="1" x14ac:dyDescent="0.2">
      <c r="A19" s="133" t="s">
        <v>189</v>
      </c>
      <c r="B19" s="134">
        <v>3754.3294810000002</v>
      </c>
      <c r="C19" s="135">
        <v>8553.360627703265</v>
      </c>
      <c r="D19" s="136">
        <v>2100</v>
      </c>
      <c r="E19" s="136">
        <v>4784.3582746478869</v>
      </c>
      <c r="F19" s="70">
        <v>200</v>
      </c>
      <c r="G19" s="70">
        <v>455.65316901408448</v>
      </c>
      <c r="H19" s="137">
        <v>2881.547</v>
      </c>
      <c r="I19" s="138">
        <v>0.57499999999999996</v>
      </c>
      <c r="K19" s="796"/>
    </row>
    <row r="20" spans="1:11" s="583" customFormat="1" x14ac:dyDescent="0.2">
      <c r="A20" s="133" t="s">
        <v>190</v>
      </c>
      <c r="B20" s="134">
        <v>4475.6932489999999</v>
      </c>
      <c r="C20" s="135">
        <v>9791.7045263477503</v>
      </c>
      <c r="D20" s="136">
        <v>2200</v>
      </c>
      <c r="E20" s="136">
        <v>4813.0532544378693</v>
      </c>
      <c r="F20" s="70">
        <v>200</v>
      </c>
      <c r="G20" s="70">
        <v>437.55029585798815</v>
      </c>
      <c r="H20" s="137">
        <v>3198.2860000000001</v>
      </c>
      <c r="I20" s="138">
        <v>0.57899999999999996</v>
      </c>
      <c r="K20" s="796"/>
    </row>
    <row r="21" spans="1:11" s="583" customFormat="1" x14ac:dyDescent="0.2">
      <c r="A21" s="133" t="s">
        <v>191</v>
      </c>
      <c r="B21" s="134">
        <v>4777.8442320000004</v>
      </c>
      <c r="C21" s="135">
        <v>9972.2471252270316</v>
      </c>
      <c r="D21" s="136">
        <v>2300</v>
      </c>
      <c r="E21" s="136">
        <v>4800.5266129032252</v>
      </c>
      <c r="F21" s="70">
        <v>200</v>
      </c>
      <c r="G21" s="70">
        <v>417.43709677419349</v>
      </c>
      <c r="H21" s="137">
        <v>3322.1509999999998</v>
      </c>
      <c r="I21" s="138">
        <v>0.59</v>
      </c>
      <c r="K21" s="796"/>
    </row>
    <row r="22" spans="1:11" s="583" customFormat="1" x14ac:dyDescent="0.2">
      <c r="A22" s="133" t="s">
        <v>192</v>
      </c>
      <c r="B22" s="134">
        <v>4935.1910049999997</v>
      </c>
      <c r="C22" s="135">
        <v>9772.6221820585688</v>
      </c>
      <c r="D22" s="136">
        <v>2300</v>
      </c>
      <c r="E22" s="136">
        <v>4554.4399387911253</v>
      </c>
      <c r="F22" s="70">
        <v>100</v>
      </c>
      <c r="G22" s="70">
        <v>198.01912777352717</v>
      </c>
      <c r="H22" s="137">
        <v>3404.81</v>
      </c>
      <c r="I22" s="138">
        <v>0.61099999999999999</v>
      </c>
      <c r="K22" s="796"/>
    </row>
    <row r="23" spans="1:11" s="583" customFormat="1" x14ac:dyDescent="0.2">
      <c r="A23" s="133" t="s">
        <v>193</v>
      </c>
      <c r="B23" s="134">
        <v>5792.7028289999998</v>
      </c>
      <c r="C23" s="135">
        <v>11007.453831691035</v>
      </c>
      <c r="D23" s="136">
        <v>2400</v>
      </c>
      <c r="E23" s="136">
        <v>4560.5462555066078</v>
      </c>
      <c r="F23" s="70">
        <v>200</v>
      </c>
      <c r="G23" s="70">
        <v>380.0455212922173</v>
      </c>
      <c r="H23" s="137">
        <v>3786.23</v>
      </c>
      <c r="I23" s="138">
        <v>0.61499999999999999</v>
      </c>
      <c r="K23" s="796"/>
    </row>
    <row r="24" spans="1:11" s="583" customFormat="1" x14ac:dyDescent="0.2">
      <c r="A24" s="133" t="s">
        <v>194</v>
      </c>
      <c r="B24" s="134">
        <v>6175.9023639999996</v>
      </c>
      <c r="C24" s="135">
        <v>11392.669042973654</v>
      </c>
      <c r="D24" s="136">
        <v>2400</v>
      </c>
      <c r="E24" s="136">
        <v>4427.2729864575904</v>
      </c>
      <c r="F24" s="70">
        <v>200</v>
      </c>
      <c r="G24" s="70">
        <v>368.93941553813249</v>
      </c>
      <c r="H24" s="137">
        <v>4002.0450000000001</v>
      </c>
      <c r="I24" s="138">
        <v>0.621</v>
      </c>
      <c r="K24" s="796"/>
    </row>
    <row r="25" spans="1:11" s="583" customFormat="1" x14ac:dyDescent="0.2">
      <c r="A25" s="133" t="s">
        <v>195</v>
      </c>
      <c r="B25" s="134">
        <v>5654.4532650000001</v>
      </c>
      <c r="C25" s="135">
        <v>10127.575806006333</v>
      </c>
      <c r="D25" s="136">
        <v>2300</v>
      </c>
      <c r="E25" s="136">
        <v>4119.4830449826986</v>
      </c>
      <c r="F25" s="70">
        <v>400</v>
      </c>
      <c r="G25" s="70">
        <v>716.43183391003458</v>
      </c>
      <c r="H25" s="137">
        <v>3755.6750000000002</v>
      </c>
      <c r="I25" s="138">
        <v>0.59199999999999997</v>
      </c>
      <c r="K25" s="796"/>
    </row>
    <row r="26" spans="1:11" s="583" customFormat="1" x14ac:dyDescent="0.2">
      <c r="A26" s="133" t="s">
        <v>196</v>
      </c>
      <c r="B26" s="134">
        <v>5519.4744920000003</v>
      </c>
      <c r="C26" s="135">
        <v>9639.0061589002162</v>
      </c>
      <c r="D26" s="136">
        <v>2300</v>
      </c>
      <c r="E26" s="136">
        <v>4016.6349527665316</v>
      </c>
      <c r="F26" s="70">
        <v>400</v>
      </c>
      <c r="G26" s="70">
        <v>698.54520917678803</v>
      </c>
      <c r="H26" s="137">
        <v>3674.9670000000001</v>
      </c>
      <c r="I26" s="138">
        <v>0.59299999999999997</v>
      </c>
      <c r="K26" s="796"/>
    </row>
    <row r="27" spans="1:11" s="583" customFormat="1" x14ac:dyDescent="0.2">
      <c r="A27" s="133" t="s">
        <v>197</v>
      </c>
      <c r="B27" s="134">
        <v>5471.7077099999997</v>
      </c>
      <c r="C27" s="135">
        <v>9292.2450402415343</v>
      </c>
      <c r="D27" s="136">
        <v>2340</v>
      </c>
      <c r="E27" s="136">
        <v>3973.8696850393694</v>
      </c>
      <c r="F27" s="70">
        <v>400</v>
      </c>
      <c r="G27" s="70">
        <v>679.29396325459311</v>
      </c>
      <c r="H27" s="137">
        <v>3611.8209999999999</v>
      </c>
      <c r="I27" s="138">
        <v>0.58499999999999996</v>
      </c>
      <c r="K27" s="796"/>
    </row>
    <row r="28" spans="1:11" s="583" customFormat="1" x14ac:dyDescent="0.2">
      <c r="A28" s="133" t="s">
        <v>198</v>
      </c>
      <c r="B28" s="134">
        <v>5780.0328879999997</v>
      </c>
      <c r="C28" s="135">
        <v>9534.3281821298133</v>
      </c>
      <c r="D28" s="136">
        <v>2470</v>
      </c>
      <c r="E28" s="136">
        <v>4074.3350541746331</v>
      </c>
      <c r="F28" s="70">
        <v>400</v>
      </c>
      <c r="G28" s="70">
        <v>659.81134480560866</v>
      </c>
      <c r="H28" s="137">
        <v>3665.654</v>
      </c>
      <c r="I28" s="138">
        <v>0.57599999999999996</v>
      </c>
      <c r="K28" s="796"/>
    </row>
    <row r="29" spans="1:11" s="583" customFormat="1" x14ac:dyDescent="0.2">
      <c r="A29" s="133" t="s">
        <v>199</v>
      </c>
      <c r="B29" s="134">
        <v>6331.091265</v>
      </c>
      <c r="C29" s="135">
        <v>10209.072033557102</v>
      </c>
      <c r="D29" s="136">
        <v>2700</v>
      </c>
      <c r="E29" s="136">
        <v>4353.8299065420561</v>
      </c>
      <c r="F29" s="70">
        <v>400</v>
      </c>
      <c r="G29" s="70">
        <v>645.01183800623051</v>
      </c>
      <c r="H29" s="137">
        <v>3732.8069999999998</v>
      </c>
      <c r="I29" s="138">
        <v>0.56599999999999995</v>
      </c>
      <c r="K29" s="796"/>
    </row>
    <row r="30" spans="1:11" s="583" customFormat="1" x14ac:dyDescent="0.2">
      <c r="A30" s="133" t="s">
        <v>200</v>
      </c>
      <c r="B30" s="134">
        <v>7232.781489</v>
      </c>
      <c r="C30" s="135">
        <v>11484.19269907717</v>
      </c>
      <c r="D30" s="136">
        <v>3000</v>
      </c>
      <c r="E30" s="136">
        <v>4763.3926380368093</v>
      </c>
      <c r="F30" s="70">
        <v>400</v>
      </c>
      <c r="G30" s="70">
        <v>635.11901840490793</v>
      </c>
      <c r="H30" s="137">
        <v>3855.18</v>
      </c>
      <c r="I30" s="138">
        <v>0.55300000000000005</v>
      </c>
      <c r="K30" s="796"/>
    </row>
    <row r="31" spans="1:11" s="583" customFormat="1" x14ac:dyDescent="0.2">
      <c r="A31" s="133" t="s">
        <v>201</v>
      </c>
      <c r="B31" s="134">
        <v>7208.5004909999998</v>
      </c>
      <c r="C31" s="135">
        <v>11198.314649316932</v>
      </c>
      <c r="D31" s="136">
        <v>3125</v>
      </c>
      <c r="E31" s="136">
        <v>4854.648109243697</v>
      </c>
      <c r="F31" s="70">
        <v>400</v>
      </c>
      <c r="G31" s="70">
        <v>621.39495798319319</v>
      </c>
      <c r="H31" s="137">
        <v>3763.71</v>
      </c>
      <c r="I31" s="138">
        <v>0.55500000000000005</v>
      </c>
      <c r="K31" s="796"/>
    </row>
    <row r="32" spans="1:11" s="583" customFormat="1" x14ac:dyDescent="0.2">
      <c r="A32" s="133" t="s">
        <v>202</v>
      </c>
      <c r="B32" s="134">
        <v>7956.3041839999996</v>
      </c>
      <c r="C32" s="135">
        <v>11958.06644695252</v>
      </c>
      <c r="D32" s="136">
        <v>3300</v>
      </c>
      <c r="E32" s="136">
        <v>4959.792682926829</v>
      </c>
      <c r="F32" s="70">
        <v>400</v>
      </c>
      <c r="G32" s="70">
        <v>601.18699186991864</v>
      </c>
      <c r="H32" s="137">
        <v>3899.433</v>
      </c>
      <c r="I32" s="138">
        <v>0.56200000000000006</v>
      </c>
      <c r="K32" s="796"/>
    </row>
    <row r="33" spans="1:18" s="583" customFormat="1" x14ac:dyDescent="0.2">
      <c r="A33" s="133" t="s">
        <v>203</v>
      </c>
      <c r="B33" s="134">
        <v>9975.0923399999992</v>
      </c>
      <c r="C33" s="135">
        <v>14577.434351257705</v>
      </c>
      <c r="D33" s="136">
        <v>3750</v>
      </c>
      <c r="E33" s="136">
        <v>5480.1877470355721</v>
      </c>
      <c r="F33" s="70">
        <v>400</v>
      </c>
      <c r="G33" s="70">
        <v>584.55335968379438</v>
      </c>
      <c r="H33" s="137">
        <v>4340.8789999999999</v>
      </c>
      <c r="I33" s="138">
        <v>0.57099999999999995</v>
      </c>
      <c r="K33" s="796"/>
    </row>
    <row r="34" spans="1:18" s="583" customFormat="1" x14ac:dyDescent="0.2">
      <c r="A34" s="133" t="s">
        <v>204</v>
      </c>
      <c r="B34" s="134">
        <v>11641.551718000001</v>
      </c>
      <c r="C34" s="135">
        <v>16747.980220607547</v>
      </c>
      <c r="D34" s="136">
        <v>4000</v>
      </c>
      <c r="E34" s="136">
        <v>5754.5525291828781</v>
      </c>
      <c r="F34" s="70">
        <v>400</v>
      </c>
      <c r="G34" s="70">
        <v>575.45525291828778</v>
      </c>
      <c r="H34" s="137">
        <v>4778.5069999999996</v>
      </c>
      <c r="I34" s="138">
        <v>0.57499999999999996</v>
      </c>
      <c r="K34" s="796"/>
    </row>
    <row r="35" spans="1:18" s="583" customFormat="1" x14ac:dyDescent="0.2">
      <c r="A35" s="133" t="s">
        <v>205</v>
      </c>
      <c r="B35" s="134">
        <v>12707.897337</v>
      </c>
      <c r="C35" s="135">
        <v>17874.693574382105</v>
      </c>
      <c r="D35" s="136">
        <v>4050</v>
      </c>
      <c r="E35" s="136">
        <v>5696.6551630434778</v>
      </c>
      <c r="F35" s="70">
        <v>400</v>
      </c>
      <c r="G35" s="70">
        <v>562.63260869565215</v>
      </c>
      <c r="H35" s="137">
        <v>5139.6379999999999</v>
      </c>
      <c r="I35" s="138">
        <v>0.57799999999999996</v>
      </c>
      <c r="K35" s="796"/>
    </row>
    <row r="36" spans="1:18" s="583" customFormat="1" x14ac:dyDescent="0.2">
      <c r="A36" s="133" t="s">
        <v>206</v>
      </c>
      <c r="B36" s="134">
        <v>13149.939759999999</v>
      </c>
      <c r="C36" s="135">
        <v>18016.670509398409</v>
      </c>
      <c r="D36" s="136">
        <v>4050</v>
      </c>
      <c r="E36" s="136">
        <v>5548.8859184753828</v>
      </c>
      <c r="F36" s="70">
        <v>400</v>
      </c>
      <c r="G36" s="70">
        <v>548.03811540497611</v>
      </c>
      <c r="H36" s="137">
        <v>5308.433</v>
      </c>
      <c r="I36" s="138">
        <v>0.58299999999999996</v>
      </c>
      <c r="K36" s="796"/>
    </row>
    <row r="37" spans="1:18" s="583" customFormat="1" x14ac:dyDescent="0.2">
      <c r="A37" s="133" t="s">
        <v>207</v>
      </c>
      <c r="B37" s="134">
        <v>12693.127982</v>
      </c>
      <c r="C37" s="135">
        <v>16820.896805680499</v>
      </c>
      <c r="D37" s="136">
        <v>4050</v>
      </c>
      <c r="E37" s="136">
        <v>5367.0483870967737</v>
      </c>
      <c r="F37" s="70">
        <v>400</v>
      </c>
      <c r="G37" s="70">
        <v>530.07885304659487</v>
      </c>
      <c r="H37" s="137">
        <v>5167.9790000000003</v>
      </c>
      <c r="I37" s="138">
        <v>0.58950000000000002</v>
      </c>
      <c r="K37" s="796"/>
    </row>
    <row r="38" spans="1:18" s="583" customFormat="1" x14ac:dyDescent="0.2">
      <c r="A38" s="133" t="s">
        <v>208</v>
      </c>
      <c r="B38" s="134">
        <v>12817.316257</v>
      </c>
      <c r="C38" s="135">
        <v>16454.674790627116</v>
      </c>
      <c r="D38" s="136">
        <v>4050</v>
      </c>
      <c r="E38" s="136">
        <v>5199.3281249999991</v>
      </c>
      <c r="F38" s="70">
        <v>400</v>
      </c>
      <c r="G38" s="70">
        <v>513.5138888888888</v>
      </c>
      <c r="H38" s="137">
        <v>5164.9589999999998</v>
      </c>
      <c r="I38" s="138">
        <v>0.58399999999999996</v>
      </c>
      <c r="K38" s="796"/>
    </row>
    <row r="39" spans="1:18" s="583" customFormat="1" x14ac:dyDescent="0.2">
      <c r="A39" s="133" t="s">
        <v>209</v>
      </c>
      <c r="B39" s="134">
        <v>14676.345099</v>
      </c>
      <c r="C39" s="135">
        <v>18319.489304710522</v>
      </c>
      <c r="D39" s="136">
        <v>4310</v>
      </c>
      <c r="E39" s="136">
        <v>5379.8815965892099</v>
      </c>
      <c r="F39" s="70">
        <v>400</v>
      </c>
      <c r="G39" s="70">
        <v>499.29295559992664</v>
      </c>
      <c r="H39" s="137">
        <v>5542.893</v>
      </c>
      <c r="I39" s="138">
        <v>0.57799999999999996</v>
      </c>
      <c r="K39" s="796"/>
    </row>
    <row r="40" spans="1:18" s="583" customFormat="1" x14ac:dyDescent="0.2">
      <c r="A40" s="133" t="s">
        <v>210</v>
      </c>
      <c r="B40" s="134">
        <v>18291.082120999999</v>
      </c>
      <c r="C40" s="135">
        <v>21987.307444940991</v>
      </c>
      <c r="D40" s="136">
        <v>4731</v>
      </c>
      <c r="E40" s="136">
        <v>5687.0310260423676</v>
      </c>
      <c r="F40" s="70">
        <v>890</v>
      </c>
      <c r="G40" s="70">
        <v>1069.8494215129374</v>
      </c>
      <c r="H40" s="137">
        <v>6156.75</v>
      </c>
      <c r="I40" s="138">
        <v>0.59042075770495794</v>
      </c>
      <c r="K40" s="796"/>
    </row>
    <row r="41" spans="1:18" s="583" customFormat="1" x14ac:dyDescent="0.2">
      <c r="A41" s="133" t="s">
        <v>211</v>
      </c>
      <c r="B41" s="134">
        <v>29992.440234000002</v>
      </c>
      <c r="C41" s="135">
        <v>36181.980028628037</v>
      </c>
      <c r="D41" s="136">
        <v>5350</v>
      </c>
      <c r="E41" s="136">
        <v>6454.0794827931768</v>
      </c>
      <c r="F41" s="70">
        <v>976</v>
      </c>
      <c r="G41" s="70">
        <v>1177.4171168609607</v>
      </c>
      <c r="H41" s="137">
        <v>8094.0240000000003</v>
      </c>
      <c r="I41" s="138">
        <v>0.60524554909999995</v>
      </c>
      <c r="K41" s="796"/>
    </row>
    <row r="42" spans="1:18" s="583" customFormat="1" x14ac:dyDescent="0.2">
      <c r="A42" s="133" t="s">
        <v>212</v>
      </c>
      <c r="B42" s="134">
        <v>35676.927368999997</v>
      </c>
      <c r="C42" s="135">
        <v>42344.999675763363</v>
      </c>
      <c r="D42" s="136">
        <v>5550</v>
      </c>
      <c r="E42" s="136">
        <v>6587.3034908463869</v>
      </c>
      <c r="F42" s="70">
        <v>555</v>
      </c>
      <c r="G42" s="70">
        <v>658.73034908463865</v>
      </c>
      <c r="H42" s="137">
        <v>9308.2340000000004</v>
      </c>
      <c r="I42" s="138">
        <v>0.59559385808306919</v>
      </c>
      <c r="J42" s="139"/>
      <c r="K42" s="796"/>
    </row>
    <row r="43" spans="1:18" s="583" customFormat="1" x14ac:dyDescent="0.2">
      <c r="A43" s="133" t="s">
        <v>213</v>
      </c>
      <c r="B43" s="134">
        <v>33575.066024</v>
      </c>
      <c r="C43" s="135">
        <v>38630.901767756877</v>
      </c>
      <c r="D43" s="136">
        <v>5550</v>
      </c>
      <c r="E43" s="136">
        <v>6385.7359106246577</v>
      </c>
      <c r="F43" s="70">
        <v>555</v>
      </c>
      <c r="G43" s="70">
        <v>638.57359106246577</v>
      </c>
      <c r="H43" s="137">
        <v>9444.3680000000004</v>
      </c>
      <c r="I43" s="138">
        <v>0.59145672849681419</v>
      </c>
      <c r="J43" s="139"/>
      <c r="K43" s="796"/>
    </row>
    <row r="44" spans="1:18" s="583" customFormat="1" x14ac:dyDescent="0.2">
      <c r="A44" s="133" t="s">
        <v>214</v>
      </c>
      <c r="B44" s="134">
        <v>32060.935590000001</v>
      </c>
      <c r="C44" s="135">
        <v>36140.852117143695</v>
      </c>
      <c r="D44" s="136">
        <v>5550</v>
      </c>
      <c r="E44" s="136">
        <v>6256.2656254083286</v>
      </c>
      <c r="F44" s="70">
        <v>602</v>
      </c>
      <c r="G44" s="70">
        <v>678.60755071996653</v>
      </c>
      <c r="H44" s="137">
        <v>8958.7129999999997</v>
      </c>
      <c r="I44" s="138">
        <v>0.57754188575970677</v>
      </c>
      <c r="L44" s="585"/>
      <c r="M44" s="585"/>
      <c r="N44" s="585"/>
      <c r="O44" s="120"/>
      <c r="P44" s="585"/>
      <c r="Q44" s="585"/>
      <c r="R44" s="585"/>
    </row>
    <row r="45" spans="1:18" s="583" customFormat="1" x14ac:dyDescent="0.2">
      <c r="A45" s="133" t="s">
        <v>215</v>
      </c>
      <c r="B45" s="134">
        <v>31476.774043000001</v>
      </c>
      <c r="C45" s="135">
        <v>34970.124816351832</v>
      </c>
      <c r="D45" s="136">
        <v>5645</v>
      </c>
      <c r="E45" s="136">
        <v>6271.4925715904656</v>
      </c>
      <c r="F45" s="70">
        <v>582</v>
      </c>
      <c r="G45" s="70">
        <v>646.59143962190444</v>
      </c>
      <c r="H45" s="137">
        <v>8662.6530000000002</v>
      </c>
      <c r="I45" s="138">
        <v>0.55771147707290136</v>
      </c>
      <c r="L45" s="585"/>
      <c r="M45" s="585"/>
      <c r="N45" s="585"/>
      <c r="O45" s="120"/>
      <c r="P45" s="585"/>
      <c r="Q45" s="585"/>
      <c r="R45" s="585"/>
    </row>
    <row r="46" spans="1:18" s="583" customFormat="1" x14ac:dyDescent="0.2">
      <c r="A46" s="133" t="s">
        <v>216</v>
      </c>
      <c r="B46" s="134">
        <v>30626.469238999998</v>
      </c>
      <c r="C46" s="135">
        <v>33482.30573387583</v>
      </c>
      <c r="D46" s="136">
        <v>5730</v>
      </c>
      <c r="E46" s="136">
        <v>6264.3072029602599</v>
      </c>
      <c r="F46" s="70">
        <v>587</v>
      </c>
      <c r="G46" s="70">
        <v>641.73618292105982</v>
      </c>
      <c r="H46" s="137">
        <v>8315.5329999999994</v>
      </c>
      <c r="I46" s="138">
        <v>0.54866861811503842</v>
      </c>
      <c r="L46" s="585"/>
      <c r="M46" s="585"/>
      <c r="N46" s="585"/>
      <c r="O46" s="120"/>
      <c r="P46" s="585"/>
      <c r="Q46" s="585"/>
      <c r="R46" s="585"/>
    </row>
    <row r="47" spans="1:18" s="583" customFormat="1" x14ac:dyDescent="0.2">
      <c r="A47" s="133" t="s">
        <v>224</v>
      </c>
      <c r="B47" s="134">
        <v>28558.923713</v>
      </c>
      <c r="C47" s="135">
        <v>31184.951311868947</v>
      </c>
      <c r="D47" s="136">
        <v>5775</v>
      </c>
      <c r="E47" s="136">
        <v>6306.0182391980316</v>
      </c>
      <c r="F47" s="70">
        <v>581</v>
      </c>
      <c r="G47" s="70">
        <v>634.42365315568077</v>
      </c>
      <c r="H47" s="137">
        <v>7660.0360000000001</v>
      </c>
      <c r="I47" s="138">
        <v>0.52866344231280371</v>
      </c>
      <c r="L47" s="585"/>
      <c r="M47" s="585"/>
      <c r="N47" s="585"/>
      <c r="O47" s="120"/>
      <c r="P47" s="585"/>
      <c r="Q47" s="585"/>
      <c r="R47" s="585"/>
    </row>
    <row r="48" spans="1:18" s="583" customFormat="1" x14ac:dyDescent="0.2">
      <c r="A48" s="133" t="s">
        <v>225</v>
      </c>
      <c r="B48" s="134">
        <v>26893.884227999999</v>
      </c>
      <c r="C48" s="135">
        <v>29000.958600927919</v>
      </c>
      <c r="D48" s="136">
        <v>5815</v>
      </c>
      <c r="E48" s="136">
        <v>6270.5919619011102</v>
      </c>
      <c r="F48" s="70">
        <v>589</v>
      </c>
      <c r="G48" s="70">
        <v>635.14680405154843</v>
      </c>
      <c r="H48" s="137">
        <v>7194.7610000000004</v>
      </c>
      <c r="I48" s="138">
        <v>0.51046184855897225</v>
      </c>
      <c r="L48" s="585"/>
      <c r="M48" s="585"/>
      <c r="N48" s="585"/>
      <c r="O48" s="120"/>
      <c r="P48" s="585"/>
      <c r="Q48" s="585"/>
      <c r="R48" s="585"/>
    </row>
    <row r="49" spans="1:18" s="583" customFormat="1" x14ac:dyDescent="0.2">
      <c r="A49" s="585" t="s">
        <v>219</v>
      </c>
      <c r="B49" s="134">
        <v>28671.733830000001</v>
      </c>
      <c r="C49" s="135">
        <v>30273.172749168283</v>
      </c>
      <c r="D49" s="136">
        <v>5920</v>
      </c>
      <c r="E49" s="136">
        <v>6250.6573107049599</v>
      </c>
      <c r="F49" s="70">
        <v>593</v>
      </c>
      <c r="G49" s="70">
        <v>626.12158534595289</v>
      </c>
      <c r="H49" s="137">
        <v>7112.2030000000004</v>
      </c>
      <c r="I49" s="138">
        <v>0.48465601398173686</v>
      </c>
      <c r="L49" s="585"/>
      <c r="M49" s="585"/>
      <c r="N49" s="585"/>
      <c r="O49" s="120"/>
      <c r="P49" s="585"/>
      <c r="Q49" s="585"/>
      <c r="R49" s="585"/>
    </row>
    <row r="50" spans="1:18" s="583" customFormat="1" x14ac:dyDescent="0.2">
      <c r="A50" s="585" t="s">
        <v>220</v>
      </c>
      <c r="B50" s="134">
        <v>28405.620234170026</v>
      </c>
      <c r="C50" s="135">
        <v>29277.108875601945</v>
      </c>
      <c r="D50" s="140">
        <v>6095</v>
      </c>
      <c r="E50" s="140">
        <v>6281.9955039086917</v>
      </c>
      <c r="F50" s="141">
        <v>650</v>
      </c>
      <c r="G50" s="141">
        <v>669.94209639715336</v>
      </c>
      <c r="H50" s="142">
        <v>6863.8029999999999</v>
      </c>
      <c r="I50" s="143" t="s">
        <v>152</v>
      </c>
      <c r="L50" s="585"/>
      <c r="M50" s="585"/>
      <c r="N50" s="585"/>
      <c r="O50" s="120"/>
      <c r="P50" s="585"/>
      <c r="Q50" s="585"/>
      <c r="R50" s="585"/>
    </row>
    <row r="51" spans="1:18" s="583" customFormat="1" x14ac:dyDescent="0.2">
      <c r="A51" s="585" t="s">
        <v>229</v>
      </c>
      <c r="B51" s="134">
        <v>28418.701714480048</v>
      </c>
      <c r="C51" s="135">
        <v>28769.298745687756</v>
      </c>
      <c r="D51" s="140">
        <v>6195</v>
      </c>
      <c r="E51" s="140">
        <v>6271.4267358218231</v>
      </c>
      <c r="F51" s="141">
        <v>650</v>
      </c>
      <c r="G51" s="141">
        <v>658.0189472613697</v>
      </c>
      <c r="H51" s="142">
        <v>6746.4160000000002</v>
      </c>
      <c r="I51" s="143" t="s">
        <v>152</v>
      </c>
      <c r="L51" s="585"/>
      <c r="M51" s="585"/>
      <c r="N51" s="585"/>
      <c r="O51" s="120"/>
      <c r="P51" s="585"/>
      <c r="Q51" s="585"/>
      <c r="R51" s="585"/>
    </row>
    <row r="52" spans="1:18" s="583" customFormat="1" x14ac:dyDescent="0.2">
      <c r="A52" s="799" t="s">
        <v>289</v>
      </c>
      <c r="B52" s="800">
        <v>25966.709079540004</v>
      </c>
      <c r="C52" s="800">
        <v>25966.709079540004</v>
      </c>
      <c r="D52" s="800">
        <v>6345</v>
      </c>
      <c r="E52" s="800">
        <v>6345</v>
      </c>
      <c r="F52" s="144">
        <v>639</v>
      </c>
      <c r="G52" s="144">
        <v>639</v>
      </c>
      <c r="H52" s="801">
        <v>6154.6670000000004</v>
      </c>
      <c r="I52" s="147" t="s">
        <v>152</v>
      </c>
      <c r="L52" s="585"/>
      <c r="M52" s="585"/>
      <c r="N52" s="585"/>
      <c r="O52" s="120"/>
      <c r="P52" s="585"/>
      <c r="Q52" s="585"/>
      <c r="R52" s="585"/>
    </row>
    <row r="53" spans="1:18" ht="30.75" customHeight="1" x14ac:dyDescent="0.2">
      <c r="A53" s="35" t="s">
        <v>286</v>
      </c>
    </row>
    <row r="54" spans="1:18" ht="31.5" customHeight="1" x14ac:dyDescent="0.2">
      <c r="A54" s="35" t="s">
        <v>287</v>
      </c>
      <c r="E54" s="145"/>
    </row>
    <row r="55" spans="1:18" ht="35.25" customHeight="1" x14ac:dyDescent="0.2">
      <c r="A55" s="35" t="s">
        <v>151</v>
      </c>
      <c r="E55" s="145"/>
    </row>
    <row r="57" spans="1:18" x14ac:dyDescent="0.2">
      <c r="E57" s="146"/>
    </row>
    <row r="58" spans="1:18" x14ac:dyDescent="0.2">
      <c r="E58" s="146"/>
    </row>
    <row r="59" spans="1:18" x14ac:dyDescent="0.2">
      <c r="E59" s="146"/>
    </row>
  </sheetData>
  <mergeCells count="5">
    <mergeCell ref="B2:C3"/>
    <mergeCell ref="D2:E3"/>
    <mergeCell ref="F2:G3"/>
    <mergeCell ref="H2:H4"/>
    <mergeCell ref="I2:I4"/>
  </mergeCells>
  <phoneticPr fontId="19" type="noConversion"/>
  <printOptions horizontalCentered="1"/>
  <pageMargins left="0.25" right="0.27" top="0.25" bottom="0.5" header="0.25" footer="0.5"/>
  <pageSetup orientation="portrait"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260EB-4E2F-4BBE-9647-468012FD2883}">
  <sheetPr>
    <tabColor theme="5" tint="0.39997558519241921"/>
  </sheetPr>
  <dimension ref="A1:D67"/>
  <sheetViews>
    <sheetView zoomScale="80" zoomScaleNormal="80" workbookViewId="0">
      <selection activeCell="F11" sqref="F11"/>
    </sheetView>
  </sheetViews>
  <sheetFormatPr defaultColWidth="11.42578125" defaultRowHeight="12.75" x14ac:dyDescent="0.2"/>
  <cols>
    <col min="1" max="1" width="17.42578125" style="8" customWidth="1"/>
    <col min="2" max="2" width="13.140625" style="153" customWidth="1"/>
    <col min="3" max="3" width="25.42578125" style="153" customWidth="1"/>
    <col min="4" max="4" width="24.28515625" style="153" customWidth="1"/>
    <col min="5" max="256" width="11.42578125" style="5"/>
    <col min="257" max="257" width="12.140625" style="5" customWidth="1"/>
    <col min="258" max="258" width="13.140625" style="5" customWidth="1"/>
    <col min="259" max="259" width="23.140625" style="5" customWidth="1"/>
    <col min="260" max="260" width="24.28515625" style="5" customWidth="1"/>
    <col min="261" max="512" width="11.42578125" style="5"/>
    <col min="513" max="513" width="12.140625" style="5" customWidth="1"/>
    <col min="514" max="514" width="13.140625" style="5" customWidth="1"/>
    <col min="515" max="515" width="23.140625" style="5" customWidth="1"/>
    <col min="516" max="516" width="24.28515625" style="5" customWidth="1"/>
    <col min="517" max="768" width="11.42578125" style="5"/>
    <col min="769" max="769" width="12.140625" style="5" customWidth="1"/>
    <col min="770" max="770" width="13.140625" style="5" customWidth="1"/>
    <col min="771" max="771" width="23.140625" style="5" customWidth="1"/>
    <col min="772" max="772" width="24.28515625" style="5" customWidth="1"/>
    <col min="773" max="1024" width="11.42578125" style="5"/>
    <col min="1025" max="1025" width="12.140625" style="5" customWidth="1"/>
    <col min="1026" max="1026" width="13.140625" style="5" customWidth="1"/>
    <col min="1027" max="1027" width="23.140625" style="5" customWidth="1"/>
    <col min="1028" max="1028" width="24.28515625" style="5" customWidth="1"/>
    <col min="1029" max="1280" width="11.42578125" style="5"/>
    <col min="1281" max="1281" width="12.140625" style="5" customWidth="1"/>
    <col min="1282" max="1282" width="13.140625" style="5" customWidth="1"/>
    <col min="1283" max="1283" width="23.140625" style="5" customWidth="1"/>
    <col min="1284" max="1284" width="24.28515625" style="5" customWidth="1"/>
    <col min="1285" max="1536" width="11.42578125" style="5"/>
    <col min="1537" max="1537" width="12.140625" style="5" customWidth="1"/>
    <col min="1538" max="1538" width="13.140625" style="5" customWidth="1"/>
    <col min="1539" max="1539" width="23.140625" style="5" customWidth="1"/>
    <col min="1540" max="1540" width="24.28515625" style="5" customWidth="1"/>
    <col min="1541" max="1792" width="11.42578125" style="5"/>
    <col min="1793" max="1793" width="12.140625" style="5" customWidth="1"/>
    <col min="1794" max="1794" width="13.140625" style="5" customWidth="1"/>
    <col min="1795" max="1795" width="23.140625" style="5" customWidth="1"/>
    <col min="1796" max="1796" width="24.28515625" style="5" customWidth="1"/>
    <col min="1797" max="2048" width="11.42578125" style="5"/>
    <col min="2049" max="2049" width="12.140625" style="5" customWidth="1"/>
    <col min="2050" max="2050" width="13.140625" style="5" customWidth="1"/>
    <col min="2051" max="2051" width="23.140625" style="5" customWidth="1"/>
    <col min="2052" max="2052" width="24.28515625" style="5" customWidth="1"/>
    <col min="2053" max="2304" width="11.42578125" style="5"/>
    <col min="2305" max="2305" width="12.140625" style="5" customWidth="1"/>
    <col min="2306" max="2306" width="13.140625" style="5" customWidth="1"/>
    <col min="2307" max="2307" width="23.140625" style="5" customWidth="1"/>
    <col min="2308" max="2308" width="24.28515625" style="5" customWidth="1"/>
    <col min="2309" max="2560" width="11.42578125" style="5"/>
    <col min="2561" max="2561" width="12.140625" style="5" customWidth="1"/>
    <col min="2562" max="2562" width="13.140625" style="5" customWidth="1"/>
    <col min="2563" max="2563" width="23.140625" style="5" customWidth="1"/>
    <col min="2564" max="2564" width="24.28515625" style="5" customWidth="1"/>
    <col min="2565" max="2816" width="11.42578125" style="5"/>
    <col min="2817" max="2817" width="12.140625" style="5" customWidth="1"/>
    <col min="2818" max="2818" width="13.140625" style="5" customWidth="1"/>
    <col min="2819" max="2819" width="23.140625" style="5" customWidth="1"/>
    <col min="2820" max="2820" width="24.28515625" style="5" customWidth="1"/>
    <col min="2821" max="3072" width="11.42578125" style="5"/>
    <col min="3073" max="3073" width="12.140625" style="5" customWidth="1"/>
    <col min="3074" max="3074" width="13.140625" style="5" customWidth="1"/>
    <col min="3075" max="3075" width="23.140625" style="5" customWidth="1"/>
    <col min="3076" max="3076" width="24.28515625" style="5" customWidth="1"/>
    <col min="3077" max="3328" width="11.42578125" style="5"/>
    <col min="3329" max="3329" width="12.140625" style="5" customWidth="1"/>
    <col min="3330" max="3330" width="13.140625" style="5" customWidth="1"/>
    <col min="3331" max="3331" width="23.140625" style="5" customWidth="1"/>
    <col min="3332" max="3332" width="24.28515625" style="5" customWidth="1"/>
    <col min="3333" max="3584" width="11.42578125" style="5"/>
    <col min="3585" max="3585" width="12.140625" style="5" customWidth="1"/>
    <col min="3586" max="3586" width="13.140625" style="5" customWidth="1"/>
    <col min="3587" max="3587" width="23.140625" style="5" customWidth="1"/>
    <col min="3588" max="3588" width="24.28515625" style="5" customWidth="1"/>
    <col min="3589" max="3840" width="11.42578125" style="5"/>
    <col min="3841" max="3841" width="12.140625" style="5" customWidth="1"/>
    <col min="3842" max="3842" width="13.140625" style="5" customWidth="1"/>
    <col min="3843" max="3843" width="23.140625" style="5" customWidth="1"/>
    <col min="3844" max="3844" width="24.28515625" style="5" customWidth="1"/>
    <col min="3845" max="4096" width="11.42578125" style="5"/>
    <col min="4097" max="4097" width="12.140625" style="5" customWidth="1"/>
    <col min="4098" max="4098" width="13.140625" style="5" customWidth="1"/>
    <col min="4099" max="4099" width="23.140625" style="5" customWidth="1"/>
    <col min="4100" max="4100" width="24.28515625" style="5" customWidth="1"/>
    <col min="4101" max="4352" width="11.42578125" style="5"/>
    <col min="4353" max="4353" width="12.140625" style="5" customWidth="1"/>
    <col min="4354" max="4354" width="13.140625" style="5" customWidth="1"/>
    <col min="4355" max="4355" width="23.140625" style="5" customWidth="1"/>
    <col min="4356" max="4356" width="24.28515625" style="5" customWidth="1"/>
    <col min="4357" max="4608" width="11.42578125" style="5"/>
    <col min="4609" max="4609" width="12.140625" style="5" customWidth="1"/>
    <col min="4610" max="4610" width="13.140625" style="5" customWidth="1"/>
    <col min="4611" max="4611" width="23.140625" style="5" customWidth="1"/>
    <col min="4612" max="4612" width="24.28515625" style="5" customWidth="1"/>
    <col min="4613" max="4864" width="11.42578125" style="5"/>
    <col min="4865" max="4865" width="12.140625" style="5" customWidth="1"/>
    <col min="4866" max="4866" width="13.140625" style="5" customWidth="1"/>
    <col min="4867" max="4867" width="23.140625" style="5" customWidth="1"/>
    <col min="4868" max="4868" width="24.28515625" style="5" customWidth="1"/>
    <col min="4869" max="5120" width="11.42578125" style="5"/>
    <col min="5121" max="5121" width="12.140625" style="5" customWidth="1"/>
    <col min="5122" max="5122" width="13.140625" style="5" customWidth="1"/>
    <col min="5123" max="5123" width="23.140625" style="5" customWidth="1"/>
    <col min="5124" max="5124" width="24.28515625" style="5" customWidth="1"/>
    <col min="5125" max="5376" width="11.42578125" style="5"/>
    <col min="5377" max="5377" width="12.140625" style="5" customWidth="1"/>
    <col min="5378" max="5378" width="13.140625" style="5" customWidth="1"/>
    <col min="5379" max="5379" width="23.140625" style="5" customWidth="1"/>
    <col min="5380" max="5380" width="24.28515625" style="5" customWidth="1"/>
    <col min="5381" max="5632" width="11.42578125" style="5"/>
    <col min="5633" max="5633" width="12.140625" style="5" customWidth="1"/>
    <col min="5634" max="5634" width="13.140625" style="5" customWidth="1"/>
    <col min="5635" max="5635" width="23.140625" style="5" customWidth="1"/>
    <col min="5636" max="5636" width="24.28515625" style="5" customWidth="1"/>
    <col min="5637" max="5888" width="11.42578125" style="5"/>
    <col min="5889" max="5889" width="12.140625" style="5" customWidth="1"/>
    <col min="5890" max="5890" width="13.140625" style="5" customWidth="1"/>
    <col min="5891" max="5891" width="23.140625" style="5" customWidth="1"/>
    <col min="5892" max="5892" width="24.28515625" style="5" customWidth="1"/>
    <col min="5893" max="6144" width="11.42578125" style="5"/>
    <col min="6145" max="6145" width="12.140625" style="5" customWidth="1"/>
    <col min="6146" max="6146" width="13.140625" style="5" customWidth="1"/>
    <col min="6147" max="6147" width="23.140625" style="5" customWidth="1"/>
    <col min="6148" max="6148" width="24.28515625" style="5" customWidth="1"/>
    <col min="6149" max="6400" width="11.42578125" style="5"/>
    <col min="6401" max="6401" width="12.140625" style="5" customWidth="1"/>
    <col min="6402" max="6402" width="13.140625" style="5" customWidth="1"/>
    <col min="6403" max="6403" width="23.140625" style="5" customWidth="1"/>
    <col min="6404" max="6404" width="24.28515625" style="5" customWidth="1"/>
    <col min="6405" max="6656" width="11.42578125" style="5"/>
    <col min="6657" max="6657" width="12.140625" style="5" customWidth="1"/>
    <col min="6658" max="6658" width="13.140625" style="5" customWidth="1"/>
    <col min="6659" max="6659" width="23.140625" style="5" customWidth="1"/>
    <col min="6660" max="6660" width="24.28515625" style="5" customWidth="1"/>
    <col min="6661" max="6912" width="11.42578125" style="5"/>
    <col min="6913" max="6913" width="12.140625" style="5" customWidth="1"/>
    <col min="6914" max="6914" width="13.140625" style="5" customWidth="1"/>
    <col min="6915" max="6915" width="23.140625" style="5" customWidth="1"/>
    <col min="6916" max="6916" width="24.28515625" style="5" customWidth="1"/>
    <col min="6917" max="7168" width="11.42578125" style="5"/>
    <col min="7169" max="7169" width="12.140625" style="5" customWidth="1"/>
    <col min="7170" max="7170" width="13.140625" style="5" customWidth="1"/>
    <col min="7171" max="7171" width="23.140625" style="5" customWidth="1"/>
    <col min="7172" max="7172" width="24.28515625" style="5" customWidth="1"/>
    <col min="7173" max="7424" width="11.42578125" style="5"/>
    <col min="7425" max="7425" width="12.140625" style="5" customWidth="1"/>
    <col min="7426" max="7426" width="13.140625" style="5" customWidth="1"/>
    <col min="7427" max="7427" width="23.140625" style="5" customWidth="1"/>
    <col min="7428" max="7428" width="24.28515625" style="5" customWidth="1"/>
    <col min="7429" max="7680" width="11.42578125" style="5"/>
    <col min="7681" max="7681" width="12.140625" style="5" customWidth="1"/>
    <col min="7682" max="7682" width="13.140625" style="5" customWidth="1"/>
    <col min="7683" max="7683" width="23.140625" style="5" customWidth="1"/>
    <col min="7684" max="7684" width="24.28515625" style="5" customWidth="1"/>
    <col min="7685" max="7936" width="11.42578125" style="5"/>
    <col min="7937" max="7937" width="12.140625" style="5" customWidth="1"/>
    <col min="7938" max="7938" width="13.140625" style="5" customWidth="1"/>
    <col min="7939" max="7939" width="23.140625" style="5" customWidth="1"/>
    <col min="7940" max="7940" width="24.28515625" style="5" customWidth="1"/>
    <col min="7941" max="8192" width="11.42578125" style="5"/>
    <col min="8193" max="8193" width="12.140625" style="5" customWidth="1"/>
    <col min="8194" max="8194" width="13.140625" style="5" customWidth="1"/>
    <col min="8195" max="8195" width="23.140625" style="5" customWidth="1"/>
    <col min="8196" max="8196" width="24.28515625" style="5" customWidth="1"/>
    <col min="8197" max="8448" width="11.42578125" style="5"/>
    <col min="8449" max="8449" width="12.140625" style="5" customWidth="1"/>
    <col min="8450" max="8450" width="13.140625" style="5" customWidth="1"/>
    <col min="8451" max="8451" width="23.140625" style="5" customWidth="1"/>
    <col min="8452" max="8452" width="24.28515625" style="5" customWidth="1"/>
    <col min="8453" max="8704" width="11.42578125" style="5"/>
    <col min="8705" max="8705" width="12.140625" style="5" customWidth="1"/>
    <col min="8706" max="8706" width="13.140625" style="5" customWidth="1"/>
    <col min="8707" max="8707" width="23.140625" style="5" customWidth="1"/>
    <col min="8708" max="8708" width="24.28515625" style="5" customWidth="1"/>
    <col min="8709" max="8960" width="11.42578125" style="5"/>
    <col min="8961" max="8961" width="12.140625" style="5" customWidth="1"/>
    <col min="8962" max="8962" width="13.140625" style="5" customWidth="1"/>
    <col min="8963" max="8963" width="23.140625" style="5" customWidth="1"/>
    <col min="8964" max="8964" width="24.28515625" style="5" customWidth="1"/>
    <col min="8965" max="9216" width="11.42578125" style="5"/>
    <col min="9217" max="9217" width="12.140625" style="5" customWidth="1"/>
    <col min="9218" max="9218" width="13.140625" style="5" customWidth="1"/>
    <col min="9219" max="9219" width="23.140625" style="5" customWidth="1"/>
    <col min="9220" max="9220" width="24.28515625" style="5" customWidth="1"/>
    <col min="9221" max="9472" width="11.42578125" style="5"/>
    <col min="9473" max="9473" width="12.140625" style="5" customWidth="1"/>
    <col min="9474" max="9474" width="13.140625" style="5" customWidth="1"/>
    <col min="9475" max="9475" width="23.140625" style="5" customWidth="1"/>
    <col min="9476" max="9476" width="24.28515625" style="5" customWidth="1"/>
    <col min="9477" max="9728" width="11.42578125" style="5"/>
    <col min="9729" max="9729" width="12.140625" style="5" customWidth="1"/>
    <col min="9730" max="9730" width="13.140625" style="5" customWidth="1"/>
    <col min="9731" max="9731" width="23.140625" style="5" customWidth="1"/>
    <col min="9732" max="9732" width="24.28515625" style="5" customWidth="1"/>
    <col min="9733" max="9984" width="11.42578125" style="5"/>
    <col min="9985" max="9985" width="12.140625" style="5" customWidth="1"/>
    <col min="9986" max="9986" width="13.140625" style="5" customWidth="1"/>
    <col min="9987" max="9987" width="23.140625" style="5" customWidth="1"/>
    <col min="9988" max="9988" width="24.28515625" style="5" customWidth="1"/>
    <col min="9989" max="10240" width="11.42578125" style="5"/>
    <col min="10241" max="10241" width="12.140625" style="5" customWidth="1"/>
    <col min="10242" max="10242" width="13.140625" style="5" customWidth="1"/>
    <col min="10243" max="10243" width="23.140625" style="5" customWidth="1"/>
    <col min="10244" max="10244" width="24.28515625" style="5" customWidth="1"/>
    <col min="10245" max="10496" width="11.42578125" style="5"/>
    <col min="10497" max="10497" width="12.140625" style="5" customWidth="1"/>
    <col min="10498" max="10498" width="13.140625" style="5" customWidth="1"/>
    <col min="10499" max="10499" width="23.140625" style="5" customWidth="1"/>
    <col min="10500" max="10500" width="24.28515625" style="5" customWidth="1"/>
    <col min="10501" max="10752" width="11.42578125" style="5"/>
    <col min="10753" max="10753" width="12.140625" style="5" customWidth="1"/>
    <col min="10754" max="10754" width="13.140625" style="5" customWidth="1"/>
    <col min="10755" max="10755" width="23.140625" style="5" customWidth="1"/>
    <col min="10756" max="10756" width="24.28515625" style="5" customWidth="1"/>
    <col min="10757" max="11008" width="11.42578125" style="5"/>
    <col min="11009" max="11009" width="12.140625" style="5" customWidth="1"/>
    <col min="11010" max="11010" width="13.140625" style="5" customWidth="1"/>
    <col min="11011" max="11011" width="23.140625" style="5" customWidth="1"/>
    <col min="11012" max="11012" width="24.28515625" style="5" customWidth="1"/>
    <col min="11013" max="11264" width="11.42578125" style="5"/>
    <col min="11265" max="11265" width="12.140625" style="5" customWidth="1"/>
    <col min="11266" max="11266" width="13.140625" style="5" customWidth="1"/>
    <col min="11267" max="11267" width="23.140625" style="5" customWidth="1"/>
    <col min="11268" max="11268" width="24.28515625" style="5" customWidth="1"/>
    <col min="11269" max="11520" width="11.42578125" style="5"/>
    <col min="11521" max="11521" width="12.140625" style="5" customWidth="1"/>
    <col min="11522" max="11522" width="13.140625" style="5" customWidth="1"/>
    <col min="11523" max="11523" width="23.140625" style="5" customWidth="1"/>
    <col min="11524" max="11524" width="24.28515625" style="5" customWidth="1"/>
    <col min="11525" max="11776" width="11.42578125" style="5"/>
    <col min="11777" max="11777" width="12.140625" style="5" customWidth="1"/>
    <col min="11778" max="11778" width="13.140625" style="5" customWidth="1"/>
    <col min="11779" max="11779" width="23.140625" style="5" customWidth="1"/>
    <col min="11780" max="11780" width="24.28515625" style="5" customWidth="1"/>
    <col min="11781" max="12032" width="11.42578125" style="5"/>
    <col min="12033" max="12033" width="12.140625" style="5" customWidth="1"/>
    <col min="12034" max="12034" width="13.140625" style="5" customWidth="1"/>
    <col min="12035" max="12035" width="23.140625" style="5" customWidth="1"/>
    <col min="12036" max="12036" width="24.28515625" style="5" customWidth="1"/>
    <col min="12037" max="12288" width="11.42578125" style="5"/>
    <col min="12289" max="12289" width="12.140625" style="5" customWidth="1"/>
    <col min="12290" max="12290" width="13.140625" style="5" customWidth="1"/>
    <col min="12291" max="12291" width="23.140625" style="5" customWidth="1"/>
    <col min="12292" max="12292" width="24.28515625" style="5" customWidth="1"/>
    <col min="12293" max="12544" width="11.42578125" style="5"/>
    <col min="12545" max="12545" width="12.140625" style="5" customWidth="1"/>
    <col min="12546" max="12546" width="13.140625" style="5" customWidth="1"/>
    <col min="12547" max="12547" width="23.140625" style="5" customWidth="1"/>
    <col min="12548" max="12548" width="24.28515625" style="5" customWidth="1"/>
    <col min="12549" max="12800" width="11.42578125" style="5"/>
    <col min="12801" max="12801" width="12.140625" style="5" customWidth="1"/>
    <col min="12802" max="12802" width="13.140625" style="5" customWidth="1"/>
    <col min="12803" max="12803" width="23.140625" style="5" customWidth="1"/>
    <col min="12804" max="12804" width="24.28515625" style="5" customWidth="1"/>
    <col min="12805" max="13056" width="11.42578125" style="5"/>
    <col min="13057" max="13057" width="12.140625" style="5" customWidth="1"/>
    <col min="13058" max="13058" width="13.140625" style="5" customWidth="1"/>
    <col min="13059" max="13059" width="23.140625" style="5" customWidth="1"/>
    <col min="13060" max="13060" width="24.28515625" style="5" customWidth="1"/>
    <col min="13061" max="13312" width="11.42578125" style="5"/>
    <col min="13313" max="13313" width="12.140625" style="5" customWidth="1"/>
    <col min="13314" max="13314" width="13.140625" style="5" customWidth="1"/>
    <col min="13315" max="13315" width="23.140625" style="5" customWidth="1"/>
    <col min="13316" max="13316" width="24.28515625" style="5" customWidth="1"/>
    <col min="13317" max="13568" width="11.42578125" style="5"/>
    <col min="13569" max="13569" width="12.140625" style="5" customWidth="1"/>
    <col min="13570" max="13570" width="13.140625" style="5" customWidth="1"/>
    <col min="13571" max="13571" width="23.140625" style="5" customWidth="1"/>
    <col min="13572" max="13572" width="24.28515625" style="5" customWidth="1"/>
    <col min="13573" max="13824" width="11.42578125" style="5"/>
    <col min="13825" max="13825" width="12.140625" style="5" customWidth="1"/>
    <col min="13826" max="13826" width="13.140625" style="5" customWidth="1"/>
    <col min="13827" max="13827" width="23.140625" style="5" customWidth="1"/>
    <col min="13828" max="13828" width="24.28515625" style="5" customWidth="1"/>
    <col min="13829" max="14080" width="11.42578125" style="5"/>
    <col min="14081" max="14081" width="12.140625" style="5" customWidth="1"/>
    <col min="14082" max="14082" width="13.140625" style="5" customWidth="1"/>
    <col min="14083" max="14083" width="23.140625" style="5" customWidth="1"/>
    <col min="14084" max="14084" width="24.28515625" style="5" customWidth="1"/>
    <col min="14085" max="14336" width="11.42578125" style="5"/>
    <col min="14337" max="14337" width="12.140625" style="5" customWidth="1"/>
    <col min="14338" max="14338" width="13.140625" style="5" customWidth="1"/>
    <col min="14339" max="14339" width="23.140625" style="5" customWidth="1"/>
    <col min="14340" max="14340" width="24.28515625" style="5" customWidth="1"/>
    <col min="14341" max="14592" width="11.42578125" style="5"/>
    <col min="14593" max="14593" width="12.140625" style="5" customWidth="1"/>
    <col min="14594" max="14594" width="13.140625" style="5" customWidth="1"/>
    <col min="14595" max="14595" width="23.140625" style="5" customWidth="1"/>
    <col min="14596" max="14596" width="24.28515625" style="5" customWidth="1"/>
    <col min="14597" max="14848" width="11.42578125" style="5"/>
    <col min="14849" max="14849" width="12.140625" style="5" customWidth="1"/>
    <col min="14850" max="14850" width="13.140625" style="5" customWidth="1"/>
    <col min="14851" max="14851" width="23.140625" style="5" customWidth="1"/>
    <col min="14852" max="14852" width="24.28515625" style="5" customWidth="1"/>
    <col min="14853" max="15104" width="11.42578125" style="5"/>
    <col min="15105" max="15105" width="12.140625" style="5" customWidth="1"/>
    <col min="15106" max="15106" width="13.140625" style="5" customWidth="1"/>
    <col min="15107" max="15107" width="23.140625" style="5" customWidth="1"/>
    <col min="15108" max="15108" width="24.28515625" style="5" customWidth="1"/>
    <col min="15109" max="15360" width="11.42578125" style="5"/>
    <col min="15361" max="15361" width="12.140625" style="5" customWidth="1"/>
    <col min="15362" max="15362" width="13.140625" style="5" customWidth="1"/>
    <col min="15363" max="15363" width="23.140625" style="5" customWidth="1"/>
    <col min="15364" max="15364" width="24.28515625" style="5" customWidth="1"/>
    <col min="15365" max="15616" width="11.42578125" style="5"/>
    <col min="15617" max="15617" width="12.140625" style="5" customWidth="1"/>
    <col min="15618" max="15618" width="13.140625" style="5" customWidth="1"/>
    <col min="15619" max="15619" width="23.140625" style="5" customWidth="1"/>
    <col min="15620" max="15620" width="24.28515625" style="5" customWidth="1"/>
    <col min="15621" max="15872" width="11.42578125" style="5"/>
    <col min="15873" max="15873" width="12.140625" style="5" customWidth="1"/>
    <col min="15874" max="15874" width="13.140625" style="5" customWidth="1"/>
    <col min="15875" max="15875" width="23.140625" style="5" customWidth="1"/>
    <col min="15876" max="15876" width="24.28515625" style="5" customWidth="1"/>
    <col min="15877" max="16128" width="11.42578125" style="5"/>
    <col min="16129" max="16129" width="12.140625" style="5" customWidth="1"/>
    <col min="16130" max="16130" width="13.140625" style="5" customWidth="1"/>
    <col min="16131" max="16131" width="23.140625" style="5" customWidth="1"/>
    <col min="16132" max="16132" width="24.28515625" style="5" customWidth="1"/>
    <col min="16133" max="16384" width="11.42578125" style="5"/>
  </cols>
  <sheetData>
    <row r="1" spans="1:4" ht="44.25" customHeight="1" x14ac:dyDescent="0.2">
      <c r="A1" s="870" t="s">
        <v>290</v>
      </c>
      <c r="B1" s="870"/>
      <c r="C1" s="870"/>
      <c r="D1" s="870"/>
    </row>
    <row r="2" spans="1:4" ht="25.5" customHeight="1" x14ac:dyDescent="0.2">
      <c r="A2" s="871" t="s">
        <v>295</v>
      </c>
      <c r="B2" s="872"/>
      <c r="C2" s="872"/>
      <c r="D2" s="872"/>
    </row>
    <row r="3" spans="1:4" ht="50.25" customHeight="1" x14ac:dyDescent="0.2">
      <c r="A3" s="148"/>
      <c r="B3" s="148" t="s">
        <v>291</v>
      </c>
      <c r="C3" s="149" t="s">
        <v>293</v>
      </c>
      <c r="D3" s="149" t="s">
        <v>294</v>
      </c>
    </row>
    <row r="4" spans="1:4" x14ac:dyDescent="0.2">
      <c r="A4" s="150">
        <v>1962</v>
      </c>
      <c r="B4" s="151">
        <v>30.2</v>
      </c>
      <c r="C4" s="152">
        <v>8.9004521884279075</v>
      </c>
      <c r="D4" s="152">
        <v>8.5699006622516549</v>
      </c>
    </row>
    <row r="5" spans="1:4" x14ac:dyDescent="0.2">
      <c r="A5" s="153">
        <v>1963</v>
      </c>
      <c r="B5" s="154">
        <v>30.6</v>
      </c>
      <c r="C5" s="152">
        <v>8.7841064081870197</v>
      </c>
      <c r="D5" s="152">
        <v>8.4578758169934627</v>
      </c>
    </row>
    <row r="6" spans="1:4" x14ac:dyDescent="0.2">
      <c r="A6" s="153">
        <v>1964</v>
      </c>
      <c r="B6" s="154">
        <v>31</v>
      </c>
      <c r="C6" s="152">
        <v>8.6707630996942839</v>
      </c>
      <c r="D6" s="152">
        <v>8.3487419354838703</v>
      </c>
    </row>
    <row r="7" spans="1:4" x14ac:dyDescent="0.2">
      <c r="A7" s="153">
        <v>1965</v>
      </c>
      <c r="B7" s="154">
        <v>31.5</v>
      </c>
      <c r="C7" s="152">
        <v>8.5331319393816756</v>
      </c>
      <c r="D7" s="152">
        <v>8.2162222222222212</v>
      </c>
    </row>
    <row r="8" spans="1:4" x14ac:dyDescent="0.2">
      <c r="A8" s="153">
        <v>1966</v>
      </c>
      <c r="B8" s="154">
        <v>32.4</v>
      </c>
      <c r="C8" s="152">
        <v>8.2961004966210741</v>
      </c>
      <c r="D8" s="152">
        <v>7.9879938271604933</v>
      </c>
    </row>
    <row r="9" spans="1:4" x14ac:dyDescent="0.2">
      <c r="A9" s="153">
        <v>1967</v>
      </c>
      <c r="B9" s="154">
        <v>33.4</v>
      </c>
      <c r="C9" s="152">
        <v>8.0477142542072695</v>
      </c>
      <c r="D9" s="152">
        <v>7.7488323353293413</v>
      </c>
    </row>
    <row r="10" spans="1:4" x14ac:dyDescent="0.2">
      <c r="A10" s="153">
        <v>1968</v>
      </c>
      <c r="B10" s="154">
        <v>34.799999999999997</v>
      </c>
      <c r="C10" s="152">
        <v>7.7239556347851384</v>
      </c>
      <c r="D10" s="152">
        <v>7.4370977011494253</v>
      </c>
    </row>
    <row r="11" spans="1:4" x14ac:dyDescent="0.2">
      <c r="A11" s="153">
        <v>1969</v>
      </c>
      <c r="B11" s="154">
        <v>36.700000000000003</v>
      </c>
      <c r="C11" s="152">
        <v>7.3240778226300485</v>
      </c>
      <c r="D11" s="152">
        <v>7.0520708446866474</v>
      </c>
    </row>
    <row r="12" spans="1:4" x14ac:dyDescent="0.2">
      <c r="A12" s="153">
        <v>1970</v>
      </c>
      <c r="B12" s="154">
        <v>38.799999999999997</v>
      </c>
      <c r="C12" s="152">
        <v>6.9276715487248151</v>
      </c>
      <c r="D12" s="152">
        <v>6.670386597938144</v>
      </c>
    </row>
    <row r="13" spans="1:4" x14ac:dyDescent="0.2">
      <c r="A13" s="153">
        <v>1971</v>
      </c>
      <c r="B13" s="154">
        <v>40.5</v>
      </c>
      <c r="C13" s="152">
        <v>6.6368803972968591</v>
      </c>
      <c r="D13" s="152">
        <v>6.3903950617283947</v>
      </c>
    </row>
    <row r="14" spans="1:4" x14ac:dyDescent="0.2">
      <c r="A14" s="153">
        <v>1972</v>
      </c>
      <c r="B14" s="154">
        <v>41.8</v>
      </c>
      <c r="C14" s="152">
        <v>6.4304702414000676</v>
      </c>
      <c r="D14" s="152">
        <v>6.1916507177033493</v>
      </c>
    </row>
    <row r="15" spans="1:4" x14ac:dyDescent="0.2">
      <c r="A15" s="153">
        <v>1973</v>
      </c>
      <c r="B15" s="154">
        <v>44.4</v>
      </c>
      <c r="C15" s="152">
        <v>6.0539111732099729</v>
      </c>
      <c r="D15" s="152">
        <v>5.8290765765765764</v>
      </c>
    </row>
    <row r="16" spans="1:4" x14ac:dyDescent="0.2">
      <c r="A16" s="153">
        <v>1974</v>
      </c>
      <c r="B16" s="154">
        <v>49.3</v>
      </c>
      <c r="C16" s="152">
        <v>5.4522039774953921</v>
      </c>
      <c r="D16" s="152">
        <v>5.2497160243407706</v>
      </c>
    </row>
    <row r="17" spans="1:4" x14ac:dyDescent="0.2">
      <c r="A17" s="153">
        <v>1975</v>
      </c>
      <c r="B17" s="154">
        <v>53.8</v>
      </c>
      <c r="C17" s="152">
        <v>4.996164611348008</v>
      </c>
      <c r="D17" s="152">
        <v>4.8106133828996285</v>
      </c>
    </row>
    <row r="18" spans="1:4" x14ac:dyDescent="0.2">
      <c r="A18" s="153">
        <v>1976</v>
      </c>
      <c r="B18" s="154">
        <v>56.9</v>
      </c>
      <c r="C18" s="152">
        <v>4.7239658363888015</v>
      </c>
      <c r="D18" s="152">
        <v>4.5485237258347979</v>
      </c>
    </row>
    <row r="19" spans="1:4" x14ac:dyDescent="0.2">
      <c r="A19" s="153">
        <v>1977</v>
      </c>
      <c r="B19" s="154">
        <v>60.6</v>
      </c>
      <c r="C19" s="152">
        <v>4.4355388793815642</v>
      </c>
      <c r="D19" s="152">
        <v>4.2708085808580858</v>
      </c>
    </row>
    <row r="20" spans="1:4" x14ac:dyDescent="0.2">
      <c r="A20" s="153">
        <v>1978</v>
      </c>
      <c r="B20" s="154">
        <v>65.2</v>
      </c>
      <c r="C20" s="152">
        <v>4.122602087277957</v>
      </c>
      <c r="D20" s="152">
        <v>3.9694938650306741</v>
      </c>
    </row>
    <row r="21" spans="1:4" x14ac:dyDescent="0.2">
      <c r="A21" s="153">
        <v>1979</v>
      </c>
      <c r="B21" s="154">
        <v>72.599999999999994</v>
      </c>
      <c r="C21" s="152">
        <v>3.7023919571697359</v>
      </c>
      <c r="D21" s="152">
        <v>3.5648898071625346</v>
      </c>
    </row>
    <row r="22" spans="1:4" x14ac:dyDescent="0.2">
      <c r="A22" s="153">
        <v>1980</v>
      </c>
      <c r="B22" s="154">
        <v>82.4</v>
      </c>
      <c r="C22" s="152">
        <v>3.2620589331374124</v>
      </c>
      <c r="D22" s="152">
        <v>3.1409101941747566</v>
      </c>
    </row>
    <row r="23" spans="1:4" x14ac:dyDescent="0.2">
      <c r="A23" s="153">
        <v>1981</v>
      </c>
      <c r="B23" s="154">
        <v>90.9</v>
      </c>
      <c r="C23" s="152">
        <v>2.9570259195877093</v>
      </c>
      <c r="D23" s="152">
        <v>2.8472057205720569</v>
      </c>
    </row>
    <row r="24" spans="1:4" x14ac:dyDescent="0.2">
      <c r="A24" s="153">
        <v>1982</v>
      </c>
      <c r="B24" s="154">
        <v>96.5</v>
      </c>
      <c r="C24" s="152">
        <v>2.7854264879846924</v>
      </c>
      <c r="D24" s="152">
        <v>2.6819792746113986</v>
      </c>
    </row>
    <row r="25" spans="1:4" x14ac:dyDescent="0.2">
      <c r="A25" s="153">
        <v>1983</v>
      </c>
      <c r="B25" s="154">
        <v>99.6</v>
      </c>
      <c r="C25" s="152">
        <v>2.6987314868526386</v>
      </c>
      <c r="D25" s="152">
        <v>2.5985040160642572</v>
      </c>
    </row>
    <row r="26" spans="1:4" x14ac:dyDescent="0.2">
      <c r="A26" s="153">
        <v>1984</v>
      </c>
      <c r="B26" s="154">
        <v>103.9</v>
      </c>
      <c r="C26" s="152">
        <v>2.5870419257990642</v>
      </c>
      <c r="D26" s="152">
        <v>2.4909624639076031</v>
      </c>
    </row>
    <row r="27" spans="1:4" x14ac:dyDescent="0.2">
      <c r="A27" s="153">
        <v>1985</v>
      </c>
      <c r="B27" s="154">
        <v>107.6</v>
      </c>
      <c r="C27" s="152">
        <v>2.498082305674004</v>
      </c>
      <c r="D27" s="152">
        <v>2.4053066914498142</v>
      </c>
    </row>
    <row r="28" spans="1:4" x14ac:dyDescent="0.2">
      <c r="A28" s="153">
        <v>1986</v>
      </c>
      <c r="B28" s="154">
        <v>109.6</v>
      </c>
      <c r="C28" s="152">
        <v>2.4524968621398067</v>
      </c>
      <c r="D28" s="152">
        <v>2.3614142335766424</v>
      </c>
    </row>
    <row r="29" spans="1:4" x14ac:dyDescent="0.2">
      <c r="A29" s="153">
        <v>1987</v>
      </c>
      <c r="B29" s="154">
        <v>113.6</v>
      </c>
      <c r="C29" s="152">
        <v>2.3661413388250248</v>
      </c>
      <c r="D29" s="152">
        <v>2.2782658450704223</v>
      </c>
    </row>
    <row r="30" spans="1:4" x14ac:dyDescent="0.2">
      <c r="A30" s="153">
        <v>1988</v>
      </c>
      <c r="B30" s="154">
        <v>118.3</v>
      </c>
      <c r="C30" s="152">
        <v>2.2721357235039967</v>
      </c>
      <c r="D30" s="152">
        <v>2.1877514792899406</v>
      </c>
    </row>
    <row r="31" spans="1:4" x14ac:dyDescent="0.2">
      <c r="A31" s="153">
        <v>1989</v>
      </c>
      <c r="B31" s="154">
        <v>124</v>
      </c>
      <c r="C31" s="152">
        <v>2.167690774923571</v>
      </c>
      <c r="D31" s="152">
        <v>2.0871854838709676</v>
      </c>
    </row>
    <row r="32" spans="1:4" x14ac:dyDescent="0.2">
      <c r="A32" s="153">
        <v>1990</v>
      </c>
      <c r="B32" s="154">
        <v>130.69999999999999</v>
      </c>
      <c r="C32" s="152">
        <v>2.0565696716948954</v>
      </c>
      <c r="D32" s="152">
        <v>1.9801912777352717</v>
      </c>
    </row>
    <row r="33" spans="1:4" x14ac:dyDescent="0.2">
      <c r="A33" s="153">
        <v>1991</v>
      </c>
      <c r="B33" s="154">
        <v>136.19999999999999</v>
      </c>
      <c r="C33" s="152">
        <v>1.9735217040420179</v>
      </c>
      <c r="D33" s="152">
        <v>1.9002276064610866</v>
      </c>
    </row>
    <row r="34" spans="1:4" x14ac:dyDescent="0.2">
      <c r="A34" s="153">
        <v>1992</v>
      </c>
      <c r="B34" s="154">
        <v>140.30000000000001</v>
      </c>
      <c r="C34" s="152">
        <v>1.9158492950144175</v>
      </c>
      <c r="D34" s="152">
        <v>1.8446970776906626</v>
      </c>
    </row>
    <row r="35" spans="1:4" x14ac:dyDescent="0.2">
      <c r="A35" s="153">
        <v>1993</v>
      </c>
      <c r="B35" s="154">
        <v>144.5</v>
      </c>
      <c r="C35" s="152">
        <v>1.860163709969016</v>
      </c>
      <c r="D35" s="152">
        <v>1.7910795847750864</v>
      </c>
    </row>
    <row r="36" spans="1:4" x14ac:dyDescent="0.2">
      <c r="A36" s="153">
        <v>1994</v>
      </c>
      <c r="B36" s="154">
        <v>148.19999999999999</v>
      </c>
      <c r="C36" s="152">
        <v>1.8137223757795062</v>
      </c>
      <c r="D36" s="152">
        <v>1.7463630229419702</v>
      </c>
    </row>
    <row r="37" spans="1:4" x14ac:dyDescent="0.2">
      <c r="A37" s="153">
        <v>1995</v>
      </c>
      <c r="B37" s="154">
        <v>152.4</v>
      </c>
      <c r="C37" s="152">
        <v>1.7637379008564487</v>
      </c>
      <c r="D37" s="152">
        <v>1.6982349081364827</v>
      </c>
    </row>
    <row r="38" spans="1:4" x14ac:dyDescent="0.2">
      <c r="A38" s="153">
        <v>1996</v>
      </c>
      <c r="B38" s="154">
        <v>156.9</v>
      </c>
      <c r="C38" s="152">
        <v>1.7131526838146769</v>
      </c>
      <c r="D38" s="152">
        <v>1.6495283620140215</v>
      </c>
    </row>
    <row r="39" spans="1:4" x14ac:dyDescent="0.2">
      <c r="A39" s="153">
        <v>1997</v>
      </c>
      <c r="B39" s="154">
        <v>160.5</v>
      </c>
      <c r="C39" s="152">
        <v>1.674726829224441</v>
      </c>
      <c r="D39" s="152">
        <v>1.6125295950155762</v>
      </c>
    </row>
    <row r="40" spans="1:4" x14ac:dyDescent="0.2">
      <c r="A40" s="153">
        <v>1998</v>
      </c>
      <c r="B40" s="154">
        <v>163</v>
      </c>
      <c r="C40" s="152">
        <v>1.6490408349111829</v>
      </c>
      <c r="D40" s="152">
        <v>1.5877975460122697</v>
      </c>
    </row>
    <row r="41" spans="1:4" x14ac:dyDescent="0.2">
      <c r="A41" s="153">
        <v>1999</v>
      </c>
      <c r="B41" s="154">
        <v>166.6</v>
      </c>
      <c r="C41" s="152">
        <v>1.6134072994629221</v>
      </c>
      <c r="D41" s="152">
        <v>1.553487394957983</v>
      </c>
    </row>
    <row r="42" spans="1:4" x14ac:dyDescent="0.2">
      <c r="A42" s="153">
        <v>2000</v>
      </c>
      <c r="B42" s="154">
        <v>172.2</v>
      </c>
      <c r="C42" s="152">
        <v>1.5609387693990873</v>
      </c>
      <c r="D42" s="152">
        <v>1.5029674796747967</v>
      </c>
    </row>
    <row r="43" spans="1:4" x14ac:dyDescent="0.2">
      <c r="A43" s="153">
        <v>2001</v>
      </c>
      <c r="B43" s="154">
        <v>177.1</v>
      </c>
      <c r="C43" s="152">
        <v>1.5177507402062271</v>
      </c>
      <c r="D43" s="152">
        <v>1.461383399209486</v>
      </c>
    </row>
    <row r="44" spans="1:4" x14ac:dyDescent="0.2">
      <c r="A44" s="153">
        <v>2002</v>
      </c>
      <c r="B44" s="154">
        <v>179.9</v>
      </c>
      <c r="C44" s="152">
        <v>1.4941281605921222</v>
      </c>
      <c r="D44" s="152">
        <v>1.4386381322957196</v>
      </c>
    </row>
    <row r="45" spans="1:4" x14ac:dyDescent="0.2">
      <c r="A45" s="153">
        <v>2003</v>
      </c>
      <c r="B45" s="154">
        <v>184</v>
      </c>
      <c r="C45" s="152">
        <v>1.4608350874484934</v>
      </c>
      <c r="D45" s="152">
        <v>1.4065815217391304</v>
      </c>
    </row>
    <row r="46" spans="1:4" x14ac:dyDescent="0.2">
      <c r="A46" s="153">
        <v>2004</v>
      </c>
      <c r="B46" s="154">
        <v>188.9</v>
      </c>
      <c r="C46" s="152">
        <v>1.4229415356830217</v>
      </c>
      <c r="D46" s="152">
        <v>1.3700952885124402</v>
      </c>
    </row>
    <row r="47" spans="1:4" x14ac:dyDescent="0.2">
      <c r="A47" s="153">
        <v>2005</v>
      </c>
      <c r="B47" s="154">
        <v>195.3</v>
      </c>
      <c r="C47" s="152">
        <v>1.3763116031260767</v>
      </c>
      <c r="D47" s="152">
        <v>1.3251971326164873</v>
      </c>
    </row>
    <row r="48" spans="1:4" x14ac:dyDescent="0.2">
      <c r="A48" s="153">
        <v>2006</v>
      </c>
      <c r="B48" s="154">
        <v>201.6</v>
      </c>
      <c r="C48" s="152">
        <v>1.333301865528387</v>
      </c>
      <c r="D48" s="152">
        <v>1.2837847222222221</v>
      </c>
    </row>
    <row r="49" spans="1:4" x14ac:dyDescent="0.2">
      <c r="A49" s="153">
        <v>2007</v>
      </c>
      <c r="B49" s="154">
        <v>207.34200000000001</v>
      </c>
      <c r="C49" s="152">
        <v>1.2963782354299793</v>
      </c>
      <c r="D49" s="152">
        <v>1.2482323889998166</v>
      </c>
    </row>
    <row r="50" spans="1:4" x14ac:dyDescent="0.2">
      <c r="A50" s="153">
        <v>2008</v>
      </c>
      <c r="B50" s="154">
        <v>215.303</v>
      </c>
      <c r="C50" s="152">
        <v>1.2484436170909035</v>
      </c>
      <c r="D50" s="152">
        <v>1.2020780016999297</v>
      </c>
    </row>
    <row r="51" spans="1:4" x14ac:dyDescent="0.2">
      <c r="A51" s="153">
        <v>2009</v>
      </c>
      <c r="B51" s="154">
        <v>214.53700000000001</v>
      </c>
      <c r="C51" s="152">
        <v>1.2529011596625421</v>
      </c>
      <c r="D51" s="152">
        <v>1.2063699967837713</v>
      </c>
    </row>
    <row r="52" spans="1:4" x14ac:dyDescent="0.2">
      <c r="A52" s="153">
        <v>2010</v>
      </c>
      <c r="B52" s="154">
        <v>218.05600000000001</v>
      </c>
      <c r="C52" s="152">
        <v>1.232681770235732</v>
      </c>
      <c r="D52" s="152">
        <v>1.1869015298822319</v>
      </c>
    </row>
    <row r="53" spans="1:4" x14ac:dyDescent="0.2">
      <c r="A53" s="153">
        <v>2011</v>
      </c>
      <c r="B53" s="154">
        <v>224.93899999999999</v>
      </c>
      <c r="C53" s="152">
        <v>1.1949624391080373</v>
      </c>
      <c r="D53" s="152">
        <v>1.1505830469593978</v>
      </c>
    </row>
    <row r="54" spans="1:4" x14ac:dyDescent="0.2">
      <c r="A54" s="153">
        <v>2012</v>
      </c>
      <c r="B54" s="154">
        <v>229.59399999999999</v>
      </c>
      <c r="C54" s="152">
        <v>1.170734671160931</v>
      </c>
      <c r="D54" s="152">
        <v>1.1272550676411404</v>
      </c>
    </row>
    <row r="55" spans="1:4" x14ac:dyDescent="0.2">
      <c r="A55" s="153">
        <v>2013</v>
      </c>
      <c r="B55" s="154">
        <v>232.95699999999999</v>
      </c>
      <c r="C55" s="152">
        <v>1.153833780871675</v>
      </c>
      <c r="D55" s="152">
        <v>1.1109818550204544</v>
      </c>
    </row>
    <row r="56" spans="1:4" ht="12.75" customHeight="1" x14ac:dyDescent="0.2">
      <c r="A56" s="153">
        <v>2014</v>
      </c>
      <c r="B56" s="154">
        <v>236.73599999999999</v>
      </c>
      <c r="C56" s="152">
        <v>1.1354152139536142</v>
      </c>
      <c r="D56" s="152">
        <v>1.0932473303595567</v>
      </c>
    </row>
    <row r="57" spans="1:4" ht="12.75" customHeight="1" x14ac:dyDescent="0.2">
      <c r="A57" s="153">
        <v>2015</v>
      </c>
      <c r="B57" s="154">
        <v>237.017</v>
      </c>
      <c r="C57" s="152">
        <v>1.1340691009105794</v>
      </c>
      <c r="D57" s="152">
        <v>1.0919512102507414</v>
      </c>
    </row>
    <row r="58" spans="1:4" ht="12.75" customHeight="1" x14ac:dyDescent="0.2">
      <c r="A58" s="153">
        <v>2016</v>
      </c>
      <c r="B58" s="154">
        <v>240.00700000000001</v>
      </c>
      <c r="C58" s="152">
        <v>1.1199409021008671</v>
      </c>
      <c r="D58" s="152">
        <v>1.0783477148583165</v>
      </c>
    </row>
    <row r="59" spans="1:4" ht="12.75" customHeight="1" x14ac:dyDescent="0.2">
      <c r="A59" s="153">
        <v>2017</v>
      </c>
      <c r="B59" s="154">
        <v>245.12</v>
      </c>
      <c r="C59" s="152">
        <v>1.0965798632935819</v>
      </c>
      <c r="D59" s="152">
        <v>1.0558542754569189</v>
      </c>
    </row>
    <row r="60" spans="1:4" ht="12.6" customHeight="1" x14ac:dyDescent="0.2">
      <c r="A60" s="153">
        <v>2018</v>
      </c>
      <c r="B60" s="154">
        <v>251.107</v>
      </c>
      <c r="C60" s="152">
        <v>1.0704347393363101</v>
      </c>
      <c r="D60" s="152">
        <v>1.0306801483033128</v>
      </c>
    </row>
    <row r="61" spans="1:4" ht="12.6" customHeight="1" x14ac:dyDescent="0.2">
      <c r="A61" s="153">
        <v>2019</v>
      </c>
      <c r="B61" s="154">
        <v>255.65700000000001</v>
      </c>
      <c r="C61" s="152">
        <v>1.0513839092632817</v>
      </c>
      <c r="D61" s="152">
        <v>1.0123368419405687</v>
      </c>
    </row>
    <row r="62" spans="1:4" ht="12.6" customHeight="1" x14ac:dyDescent="0.2">
      <c r="A62" s="153">
        <v>2020</v>
      </c>
      <c r="B62" s="154">
        <v>258.81099999999998</v>
      </c>
      <c r="C62" s="152">
        <v>1.0385712202747288</v>
      </c>
      <c r="D62" s="152">
        <v>1</v>
      </c>
    </row>
    <row r="63" spans="1:4" ht="12.6" customHeight="1" x14ac:dyDescent="0.2">
      <c r="A63" s="155">
        <v>2021</v>
      </c>
      <c r="B63" s="156">
        <v>268.7936560905228</v>
      </c>
      <c r="C63" s="157">
        <v>1</v>
      </c>
      <c r="D63" s="157"/>
    </row>
    <row r="64" spans="1:4" ht="72.75" customHeight="1" x14ac:dyDescent="0.2">
      <c r="A64" s="873" t="s">
        <v>763</v>
      </c>
      <c r="B64" s="873"/>
      <c r="C64" s="873"/>
      <c r="D64" s="873"/>
    </row>
    <row r="65" spans="1:4" ht="27" customHeight="1" x14ac:dyDescent="0.2">
      <c r="A65" s="874" t="s">
        <v>292</v>
      </c>
      <c r="B65" s="874"/>
      <c r="C65" s="874"/>
      <c r="D65" s="874"/>
    </row>
    <row r="66" spans="1:4" ht="24.75" customHeight="1" x14ac:dyDescent="0.2">
      <c r="A66" s="91" t="s">
        <v>151</v>
      </c>
      <c r="B66" s="158"/>
      <c r="C66" s="158"/>
      <c r="D66" s="159"/>
    </row>
    <row r="67" spans="1:4" x14ac:dyDescent="0.2">
      <c r="A67" s="114"/>
      <c r="B67" s="160"/>
      <c r="C67" s="160"/>
      <c r="D67" s="160"/>
    </row>
  </sheetData>
  <mergeCells count="4">
    <mergeCell ref="A1:D1"/>
    <mergeCell ref="A2:D2"/>
    <mergeCell ref="A64:D64"/>
    <mergeCell ref="A65:D65"/>
  </mergeCells>
  <hyperlinks>
    <hyperlink ref="A65" r:id="rId1" display="ftp://ftp.bls.gov/pub/special.requests/cpi/cpiai.txt" xr:uid="{71D401CF-B4D4-4360-8B74-35FC09418A42}"/>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EDDD3-22B1-423C-BE7B-406A1C9A0552}">
  <sheetPr>
    <tabColor theme="5" tint="0.39997558519241921"/>
    <pageSetUpPr fitToPage="1"/>
  </sheetPr>
  <dimension ref="A1:M35"/>
  <sheetViews>
    <sheetView zoomScale="90" zoomScaleNormal="90" zoomScalePageLayoutView="110" workbookViewId="0">
      <selection activeCell="E25" sqref="E25"/>
    </sheetView>
  </sheetViews>
  <sheetFormatPr defaultColWidth="8.85546875" defaultRowHeight="12.75" x14ac:dyDescent="0.2"/>
  <cols>
    <col min="1" max="1" width="11.140625" style="16" customWidth="1"/>
    <col min="2" max="2" width="8.85546875" style="16"/>
    <col min="3" max="3" width="9.42578125" style="16" customWidth="1"/>
    <col min="4" max="4" width="8.85546875" style="16" customWidth="1"/>
    <col min="5" max="5" width="8.85546875" style="16"/>
    <col min="6" max="6" width="5" style="16" customWidth="1"/>
    <col min="7" max="10" width="8.85546875" style="16"/>
    <col min="11" max="11" width="9.85546875" style="16" bestFit="1" customWidth="1"/>
    <col min="12" max="16384" width="8.85546875" style="16"/>
  </cols>
  <sheetData>
    <row r="1" spans="1:13" ht="40.5" customHeight="1" x14ac:dyDescent="0.2">
      <c r="A1" s="877" t="s">
        <v>832</v>
      </c>
      <c r="B1" s="877"/>
      <c r="C1" s="877"/>
      <c r="D1" s="877"/>
      <c r="E1" s="877"/>
      <c r="F1" s="877"/>
      <c r="G1" s="877"/>
      <c r="H1" s="877"/>
      <c r="I1" s="877"/>
      <c r="J1" s="877"/>
      <c r="M1" s="185"/>
    </row>
    <row r="3" spans="1:13" x14ac:dyDescent="0.2">
      <c r="A3" s="446"/>
      <c r="B3" s="875" t="s">
        <v>311</v>
      </c>
      <c r="C3" s="875"/>
      <c r="D3" s="875"/>
      <c r="E3" s="875"/>
      <c r="F3" s="445"/>
      <c r="G3" s="875" t="s">
        <v>312</v>
      </c>
      <c r="H3" s="875"/>
      <c r="I3" s="875"/>
      <c r="J3" s="875"/>
    </row>
    <row r="4" spans="1:13" ht="51.75" customHeight="1" x14ac:dyDescent="0.2">
      <c r="A4" s="447" t="s">
        <v>124</v>
      </c>
      <c r="B4" s="457" t="s">
        <v>313</v>
      </c>
      <c r="C4" s="457" t="s">
        <v>314</v>
      </c>
      <c r="D4" s="457" t="s">
        <v>315</v>
      </c>
      <c r="E4" s="457" t="s">
        <v>243</v>
      </c>
      <c r="F4" s="444" t="s">
        <v>124</v>
      </c>
      <c r="G4" s="457" t="s">
        <v>313</v>
      </c>
      <c r="H4" s="457" t="s">
        <v>316</v>
      </c>
      <c r="I4" s="457" t="s">
        <v>317</v>
      </c>
      <c r="J4" s="457" t="s">
        <v>243</v>
      </c>
    </row>
    <row r="5" spans="1:13" x14ac:dyDescent="0.2">
      <c r="A5" s="315" t="s">
        <v>102</v>
      </c>
      <c r="B5" s="448">
        <v>4740</v>
      </c>
      <c r="C5" s="448">
        <v>3680</v>
      </c>
      <c r="D5" s="448">
        <v>750</v>
      </c>
      <c r="E5" s="449">
        <v>9170</v>
      </c>
      <c r="F5" s="187"/>
      <c r="G5" s="448">
        <v>6490</v>
      </c>
      <c r="H5" s="448">
        <v>11070</v>
      </c>
      <c r="I5" s="448">
        <v>780</v>
      </c>
      <c r="J5" s="449">
        <v>18340</v>
      </c>
    </row>
    <row r="6" spans="1:13" x14ac:dyDescent="0.2">
      <c r="A6" s="450" t="s">
        <v>103</v>
      </c>
      <c r="B6" s="448">
        <v>4960</v>
      </c>
      <c r="C6" s="448">
        <v>3730</v>
      </c>
      <c r="D6" s="448">
        <v>760</v>
      </c>
      <c r="E6" s="449">
        <v>9450</v>
      </c>
      <c r="F6" s="187"/>
      <c r="G6" s="448">
        <v>6360</v>
      </c>
      <c r="H6" s="448">
        <v>11400</v>
      </c>
      <c r="I6" s="448">
        <v>810</v>
      </c>
      <c r="J6" s="449">
        <v>18570</v>
      </c>
    </row>
    <row r="7" spans="1:13" x14ac:dyDescent="0.2">
      <c r="A7" s="450" t="s">
        <v>104</v>
      </c>
      <c r="B7" s="448">
        <v>5220</v>
      </c>
      <c r="C7" s="448">
        <v>3980</v>
      </c>
      <c r="D7" s="448">
        <v>810</v>
      </c>
      <c r="E7" s="449">
        <v>10010</v>
      </c>
      <c r="F7" s="451"/>
      <c r="G7" s="448">
        <v>5880</v>
      </c>
      <c r="H7" s="448">
        <v>12290</v>
      </c>
      <c r="I7" s="448">
        <v>850</v>
      </c>
      <c r="J7" s="449">
        <v>19020</v>
      </c>
    </row>
    <row r="8" spans="1:13" x14ac:dyDescent="0.2">
      <c r="A8" s="452" t="s">
        <v>105</v>
      </c>
      <c r="B8" s="448">
        <v>5510</v>
      </c>
      <c r="C8" s="448">
        <v>4370</v>
      </c>
      <c r="D8" s="448">
        <v>840</v>
      </c>
      <c r="E8" s="449">
        <v>10720</v>
      </c>
      <c r="F8" s="451"/>
      <c r="G8" s="448">
        <v>5900</v>
      </c>
      <c r="H8" s="448">
        <v>13340</v>
      </c>
      <c r="I8" s="448">
        <v>880</v>
      </c>
      <c r="J8" s="449">
        <v>20120</v>
      </c>
    </row>
    <row r="9" spans="1:13" x14ac:dyDescent="0.2">
      <c r="A9" s="452" t="s">
        <v>106</v>
      </c>
      <c r="B9" s="448">
        <v>5600</v>
      </c>
      <c r="C9" s="448">
        <v>4580</v>
      </c>
      <c r="D9" s="448">
        <v>840</v>
      </c>
      <c r="E9" s="449">
        <v>11020</v>
      </c>
      <c r="F9" s="451"/>
      <c r="G9" s="448">
        <v>6290</v>
      </c>
      <c r="H9" s="448">
        <v>13990</v>
      </c>
      <c r="I9" s="448">
        <v>910</v>
      </c>
      <c r="J9" s="449">
        <v>21190</v>
      </c>
    </row>
    <row r="10" spans="1:13" x14ac:dyDescent="0.2">
      <c r="A10" s="452" t="s">
        <v>107</v>
      </c>
      <c r="B10" s="448">
        <v>5580</v>
      </c>
      <c r="C10" s="448">
        <v>4610</v>
      </c>
      <c r="D10" s="448">
        <v>820</v>
      </c>
      <c r="E10" s="449">
        <v>11010</v>
      </c>
      <c r="F10" s="451"/>
      <c r="G10" s="448">
        <v>6780</v>
      </c>
      <c r="H10" s="448">
        <v>14130</v>
      </c>
      <c r="I10" s="448">
        <v>930</v>
      </c>
      <c r="J10" s="449">
        <v>21840</v>
      </c>
    </row>
    <row r="11" spans="1:13" x14ac:dyDescent="0.2">
      <c r="A11" s="452" t="s">
        <v>108</v>
      </c>
      <c r="B11" s="448">
        <v>5720</v>
      </c>
      <c r="C11" s="448">
        <v>4470</v>
      </c>
      <c r="D11" s="448">
        <v>800</v>
      </c>
      <c r="E11" s="449">
        <v>10990</v>
      </c>
      <c r="F11" s="187"/>
      <c r="G11" s="448">
        <v>7260</v>
      </c>
      <c r="H11" s="448">
        <v>15370</v>
      </c>
      <c r="I11" s="448">
        <v>950</v>
      </c>
      <c r="J11" s="449">
        <v>23580</v>
      </c>
    </row>
    <row r="12" spans="1:13" x14ac:dyDescent="0.2">
      <c r="A12" s="452" t="s">
        <v>109</v>
      </c>
      <c r="B12" s="448">
        <v>5910</v>
      </c>
      <c r="C12" s="448">
        <v>4650</v>
      </c>
      <c r="D12" s="448">
        <v>780</v>
      </c>
      <c r="E12" s="449">
        <v>11340</v>
      </c>
      <c r="F12" s="187"/>
      <c r="G12" s="448">
        <v>7680</v>
      </c>
      <c r="H12" s="448">
        <v>16890</v>
      </c>
      <c r="I12" s="448">
        <v>940</v>
      </c>
      <c r="J12" s="449">
        <v>25510</v>
      </c>
    </row>
    <row r="13" spans="1:13" x14ac:dyDescent="0.2">
      <c r="A13" s="452" t="s">
        <v>110</v>
      </c>
      <c r="B13" s="448">
        <v>6230</v>
      </c>
      <c r="C13" s="448">
        <v>5660</v>
      </c>
      <c r="D13" s="448">
        <v>1120</v>
      </c>
      <c r="E13" s="449">
        <v>13010</v>
      </c>
      <c r="F13" s="187"/>
      <c r="G13" s="448">
        <v>7620</v>
      </c>
      <c r="H13" s="448">
        <v>17970</v>
      </c>
      <c r="I13" s="448">
        <v>1210</v>
      </c>
      <c r="J13" s="449">
        <v>26800</v>
      </c>
    </row>
    <row r="14" spans="1:13" x14ac:dyDescent="0.2">
      <c r="A14" s="452" t="s">
        <v>111</v>
      </c>
      <c r="B14" s="448">
        <v>7510</v>
      </c>
      <c r="C14" s="448">
        <v>6150</v>
      </c>
      <c r="D14" s="448">
        <v>1570</v>
      </c>
      <c r="E14" s="449">
        <v>15230</v>
      </c>
      <c r="F14" s="187"/>
      <c r="G14" s="448">
        <v>7820</v>
      </c>
      <c r="H14" s="448">
        <v>19450</v>
      </c>
      <c r="I14" s="448">
        <v>1510</v>
      </c>
      <c r="J14" s="449">
        <v>28780</v>
      </c>
    </row>
    <row r="15" spans="1:13" x14ac:dyDescent="0.2">
      <c r="A15" s="452" t="s">
        <v>112</v>
      </c>
      <c r="B15" s="448">
        <v>8190</v>
      </c>
      <c r="C15" s="448">
        <v>6160</v>
      </c>
      <c r="D15" s="448">
        <v>1740</v>
      </c>
      <c r="E15" s="449">
        <v>16090</v>
      </c>
      <c r="F15" s="187"/>
      <c r="G15" s="448">
        <v>8020</v>
      </c>
      <c r="H15" s="448">
        <v>20280</v>
      </c>
      <c r="I15" s="448">
        <v>1410</v>
      </c>
      <c r="J15" s="449">
        <v>29710</v>
      </c>
    </row>
    <row r="16" spans="1:13" x14ac:dyDescent="0.2">
      <c r="A16" s="452" t="s">
        <v>113</v>
      </c>
      <c r="B16" s="448">
        <v>8020</v>
      </c>
      <c r="C16" s="448">
        <v>6030</v>
      </c>
      <c r="D16" s="448">
        <v>1630</v>
      </c>
      <c r="E16" s="449">
        <v>15680</v>
      </c>
      <c r="F16" s="187"/>
      <c r="G16" s="448">
        <v>8170</v>
      </c>
      <c r="H16" s="448">
        <v>19850</v>
      </c>
      <c r="I16" s="448">
        <v>1070</v>
      </c>
      <c r="J16" s="449">
        <v>29090</v>
      </c>
    </row>
    <row r="17" spans="1:10" x14ac:dyDescent="0.2">
      <c r="A17" s="452" t="s">
        <v>114</v>
      </c>
      <c r="B17" s="448">
        <v>8330</v>
      </c>
      <c r="C17" s="448">
        <v>5750</v>
      </c>
      <c r="D17" s="448">
        <v>1490</v>
      </c>
      <c r="E17" s="449">
        <v>15570</v>
      </c>
      <c r="F17" s="187"/>
      <c r="G17" s="448">
        <v>8410</v>
      </c>
      <c r="H17" s="448">
        <v>19010</v>
      </c>
      <c r="I17" s="448">
        <v>960</v>
      </c>
      <c r="J17" s="449">
        <v>28380</v>
      </c>
    </row>
    <row r="18" spans="1:10" x14ac:dyDescent="0.2">
      <c r="A18" s="452" t="s">
        <v>115</v>
      </c>
      <c r="B18" s="448">
        <v>8590</v>
      </c>
      <c r="C18" s="448">
        <v>5560</v>
      </c>
      <c r="D18" s="448">
        <v>1500</v>
      </c>
      <c r="E18" s="449">
        <v>15650</v>
      </c>
      <c r="F18" s="187"/>
      <c r="G18" s="448">
        <v>8450</v>
      </c>
      <c r="H18" s="448">
        <v>19120</v>
      </c>
      <c r="I18" s="448">
        <v>950</v>
      </c>
      <c r="J18" s="449">
        <v>28520</v>
      </c>
    </row>
    <row r="19" spans="1:10" x14ac:dyDescent="0.2">
      <c r="A19" s="452" t="s">
        <v>116</v>
      </c>
      <c r="B19" s="448">
        <v>8860</v>
      </c>
      <c r="C19" s="448">
        <v>5270</v>
      </c>
      <c r="D19" s="448">
        <v>1460</v>
      </c>
      <c r="E19" s="449">
        <v>15590</v>
      </c>
      <c r="F19" s="187"/>
      <c r="G19" s="448">
        <v>8490</v>
      </c>
      <c r="H19" s="448">
        <v>18450</v>
      </c>
      <c r="I19" s="448">
        <v>900</v>
      </c>
      <c r="J19" s="449">
        <v>27840</v>
      </c>
    </row>
    <row r="20" spans="1:10" x14ac:dyDescent="0.2">
      <c r="A20" s="452" t="s">
        <v>153</v>
      </c>
      <c r="B20" s="448">
        <v>9110</v>
      </c>
      <c r="C20" s="448">
        <v>5120</v>
      </c>
      <c r="D20" s="448">
        <v>1410</v>
      </c>
      <c r="E20" s="449">
        <v>15640</v>
      </c>
      <c r="F20" s="187"/>
      <c r="G20" s="448">
        <v>8540</v>
      </c>
      <c r="H20" s="448">
        <v>18530</v>
      </c>
      <c r="I20" s="448">
        <v>860</v>
      </c>
      <c r="J20" s="449">
        <v>27930</v>
      </c>
    </row>
    <row r="21" spans="1:10" x14ac:dyDescent="0.2">
      <c r="A21" s="315" t="s">
        <v>239</v>
      </c>
      <c r="B21" s="448">
        <v>9200</v>
      </c>
      <c r="C21" s="448">
        <v>4960</v>
      </c>
      <c r="D21" s="448">
        <v>1320</v>
      </c>
      <c r="E21" s="449">
        <v>15480</v>
      </c>
      <c r="F21" s="187"/>
      <c r="G21" s="448">
        <v>8680</v>
      </c>
      <c r="H21" s="448">
        <v>18740</v>
      </c>
      <c r="I21" s="448">
        <v>780</v>
      </c>
      <c r="J21" s="449">
        <v>28200</v>
      </c>
    </row>
    <row r="22" spans="1:10" x14ac:dyDescent="0.2">
      <c r="A22" s="315" t="s">
        <v>119</v>
      </c>
      <c r="B22" s="448">
        <v>9580</v>
      </c>
      <c r="C22" s="448">
        <v>4710</v>
      </c>
      <c r="D22" s="448">
        <v>1190</v>
      </c>
      <c r="E22" s="449">
        <v>15480</v>
      </c>
      <c r="F22" s="187"/>
      <c r="G22" s="448">
        <v>8870</v>
      </c>
      <c r="H22" s="448">
        <v>18530</v>
      </c>
      <c r="I22" s="448">
        <v>700</v>
      </c>
      <c r="J22" s="449">
        <v>28100</v>
      </c>
    </row>
    <row r="23" spans="1:10" x14ac:dyDescent="0.2">
      <c r="A23" s="315" t="s">
        <v>155</v>
      </c>
      <c r="B23" s="448">
        <v>9700</v>
      </c>
      <c r="C23" s="448">
        <v>4410</v>
      </c>
      <c r="D23" s="448">
        <v>1100</v>
      </c>
      <c r="E23" s="449">
        <v>15210</v>
      </c>
      <c r="F23" s="187"/>
      <c r="G23" s="448">
        <v>8980</v>
      </c>
      <c r="H23" s="448">
        <v>18100</v>
      </c>
      <c r="I23" s="448">
        <v>630</v>
      </c>
      <c r="J23" s="449">
        <v>27710</v>
      </c>
    </row>
    <row r="24" spans="1:10" x14ac:dyDescent="0.2">
      <c r="A24" s="315" t="s">
        <v>156</v>
      </c>
      <c r="B24" s="448">
        <v>9880</v>
      </c>
      <c r="C24" s="448">
        <v>4230</v>
      </c>
      <c r="D24" s="448">
        <v>1010</v>
      </c>
      <c r="E24" s="449">
        <v>15120</v>
      </c>
      <c r="F24" s="207"/>
      <c r="G24" s="448">
        <v>9010</v>
      </c>
      <c r="H24" s="448">
        <v>17820</v>
      </c>
      <c r="I24" s="448">
        <v>570</v>
      </c>
      <c r="J24" s="449">
        <v>27400</v>
      </c>
    </row>
    <row r="25" spans="1:10" x14ac:dyDescent="0.2">
      <c r="A25" s="453" t="s">
        <v>274</v>
      </c>
      <c r="B25" s="454">
        <v>10050</v>
      </c>
      <c r="C25" s="454">
        <v>3780</v>
      </c>
      <c r="D25" s="454">
        <v>970</v>
      </c>
      <c r="E25" s="456">
        <v>14800</v>
      </c>
      <c r="F25" s="455"/>
      <c r="G25" s="454">
        <v>8860</v>
      </c>
      <c r="H25" s="454">
        <v>17540</v>
      </c>
      <c r="I25" s="454">
        <v>520</v>
      </c>
      <c r="J25" s="456">
        <v>26920</v>
      </c>
    </row>
    <row r="26" spans="1:10" x14ac:dyDescent="0.2">
      <c r="A26" s="187"/>
      <c r="B26" s="186"/>
      <c r="C26" s="186"/>
      <c r="D26" s="186"/>
      <c r="E26" s="186"/>
      <c r="F26" s="186"/>
      <c r="G26" s="186"/>
      <c r="H26" s="186"/>
      <c r="I26" s="186"/>
      <c r="J26" s="186"/>
    </row>
    <row r="27" spans="1:10" ht="56.25" customHeight="1" x14ac:dyDescent="0.2">
      <c r="A27" s="876" t="s">
        <v>764</v>
      </c>
      <c r="B27" s="876"/>
      <c r="C27" s="876"/>
      <c r="D27" s="876"/>
      <c r="E27" s="876"/>
      <c r="F27" s="876"/>
      <c r="G27" s="876"/>
      <c r="H27" s="876"/>
      <c r="I27" s="876"/>
      <c r="J27" s="876"/>
    </row>
    <row r="28" spans="1:10" x14ac:dyDescent="0.2">
      <c r="A28" s="460"/>
      <c r="B28" s="461"/>
      <c r="C28" s="461"/>
      <c r="D28" s="461"/>
      <c r="E28" s="461"/>
      <c r="F28" s="462"/>
      <c r="G28" s="461"/>
      <c r="H28" s="461"/>
      <c r="I28" s="461"/>
      <c r="J28" s="461"/>
    </row>
    <row r="29" spans="1:10" x14ac:dyDescent="0.2">
      <c r="A29" s="460" t="s">
        <v>765</v>
      </c>
      <c r="B29" s="463"/>
      <c r="C29" s="463"/>
      <c r="D29" s="463"/>
      <c r="E29" s="463"/>
      <c r="F29" s="464"/>
      <c r="G29" s="463"/>
      <c r="H29" s="465"/>
      <c r="I29" s="465"/>
      <c r="J29" s="463"/>
    </row>
    <row r="30" spans="1:10" x14ac:dyDescent="0.2">
      <c r="A30" s="460"/>
      <c r="B30" s="465"/>
      <c r="C30" s="465"/>
      <c r="D30" s="465"/>
      <c r="E30" s="465"/>
      <c r="F30" s="464"/>
      <c r="G30" s="465"/>
      <c r="H30" s="465"/>
      <c r="I30" s="465"/>
      <c r="J30" s="465"/>
    </row>
    <row r="31" spans="1:10" x14ac:dyDescent="0.2">
      <c r="A31" s="91" t="s">
        <v>151</v>
      </c>
      <c r="B31" s="461"/>
      <c r="C31" s="462"/>
      <c r="D31" s="462"/>
      <c r="E31" s="462"/>
      <c r="F31" s="462"/>
      <c r="G31" s="461"/>
      <c r="H31" s="462"/>
      <c r="I31" s="462"/>
      <c r="J31" s="462"/>
    </row>
    <row r="32" spans="1:10" x14ac:dyDescent="0.2">
      <c r="A32" s="460"/>
      <c r="B32" s="462"/>
      <c r="C32" s="462"/>
      <c r="D32" s="462"/>
      <c r="E32" s="462"/>
      <c r="F32" s="462"/>
      <c r="G32" s="462"/>
      <c r="H32" s="462"/>
      <c r="I32" s="462"/>
      <c r="J32" s="462"/>
    </row>
    <row r="33" spans="1:5" x14ac:dyDescent="0.2">
      <c r="B33" s="187"/>
      <c r="C33" s="187"/>
      <c r="D33" s="187"/>
      <c r="E33" s="187"/>
    </row>
    <row r="34" spans="1:5" x14ac:dyDescent="0.2">
      <c r="A34" s="458"/>
      <c r="B34" s="187"/>
      <c r="C34" s="187"/>
      <c r="D34" s="187"/>
      <c r="E34" s="187"/>
    </row>
    <row r="35" spans="1:5" x14ac:dyDescent="0.2">
      <c r="A35" s="187"/>
      <c r="B35" s="187"/>
      <c r="C35" s="187"/>
      <c r="D35" s="187"/>
      <c r="E35" s="187"/>
    </row>
  </sheetData>
  <mergeCells count="4">
    <mergeCell ref="G3:J3"/>
    <mergeCell ref="B3:E3"/>
    <mergeCell ref="A27:J27"/>
    <mergeCell ref="A1:J1"/>
  </mergeCell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71C24-382D-42B1-842E-70B3A5E3AEB8}">
  <sheetPr>
    <tabColor theme="5" tint="0.39997558519241921"/>
  </sheetPr>
  <dimension ref="A1:V55"/>
  <sheetViews>
    <sheetView zoomScale="90" zoomScaleNormal="90" workbookViewId="0">
      <selection activeCell="R9" sqref="R9"/>
    </sheetView>
  </sheetViews>
  <sheetFormatPr defaultColWidth="11.42578125" defaultRowHeight="12.75" x14ac:dyDescent="0.2"/>
  <cols>
    <col min="1" max="1" width="20.85546875" style="16" customWidth="1"/>
    <col min="2" max="16384" width="11.42578125" style="16"/>
  </cols>
  <sheetData>
    <row r="1" spans="1:22" ht="32.25" customHeight="1" x14ac:dyDescent="0.2">
      <c r="A1" s="189" t="s">
        <v>833</v>
      </c>
      <c r="B1" s="187"/>
      <c r="I1" s="185"/>
    </row>
    <row r="2" spans="1:22" ht="18" customHeight="1" x14ac:dyDescent="0.2">
      <c r="A2" s="467"/>
      <c r="B2" s="30"/>
      <c r="C2" s="29"/>
      <c r="D2" s="29"/>
      <c r="E2" s="29"/>
      <c r="F2" s="29"/>
      <c r="G2" s="29"/>
      <c r="H2" s="29"/>
      <c r="I2" s="468"/>
      <c r="J2" s="29"/>
      <c r="K2" s="29"/>
      <c r="L2" s="29"/>
      <c r="M2" s="29"/>
      <c r="N2" s="29"/>
      <c r="O2" s="29"/>
      <c r="P2" s="29"/>
      <c r="Q2" s="29"/>
      <c r="R2" s="29"/>
      <c r="S2" s="29"/>
      <c r="T2" s="29"/>
      <c r="U2" s="29"/>
      <c r="V2" s="29"/>
    </row>
    <row r="3" spans="1:22" s="187" customFormat="1" x14ac:dyDescent="0.2">
      <c r="A3" s="466" t="s">
        <v>580</v>
      </c>
      <c r="B3" s="474" t="s">
        <v>102</v>
      </c>
      <c r="C3" s="802" t="s">
        <v>103</v>
      </c>
      <c r="D3" s="802" t="s">
        <v>104</v>
      </c>
      <c r="E3" s="802" t="s">
        <v>105</v>
      </c>
      <c r="F3" s="802" t="s">
        <v>106</v>
      </c>
      <c r="G3" s="802" t="s">
        <v>107</v>
      </c>
      <c r="H3" s="802" t="s">
        <v>108</v>
      </c>
      <c r="I3" s="802" t="s">
        <v>109</v>
      </c>
      <c r="J3" s="802" t="s">
        <v>110</v>
      </c>
      <c r="K3" s="802" t="s">
        <v>111</v>
      </c>
      <c r="L3" s="474" t="s">
        <v>112</v>
      </c>
      <c r="M3" s="802" t="s">
        <v>113</v>
      </c>
      <c r="N3" s="802" t="s">
        <v>114</v>
      </c>
      <c r="O3" s="802" t="s">
        <v>115</v>
      </c>
      <c r="P3" s="802" t="s">
        <v>116</v>
      </c>
      <c r="Q3" s="803" t="s">
        <v>153</v>
      </c>
      <c r="R3" s="803" t="s">
        <v>239</v>
      </c>
      <c r="S3" s="474" t="s">
        <v>119</v>
      </c>
      <c r="T3" s="803" t="s">
        <v>155</v>
      </c>
      <c r="U3" s="803" t="s">
        <v>156</v>
      </c>
      <c r="V3" s="474" t="s">
        <v>274</v>
      </c>
    </row>
    <row r="4" spans="1:22" s="187" customFormat="1" x14ac:dyDescent="0.2">
      <c r="A4" s="190" t="s">
        <v>240</v>
      </c>
      <c r="B4" s="459">
        <v>0.44923532464036087</v>
      </c>
      <c r="C4" s="459">
        <v>0.45061050701383426</v>
      </c>
      <c r="D4" s="459">
        <v>0.43620059707560971</v>
      </c>
      <c r="E4" s="459">
        <v>0.42190435516715158</v>
      </c>
      <c r="F4" s="459">
        <v>0.41010663282550902</v>
      </c>
      <c r="G4" s="459">
        <v>0.40448422646051418</v>
      </c>
      <c r="H4" s="459">
        <v>0.40449824695877129</v>
      </c>
      <c r="I4" s="459">
        <v>0.40188250003174664</v>
      </c>
      <c r="J4" s="459">
        <v>0.40493991056646056</v>
      </c>
      <c r="K4" s="459">
        <v>0.4280200555442466</v>
      </c>
      <c r="L4" s="459">
        <v>0.4424260282704563</v>
      </c>
      <c r="M4" s="459">
        <v>0.44510468412409482</v>
      </c>
      <c r="N4" s="459">
        <v>0.46409921046529951</v>
      </c>
      <c r="O4" s="459">
        <v>0.47356199463741261</v>
      </c>
      <c r="P4" s="459">
        <v>0.48876284020712346</v>
      </c>
      <c r="Q4" s="459">
        <v>0.49674712112361652</v>
      </c>
      <c r="R4" s="459">
        <v>0.50295398678340919</v>
      </c>
      <c r="S4" s="459">
        <v>0.52088889607708744</v>
      </c>
      <c r="T4" s="459">
        <v>0.53364188719640682</v>
      </c>
      <c r="U4" s="459">
        <v>0.54236413687275453</v>
      </c>
      <c r="V4" s="459">
        <v>0.56090938477919561</v>
      </c>
    </row>
    <row r="5" spans="1:22" s="187" customFormat="1" x14ac:dyDescent="0.2">
      <c r="A5" s="190" t="s">
        <v>244</v>
      </c>
      <c r="B5" s="459">
        <v>0.48293009990247826</v>
      </c>
      <c r="C5" s="459">
        <v>0.48203256046721416</v>
      </c>
      <c r="D5" s="459">
        <v>0.49704883296989238</v>
      </c>
      <c r="E5" s="459">
        <v>0.5138518392802649</v>
      </c>
      <c r="F5" s="459">
        <v>0.52891428445193178</v>
      </c>
      <c r="G5" s="459">
        <v>0.53670250067379588</v>
      </c>
      <c r="H5" s="459">
        <v>0.53952034924708436</v>
      </c>
      <c r="I5" s="459">
        <v>0.54602804180405329</v>
      </c>
      <c r="J5" s="459">
        <v>0.52373910227272491</v>
      </c>
      <c r="K5" s="459">
        <v>0.48358197625810617</v>
      </c>
      <c r="L5" s="459">
        <v>0.46574634293565165</v>
      </c>
      <c r="M5" s="459">
        <v>0.468953720839695</v>
      </c>
      <c r="N5" s="459">
        <v>0.45681728712665653</v>
      </c>
      <c r="O5" s="459">
        <v>0.44786617737761769</v>
      </c>
      <c r="P5" s="459">
        <v>0.43455590206253253</v>
      </c>
      <c r="Q5" s="459">
        <v>0.42981556570208684</v>
      </c>
      <c r="R5" s="459">
        <v>0.42841648730095955</v>
      </c>
      <c r="S5" s="459">
        <v>0.41746316588914589</v>
      </c>
      <c r="T5" s="459">
        <v>0.40923307085625699</v>
      </c>
      <c r="U5" s="459">
        <v>0.40516622879906478</v>
      </c>
      <c r="V5" s="459">
        <v>0.38801701629397034</v>
      </c>
    </row>
    <row r="6" spans="1:22" s="187" customFormat="1" x14ac:dyDescent="0.2">
      <c r="A6" s="190" t="s">
        <v>318</v>
      </c>
      <c r="B6" s="459">
        <v>6.7834575457160859E-2</v>
      </c>
      <c r="C6" s="459">
        <v>6.7356932518951543E-2</v>
      </c>
      <c r="D6" s="459">
        <v>6.6750569954497962E-2</v>
      </c>
      <c r="E6" s="459">
        <v>6.4243805552583466E-2</v>
      </c>
      <c r="F6" s="459">
        <v>6.0979082722559044E-2</v>
      </c>
      <c r="G6" s="459">
        <v>5.8813272865689825E-2</v>
      </c>
      <c r="H6" s="459">
        <v>5.5981403794144499E-2</v>
      </c>
      <c r="I6" s="459">
        <v>5.2089458164199999E-2</v>
      </c>
      <c r="J6" s="459">
        <v>7.1320987160814461E-2</v>
      </c>
      <c r="K6" s="459">
        <v>8.8397968197647184E-2</v>
      </c>
      <c r="L6" s="459">
        <v>9.1827628793892266E-2</v>
      </c>
      <c r="M6" s="459">
        <v>8.5941595036210225E-2</v>
      </c>
      <c r="N6" s="459">
        <v>7.9083502408044085E-2</v>
      </c>
      <c r="O6" s="459">
        <v>7.8571827984969561E-2</v>
      </c>
      <c r="P6" s="459">
        <v>7.6681257730343982E-2</v>
      </c>
      <c r="Q6" s="459">
        <v>7.3437313174296609E-2</v>
      </c>
      <c r="R6" s="459">
        <v>6.8629525915631262E-2</v>
      </c>
      <c r="S6" s="459">
        <v>6.1647938033766655E-2</v>
      </c>
      <c r="T6" s="459">
        <v>5.7125041947336253E-2</v>
      </c>
      <c r="U6" s="459">
        <v>5.2469634328180602E-2</v>
      </c>
      <c r="V6" s="459">
        <v>5.10735989268341E-2</v>
      </c>
    </row>
    <row r="7" spans="1:22" s="187" customFormat="1" x14ac:dyDescent="0.2">
      <c r="A7" s="466" t="s">
        <v>311</v>
      </c>
      <c r="B7" s="474" t="s">
        <v>102</v>
      </c>
      <c r="C7" s="802" t="s">
        <v>103</v>
      </c>
      <c r="D7" s="802" t="s">
        <v>104</v>
      </c>
      <c r="E7" s="802" t="s">
        <v>105</v>
      </c>
      <c r="F7" s="802" t="s">
        <v>106</v>
      </c>
      <c r="G7" s="802" t="s">
        <v>107</v>
      </c>
      <c r="H7" s="802" t="s">
        <v>108</v>
      </c>
      <c r="I7" s="802" t="s">
        <v>109</v>
      </c>
      <c r="J7" s="802" t="s">
        <v>110</v>
      </c>
      <c r="K7" s="802" t="s">
        <v>111</v>
      </c>
      <c r="L7" s="474" t="s">
        <v>112</v>
      </c>
      <c r="M7" s="802" t="s">
        <v>113</v>
      </c>
      <c r="N7" s="802" t="s">
        <v>114</v>
      </c>
      <c r="O7" s="802" t="s">
        <v>115</v>
      </c>
      <c r="P7" s="802" t="s">
        <v>116</v>
      </c>
      <c r="Q7" s="803" t="s">
        <v>153</v>
      </c>
      <c r="R7" s="803" t="s">
        <v>239</v>
      </c>
      <c r="S7" s="474" t="s">
        <v>119</v>
      </c>
      <c r="T7" s="803" t="s">
        <v>155</v>
      </c>
      <c r="U7" s="803" t="s">
        <v>156</v>
      </c>
      <c r="V7" s="474" t="s">
        <v>274</v>
      </c>
    </row>
    <row r="8" spans="1:22" s="187" customFormat="1" x14ac:dyDescent="0.2">
      <c r="A8" s="190" t="s">
        <v>240</v>
      </c>
      <c r="B8" s="459">
        <v>0.48576118421097453</v>
      </c>
      <c r="C8" s="459">
        <v>0.4902544985912532</v>
      </c>
      <c r="D8" s="459">
        <v>0.48220626839073155</v>
      </c>
      <c r="E8" s="459">
        <v>0.46672462538480253</v>
      </c>
      <c r="F8" s="459">
        <v>0.45262289131075495</v>
      </c>
      <c r="G8" s="459">
        <v>0.44191949708878009</v>
      </c>
      <c r="H8" s="459">
        <v>0.44399730694621076</v>
      </c>
      <c r="I8" s="459">
        <v>0.44188321460875712</v>
      </c>
      <c r="J8" s="459">
        <v>0.44554641056851946</v>
      </c>
      <c r="K8" s="459">
        <v>0.47394585887102109</v>
      </c>
      <c r="L8" s="459">
        <v>0.49130977532234271</v>
      </c>
      <c r="M8" s="459">
        <v>0.49216327801572529</v>
      </c>
      <c r="N8" s="459">
        <v>0.51248997761221182</v>
      </c>
      <c r="O8" s="459">
        <v>0.52572632698906407</v>
      </c>
      <c r="P8" s="459">
        <v>0.5426417106080631</v>
      </c>
      <c r="Q8" s="459">
        <v>0.55406254822455037</v>
      </c>
      <c r="R8" s="459">
        <v>0.56360813955676814</v>
      </c>
      <c r="S8" s="459">
        <v>0.58472703548318594</v>
      </c>
      <c r="T8" s="459">
        <v>0.59984695382796949</v>
      </c>
      <c r="U8" s="459">
        <v>0.61086616915979863</v>
      </c>
      <c r="V8" s="459">
        <v>0.63928673594449337</v>
      </c>
    </row>
    <row r="9" spans="1:22" s="187" customFormat="1" x14ac:dyDescent="0.2">
      <c r="A9" s="190" t="s">
        <v>244</v>
      </c>
      <c r="B9" s="459">
        <v>0.43783617164126637</v>
      </c>
      <c r="C9" s="459">
        <v>0.43445792014976087</v>
      </c>
      <c r="D9" s="459">
        <v>0.44328877258902166</v>
      </c>
      <c r="E9" s="459">
        <v>0.46197005563992433</v>
      </c>
      <c r="F9" s="459">
        <v>0.47973634342237576</v>
      </c>
      <c r="G9" s="459">
        <v>0.49319575437812796</v>
      </c>
      <c r="H9" s="459">
        <v>0.4938539762823132</v>
      </c>
      <c r="I9" s="459">
        <v>0.50013051986476786</v>
      </c>
      <c r="J9" s="459">
        <v>0.47453479662957587</v>
      </c>
      <c r="K9" s="459">
        <v>0.42720736659219799</v>
      </c>
      <c r="L9" s="459">
        <v>0.40438864864946839</v>
      </c>
      <c r="M9" s="459">
        <v>0.40803936303863725</v>
      </c>
      <c r="N9" s="459">
        <v>0.39566452610103231</v>
      </c>
      <c r="O9" s="459">
        <v>0.38263678074581259</v>
      </c>
      <c r="P9" s="459">
        <v>0.36800539847007779</v>
      </c>
      <c r="Q9" s="459">
        <v>0.35995259690260384</v>
      </c>
      <c r="R9" s="459">
        <v>0.35533366623418106</v>
      </c>
      <c r="S9" s="459">
        <v>0.34238214874141909</v>
      </c>
      <c r="T9" s="459">
        <v>0.33240690919558941</v>
      </c>
      <c r="U9" s="459">
        <v>0.32673197935918386</v>
      </c>
      <c r="V9" s="459">
        <v>0.29908950367916326</v>
      </c>
    </row>
    <row r="10" spans="1:22" s="187" customFormat="1" x14ac:dyDescent="0.2">
      <c r="A10" s="190" t="s">
        <v>318</v>
      </c>
      <c r="B10" s="459">
        <v>7.6402644147759186E-2</v>
      </c>
      <c r="C10" s="459">
        <v>7.5287581258985908E-2</v>
      </c>
      <c r="D10" s="459">
        <v>7.4504959020246772E-2</v>
      </c>
      <c r="E10" s="459">
        <v>7.1305318975273188E-2</v>
      </c>
      <c r="F10" s="459">
        <v>6.7640765266869379E-2</v>
      </c>
      <c r="G10" s="459">
        <v>6.4884748533092049E-2</v>
      </c>
      <c r="H10" s="459">
        <v>6.2148716771475987E-2</v>
      </c>
      <c r="I10" s="459">
        <v>5.7986265526475032E-2</v>
      </c>
      <c r="J10" s="459">
        <v>7.991879280190467E-2</v>
      </c>
      <c r="K10" s="459">
        <v>9.8846774536781076E-2</v>
      </c>
      <c r="L10" s="459">
        <v>0.10430157602818901</v>
      </c>
      <c r="M10" s="459">
        <v>9.9797358945637404E-2</v>
      </c>
      <c r="N10" s="459">
        <v>9.1845496286755937E-2</v>
      </c>
      <c r="O10" s="459">
        <v>9.1636892265123324E-2</v>
      </c>
      <c r="P10" s="459">
        <v>8.9352890921859177E-2</v>
      </c>
      <c r="Q10" s="459">
        <v>8.5984854872845726E-2</v>
      </c>
      <c r="R10" s="459">
        <v>8.1058194209050763E-2</v>
      </c>
      <c r="S10" s="459">
        <v>7.2890815775395051E-2</v>
      </c>
      <c r="T10" s="459">
        <v>6.7746136976441287E-2</v>
      </c>
      <c r="U10" s="459">
        <v>6.2401851481017588E-2</v>
      </c>
      <c r="V10" s="459">
        <v>6.1623760376343317E-2</v>
      </c>
    </row>
    <row r="11" spans="1:22" s="187" customFormat="1" x14ac:dyDescent="0.2">
      <c r="A11" s="466" t="s">
        <v>312</v>
      </c>
      <c r="B11" s="474" t="s">
        <v>102</v>
      </c>
      <c r="C11" s="802" t="s">
        <v>103</v>
      </c>
      <c r="D11" s="802" t="s">
        <v>104</v>
      </c>
      <c r="E11" s="802" t="s">
        <v>105</v>
      </c>
      <c r="F11" s="802" t="s">
        <v>106</v>
      </c>
      <c r="G11" s="802" t="s">
        <v>107</v>
      </c>
      <c r="H11" s="802" t="s">
        <v>108</v>
      </c>
      <c r="I11" s="802" t="s">
        <v>109</v>
      </c>
      <c r="J11" s="802" t="s">
        <v>110</v>
      </c>
      <c r="K11" s="802" t="s">
        <v>111</v>
      </c>
      <c r="L11" s="474" t="s">
        <v>112</v>
      </c>
      <c r="M11" s="802" t="s">
        <v>113</v>
      </c>
      <c r="N11" s="802" t="s">
        <v>114</v>
      </c>
      <c r="O11" s="802" t="s">
        <v>115</v>
      </c>
      <c r="P11" s="802" t="s">
        <v>116</v>
      </c>
      <c r="Q11" s="803" t="s">
        <v>153</v>
      </c>
      <c r="R11" s="803" t="s">
        <v>239</v>
      </c>
      <c r="S11" s="474" t="s">
        <v>119</v>
      </c>
      <c r="T11" s="803" t="s">
        <v>155</v>
      </c>
      <c r="U11" s="803" t="s">
        <v>156</v>
      </c>
      <c r="V11" s="474" t="s">
        <v>274</v>
      </c>
    </row>
    <row r="12" spans="1:22" s="187" customFormat="1" x14ac:dyDescent="0.2">
      <c r="A12" s="190" t="s">
        <v>240</v>
      </c>
      <c r="B12" s="459">
        <v>0.32909828263110924</v>
      </c>
      <c r="C12" s="459">
        <v>0.31505913291683335</v>
      </c>
      <c r="D12" s="459">
        <v>0.2794675876373483</v>
      </c>
      <c r="E12" s="459">
        <v>0.26594413400184452</v>
      </c>
      <c r="F12" s="459">
        <v>0.26561687715838062</v>
      </c>
      <c r="G12" s="459">
        <v>0.27831965742858567</v>
      </c>
      <c r="H12" s="459">
        <v>0.27919367252574928</v>
      </c>
      <c r="I12" s="459">
        <v>0.27780418893549758</v>
      </c>
      <c r="J12" s="459">
        <v>0.27356309824708536</v>
      </c>
      <c r="K12" s="459">
        <v>0.264927282203829</v>
      </c>
      <c r="L12" s="459">
        <v>0.26456559336521307</v>
      </c>
      <c r="M12" s="459">
        <v>0.27555369001247848</v>
      </c>
      <c r="N12" s="459">
        <v>0.2893910476612675</v>
      </c>
      <c r="O12" s="459">
        <v>0.28912116888803785</v>
      </c>
      <c r="P12" s="459">
        <v>0.29720814920567717</v>
      </c>
      <c r="Q12" s="459">
        <v>0.29775984742151662</v>
      </c>
      <c r="R12" s="459">
        <v>0.30009826162381442</v>
      </c>
      <c r="S12" s="459">
        <v>0.30854011647462909</v>
      </c>
      <c r="T12" s="459">
        <v>0.31634236775005092</v>
      </c>
      <c r="U12" s="459">
        <v>0.32043860089867421</v>
      </c>
      <c r="V12" s="459">
        <v>0.32196796725125443</v>
      </c>
    </row>
    <row r="13" spans="1:22" s="187" customFormat="1" x14ac:dyDescent="0.2">
      <c r="A13" s="190" t="s">
        <v>244</v>
      </c>
      <c r="B13" s="459">
        <v>0.63137862673165046</v>
      </c>
      <c r="C13" s="459">
        <v>0.64458892765400477</v>
      </c>
      <c r="D13" s="459">
        <v>0.68020794937369577</v>
      </c>
      <c r="E13" s="459">
        <v>0.69441155475287397</v>
      </c>
      <c r="F13" s="459">
        <v>0.69593392205421667</v>
      </c>
      <c r="G13" s="459">
        <v>0.6833584232544726</v>
      </c>
      <c r="H13" s="459">
        <v>0.68434411169635179</v>
      </c>
      <c r="I13" s="459">
        <v>0.68832007057967926</v>
      </c>
      <c r="J13" s="459">
        <v>0.68294319561082617</v>
      </c>
      <c r="K13" s="459">
        <v>0.68377908427736256</v>
      </c>
      <c r="L13" s="459">
        <v>0.68891823190862822</v>
      </c>
      <c r="M13" s="459">
        <v>0.68850021809678974</v>
      </c>
      <c r="N13" s="459">
        <v>0.67750897276384237</v>
      </c>
      <c r="O13" s="459">
        <v>0.67850636469221715</v>
      </c>
      <c r="P13" s="459">
        <v>0.67112605565959482</v>
      </c>
      <c r="Q13" s="459">
        <v>0.67240286315382025</v>
      </c>
      <c r="R13" s="459">
        <v>0.67279484442081849</v>
      </c>
      <c r="S13" s="459">
        <v>0.66717260238760534</v>
      </c>
      <c r="T13" s="459">
        <v>0.66135923245421158</v>
      </c>
      <c r="U13" s="459">
        <v>0.65925797254577945</v>
      </c>
      <c r="V13" s="459">
        <v>0.65916913648031739</v>
      </c>
    </row>
    <row r="14" spans="1:22" s="187" customFormat="1" x14ac:dyDescent="0.2">
      <c r="A14" s="191" t="s">
        <v>318</v>
      </c>
      <c r="B14" s="501">
        <v>3.9523090637240216E-2</v>
      </c>
      <c r="C14" s="501">
        <v>4.035193942916189E-2</v>
      </c>
      <c r="D14" s="501">
        <v>4.0324462988955929E-2</v>
      </c>
      <c r="E14" s="501">
        <v>3.9644311245281519E-2</v>
      </c>
      <c r="F14" s="501">
        <v>3.8449200787402785E-2</v>
      </c>
      <c r="G14" s="501">
        <v>3.8321919316941698E-2</v>
      </c>
      <c r="H14" s="501">
        <v>3.6462215777898849E-2</v>
      </c>
      <c r="I14" s="501">
        <v>3.3875740484823225E-2</v>
      </c>
      <c r="J14" s="501">
        <v>4.3493706142088528E-2</v>
      </c>
      <c r="K14" s="501">
        <v>5.129363351880846E-2</v>
      </c>
      <c r="L14" s="501">
        <v>4.6516174726158682E-2</v>
      </c>
      <c r="M14" s="501">
        <v>3.5946091890731759E-2</v>
      </c>
      <c r="N14" s="501">
        <v>3.3099979574890082E-2</v>
      </c>
      <c r="O14" s="501">
        <v>3.2372466419745054E-2</v>
      </c>
      <c r="P14" s="501">
        <v>3.1665795134727989E-2</v>
      </c>
      <c r="Q14" s="501">
        <v>2.9837289424663176E-2</v>
      </c>
      <c r="R14" s="501">
        <v>2.7106893955367053E-2</v>
      </c>
      <c r="S14" s="501">
        <v>2.428728113776548E-2</v>
      </c>
      <c r="T14" s="501">
        <v>2.2298399795737524E-2</v>
      </c>
      <c r="U14" s="501">
        <v>2.0303426555546372E-2</v>
      </c>
      <c r="V14" s="501">
        <v>1.8862896268428381E-2</v>
      </c>
    </row>
    <row r="15" spans="1:22" x14ac:dyDescent="0.2">
      <c r="H15" s="186"/>
    </row>
    <row r="16" spans="1:22" x14ac:dyDescent="0.2">
      <c r="A16" s="462" t="s">
        <v>767</v>
      </c>
      <c r="B16" s="462"/>
      <c r="C16" s="462"/>
      <c r="D16" s="462"/>
      <c r="E16" s="462"/>
      <c r="H16" s="186"/>
    </row>
    <row r="17" spans="1:10" x14ac:dyDescent="0.2">
      <c r="A17" s="462"/>
      <c r="B17" s="462"/>
      <c r="C17" s="462"/>
      <c r="D17" s="462"/>
      <c r="E17" s="462"/>
      <c r="H17" s="186"/>
    </row>
    <row r="18" spans="1:10" x14ac:dyDescent="0.2">
      <c r="A18" s="462" t="s">
        <v>766</v>
      </c>
      <c r="B18" s="462"/>
      <c r="C18" s="462"/>
      <c r="D18" s="462"/>
      <c r="E18" s="462"/>
    </row>
    <row r="19" spans="1:10" x14ac:dyDescent="0.2">
      <c r="A19" s="462"/>
      <c r="B19" s="462"/>
      <c r="C19" s="462"/>
      <c r="D19" s="462"/>
      <c r="E19" s="462"/>
    </row>
    <row r="20" spans="1:10" x14ac:dyDescent="0.2">
      <c r="A20" s="91" t="s">
        <v>151</v>
      </c>
    </row>
    <row r="21" spans="1:10" x14ac:dyDescent="0.2">
      <c r="H21" s="187"/>
    </row>
    <row r="23" spans="1:10" x14ac:dyDescent="0.2">
      <c r="J23" s="187"/>
    </row>
    <row r="25" spans="1:10" x14ac:dyDescent="0.2">
      <c r="H25" s="187"/>
    </row>
    <row r="26" spans="1:10" x14ac:dyDescent="0.2">
      <c r="H26" s="187"/>
    </row>
    <row r="28" spans="1:10" x14ac:dyDescent="0.2">
      <c r="H28" s="187"/>
    </row>
    <row r="41" spans="1:17" x14ac:dyDescent="0.2">
      <c r="A41" s="187"/>
      <c r="B41" s="172"/>
      <c r="C41" s="172"/>
      <c r="D41" s="172"/>
      <c r="E41" s="172"/>
      <c r="F41" s="172"/>
      <c r="G41" s="172"/>
      <c r="H41" s="172"/>
      <c r="I41" s="172"/>
      <c r="J41" s="172"/>
      <c r="K41" s="172"/>
      <c r="L41" s="172"/>
      <c r="M41" s="172"/>
      <c r="N41" s="172"/>
      <c r="O41" s="172"/>
      <c r="P41" s="172"/>
      <c r="Q41" s="172"/>
    </row>
    <row r="42" spans="1:17" x14ac:dyDescent="0.2">
      <c r="B42" s="172"/>
      <c r="C42" s="172"/>
      <c r="D42" s="172"/>
      <c r="E42" s="172"/>
      <c r="F42" s="172"/>
      <c r="G42" s="172"/>
      <c r="H42" s="172"/>
      <c r="I42" s="192"/>
      <c r="J42" s="172"/>
      <c r="K42" s="172"/>
      <c r="L42" s="172"/>
      <c r="M42" s="172"/>
      <c r="N42" s="172"/>
      <c r="O42" s="172"/>
      <c r="P42" s="172"/>
      <c r="Q42" s="172"/>
    </row>
    <row r="43" spans="1:17" x14ac:dyDescent="0.2">
      <c r="A43" s="187"/>
      <c r="B43" s="172"/>
      <c r="C43" s="172"/>
      <c r="D43" s="172"/>
      <c r="E43" s="172"/>
      <c r="F43" s="172"/>
      <c r="G43" s="172"/>
      <c r="H43" s="172"/>
      <c r="I43" s="172"/>
      <c r="J43" s="172"/>
      <c r="K43" s="172"/>
      <c r="L43" s="172"/>
      <c r="M43" s="172"/>
      <c r="N43" s="172"/>
      <c r="O43" s="172"/>
      <c r="P43" s="172"/>
      <c r="Q43" s="172"/>
    </row>
    <row r="45" spans="1:17" x14ac:dyDescent="0.2">
      <c r="B45" s="186"/>
      <c r="C45" s="186"/>
      <c r="D45" s="186"/>
      <c r="E45" s="186"/>
      <c r="F45" s="186"/>
      <c r="G45" s="186"/>
      <c r="H45" s="186"/>
      <c r="I45" s="186"/>
      <c r="J45" s="186"/>
      <c r="K45" s="186"/>
      <c r="L45" s="186"/>
      <c r="M45" s="186"/>
      <c r="N45" s="186"/>
      <c r="O45" s="186"/>
      <c r="P45" s="186"/>
      <c r="Q45" s="186"/>
    </row>
    <row r="46" spans="1:17" x14ac:dyDescent="0.2">
      <c r="B46" s="186"/>
      <c r="C46" s="186"/>
      <c r="D46" s="186"/>
      <c r="E46" s="186"/>
      <c r="F46" s="186"/>
      <c r="G46" s="186"/>
      <c r="H46" s="186"/>
      <c r="I46" s="186"/>
      <c r="J46" s="186"/>
      <c r="K46" s="186"/>
      <c r="L46" s="186"/>
      <c r="M46" s="186"/>
      <c r="N46" s="186"/>
      <c r="O46" s="186"/>
      <c r="P46" s="186"/>
      <c r="Q46" s="186"/>
    </row>
    <row r="47" spans="1:17" x14ac:dyDescent="0.2">
      <c r="B47" s="186"/>
      <c r="C47" s="186"/>
      <c r="D47" s="186"/>
      <c r="E47" s="186"/>
      <c r="F47" s="186"/>
      <c r="G47" s="186"/>
      <c r="H47" s="186"/>
      <c r="I47" s="186"/>
      <c r="J47" s="186"/>
      <c r="K47" s="186"/>
      <c r="L47" s="186"/>
      <c r="M47" s="186"/>
      <c r="N47" s="186"/>
      <c r="O47" s="186"/>
      <c r="P47" s="186"/>
      <c r="Q47" s="186"/>
    </row>
    <row r="49" spans="2:17" x14ac:dyDescent="0.2">
      <c r="B49" s="172"/>
      <c r="C49" s="172"/>
      <c r="D49" s="172"/>
      <c r="E49" s="172"/>
      <c r="F49" s="172"/>
      <c r="G49" s="172"/>
      <c r="H49" s="172"/>
      <c r="I49" s="172"/>
      <c r="J49" s="172"/>
      <c r="K49" s="172"/>
      <c r="L49" s="172"/>
      <c r="M49" s="172"/>
      <c r="N49" s="172"/>
      <c r="O49" s="172"/>
      <c r="P49" s="172"/>
      <c r="Q49" s="172"/>
    </row>
    <row r="50" spans="2:17" x14ac:dyDescent="0.2">
      <c r="B50" s="172"/>
      <c r="C50" s="172"/>
      <c r="D50" s="172"/>
      <c r="E50" s="172"/>
      <c r="F50" s="172"/>
      <c r="G50" s="172"/>
      <c r="H50" s="172"/>
      <c r="I50" s="192"/>
      <c r="J50" s="172"/>
      <c r="K50" s="172"/>
      <c r="L50" s="172"/>
      <c r="M50" s="172"/>
      <c r="N50" s="172"/>
      <c r="O50" s="172"/>
      <c r="P50" s="172"/>
      <c r="Q50" s="172"/>
    </row>
    <row r="51" spans="2:17" x14ac:dyDescent="0.2">
      <c r="B51" s="172"/>
      <c r="C51" s="172"/>
      <c r="D51" s="172"/>
      <c r="E51" s="172"/>
      <c r="F51" s="172"/>
      <c r="G51" s="172"/>
      <c r="H51" s="172"/>
      <c r="I51" s="172"/>
      <c r="J51" s="172"/>
      <c r="K51" s="172"/>
      <c r="L51" s="172"/>
      <c r="M51" s="172"/>
      <c r="N51" s="172"/>
      <c r="O51" s="172"/>
      <c r="P51" s="172"/>
      <c r="Q51" s="172"/>
    </row>
    <row r="53" spans="2:17" x14ac:dyDescent="0.2">
      <c r="B53" s="186"/>
      <c r="C53" s="186"/>
      <c r="D53" s="186"/>
      <c r="E53" s="186"/>
      <c r="F53" s="186"/>
      <c r="G53" s="186"/>
      <c r="H53" s="186"/>
      <c r="I53" s="186"/>
      <c r="J53" s="186"/>
      <c r="K53" s="186"/>
      <c r="L53" s="186"/>
      <c r="M53" s="186"/>
      <c r="N53" s="186"/>
      <c r="O53" s="186"/>
      <c r="P53" s="186"/>
      <c r="Q53" s="186"/>
    </row>
    <row r="54" spans="2:17" x14ac:dyDescent="0.2">
      <c r="B54" s="186"/>
      <c r="C54" s="186"/>
      <c r="D54" s="186"/>
      <c r="E54" s="186"/>
      <c r="F54" s="186"/>
      <c r="G54" s="186"/>
      <c r="H54" s="186"/>
      <c r="I54" s="186"/>
      <c r="J54" s="186"/>
      <c r="K54" s="186"/>
      <c r="L54" s="186"/>
      <c r="M54" s="186"/>
      <c r="N54" s="186"/>
      <c r="O54" s="186"/>
      <c r="P54" s="186"/>
      <c r="Q54" s="186"/>
    </row>
    <row r="55" spans="2:17" x14ac:dyDescent="0.2">
      <c r="B55" s="186"/>
      <c r="C55" s="186"/>
      <c r="D55" s="186"/>
      <c r="E55" s="186"/>
      <c r="F55" s="186"/>
      <c r="G55" s="186"/>
      <c r="H55" s="186"/>
      <c r="I55" s="186"/>
      <c r="J55" s="186"/>
      <c r="K55" s="186"/>
      <c r="L55" s="186"/>
      <c r="M55" s="186"/>
      <c r="N55" s="186"/>
      <c r="O55" s="186"/>
      <c r="P55" s="186"/>
      <c r="Q55" s="186"/>
    </row>
  </sheetData>
  <pageMargins left="0.75" right="0.75" top="1" bottom="1" header="0.5" footer="0.5"/>
  <pageSetup orientation="portrait" horizontalDpi="4294967292" verticalDpi="4294967292"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2D9D7-82CC-425F-9249-567765377CF6}">
  <sheetPr>
    <tabColor theme="5" tint="0.39997558519241921"/>
  </sheetPr>
  <dimension ref="A1:X59"/>
  <sheetViews>
    <sheetView zoomScale="90" zoomScaleNormal="90" zoomScalePageLayoutView="110" workbookViewId="0">
      <selection activeCell="L20" sqref="L20"/>
    </sheetView>
  </sheetViews>
  <sheetFormatPr defaultColWidth="8.85546875" defaultRowHeight="12.75" x14ac:dyDescent="0.2"/>
  <cols>
    <col min="1" max="1" width="33" style="16" customWidth="1"/>
    <col min="2" max="18" width="8.85546875" style="16"/>
    <col min="19" max="19" width="10.85546875" style="16" customWidth="1"/>
    <col min="20" max="16384" width="8.85546875" style="16"/>
  </cols>
  <sheetData>
    <row r="1" spans="1:24" ht="45" customHeight="1" x14ac:dyDescent="0.2">
      <c r="A1" s="189" t="s">
        <v>319</v>
      </c>
      <c r="N1" s="185"/>
    </row>
    <row r="2" spans="1:24" x14ac:dyDescent="0.2">
      <c r="A2" s="30"/>
      <c r="B2" s="29"/>
      <c r="C2" s="29"/>
      <c r="D2" s="29"/>
      <c r="E2" s="29"/>
      <c r="F2" s="29"/>
      <c r="G2" s="29"/>
      <c r="H2" s="29"/>
      <c r="I2" s="29"/>
      <c r="J2" s="29"/>
      <c r="K2" s="29"/>
      <c r="L2" s="29"/>
      <c r="M2" s="29"/>
      <c r="N2" s="29"/>
      <c r="O2" s="29"/>
      <c r="P2" s="29"/>
      <c r="Q2" s="29"/>
      <c r="R2" s="29"/>
      <c r="S2" s="29"/>
      <c r="T2" s="29"/>
      <c r="U2" s="29"/>
      <c r="V2" s="29"/>
    </row>
    <row r="3" spans="1:24" s="187" customFormat="1" x14ac:dyDescent="0.2">
      <c r="A3" s="878" t="s">
        <v>311</v>
      </c>
      <c r="B3" s="878"/>
      <c r="C3" s="878"/>
      <c r="D3" s="878"/>
      <c r="E3" s="878"/>
      <c r="F3" s="878"/>
      <c r="G3" s="878"/>
      <c r="H3" s="878"/>
      <c r="I3" s="878"/>
      <c r="J3" s="878"/>
      <c r="K3" s="878"/>
      <c r="L3" s="878"/>
      <c r="M3" s="878"/>
      <c r="N3" s="878"/>
      <c r="O3" s="878"/>
      <c r="P3" s="878"/>
      <c r="Q3" s="878"/>
      <c r="R3" s="878"/>
      <c r="S3" s="878"/>
      <c r="T3" s="878"/>
      <c r="U3" s="878"/>
      <c r="V3" s="469"/>
    </row>
    <row r="4" spans="1:24" s="187" customFormat="1" x14ac:dyDescent="0.2">
      <c r="A4" s="447"/>
      <c r="B4" s="471" t="s">
        <v>102</v>
      </c>
      <c r="C4" s="471" t="s">
        <v>103</v>
      </c>
      <c r="D4" s="471" t="s">
        <v>104</v>
      </c>
      <c r="E4" s="471" t="s">
        <v>105</v>
      </c>
      <c r="F4" s="471" t="s">
        <v>106</v>
      </c>
      <c r="G4" s="471" t="s">
        <v>107</v>
      </c>
      <c r="H4" s="471" t="s">
        <v>108</v>
      </c>
      <c r="I4" s="471" t="s">
        <v>109</v>
      </c>
      <c r="J4" s="471" t="s">
        <v>110</v>
      </c>
      <c r="K4" s="471" t="s">
        <v>111</v>
      </c>
      <c r="L4" s="471" t="s">
        <v>112</v>
      </c>
      <c r="M4" s="471" t="s">
        <v>113</v>
      </c>
      <c r="N4" s="471" t="s">
        <v>114</v>
      </c>
      <c r="O4" s="471" t="s">
        <v>115</v>
      </c>
      <c r="P4" s="471" t="s">
        <v>116</v>
      </c>
      <c r="Q4" s="472" t="s">
        <v>153</v>
      </c>
      <c r="R4" s="472" t="s">
        <v>239</v>
      </c>
      <c r="S4" s="471" t="s">
        <v>119</v>
      </c>
      <c r="T4" s="471" t="s">
        <v>155</v>
      </c>
      <c r="U4" s="471" t="s">
        <v>156</v>
      </c>
      <c r="V4" s="471" t="s">
        <v>274</v>
      </c>
    </row>
    <row r="5" spans="1:24" s="187" customFormat="1" x14ac:dyDescent="0.2">
      <c r="A5" s="187" t="s">
        <v>320</v>
      </c>
      <c r="B5" s="218">
        <v>11.95806644695252</v>
      </c>
      <c r="C5" s="218">
        <v>14.577434351257706</v>
      </c>
      <c r="D5" s="218">
        <v>16.747980220607548</v>
      </c>
      <c r="E5" s="218">
        <v>17.8746935743821</v>
      </c>
      <c r="F5" s="218">
        <v>18.016670509398409</v>
      </c>
      <c r="G5" s="218">
        <v>16.820896805680498</v>
      </c>
      <c r="H5" s="218">
        <v>16.454674790627116</v>
      </c>
      <c r="I5" s="218">
        <v>18.319489304710519</v>
      </c>
      <c r="J5" s="218">
        <v>21.987307444940992</v>
      </c>
      <c r="K5" s="218">
        <v>36.18198002862804</v>
      </c>
      <c r="L5" s="218">
        <v>42.344999675763361</v>
      </c>
      <c r="M5" s="218">
        <v>38.630901767756875</v>
      </c>
      <c r="N5" s="218">
        <v>36.140852117143694</v>
      </c>
      <c r="O5" s="218">
        <v>34.970124816351834</v>
      </c>
      <c r="P5" s="218">
        <v>33.482305733875833</v>
      </c>
      <c r="Q5" s="218">
        <v>31.184951311868947</v>
      </c>
      <c r="R5" s="218">
        <v>29.00095860092792</v>
      </c>
      <c r="S5" s="218">
        <v>30.273172749168282</v>
      </c>
      <c r="T5" s="218">
        <v>29.277108875601947</v>
      </c>
      <c r="U5" s="218">
        <v>28.76929874568776</v>
      </c>
      <c r="V5" s="218">
        <v>25.966709079540003</v>
      </c>
    </row>
    <row r="6" spans="1:24" s="187" customFormat="1" x14ac:dyDescent="0.2">
      <c r="A6" s="187" t="s">
        <v>321</v>
      </c>
      <c r="B6" s="218">
        <v>1.7951610084721079</v>
      </c>
      <c r="C6" s="218">
        <v>2.1328844438253478</v>
      </c>
      <c r="D6" s="218">
        <v>2.5696597908938155</v>
      </c>
      <c r="E6" s="218">
        <v>2.9147731377240942</v>
      </c>
      <c r="F6" s="218">
        <v>3.0555752365562192</v>
      </c>
      <c r="G6" s="218">
        <v>3.1509622410490681</v>
      </c>
      <c r="H6" s="218">
        <v>3.1890452379284722</v>
      </c>
      <c r="I6" s="218">
        <v>3.2263075577542075</v>
      </c>
      <c r="J6" s="804">
        <v>3.7480865208850118</v>
      </c>
      <c r="K6" s="218">
        <v>8.4256466432522785</v>
      </c>
      <c r="L6" s="218">
        <v>10.476458752896875</v>
      </c>
      <c r="M6" s="218">
        <v>10.342304825148162</v>
      </c>
      <c r="N6" s="218">
        <v>11.616654788669598</v>
      </c>
      <c r="O6" s="218">
        <v>11.639785325314012</v>
      </c>
      <c r="P6" s="218">
        <v>11.645729362206659</v>
      </c>
      <c r="Q6" s="218">
        <v>11.743450832803138</v>
      </c>
      <c r="R6" s="218">
        <v>11.062231332708626</v>
      </c>
      <c r="S6" s="218">
        <v>10.494822659821279</v>
      </c>
      <c r="T6" s="804">
        <v>10.477434657766498</v>
      </c>
      <c r="U6" s="804">
        <v>9.8885449506351115</v>
      </c>
      <c r="V6" s="804">
        <v>9.5917424905709581</v>
      </c>
    </row>
    <row r="7" spans="1:24" s="187" customFormat="1" x14ac:dyDescent="0.2">
      <c r="A7" s="187" t="s">
        <v>322</v>
      </c>
      <c r="B7" s="218">
        <v>6.0118699186991871E-2</v>
      </c>
      <c r="C7" s="218">
        <v>8.0376086956521736E-2</v>
      </c>
      <c r="D7" s="218">
        <v>9.555892249361865E-2</v>
      </c>
      <c r="E7" s="218">
        <v>9.3079871107771675E-2</v>
      </c>
      <c r="F7" s="218">
        <v>8.9927493521180513E-2</v>
      </c>
      <c r="G7" s="218">
        <v>8.6143229014886649E-2</v>
      </c>
      <c r="H7" s="218">
        <v>0.65658434266166654</v>
      </c>
      <c r="I7" s="218">
        <v>0.72182804310324955</v>
      </c>
      <c r="J7" s="218">
        <v>0.72513818836238686</v>
      </c>
      <c r="K7" s="218">
        <v>1.0869840510468589</v>
      </c>
      <c r="L7" s="218">
        <v>1.2428200335285888</v>
      </c>
      <c r="M7" s="218">
        <v>0</v>
      </c>
      <c r="N7" s="218">
        <v>0</v>
      </c>
      <c r="O7" s="218">
        <v>0</v>
      </c>
      <c r="P7" s="218">
        <v>0</v>
      </c>
      <c r="Q7" s="218">
        <v>0</v>
      </c>
      <c r="R7" s="218">
        <v>0</v>
      </c>
      <c r="S7" s="218">
        <v>0</v>
      </c>
      <c r="T7" s="218">
        <v>0</v>
      </c>
      <c r="U7" s="218">
        <v>0</v>
      </c>
      <c r="V7" s="218">
        <v>0</v>
      </c>
    </row>
    <row r="8" spans="1:24" s="187" customFormat="1" x14ac:dyDescent="0.2">
      <c r="A8" s="187" t="s">
        <v>323</v>
      </c>
      <c r="B8" s="218">
        <v>6.8592879730423348</v>
      </c>
      <c r="C8" s="218">
        <v>7.3244622876850194</v>
      </c>
      <c r="D8" s="218">
        <v>8.112704534927726</v>
      </c>
      <c r="E8" s="218">
        <v>8.4567282425845818</v>
      </c>
      <c r="F8" s="218">
        <v>8.925685756223217</v>
      </c>
      <c r="G8" s="218">
        <v>9.0964662163533792</v>
      </c>
      <c r="H8" s="218">
        <v>9.5624068000783353</v>
      </c>
      <c r="I8" s="218">
        <v>9.8540351898652236</v>
      </c>
      <c r="J8" s="218">
        <v>10.167799521610286</v>
      </c>
      <c r="K8" s="218">
        <v>10.558527361029025</v>
      </c>
      <c r="L8" s="218">
        <v>10.824617929137405</v>
      </c>
      <c r="M8" s="218">
        <v>10.643927176976099</v>
      </c>
      <c r="N8" s="218">
        <v>10.609478782017934</v>
      </c>
      <c r="O8" s="218">
        <v>10.799769999079224</v>
      </c>
      <c r="P8" s="218">
        <v>11.200632829212461</v>
      </c>
      <c r="Q8" s="218">
        <v>11.400945896131082</v>
      </c>
      <c r="R8" s="218">
        <v>11.521471913200145</v>
      </c>
      <c r="S8" s="218">
        <v>12.253462023993087</v>
      </c>
      <c r="T8" s="218">
        <v>12.386132573313191</v>
      </c>
      <c r="U8" s="218">
        <v>12.753390690354882</v>
      </c>
      <c r="V8" s="218">
        <v>12.530098032320595</v>
      </c>
    </row>
    <row r="9" spans="1:24" s="187" customFormat="1" x14ac:dyDescent="0.2">
      <c r="A9" s="187" t="s">
        <v>324</v>
      </c>
      <c r="B9" s="218">
        <v>18.184102943089432</v>
      </c>
      <c r="C9" s="218">
        <v>18.591631921739129</v>
      </c>
      <c r="D9" s="218">
        <v>19.486670002334623</v>
      </c>
      <c r="E9" s="218">
        <v>21.747488577357835</v>
      </c>
      <c r="F9" s="218">
        <v>23.044786372114704</v>
      </c>
      <c r="G9" s="218">
        <v>24.491408262587434</v>
      </c>
      <c r="H9" s="218">
        <v>26.023647695045675</v>
      </c>
      <c r="I9" s="218">
        <v>27.555753268281336</v>
      </c>
      <c r="J9" s="218">
        <v>29.575015765174708</v>
      </c>
      <c r="K9" s="218">
        <v>32.970347680816928</v>
      </c>
      <c r="L9" s="218">
        <v>35.611432076805535</v>
      </c>
      <c r="M9" s="218">
        <v>37.67779852074532</v>
      </c>
      <c r="N9" s="218">
        <v>40.426839709081278</v>
      </c>
      <c r="O9" s="218">
        <v>42.871583437679853</v>
      </c>
      <c r="P9" s="218">
        <v>45.570635702105605</v>
      </c>
      <c r="Q9" s="218">
        <v>48.407175175935002</v>
      </c>
      <c r="R9" s="218">
        <v>50.639897216458728</v>
      </c>
      <c r="S9" s="218">
        <v>52.936284315820167</v>
      </c>
      <c r="T9" s="218">
        <v>54.757127809754245</v>
      </c>
      <c r="U9" s="218">
        <v>56.570282956691457</v>
      </c>
      <c r="V9" s="218">
        <v>57.659591303772601</v>
      </c>
    </row>
    <row r="10" spans="1:24" s="187" customFormat="1" x14ac:dyDescent="0.2">
      <c r="A10" s="187" t="s">
        <v>325</v>
      </c>
      <c r="B10" s="218">
        <v>6.0012286684682934</v>
      </c>
      <c r="C10" s="218">
        <v>6.4941509191851896</v>
      </c>
      <c r="D10" s="218">
        <v>7.1215171236105048</v>
      </c>
      <c r="E10" s="218">
        <v>7.6918671631497961</v>
      </c>
      <c r="F10" s="218">
        <v>8.0177464440890951</v>
      </c>
      <c r="G10" s="218">
        <v>8.2915944084226272</v>
      </c>
      <c r="H10" s="218">
        <v>8.579947807569777</v>
      </c>
      <c r="I10" s="218">
        <v>8.869683756007543</v>
      </c>
      <c r="J10" s="218">
        <v>9.4322513531129992</v>
      </c>
      <c r="K10" s="218">
        <v>9.6902837719348884</v>
      </c>
      <c r="L10" s="218">
        <v>10.413145581628585</v>
      </c>
      <c r="M10" s="218">
        <v>10.93628966032975</v>
      </c>
      <c r="N10" s="218">
        <v>11.239639006679988</v>
      </c>
      <c r="O10" s="218">
        <v>11.622032749458841</v>
      </c>
      <c r="P10" s="218">
        <v>12.000394595488507</v>
      </c>
      <c r="Q10" s="218">
        <v>12.583212242299075</v>
      </c>
      <c r="R10" s="218">
        <v>12.739722834975645</v>
      </c>
      <c r="S10" s="218">
        <v>13.008806755491186</v>
      </c>
      <c r="T10" s="218">
        <v>13.082522067708187</v>
      </c>
      <c r="U10" s="218">
        <v>12.995982123519401</v>
      </c>
      <c r="V10" s="218">
        <v>12.306492899999999</v>
      </c>
    </row>
    <row r="11" spans="1:24" s="187" customFormat="1" ht="15" customHeight="1" x14ac:dyDescent="0.2">
      <c r="A11" s="187" t="s">
        <v>133</v>
      </c>
      <c r="B11" s="218">
        <v>35.612399898936708</v>
      </c>
      <c r="C11" s="218">
        <v>37.789179128445255</v>
      </c>
      <c r="D11" s="218">
        <v>42.062742825989645</v>
      </c>
      <c r="E11" s="218">
        <v>47.442743340504755</v>
      </c>
      <c r="F11" s="218">
        <v>50.93308030217225</v>
      </c>
      <c r="G11" s="218">
        <v>52.029706661317228</v>
      </c>
      <c r="H11" s="218">
        <v>51.178968650215651</v>
      </c>
      <c r="I11" s="218">
        <v>54.698243042552768</v>
      </c>
      <c r="J11" s="218">
        <v>69.615976550526426</v>
      </c>
      <c r="K11" s="218">
        <v>81.648911615720834</v>
      </c>
      <c r="L11" s="218">
        <v>84.150471626946697</v>
      </c>
      <c r="M11" s="218">
        <v>82.030355229690102</v>
      </c>
      <c r="N11" s="218">
        <v>76.582399284593976</v>
      </c>
      <c r="O11" s="218">
        <v>72.938518243005902</v>
      </c>
      <c r="P11" s="218">
        <v>68.243917872138766</v>
      </c>
      <c r="Q11" s="218">
        <v>65.315855169954631</v>
      </c>
      <c r="R11" s="218">
        <v>62.326650482937794</v>
      </c>
      <c r="S11" s="218">
        <v>58.90919210480466</v>
      </c>
      <c r="T11" s="218">
        <v>54.92755818749422</v>
      </c>
      <c r="U11" s="218">
        <v>52.153750217343159</v>
      </c>
      <c r="V11" s="218">
        <v>44.714415204682382</v>
      </c>
      <c r="X11" s="805"/>
    </row>
    <row r="12" spans="1:24" s="187" customFormat="1" x14ac:dyDescent="0.2">
      <c r="A12" s="187" t="s">
        <v>326</v>
      </c>
      <c r="B12" s="218">
        <v>5.9508511558178618</v>
      </c>
      <c r="C12" s="218">
        <v>6.4012225185745795</v>
      </c>
      <c r="D12" s="218">
        <v>7.2406534535654981</v>
      </c>
      <c r="E12" s="218">
        <v>7.9008030291759486</v>
      </c>
      <c r="F12" s="218">
        <v>8.0923954574443897</v>
      </c>
      <c r="G12" s="218">
        <v>8.0918806938575987</v>
      </c>
      <c r="H12" s="218">
        <v>8.0582004050283231</v>
      </c>
      <c r="I12" s="804">
        <v>8.0455567572416591</v>
      </c>
      <c r="J12" s="218">
        <v>12.697098248743062</v>
      </c>
      <c r="K12" s="218">
        <v>19.780458824753627</v>
      </c>
      <c r="L12" s="218">
        <v>22.711342390815147</v>
      </c>
      <c r="M12" s="218">
        <v>21.118606652025658</v>
      </c>
      <c r="N12" s="218">
        <v>18.895274894814325</v>
      </c>
      <c r="O12" s="218">
        <v>18.673049724627294</v>
      </c>
      <c r="P12" s="218">
        <v>17.927288372702087</v>
      </c>
      <c r="Q12" s="218">
        <v>17.061410074804758</v>
      </c>
      <c r="R12" s="218">
        <v>15.700742728337087</v>
      </c>
      <c r="S12" s="218">
        <v>13.999255082000651</v>
      </c>
      <c r="T12" s="218">
        <v>12.605630485808835</v>
      </c>
      <c r="U12" s="218">
        <v>11.421033894086746</v>
      </c>
      <c r="V12" s="218">
        <v>10.406869171759272</v>
      </c>
    </row>
    <row r="13" spans="1:24" s="187" customFormat="1" ht="15" customHeight="1" x14ac:dyDescent="0.2">
      <c r="A13" s="30" t="s">
        <v>327</v>
      </c>
      <c r="B13" s="806">
        <v>2.184474164465203</v>
      </c>
      <c r="C13" s="806">
        <v>2.3187533036069712</v>
      </c>
      <c r="D13" s="806">
        <v>2.3272030606607768</v>
      </c>
      <c r="E13" s="806">
        <v>2.3102937384824811</v>
      </c>
      <c r="F13" s="806">
        <v>2.2589553334654426</v>
      </c>
      <c r="G13" s="806">
        <v>2.1851533717933216</v>
      </c>
      <c r="H13" s="806">
        <v>2.0934785604960626</v>
      </c>
      <c r="I13" s="806">
        <v>2.0377968917509746</v>
      </c>
      <c r="J13" s="806">
        <v>1.9434286376629122</v>
      </c>
      <c r="K13" s="806">
        <v>1.9217664761558271</v>
      </c>
      <c r="L13" s="806">
        <v>1.9244944056074713</v>
      </c>
      <c r="M13" s="806">
        <v>1.8458847565144556</v>
      </c>
      <c r="N13" s="806">
        <v>1.7987274282418297</v>
      </c>
      <c r="O13" s="806">
        <v>1.788399350363965</v>
      </c>
      <c r="P13" s="806">
        <v>1.7612206050016661</v>
      </c>
      <c r="Q13" s="806">
        <v>1.7598145344191916</v>
      </c>
      <c r="R13" s="806">
        <v>1.7377024640849505</v>
      </c>
      <c r="S13" s="806">
        <v>1.7013494952365564</v>
      </c>
      <c r="T13" s="806">
        <v>1.9083826262748547</v>
      </c>
      <c r="U13" s="806">
        <v>1.8744186004529506</v>
      </c>
      <c r="V13" s="806">
        <v>1.9213359999999999</v>
      </c>
    </row>
    <row r="14" spans="1:24" s="187" customFormat="1" x14ac:dyDescent="0.2">
      <c r="A14" s="187" t="s">
        <v>243</v>
      </c>
      <c r="B14" s="804">
        <v>88.605690958431452</v>
      </c>
      <c r="C14" s="804">
        <v>95.710094961275715</v>
      </c>
      <c r="D14" s="804">
        <v>105.76468993508375</v>
      </c>
      <c r="E14" s="804">
        <v>116.43247067446936</v>
      </c>
      <c r="F14" s="804">
        <v>122.4348229049849</v>
      </c>
      <c r="G14" s="804">
        <v>124.24421189007604</v>
      </c>
      <c r="H14" s="804">
        <v>125.7969542896511</v>
      </c>
      <c r="I14" s="804">
        <v>133.3286938112675</v>
      </c>
      <c r="J14" s="804">
        <v>159.89210223101881</v>
      </c>
      <c r="K14" s="804">
        <v>202.26490645333831</v>
      </c>
      <c r="L14" s="804">
        <v>219.69978247312966</v>
      </c>
      <c r="M14" s="804">
        <v>213.22606858918644</v>
      </c>
      <c r="N14" s="804">
        <v>207.30986601124263</v>
      </c>
      <c r="O14" s="804">
        <v>205.30326364588092</v>
      </c>
      <c r="P14" s="804">
        <v>201.83212507273157</v>
      </c>
      <c r="Q14" s="804">
        <v>199.4568152382158</v>
      </c>
      <c r="R14" s="804">
        <v>194.72937757363087</v>
      </c>
      <c r="S14" s="804">
        <v>193.57634518633589</v>
      </c>
      <c r="T14" s="804">
        <v>189.42189728372199</v>
      </c>
      <c r="U14" s="804">
        <v>186.42670217877145</v>
      </c>
      <c r="V14" s="804">
        <v>175.0972541826458</v>
      </c>
    </row>
    <row r="15" spans="1:24" s="187" customFormat="1" x14ac:dyDescent="0.2"/>
    <row r="16" spans="1:24" s="187" customFormat="1" x14ac:dyDescent="0.2">
      <c r="A16" s="470" t="s">
        <v>768</v>
      </c>
      <c r="B16" s="471" t="s">
        <v>102</v>
      </c>
      <c r="C16" s="471" t="s">
        <v>103</v>
      </c>
      <c r="D16" s="471" t="s">
        <v>104</v>
      </c>
      <c r="E16" s="471" t="s">
        <v>105</v>
      </c>
      <c r="F16" s="471" t="s">
        <v>106</v>
      </c>
      <c r="G16" s="471" t="s">
        <v>107</v>
      </c>
      <c r="H16" s="471" t="s">
        <v>108</v>
      </c>
      <c r="I16" s="471" t="s">
        <v>109</v>
      </c>
      <c r="J16" s="471" t="s">
        <v>110</v>
      </c>
      <c r="K16" s="471" t="s">
        <v>111</v>
      </c>
      <c r="L16" s="471" t="s">
        <v>112</v>
      </c>
      <c r="M16" s="471" t="s">
        <v>113</v>
      </c>
      <c r="N16" s="471" t="s">
        <v>114</v>
      </c>
      <c r="O16" s="471" t="s">
        <v>115</v>
      </c>
      <c r="P16" s="471" t="s">
        <v>116</v>
      </c>
      <c r="Q16" s="472" t="s">
        <v>153</v>
      </c>
      <c r="R16" s="472" t="s">
        <v>239</v>
      </c>
      <c r="S16" s="471" t="s">
        <v>119</v>
      </c>
      <c r="T16" s="471" t="s">
        <v>155</v>
      </c>
      <c r="U16" s="471" t="s">
        <v>156</v>
      </c>
      <c r="V16" s="471" t="s">
        <v>274</v>
      </c>
    </row>
    <row r="17" spans="1:22" s="187" customFormat="1" x14ac:dyDescent="0.2">
      <c r="A17" s="187" t="s">
        <v>320</v>
      </c>
      <c r="B17" s="207">
        <v>0.1349582212790659</v>
      </c>
      <c r="C17" s="207">
        <v>0.15230822158473181</v>
      </c>
      <c r="D17" s="207">
        <v>0.15835133853166991</v>
      </c>
      <c r="E17" s="207">
        <v>0.15351983403631028</v>
      </c>
      <c r="F17" s="207">
        <v>0.14715315530272119</v>
      </c>
      <c r="G17" s="207">
        <v>0.13538575801472857</v>
      </c>
      <c r="H17" s="207">
        <v>0.13080344340245117</v>
      </c>
      <c r="I17" s="207">
        <v>0.13740095084590376</v>
      </c>
      <c r="J17" s="207">
        <v>0.13751340521605507</v>
      </c>
      <c r="K17" s="207">
        <v>0.17888412114127705</v>
      </c>
      <c r="L17" s="207">
        <v>0.19274028949456223</v>
      </c>
      <c r="M17" s="207">
        <v>0.18117344667731686</v>
      </c>
      <c r="N17" s="207">
        <v>0.17433252363967924</v>
      </c>
      <c r="O17" s="207">
        <v>0.17033399369953686</v>
      </c>
      <c r="P17" s="207">
        <v>0.16589185552998689</v>
      </c>
      <c r="Q17" s="207">
        <v>0.15634938958903988</v>
      </c>
      <c r="R17" s="207">
        <v>0.14892955013920336</v>
      </c>
      <c r="S17" s="207">
        <v>0.15638880215466117</v>
      </c>
      <c r="T17" s="207">
        <v>0.15456031903085515</v>
      </c>
      <c r="U17" s="207">
        <v>0.15431962486843659</v>
      </c>
      <c r="V17" s="207">
        <v>0.14829877944547237</v>
      </c>
    </row>
    <row r="18" spans="1:22" s="187" customFormat="1" x14ac:dyDescent="0.2">
      <c r="A18" s="187" t="s">
        <v>321</v>
      </c>
      <c r="B18" s="207">
        <v>2.0260109582738779E-2</v>
      </c>
      <c r="C18" s="207">
        <v>2.2284843042819177E-2</v>
      </c>
      <c r="D18" s="207">
        <v>2.4296008360361301E-2</v>
      </c>
      <c r="E18" s="207">
        <v>2.5034022904774012E-2</v>
      </c>
      <c r="F18" s="207">
        <v>2.4956749755153298E-2</v>
      </c>
      <c r="G18" s="207">
        <v>2.5361038499216799E-2</v>
      </c>
      <c r="H18" s="207">
        <v>2.5350734888108691E-2</v>
      </c>
      <c r="I18" s="207">
        <v>2.4198148691992622E-2</v>
      </c>
      <c r="J18" s="207">
        <v>2.344134868818986E-2</v>
      </c>
      <c r="K18" s="207">
        <v>4.1656492918093237E-2</v>
      </c>
      <c r="L18" s="207">
        <v>4.7685339671095013E-2</v>
      </c>
      <c r="M18" s="207">
        <v>4.8503941819019507E-2</v>
      </c>
      <c r="N18" s="207">
        <v>5.6035224044955076E-2</v>
      </c>
      <c r="O18" s="207">
        <v>5.669556887995212E-2</v>
      </c>
      <c r="P18" s="207">
        <v>5.7700078012903257E-2</v>
      </c>
      <c r="Q18" s="207">
        <v>5.8877160044782967E-2</v>
      </c>
      <c r="R18" s="207">
        <v>5.6808230327372082E-2</v>
      </c>
      <c r="S18" s="207">
        <v>5.4215418984788669E-2</v>
      </c>
      <c r="T18" s="207">
        <v>5.5312689863268934E-2</v>
      </c>
      <c r="U18" s="207">
        <v>5.3042535404357584E-2</v>
      </c>
      <c r="V18" s="207">
        <v>5.4779514021194818E-2</v>
      </c>
    </row>
    <row r="19" spans="1:22" s="187" customFormat="1" x14ac:dyDescent="0.2">
      <c r="A19" s="187" t="s">
        <v>322</v>
      </c>
      <c r="B19" s="207">
        <v>6.7849704163128763E-4</v>
      </c>
      <c r="C19" s="207">
        <v>8.397869314521304E-4</v>
      </c>
      <c r="D19" s="207">
        <v>9.0350496514735501E-4</v>
      </c>
      <c r="E19" s="207">
        <v>7.9943224229958468E-4</v>
      </c>
      <c r="F19" s="207">
        <v>7.3449278062801156E-4</v>
      </c>
      <c r="G19" s="207">
        <v>6.9333796483896646E-4</v>
      </c>
      <c r="H19" s="207">
        <v>5.2193977697573045E-3</v>
      </c>
      <c r="I19" s="207">
        <v>5.4138987075432405E-3</v>
      </c>
      <c r="J19" s="207">
        <v>4.535172020658511E-3</v>
      </c>
      <c r="K19" s="207">
        <v>5.3740615221238176E-3</v>
      </c>
      <c r="L19" s="207">
        <v>5.656901520512847E-3</v>
      </c>
      <c r="M19" s="207">
        <v>0</v>
      </c>
      <c r="N19" s="207">
        <v>0</v>
      </c>
      <c r="O19" s="207">
        <v>0</v>
      </c>
      <c r="P19" s="207">
        <v>0</v>
      </c>
      <c r="Q19" s="207">
        <v>0</v>
      </c>
      <c r="R19" s="207">
        <v>0</v>
      </c>
      <c r="S19" s="207">
        <v>0</v>
      </c>
      <c r="T19" s="207">
        <v>0</v>
      </c>
      <c r="U19" s="207">
        <v>0</v>
      </c>
      <c r="V19" s="207">
        <v>0</v>
      </c>
    </row>
    <row r="20" spans="1:22" s="187" customFormat="1" x14ac:dyDescent="0.2">
      <c r="A20" s="187" t="s">
        <v>323</v>
      </c>
      <c r="B20" s="207">
        <v>7.7413627712246011E-2</v>
      </c>
      <c r="C20" s="207">
        <v>7.6527583539108338E-2</v>
      </c>
      <c r="D20" s="207">
        <v>7.6705226856970329E-2</v>
      </c>
      <c r="E20" s="207">
        <v>7.2632043222964307E-2</v>
      </c>
      <c r="F20" s="207">
        <v>7.2901528702744675E-2</v>
      </c>
      <c r="G20" s="207">
        <v>7.3214406353202158E-2</v>
      </c>
      <c r="H20" s="207">
        <v>7.6014613025213784E-2</v>
      </c>
      <c r="I20" s="207">
        <v>7.3907835651746759E-2</v>
      </c>
      <c r="J20" s="207">
        <v>6.3591630729324097E-2</v>
      </c>
      <c r="K20" s="207">
        <v>5.2201479466557066E-2</v>
      </c>
      <c r="L20" s="207">
        <v>4.9270043908492753E-2</v>
      </c>
      <c r="M20" s="207">
        <v>4.9918507841943564E-2</v>
      </c>
      <c r="N20" s="207">
        <v>5.1176912059952666E-2</v>
      </c>
      <c r="O20" s="207">
        <v>5.2603985963454045E-2</v>
      </c>
      <c r="P20" s="207">
        <v>5.5494797100195212E-2</v>
      </c>
      <c r="Q20" s="207">
        <v>5.7159971608464089E-2</v>
      </c>
      <c r="R20" s="207">
        <v>5.9166583166649613E-2</v>
      </c>
      <c r="S20" s="207">
        <v>6.3300410038209728E-2</v>
      </c>
      <c r="T20" s="207">
        <v>6.53891273972452E-2</v>
      </c>
      <c r="U20" s="207">
        <v>6.8409678127145032E-2</v>
      </c>
      <c r="V20" s="207">
        <v>7.1560791120403963E-2</v>
      </c>
    </row>
    <row r="21" spans="1:22" s="187" customFormat="1" x14ac:dyDescent="0.2">
      <c r="A21" s="187" t="s">
        <v>324</v>
      </c>
      <c r="B21" s="207">
        <v>0.20522500018221557</v>
      </c>
      <c r="C21" s="207">
        <v>0.19424943554032936</v>
      </c>
      <c r="D21" s="207">
        <v>0.18424551723543228</v>
      </c>
      <c r="E21" s="207">
        <v>0.18678199003576157</v>
      </c>
      <c r="F21" s="207">
        <v>0.18822084947187392</v>
      </c>
      <c r="G21" s="207">
        <v>0.19712313265953982</v>
      </c>
      <c r="H21" s="207">
        <v>0.20687025247944779</v>
      </c>
      <c r="I21" s="207">
        <v>0.2066753410731503</v>
      </c>
      <c r="J21" s="207">
        <v>0.1849685841420953</v>
      </c>
      <c r="K21" s="207">
        <v>0.16300577425388943</v>
      </c>
      <c r="L21" s="207">
        <v>0.16209133971792158</v>
      </c>
      <c r="M21" s="207">
        <v>0.17670352771610456</v>
      </c>
      <c r="N21" s="207">
        <v>0.19500682956829893</v>
      </c>
      <c r="O21" s="207">
        <v>0.20882075947719597</v>
      </c>
      <c r="P21" s="207">
        <v>0.22578484810425456</v>
      </c>
      <c r="Q21" s="207">
        <v>0.24269501705480065</v>
      </c>
      <c r="R21" s="207">
        <v>0.26005268361375428</v>
      </c>
      <c r="S21" s="207">
        <v>0.27346463363002277</v>
      </c>
      <c r="T21" s="207">
        <v>0.28907496226657114</v>
      </c>
      <c r="U21" s="207">
        <v>0.3034451733338292</v>
      </c>
      <c r="V21" s="207">
        <v>0.32930037408597662</v>
      </c>
    </row>
    <row r="22" spans="1:22" s="187" customFormat="1" x14ac:dyDescent="0.2">
      <c r="A22" s="187" t="s">
        <v>325</v>
      </c>
      <c r="B22" s="207">
        <v>6.7729607472771861E-2</v>
      </c>
      <c r="C22" s="207">
        <v>6.7852308806220715E-2</v>
      </c>
      <c r="D22" s="207">
        <v>6.7333598084403687E-2</v>
      </c>
      <c r="E22" s="207">
        <v>6.6062904261950217E-2</v>
      </c>
      <c r="F22" s="207">
        <v>6.5485833636654486E-2</v>
      </c>
      <c r="G22" s="207">
        <v>6.6736263060355211E-2</v>
      </c>
      <c r="H22" s="207">
        <v>6.8204734017758492E-2</v>
      </c>
      <c r="I22" s="207">
        <v>6.6524942999613881E-2</v>
      </c>
      <c r="J22" s="207">
        <v>5.899135242768206E-2</v>
      </c>
      <c r="K22" s="207">
        <v>4.7908873278372677E-2</v>
      </c>
      <c r="L22" s="207">
        <v>4.7397159270752408E-2</v>
      </c>
      <c r="M22" s="207">
        <v>5.1289646395911527E-2</v>
      </c>
      <c r="N22" s="207">
        <v>5.4216614109771556E-2</v>
      </c>
      <c r="O22" s="207">
        <v>5.6609098867055535E-2</v>
      </c>
      <c r="P22" s="207">
        <v>5.9457306864128208E-2</v>
      </c>
      <c r="Q22" s="207">
        <v>6.3087401788054512E-2</v>
      </c>
      <c r="R22" s="207">
        <v>6.54227060842862E-2</v>
      </c>
      <c r="S22" s="207">
        <v>6.7202460832541056E-2</v>
      </c>
      <c r="T22" s="207">
        <v>6.9065521227003546E-2</v>
      </c>
      <c r="U22" s="207">
        <v>6.9710947904110185E-2</v>
      </c>
      <c r="V22" s="207">
        <v>7.0283757203656469E-2</v>
      </c>
    </row>
    <row r="23" spans="1:22" s="187" customFormat="1" x14ac:dyDescent="0.2">
      <c r="A23" s="187" t="s">
        <v>133</v>
      </c>
      <c r="B23" s="207">
        <v>0.40192000664657013</v>
      </c>
      <c r="C23" s="207">
        <v>0.39482960646664023</v>
      </c>
      <c r="D23" s="207">
        <v>0.39770118790880882</v>
      </c>
      <c r="E23" s="207">
        <v>0.40747003877594196</v>
      </c>
      <c r="F23" s="207">
        <v>0.41600158430170381</v>
      </c>
      <c r="G23" s="207">
        <v>0.41876966234330532</v>
      </c>
      <c r="H23" s="207">
        <v>0.40683789952795363</v>
      </c>
      <c r="I23" s="207">
        <v>0.41025109808681154</v>
      </c>
      <c r="J23" s="207">
        <v>0.43539346583824601</v>
      </c>
      <c r="K23" s="207">
        <v>0.40367314848340685</v>
      </c>
      <c r="L23" s="207">
        <v>0.38302482906299057</v>
      </c>
      <c r="M23" s="207">
        <v>0.38471072403315976</v>
      </c>
      <c r="N23" s="207">
        <v>0.36941029753229804</v>
      </c>
      <c r="O23" s="207">
        <v>0.35527208358857132</v>
      </c>
      <c r="P23" s="207">
        <v>0.33812217875398481</v>
      </c>
      <c r="Q23" s="207">
        <v>0.32746865576865059</v>
      </c>
      <c r="R23" s="207">
        <v>0.32006804139951051</v>
      </c>
      <c r="S23" s="207">
        <v>0.30432020011587102</v>
      </c>
      <c r="T23" s="207">
        <v>0.28997470184358898</v>
      </c>
      <c r="U23" s="207">
        <v>0.27975472187096356</v>
      </c>
      <c r="V23" s="207">
        <v>0.25536902570750941</v>
      </c>
    </row>
    <row r="24" spans="1:22" s="187" customFormat="1" x14ac:dyDescent="0.2">
      <c r="A24" s="187" t="s">
        <v>326</v>
      </c>
      <c r="B24" s="207">
        <v>6.7161049041529947E-2</v>
      </c>
      <c r="C24" s="207">
        <v>6.6881372557038132E-2</v>
      </c>
      <c r="D24" s="207">
        <v>6.846002629052915E-2</v>
      </c>
      <c r="E24" s="207">
        <v>6.7857385344553989E-2</v>
      </c>
      <c r="F24" s="207">
        <v>6.6095537735407717E-2</v>
      </c>
      <c r="G24" s="207">
        <v>6.5128834339718111E-2</v>
      </c>
      <c r="H24" s="207">
        <v>6.4057197970581112E-2</v>
      </c>
      <c r="I24" s="207">
        <v>6.0343775426394644E-2</v>
      </c>
      <c r="J24" s="207">
        <v>7.9410415346204924E-2</v>
      </c>
      <c r="K24" s="207">
        <v>9.7794813601621483E-2</v>
      </c>
      <c r="L24" s="207">
        <v>0.10337444186405989</v>
      </c>
      <c r="M24" s="207">
        <v>9.9043267981993213E-2</v>
      </c>
      <c r="N24" s="207">
        <v>9.1145082761230539E-2</v>
      </c>
      <c r="O24" s="207">
        <v>9.0953496758997762E-2</v>
      </c>
      <c r="P24" s="207">
        <v>8.8822769746103938E-2</v>
      </c>
      <c r="Q24" s="207">
        <v>8.5539368782299716E-2</v>
      </c>
      <c r="R24" s="207">
        <v>8.0628526234570536E-2</v>
      </c>
      <c r="S24" s="207">
        <v>7.2319038095925506E-2</v>
      </c>
      <c r="T24" s="207">
        <v>6.6547905319139164E-2</v>
      </c>
      <c r="U24" s="207">
        <v>6.1262865032792858E-2</v>
      </c>
      <c r="V24" s="207">
        <v>5.9434793654181216E-2</v>
      </c>
    </row>
    <row r="25" spans="1:22" s="187" customFormat="1" x14ac:dyDescent="0.2">
      <c r="A25" s="30" t="s">
        <v>327</v>
      </c>
      <c r="B25" s="455">
        <v>2.4653881041230511E-2</v>
      </c>
      <c r="C25" s="455">
        <v>2.4226841531660149E-2</v>
      </c>
      <c r="D25" s="455">
        <v>2.2003591766677211E-2</v>
      </c>
      <c r="E25" s="455">
        <v>1.9842349175444141E-2</v>
      </c>
      <c r="F25" s="455">
        <v>1.8450268313112982E-2</v>
      </c>
      <c r="G25" s="455">
        <v>1.7587566765094993E-2</v>
      </c>
      <c r="H25" s="455">
        <v>1.6641726918727843E-2</v>
      </c>
      <c r="I25" s="455">
        <v>1.5284008516843072E-2</v>
      </c>
      <c r="J25" s="455">
        <v>1.2154625591544009E-2</v>
      </c>
      <c r="K25" s="455">
        <v>9.5012353346583672E-3</v>
      </c>
      <c r="L25" s="455">
        <v>8.7596554896127235E-3</v>
      </c>
      <c r="M25" s="455">
        <v>8.6569375345509139E-3</v>
      </c>
      <c r="N25" s="455">
        <v>8.6765162838139259E-3</v>
      </c>
      <c r="O25" s="455">
        <v>8.7110127652364113E-3</v>
      </c>
      <c r="P25" s="455">
        <v>8.7261658884431725E-3</v>
      </c>
      <c r="Q25" s="455">
        <v>8.8230353639077476E-3</v>
      </c>
      <c r="R25" s="455">
        <v>8.923679034653579E-3</v>
      </c>
      <c r="S25" s="455">
        <v>8.789036147979979E-3</v>
      </c>
      <c r="T25" s="455">
        <v>1.0074773052327842E-2</v>
      </c>
      <c r="U25" s="455">
        <v>1.0054453458365108E-2</v>
      </c>
      <c r="V25" s="455">
        <v>1.0972964761605194E-2</v>
      </c>
    </row>
    <row r="26" spans="1:22" x14ac:dyDescent="0.2">
      <c r="B26" s="186"/>
      <c r="C26" s="186"/>
      <c r="D26" s="186"/>
      <c r="E26" s="186"/>
      <c r="F26" s="186"/>
      <c r="G26" s="186"/>
      <c r="H26" s="186"/>
      <c r="I26" s="186"/>
      <c r="J26" s="186"/>
      <c r="K26" s="186"/>
      <c r="L26" s="186"/>
      <c r="M26" s="186"/>
      <c r="N26" s="186"/>
      <c r="O26" s="186"/>
      <c r="P26" s="186"/>
      <c r="Q26" s="186"/>
      <c r="R26" s="186"/>
      <c r="S26" s="186"/>
      <c r="T26" s="186"/>
      <c r="U26" s="186"/>
      <c r="V26" s="186"/>
    </row>
    <row r="27" spans="1:22" x14ac:dyDescent="0.2">
      <c r="A27" s="462" t="s">
        <v>769</v>
      </c>
      <c r="B27" s="186"/>
      <c r="C27" s="186"/>
      <c r="D27" s="186"/>
      <c r="E27" s="186"/>
      <c r="F27" s="186"/>
      <c r="G27" s="186"/>
      <c r="H27" s="186"/>
      <c r="I27" s="186"/>
      <c r="J27" s="186"/>
      <c r="K27" s="186"/>
      <c r="L27" s="186"/>
      <c r="M27" s="186"/>
      <c r="N27" s="186"/>
      <c r="O27" s="186"/>
      <c r="P27" s="186"/>
      <c r="Q27" s="186"/>
      <c r="R27" s="186"/>
    </row>
    <row r="28" spans="1:22" x14ac:dyDescent="0.2">
      <c r="A28" s="462"/>
      <c r="B28" s="186"/>
      <c r="C28" s="186"/>
      <c r="D28" s="186"/>
      <c r="E28" s="186"/>
      <c r="F28" s="186"/>
      <c r="G28" s="186"/>
      <c r="H28" s="186"/>
      <c r="I28" s="186"/>
      <c r="J28" s="186"/>
      <c r="K28" s="186"/>
      <c r="L28" s="186"/>
      <c r="M28" s="186"/>
      <c r="N28" s="186"/>
      <c r="O28" s="186"/>
      <c r="P28" s="186"/>
      <c r="Q28" s="186"/>
      <c r="R28" s="186"/>
    </row>
    <row r="29" spans="1:22" x14ac:dyDescent="0.2">
      <c r="A29" s="462" t="s">
        <v>770</v>
      </c>
      <c r="B29" s="186"/>
      <c r="C29" s="186"/>
      <c r="D29" s="186"/>
      <c r="E29" s="186"/>
      <c r="F29" s="186"/>
      <c r="G29" s="186"/>
      <c r="H29" s="186"/>
      <c r="I29" s="186"/>
      <c r="J29" s="186"/>
      <c r="K29" s="186"/>
      <c r="L29" s="186"/>
      <c r="M29" s="186"/>
      <c r="N29" s="186"/>
      <c r="O29" s="186"/>
      <c r="P29" s="186"/>
      <c r="Q29" s="186"/>
      <c r="R29" s="186"/>
    </row>
    <row r="30" spans="1:22" x14ac:dyDescent="0.2">
      <c r="A30" s="462"/>
      <c r="B30" s="187"/>
      <c r="C30" s="187"/>
      <c r="D30" s="187"/>
      <c r="E30" s="187"/>
      <c r="F30" s="187"/>
      <c r="G30" s="187"/>
      <c r="H30" s="187"/>
      <c r="I30" s="187"/>
      <c r="J30" s="187"/>
      <c r="K30" s="187"/>
      <c r="L30" s="187"/>
      <c r="M30" s="187"/>
      <c r="N30" s="187"/>
      <c r="O30" s="187"/>
      <c r="P30" s="187"/>
      <c r="Q30" s="194"/>
      <c r="R30" s="194"/>
    </row>
    <row r="31" spans="1:22" x14ac:dyDescent="0.2">
      <c r="A31" s="91" t="s">
        <v>151</v>
      </c>
      <c r="B31" s="187"/>
      <c r="C31" s="187"/>
      <c r="D31" s="187"/>
      <c r="E31" s="187"/>
      <c r="F31" s="187"/>
      <c r="G31" s="187"/>
      <c r="H31" s="187"/>
      <c r="I31" s="187"/>
      <c r="J31" s="187"/>
      <c r="K31" s="187"/>
      <c r="L31" s="187"/>
      <c r="M31" s="187"/>
      <c r="N31" s="187"/>
      <c r="O31" s="187"/>
      <c r="P31" s="187"/>
      <c r="Q31" s="194"/>
      <c r="R31" s="194"/>
    </row>
    <row r="32" spans="1:22" x14ac:dyDescent="0.2">
      <c r="A32" s="187"/>
      <c r="B32" s="193"/>
      <c r="C32" s="193"/>
      <c r="D32" s="193"/>
      <c r="E32" s="193"/>
      <c r="F32" s="193"/>
      <c r="G32" s="193"/>
      <c r="H32" s="193"/>
      <c r="I32" s="193"/>
      <c r="J32" s="193"/>
      <c r="K32" s="193"/>
      <c r="L32" s="193"/>
      <c r="M32" s="193"/>
      <c r="N32" s="193"/>
      <c r="O32" s="193"/>
      <c r="P32" s="193"/>
      <c r="Q32" s="193"/>
      <c r="R32" s="193"/>
      <c r="S32" s="193"/>
    </row>
    <row r="33" spans="1:19" x14ac:dyDescent="0.2">
      <c r="A33" s="187"/>
      <c r="B33" s="193"/>
      <c r="C33" s="193"/>
      <c r="D33" s="193"/>
      <c r="E33" s="193"/>
      <c r="F33" s="193"/>
      <c r="G33" s="193"/>
      <c r="H33" s="193"/>
      <c r="I33" s="193"/>
      <c r="J33" s="193"/>
      <c r="K33" s="193"/>
      <c r="L33" s="193"/>
      <c r="M33" s="193"/>
      <c r="N33" s="193"/>
      <c r="O33" s="193"/>
      <c r="P33" s="193"/>
      <c r="Q33" s="193"/>
      <c r="R33" s="193"/>
      <c r="S33" s="193"/>
    </row>
    <row r="34" spans="1:19" x14ac:dyDescent="0.2">
      <c r="A34" s="187"/>
      <c r="B34" s="193"/>
      <c r="C34" s="193"/>
      <c r="D34" s="193"/>
      <c r="E34" s="193"/>
      <c r="F34" s="193"/>
      <c r="G34" s="193"/>
      <c r="H34" s="193"/>
      <c r="I34" s="193"/>
      <c r="J34" s="193"/>
      <c r="K34" s="193"/>
      <c r="L34" s="193"/>
      <c r="M34" s="193"/>
      <c r="N34" s="193"/>
      <c r="O34" s="193"/>
      <c r="P34" s="193"/>
      <c r="Q34" s="193"/>
      <c r="R34" s="193"/>
      <c r="S34" s="193"/>
    </row>
    <row r="35" spans="1:19" x14ac:dyDescent="0.2">
      <c r="A35" s="187"/>
      <c r="B35" s="193"/>
      <c r="C35" s="193"/>
      <c r="D35" s="193"/>
      <c r="E35" s="193"/>
      <c r="F35" s="193"/>
      <c r="G35" s="193"/>
      <c r="H35" s="193"/>
      <c r="I35" s="193"/>
      <c r="J35" s="193"/>
      <c r="K35" s="193"/>
      <c r="L35" s="193"/>
      <c r="M35" s="193"/>
      <c r="N35" s="193"/>
      <c r="O35" s="193"/>
      <c r="P35" s="193"/>
      <c r="Q35" s="193"/>
      <c r="R35" s="193"/>
      <c r="S35" s="193"/>
    </row>
    <row r="36" spans="1:19" x14ac:dyDescent="0.2">
      <c r="A36" s="187"/>
      <c r="B36" s="193"/>
      <c r="C36" s="193"/>
      <c r="D36" s="193"/>
      <c r="E36" s="193"/>
      <c r="F36" s="193"/>
      <c r="G36" s="193"/>
      <c r="H36" s="193"/>
      <c r="I36" s="193"/>
      <c r="J36" s="193"/>
      <c r="K36" s="193"/>
      <c r="L36" s="193"/>
      <c r="M36" s="193"/>
      <c r="N36" s="193"/>
      <c r="O36" s="193"/>
      <c r="P36" s="193"/>
      <c r="Q36" s="193"/>
      <c r="R36" s="193"/>
      <c r="S36" s="193"/>
    </row>
    <row r="37" spans="1:19" x14ac:dyDescent="0.2">
      <c r="A37" s="187"/>
      <c r="B37" s="193"/>
      <c r="C37" s="193"/>
      <c r="D37" s="193"/>
      <c r="E37" s="193"/>
      <c r="F37" s="193"/>
      <c r="G37" s="193"/>
      <c r="H37" s="193"/>
      <c r="I37" s="193"/>
      <c r="J37" s="193"/>
      <c r="K37" s="193"/>
      <c r="L37" s="193"/>
      <c r="M37" s="193"/>
      <c r="N37" s="193"/>
      <c r="O37" s="193"/>
      <c r="P37" s="193"/>
      <c r="Q37" s="193"/>
      <c r="R37" s="193"/>
      <c r="S37" s="193"/>
    </row>
    <row r="38" spans="1:19" x14ac:dyDescent="0.2">
      <c r="A38" s="187"/>
      <c r="B38" s="193"/>
      <c r="C38" s="193"/>
      <c r="D38" s="193"/>
      <c r="E38" s="193"/>
      <c r="F38" s="193"/>
      <c r="G38" s="193"/>
      <c r="H38" s="193"/>
      <c r="I38" s="193"/>
      <c r="J38" s="193"/>
      <c r="K38" s="193"/>
      <c r="L38" s="193"/>
      <c r="M38" s="193"/>
      <c r="N38" s="193"/>
      <c r="O38" s="193"/>
      <c r="P38" s="193"/>
      <c r="Q38" s="193"/>
      <c r="R38" s="193"/>
      <c r="S38" s="193"/>
    </row>
    <row r="39" spans="1:19" x14ac:dyDescent="0.2">
      <c r="A39" s="196"/>
      <c r="B39" s="197"/>
      <c r="C39" s="197"/>
      <c r="D39" s="197"/>
      <c r="E39" s="197"/>
      <c r="F39" s="197"/>
      <c r="G39" s="197"/>
      <c r="H39" s="197"/>
      <c r="I39" s="197"/>
      <c r="J39" s="197"/>
      <c r="K39" s="197"/>
      <c r="L39" s="197"/>
      <c r="M39" s="197"/>
      <c r="N39" s="197"/>
      <c r="O39" s="197"/>
      <c r="P39" s="197"/>
      <c r="Q39" s="197"/>
      <c r="R39" s="197"/>
      <c r="S39" s="197"/>
    </row>
    <row r="40" spans="1:19" x14ac:dyDescent="0.2">
      <c r="A40" s="187"/>
      <c r="B40" s="198"/>
      <c r="C40" s="198"/>
      <c r="D40" s="198"/>
      <c r="E40" s="198"/>
      <c r="F40" s="198"/>
      <c r="G40" s="198"/>
      <c r="H40" s="198"/>
      <c r="I40" s="198"/>
      <c r="J40" s="198"/>
      <c r="K40" s="198"/>
      <c r="L40" s="198"/>
      <c r="M40" s="198"/>
      <c r="N40" s="199"/>
      <c r="O40" s="199"/>
      <c r="P40" s="199"/>
      <c r="Q40" s="198"/>
      <c r="R40" s="198"/>
    </row>
    <row r="41" spans="1:19" ht="15" x14ac:dyDescent="0.25">
      <c r="A41" s="195"/>
      <c r="N41" s="17"/>
    </row>
    <row r="42" spans="1:19" x14ac:dyDescent="0.2">
      <c r="B42" s="186"/>
      <c r="C42" s="186"/>
      <c r="D42" s="186"/>
      <c r="E42" s="186"/>
      <c r="F42" s="186"/>
      <c r="G42" s="186"/>
      <c r="H42" s="186"/>
      <c r="I42" s="186"/>
      <c r="J42" s="186"/>
      <c r="K42" s="186"/>
      <c r="L42" s="186"/>
      <c r="M42" s="186"/>
      <c r="N42" s="186"/>
      <c r="O42" s="186"/>
      <c r="P42" s="186"/>
      <c r="Q42" s="186"/>
      <c r="R42" s="186"/>
      <c r="S42" s="186"/>
    </row>
    <row r="43" spans="1:19" x14ac:dyDescent="0.2">
      <c r="B43" s="186"/>
      <c r="C43" s="186"/>
      <c r="D43" s="186"/>
      <c r="E43" s="186"/>
      <c r="F43" s="186"/>
      <c r="G43" s="186"/>
      <c r="H43" s="186"/>
      <c r="I43" s="186"/>
      <c r="J43" s="186"/>
      <c r="K43" s="186"/>
      <c r="L43" s="186"/>
      <c r="M43" s="186"/>
      <c r="N43" s="186"/>
      <c r="O43" s="186"/>
      <c r="P43" s="186"/>
      <c r="Q43" s="186"/>
      <c r="R43" s="186"/>
      <c r="S43" s="186"/>
    </row>
    <row r="44" spans="1:19" x14ac:dyDescent="0.2">
      <c r="B44" s="186"/>
      <c r="C44" s="186"/>
      <c r="D44" s="186"/>
      <c r="E44" s="186"/>
      <c r="F44" s="186"/>
      <c r="G44" s="186"/>
      <c r="H44" s="186"/>
      <c r="I44" s="186"/>
      <c r="J44" s="186"/>
      <c r="K44" s="186"/>
      <c r="L44" s="186"/>
      <c r="M44" s="186"/>
      <c r="N44" s="186"/>
      <c r="O44" s="186"/>
      <c r="P44" s="186"/>
      <c r="Q44" s="186"/>
      <c r="R44" s="186"/>
      <c r="S44" s="186"/>
    </row>
    <row r="45" spans="1:19" x14ac:dyDescent="0.2">
      <c r="B45" s="186"/>
      <c r="C45" s="186"/>
      <c r="D45" s="186"/>
      <c r="E45" s="186"/>
      <c r="F45" s="186"/>
      <c r="G45" s="186"/>
      <c r="H45" s="186"/>
      <c r="I45" s="186"/>
      <c r="J45" s="186"/>
      <c r="K45" s="186"/>
      <c r="L45" s="186"/>
      <c r="M45" s="186"/>
      <c r="N45" s="186"/>
      <c r="O45" s="186"/>
      <c r="P45" s="186"/>
      <c r="Q45" s="186"/>
      <c r="R45" s="186"/>
      <c r="S45" s="186"/>
    </row>
    <row r="46" spans="1:19" x14ac:dyDescent="0.2">
      <c r="B46" s="186"/>
      <c r="C46" s="186"/>
      <c r="D46" s="186"/>
      <c r="E46" s="186"/>
      <c r="F46" s="186"/>
      <c r="G46" s="186"/>
      <c r="H46" s="186"/>
      <c r="I46" s="186"/>
      <c r="J46" s="186"/>
      <c r="K46" s="186"/>
      <c r="L46" s="186"/>
      <c r="M46" s="186"/>
      <c r="N46" s="186"/>
      <c r="O46" s="186"/>
      <c r="P46" s="186"/>
      <c r="Q46" s="186"/>
      <c r="R46" s="186"/>
      <c r="S46" s="186"/>
    </row>
    <row r="47" spans="1:19" x14ac:dyDescent="0.2">
      <c r="B47" s="186"/>
      <c r="C47" s="186"/>
      <c r="D47" s="186"/>
      <c r="E47" s="186"/>
      <c r="F47" s="186"/>
      <c r="G47" s="186"/>
      <c r="H47" s="186"/>
      <c r="I47" s="186"/>
      <c r="J47" s="186"/>
      <c r="K47" s="186"/>
      <c r="L47" s="186"/>
      <c r="M47" s="186"/>
      <c r="N47" s="186"/>
      <c r="O47" s="186"/>
      <c r="P47" s="186"/>
      <c r="Q47" s="186"/>
      <c r="R47" s="186"/>
      <c r="S47" s="186"/>
    </row>
    <row r="48" spans="1:19" x14ac:dyDescent="0.2">
      <c r="B48" s="186"/>
      <c r="C48" s="186"/>
      <c r="D48" s="186"/>
      <c r="E48" s="186"/>
      <c r="F48" s="186"/>
      <c r="G48" s="186"/>
      <c r="H48" s="186"/>
      <c r="I48" s="186"/>
      <c r="J48" s="186"/>
      <c r="K48" s="186"/>
      <c r="L48" s="186"/>
      <c r="M48" s="186"/>
      <c r="N48" s="186"/>
      <c r="O48" s="186"/>
      <c r="P48" s="186"/>
      <c r="Q48" s="186"/>
      <c r="R48" s="186"/>
      <c r="S48" s="186"/>
    </row>
    <row r="50" spans="1:19" ht="15" x14ac:dyDescent="0.25">
      <c r="A50" s="187"/>
      <c r="B50" s="17"/>
      <c r="C50" s="17"/>
      <c r="D50" s="17"/>
      <c r="E50" s="17"/>
      <c r="F50" s="17"/>
      <c r="G50" s="17"/>
      <c r="H50" s="17"/>
      <c r="I50" s="17"/>
      <c r="J50" s="17"/>
      <c r="K50" s="17"/>
      <c r="L50" s="17"/>
      <c r="M50" s="17"/>
      <c r="N50" s="17"/>
      <c r="O50" s="17"/>
      <c r="P50" s="17"/>
      <c r="Q50" s="17"/>
      <c r="R50" s="17"/>
      <c r="S50" s="17"/>
    </row>
    <row r="51" spans="1:19" x14ac:dyDescent="0.2">
      <c r="B51" s="193"/>
      <c r="C51" s="193"/>
      <c r="D51" s="193"/>
      <c r="E51" s="193"/>
      <c r="F51" s="193"/>
      <c r="G51" s="193"/>
      <c r="H51" s="193"/>
      <c r="I51" s="193"/>
      <c r="J51" s="193"/>
      <c r="K51" s="193"/>
      <c r="L51" s="193"/>
      <c r="M51" s="193"/>
      <c r="N51" s="193"/>
      <c r="O51" s="193"/>
      <c r="P51" s="193"/>
      <c r="Q51" s="193"/>
      <c r="R51" s="193"/>
      <c r="S51" s="193"/>
    </row>
    <row r="52" spans="1:19" x14ac:dyDescent="0.2">
      <c r="B52" s="193"/>
      <c r="C52" s="193"/>
      <c r="D52" s="193"/>
      <c r="E52" s="193"/>
      <c r="F52" s="193"/>
      <c r="G52" s="193"/>
      <c r="H52" s="193"/>
      <c r="I52" s="193"/>
      <c r="J52" s="193"/>
      <c r="K52" s="193"/>
      <c r="L52" s="193"/>
      <c r="M52" s="193"/>
      <c r="N52" s="193"/>
      <c r="O52" s="193"/>
      <c r="P52" s="193"/>
      <c r="Q52" s="193"/>
      <c r="R52" s="193"/>
      <c r="S52" s="193"/>
    </row>
    <row r="53" spans="1:19" x14ac:dyDescent="0.2">
      <c r="B53" s="193"/>
      <c r="C53" s="193"/>
      <c r="D53" s="193"/>
      <c r="E53" s="193"/>
      <c r="F53" s="193"/>
      <c r="G53" s="193"/>
      <c r="H53" s="193"/>
      <c r="I53" s="193"/>
      <c r="J53" s="193"/>
      <c r="K53" s="193"/>
      <c r="L53" s="193"/>
      <c r="M53" s="193"/>
      <c r="N53" s="193"/>
      <c r="O53" s="193"/>
      <c r="P53" s="193"/>
      <c r="Q53" s="193"/>
      <c r="R53" s="193"/>
      <c r="S53" s="193"/>
    </row>
    <row r="54" spans="1:19" x14ac:dyDescent="0.2">
      <c r="B54" s="193"/>
      <c r="C54" s="193"/>
      <c r="D54" s="193"/>
      <c r="E54" s="193"/>
      <c r="F54" s="193"/>
      <c r="G54" s="193"/>
      <c r="H54" s="193"/>
      <c r="I54" s="193"/>
      <c r="J54" s="193"/>
      <c r="K54" s="193"/>
      <c r="L54" s="193"/>
      <c r="M54" s="193"/>
      <c r="N54" s="193"/>
      <c r="O54" s="193"/>
      <c r="P54" s="193"/>
      <c r="Q54" s="193"/>
      <c r="R54" s="193"/>
    </row>
    <row r="55" spans="1:19" ht="15" x14ac:dyDescent="0.25">
      <c r="B55" s="17"/>
      <c r="C55" s="17"/>
      <c r="D55" s="17"/>
      <c r="E55" s="17"/>
      <c r="F55" s="17"/>
      <c r="G55" s="17"/>
      <c r="H55" s="17"/>
      <c r="I55" s="17"/>
      <c r="J55" s="17"/>
      <c r="K55" s="17"/>
      <c r="L55" s="17"/>
      <c r="M55" s="17"/>
      <c r="N55" s="17"/>
      <c r="O55" s="17"/>
      <c r="P55" s="17"/>
      <c r="Q55" s="17"/>
      <c r="R55" s="17"/>
      <c r="S55" s="17"/>
    </row>
    <row r="56" spans="1:19" ht="15" x14ac:dyDescent="0.25">
      <c r="B56" s="200"/>
      <c r="C56" s="200"/>
      <c r="D56" s="200"/>
      <c r="E56" s="200"/>
      <c r="F56" s="200"/>
      <c r="G56" s="200"/>
      <c r="H56" s="200"/>
      <c r="I56" s="200"/>
      <c r="J56" s="200"/>
      <c r="K56" s="200"/>
      <c r="L56" s="200"/>
      <c r="M56" s="200"/>
      <c r="N56" s="200"/>
      <c r="O56" s="200"/>
      <c r="P56" s="200"/>
      <c r="Q56" s="200"/>
      <c r="R56" s="200"/>
      <c r="S56" s="200"/>
    </row>
    <row r="57" spans="1:19" x14ac:dyDescent="0.2">
      <c r="A57" s="201"/>
      <c r="I57" s="201"/>
      <c r="N57" s="202"/>
    </row>
    <row r="58" spans="1:19" x14ac:dyDescent="0.2">
      <c r="I58" s="187"/>
    </row>
    <row r="59" spans="1:19" x14ac:dyDescent="0.2">
      <c r="I59" s="187"/>
    </row>
  </sheetData>
  <mergeCells count="1">
    <mergeCell ref="A3:U3"/>
  </mergeCells>
  <pageMargins left="0.7" right="0.7" top="0.75" bottom="0.75" header="0.3" footer="0.3"/>
  <pageSetup orientation="portrait" horizontalDpi="4294967292" verticalDpi="4294967292"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733AA-3F01-4615-961E-0E8678F9A0EE}">
  <sheetPr>
    <tabColor theme="5" tint="0.39997558519241921"/>
  </sheetPr>
  <dimension ref="A1:AE55"/>
  <sheetViews>
    <sheetView zoomScale="90" zoomScaleNormal="90" zoomScalePageLayoutView="110" workbookViewId="0">
      <selection activeCell="T8" sqref="T8"/>
    </sheetView>
  </sheetViews>
  <sheetFormatPr defaultColWidth="8.85546875" defaultRowHeight="12.75" x14ac:dyDescent="0.2"/>
  <cols>
    <col min="1" max="1" width="28.42578125" style="16" customWidth="1"/>
    <col min="2" max="18" width="8.85546875" style="16"/>
    <col min="19" max="19" width="10.85546875" style="16" customWidth="1"/>
    <col min="20" max="16384" width="8.85546875" style="16"/>
  </cols>
  <sheetData>
    <row r="1" spans="1:31" ht="47.25" customHeight="1" x14ac:dyDescent="0.2">
      <c r="A1" s="189" t="s">
        <v>328</v>
      </c>
      <c r="N1" s="185"/>
    </row>
    <row r="2" spans="1:31" x14ac:dyDescent="0.2">
      <c r="A2" s="29"/>
      <c r="B2" s="29"/>
      <c r="C2" s="29"/>
      <c r="D2" s="29"/>
      <c r="E2" s="29"/>
      <c r="F2" s="29"/>
      <c r="G2" s="29"/>
      <c r="H2" s="29"/>
      <c r="I2" s="29"/>
      <c r="J2" s="29"/>
      <c r="K2" s="29"/>
      <c r="L2" s="29"/>
      <c r="M2" s="29"/>
      <c r="N2" s="29"/>
      <c r="O2" s="29"/>
      <c r="P2" s="29"/>
      <c r="Q2" s="29"/>
      <c r="R2" s="29"/>
      <c r="S2" s="29"/>
      <c r="T2" s="29"/>
      <c r="U2" s="29"/>
      <c r="V2" s="29"/>
    </row>
    <row r="3" spans="1:31" s="187" customFormat="1" x14ac:dyDescent="0.2">
      <c r="A3" s="879" t="s">
        <v>312</v>
      </c>
      <c r="B3" s="879"/>
      <c r="C3" s="879"/>
      <c r="D3" s="879"/>
      <c r="E3" s="879"/>
      <c r="F3" s="879"/>
      <c r="G3" s="879"/>
      <c r="H3" s="879"/>
      <c r="I3" s="879"/>
      <c r="J3" s="879"/>
      <c r="K3" s="879"/>
      <c r="L3" s="879"/>
      <c r="M3" s="879"/>
      <c r="N3" s="879"/>
      <c r="O3" s="879"/>
      <c r="P3" s="879"/>
      <c r="Q3" s="879"/>
      <c r="R3" s="879"/>
      <c r="S3" s="879"/>
      <c r="T3" s="879"/>
      <c r="U3" s="879"/>
      <c r="V3" s="469"/>
      <c r="W3" s="880"/>
      <c r="X3" s="881"/>
      <c r="Y3" s="880"/>
      <c r="Z3" s="881"/>
      <c r="AB3" s="203"/>
      <c r="AC3" s="203"/>
      <c r="AD3" s="203"/>
      <c r="AE3" s="203"/>
    </row>
    <row r="4" spans="1:31" s="187" customFormat="1" x14ac:dyDescent="0.2">
      <c r="A4" s="447"/>
      <c r="B4" s="471" t="s">
        <v>102</v>
      </c>
      <c r="C4" s="471" t="s">
        <v>103</v>
      </c>
      <c r="D4" s="471" t="s">
        <v>104</v>
      </c>
      <c r="E4" s="471" t="s">
        <v>105</v>
      </c>
      <c r="F4" s="471" t="s">
        <v>106</v>
      </c>
      <c r="G4" s="471" t="s">
        <v>107</v>
      </c>
      <c r="H4" s="471" t="s">
        <v>108</v>
      </c>
      <c r="I4" s="471" t="s">
        <v>109</v>
      </c>
      <c r="J4" s="471" t="s">
        <v>110</v>
      </c>
      <c r="K4" s="471" t="s">
        <v>111</v>
      </c>
      <c r="L4" s="471" t="s">
        <v>112</v>
      </c>
      <c r="M4" s="471" t="s">
        <v>113</v>
      </c>
      <c r="N4" s="471" t="s">
        <v>114</v>
      </c>
      <c r="O4" s="471" t="s">
        <v>115</v>
      </c>
      <c r="P4" s="471" t="s">
        <v>116</v>
      </c>
      <c r="Q4" s="472" t="s">
        <v>153</v>
      </c>
      <c r="R4" s="472" t="s">
        <v>239</v>
      </c>
      <c r="S4" s="471" t="s">
        <v>119</v>
      </c>
      <c r="T4" s="471" t="s">
        <v>155</v>
      </c>
      <c r="U4" s="471" t="s">
        <v>156</v>
      </c>
      <c r="V4" s="472" t="s">
        <v>274</v>
      </c>
    </row>
    <row r="5" spans="1:31" s="187" customFormat="1" x14ac:dyDescent="0.2">
      <c r="A5" s="187" t="s">
        <v>321</v>
      </c>
      <c r="B5" s="807">
        <v>0.17438626476789204</v>
      </c>
      <c r="C5" s="807">
        <v>0.20747437588627277</v>
      </c>
      <c r="D5" s="807">
        <v>0.25029969186882983</v>
      </c>
      <c r="E5" s="807">
        <v>0.28429961205851428</v>
      </c>
      <c r="F5" s="807">
        <v>0.29851393639242968</v>
      </c>
      <c r="G5" s="807">
        <v>0.30783275461401421</v>
      </c>
      <c r="H5" s="807">
        <v>0.31155326693263879</v>
      </c>
      <c r="I5" s="807">
        <v>0.31519360333712887</v>
      </c>
      <c r="J5" s="807">
        <v>0.38601239086726291</v>
      </c>
      <c r="K5" s="807">
        <v>0.91257397305166665</v>
      </c>
      <c r="L5" s="807">
        <v>1.1906978823458809</v>
      </c>
      <c r="M5" s="807">
        <v>1.2262688047714818</v>
      </c>
      <c r="N5" s="807">
        <v>1.5351883453475534</v>
      </c>
      <c r="O5" s="807">
        <v>1.6983021903638138</v>
      </c>
      <c r="P5" s="807">
        <v>1.8612532460141902</v>
      </c>
      <c r="Q5" s="807">
        <v>2.0447971803507161</v>
      </c>
      <c r="R5" s="807">
        <v>1.9261816445235285</v>
      </c>
      <c r="S5" s="807">
        <v>1.8273831166508108</v>
      </c>
      <c r="T5" s="807">
        <v>1.8243554769834118</v>
      </c>
      <c r="U5" s="807">
        <v>1.7218166210862826</v>
      </c>
      <c r="V5" s="807">
        <v>1.6701366811690419</v>
      </c>
      <c r="W5" s="804"/>
      <c r="X5" s="207"/>
      <c r="Y5" s="215"/>
      <c r="Z5" s="207"/>
    </row>
    <row r="6" spans="1:31" s="187" customFormat="1" x14ac:dyDescent="0.2">
      <c r="A6" s="187" t="s">
        <v>323</v>
      </c>
      <c r="B6" s="807">
        <v>0.17587917879595744</v>
      </c>
      <c r="C6" s="807">
        <v>0.18780672532525708</v>
      </c>
      <c r="D6" s="807">
        <v>0.20801806499814698</v>
      </c>
      <c r="E6" s="807">
        <v>0.21683918570729718</v>
      </c>
      <c r="F6" s="807">
        <v>0.23209874447489739</v>
      </c>
      <c r="G6" s="807">
        <v>0.23653962794980796</v>
      </c>
      <c r="H6" s="807">
        <v>0.24865569694843495</v>
      </c>
      <c r="I6" s="807">
        <v>0.19198941605207498</v>
      </c>
      <c r="J6" s="807">
        <v>0.12601783531607622</v>
      </c>
      <c r="K6" s="807">
        <v>0.14790087302168647</v>
      </c>
      <c r="L6" s="807">
        <v>0.14564436678461656</v>
      </c>
      <c r="M6" s="807">
        <v>0.16839586300789958</v>
      </c>
      <c r="N6" s="807">
        <v>0.20244902947866947</v>
      </c>
      <c r="O6" s="807">
        <v>0.24141192991880545</v>
      </c>
      <c r="P6" s="807">
        <v>0.28713344221099701</v>
      </c>
      <c r="Q6" s="807">
        <v>0.3248032513862289</v>
      </c>
      <c r="R6" s="807">
        <v>0.32823693509785395</v>
      </c>
      <c r="S6" s="807">
        <v>0.34909071075245079</v>
      </c>
      <c r="T6" s="807">
        <v>0.35287038185824815</v>
      </c>
      <c r="U6" s="807">
        <v>0.36333325323750854</v>
      </c>
      <c r="V6" s="807">
        <v>0.35697183533403243</v>
      </c>
      <c r="W6" s="804"/>
      <c r="X6" s="207"/>
      <c r="Y6" s="215"/>
      <c r="Z6" s="207"/>
    </row>
    <row r="7" spans="1:31" s="187" customFormat="1" x14ac:dyDescent="0.2">
      <c r="A7" s="187" t="s">
        <v>324</v>
      </c>
      <c r="B7" s="807">
        <v>6.2240889268292685</v>
      </c>
      <c r="C7" s="807">
        <v>6.1642028608695645</v>
      </c>
      <c r="D7" s="807">
        <v>5.9196794140077804</v>
      </c>
      <c r="E7" s="807">
        <v>6.172582534481311</v>
      </c>
      <c r="F7" s="807">
        <v>6.5931472363847377</v>
      </c>
      <c r="G7" s="807">
        <v>7.0628646748406636</v>
      </c>
      <c r="H7" s="807">
        <v>7.5642746971733841</v>
      </c>
      <c r="I7" s="807">
        <v>8.0728811944246139</v>
      </c>
      <c r="J7" s="807">
        <v>8.5092345322948901</v>
      </c>
      <c r="K7" s="807">
        <v>9.3144877509208275</v>
      </c>
      <c r="L7" s="807">
        <v>9.8767254658146051</v>
      </c>
      <c r="M7" s="807">
        <v>10.256818097868114</v>
      </c>
      <c r="N7" s="807">
        <v>10.596983744397237</v>
      </c>
      <c r="O7" s="807">
        <v>10.808378448867304</v>
      </c>
      <c r="P7" s="807">
        <v>11.035985031908098</v>
      </c>
      <c r="Q7" s="807">
        <v>11.281080281444774</v>
      </c>
      <c r="R7" s="807">
        <v>11.801406379667934</v>
      </c>
      <c r="S7" s="807">
        <v>12.336569341171403</v>
      </c>
      <c r="T7" s="807">
        <v>12.760908947032734</v>
      </c>
      <c r="U7" s="807">
        <v>13.18345681728074</v>
      </c>
      <c r="V7" s="807">
        <v>13.437315359325547</v>
      </c>
      <c r="W7" s="804"/>
      <c r="X7" s="207"/>
      <c r="Y7" s="215"/>
      <c r="Z7" s="207"/>
    </row>
    <row r="8" spans="1:31" s="187" customFormat="1" x14ac:dyDescent="0.2">
      <c r="A8" s="187" t="s">
        <v>325</v>
      </c>
      <c r="B8" s="807">
        <v>2.7911310876292674</v>
      </c>
      <c r="C8" s="807">
        <v>2.8733166697476165</v>
      </c>
      <c r="D8" s="807">
        <v>2.9921089464284036</v>
      </c>
      <c r="E8" s="807">
        <v>3.1388105542415077</v>
      </c>
      <c r="F8" s="807">
        <v>3.6554654140368967</v>
      </c>
      <c r="G8" s="807">
        <v>4.205014552150848</v>
      </c>
      <c r="H8" s="807">
        <v>4.8227646924302219</v>
      </c>
      <c r="I8" s="807">
        <v>5.5099533652703432</v>
      </c>
      <c r="J8" s="807">
        <v>5.5095782080171265</v>
      </c>
      <c r="K8" s="807">
        <v>5.3169589880552266</v>
      </c>
      <c r="L8" s="807">
        <v>5.3607757505062761</v>
      </c>
      <c r="M8" s="807">
        <v>5.2754254713281661</v>
      </c>
      <c r="N8" s="807">
        <v>5.0153790687052542</v>
      </c>
      <c r="O8" s="807">
        <v>4.7760594306430688</v>
      </c>
      <c r="P8" s="807">
        <v>4.5185725662443952</v>
      </c>
      <c r="Q8" s="807">
        <v>4.3092729802798946</v>
      </c>
      <c r="R8" s="807">
        <v>4.3628719226772548</v>
      </c>
      <c r="S8" s="807">
        <v>4.4550229605662528</v>
      </c>
      <c r="T8" s="807">
        <v>4.4802676593802637</v>
      </c>
      <c r="U8" s="807">
        <v>4.4506310104843596</v>
      </c>
      <c r="V8" s="807">
        <v>4.2145070999999996</v>
      </c>
      <c r="W8" s="804"/>
      <c r="X8" s="207"/>
      <c r="Y8" s="215"/>
      <c r="Z8" s="207"/>
    </row>
    <row r="9" spans="1:31" s="187" customFormat="1" ht="15" customHeight="1" x14ac:dyDescent="0.2">
      <c r="A9" s="187" t="s">
        <v>133</v>
      </c>
      <c r="B9" s="807">
        <v>15.978622642433333</v>
      </c>
      <c r="C9" s="807">
        <v>16.915583312295929</v>
      </c>
      <c r="D9" s="807">
        <v>19.583931450914513</v>
      </c>
      <c r="E9" s="807">
        <v>22.196554361607728</v>
      </c>
      <c r="F9" s="807">
        <v>23.991295024681399</v>
      </c>
      <c r="G9" s="807">
        <v>24.600735028490323</v>
      </c>
      <c r="H9" s="807">
        <v>27.391491495910859</v>
      </c>
      <c r="I9" s="807">
        <v>30.986347363731259</v>
      </c>
      <c r="J9" s="807">
        <v>34.27801954244903</v>
      </c>
      <c r="K9" s="807">
        <v>39.039775783785437</v>
      </c>
      <c r="L9" s="807">
        <v>41.898835252614724</v>
      </c>
      <c r="M9" s="807">
        <v>41.123879154921795</v>
      </c>
      <c r="N9" s="807">
        <v>39.220646741225195</v>
      </c>
      <c r="O9" s="807">
        <v>39.63792047201305</v>
      </c>
      <c r="P9" s="807">
        <v>38.476666390239565</v>
      </c>
      <c r="Q9" s="807">
        <v>38.996296378246427</v>
      </c>
      <c r="R9" s="807">
        <v>39.760241491372206</v>
      </c>
      <c r="S9" s="807">
        <v>39.654898673350566</v>
      </c>
      <c r="T9" s="807">
        <v>39.134707262839015</v>
      </c>
      <c r="U9" s="807">
        <v>38.989740356971893</v>
      </c>
      <c r="V9" s="807">
        <v>38.962414478787153</v>
      </c>
      <c r="W9" s="804"/>
      <c r="X9" s="207"/>
      <c r="Y9" s="215"/>
      <c r="Z9" s="207"/>
    </row>
    <row r="10" spans="1:31" s="187" customFormat="1" x14ac:dyDescent="0.2">
      <c r="A10" s="187" t="s">
        <v>326</v>
      </c>
      <c r="B10" s="807">
        <v>0.97782892548295064</v>
      </c>
      <c r="C10" s="807">
        <v>1.0518328173937992</v>
      </c>
      <c r="D10" s="807">
        <v>1.1897660016874179</v>
      </c>
      <c r="E10" s="807">
        <v>1.2982401229979643</v>
      </c>
      <c r="F10" s="807">
        <v>1.4023648919468206</v>
      </c>
      <c r="G10" s="807">
        <v>1.4760426036334386</v>
      </c>
      <c r="H10" s="807">
        <v>1.5445093171938973</v>
      </c>
      <c r="I10" s="807">
        <v>1.5783149619469283</v>
      </c>
      <c r="J10" s="807">
        <v>2.172606632285067</v>
      </c>
      <c r="K10" s="807">
        <v>2.8992971147812727</v>
      </c>
      <c r="L10" s="807">
        <v>2.7833024710551957</v>
      </c>
      <c r="M10" s="807">
        <v>2.088653405145394</v>
      </c>
      <c r="N10" s="807">
        <v>1.868763451135482</v>
      </c>
      <c r="O10" s="807">
        <v>1.8467851376005007</v>
      </c>
      <c r="P10" s="807">
        <v>1.7730285203771285</v>
      </c>
      <c r="Q10" s="807">
        <v>1.6873922052004702</v>
      </c>
      <c r="R10" s="807">
        <v>1.5528207093959752</v>
      </c>
      <c r="S10" s="807">
        <v>1.3845417114066572</v>
      </c>
      <c r="T10" s="807">
        <v>1.2467107073876866</v>
      </c>
      <c r="U10" s="807">
        <v>1.1295528027118755</v>
      </c>
      <c r="V10" s="807">
        <v>1.0292507972069607</v>
      </c>
      <c r="W10" s="804"/>
      <c r="X10" s="207"/>
      <c r="Y10" s="215"/>
      <c r="Z10" s="207"/>
    </row>
    <row r="11" spans="1:31" s="187" customFormat="1" ht="15" customHeight="1" x14ac:dyDescent="0.2">
      <c r="A11" s="30" t="s">
        <v>140</v>
      </c>
      <c r="B11" s="808">
        <v>0.14691997220146341</v>
      </c>
      <c r="C11" s="808">
        <v>0.15629530832978736</v>
      </c>
      <c r="D11" s="808">
        <v>0.16224945214077904</v>
      </c>
      <c r="E11" s="808">
        <v>0.16451471335991022</v>
      </c>
      <c r="F11" s="808">
        <v>0.15797496118781279</v>
      </c>
      <c r="G11" s="808">
        <v>0.1503899570955668</v>
      </c>
      <c r="H11" s="808">
        <v>0.1463791579067151</v>
      </c>
      <c r="I11" s="808">
        <v>0.1398368800559914</v>
      </c>
      <c r="J11" s="808">
        <v>0.13764726537606056</v>
      </c>
      <c r="K11" s="808">
        <v>0.13887875104041356</v>
      </c>
      <c r="L11" s="808">
        <v>0.13072648001365322</v>
      </c>
      <c r="M11" s="808">
        <v>0.11946871756962929</v>
      </c>
      <c r="N11" s="808">
        <v>0.11569548940845711</v>
      </c>
      <c r="O11" s="808">
        <v>0.11536804658053557</v>
      </c>
      <c r="P11" s="808">
        <v>0.11311695898522209</v>
      </c>
      <c r="Q11" s="808">
        <v>0.11230087311697641</v>
      </c>
      <c r="R11" s="808">
        <v>0.11087990810836015</v>
      </c>
      <c r="S11" s="808">
        <v>0.10856317226915467</v>
      </c>
      <c r="T11" s="808">
        <v>0.12205726588267152</v>
      </c>
      <c r="U11" s="808">
        <v>0.11988497816996992</v>
      </c>
      <c r="V11" s="808">
        <v>0.123664</v>
      </c>
      <c r="W11" s="804"/>
      <c r="X11" s="207"/>
      <c r="Y11" s="215"/>
      <c r="Z11" s="207"/>
    </row>
    <row r="12" spans="1:31" s="187" customFormat="1" x14ac:dyDescent="0.2">
      <c r="A12" s="187" t="s">
        <v>243</v>
      </c>
      <c r="B12" s="807">
        <v>26.468856998140133</v>
      </c>
      <c r="C12" s="807">
        <v>27.556512069848228</v>
      </c>
      <c r="D12" s="807">
        <v>30.306053022045866</v>
      </c>
      <c r="E12" s="807">
        <v>33.471841084454233</v>
      </c>
      <c r="F12" s="807">
        <v>36.330860209104991</v>
      </c>
      <c r="G12" s="807">
        <v>38.039419198774667</v>
      </c>
      <c r="H12" s="807">
        <v>42.029628324496151</v>
      </c>
      <c r="I12" s="807">
        <v>46.794516784818335</v>
      </c>
      <c r="J12" s="807">
        <v>51.119116406605514</v>
      </c>
      <c r="K12" s="807">
        <v>57.769873234656529</v>
      </c>
      <c r="L12" s="807">
        <v>61.386707669134957</v>
      </c>
      <c r="M12" s="807">
        <v>60.258909514612483</v>
      </c>
      <c r="N12" s="807">
        <v>58.555105869697847</v>
      </c>
      <c r="O12" s="807">
        <v>59.124225655987075</v>
      </c>
      <c r="P12" s="807">
        <v>58.065756155979599</v>
      </c>
      <c r="Q12" s="807">
        <v>58.755943150025487</v>
      </c>
      <c r="R12" s="807">
        <v>59.842638990843113</v>
      </c>
      <c r="S12" s="807">
        <v>60.116069686167293</v>
      </c>
      <c r="T12" s="807">
        <v>59.921877701364032</v>
      </c>
      <c r="U12" s="807">
        <v>59.958415839942631</v>
      </c>
      <c r="V12" s="807">
        <v>59.794260251822735</v>
      </c>
      <c r="W12" s="804"/>
      <c r="X12" s="207"/>
      <c r="Y12" s="215"/>
      <c r="Z12" s="207"/>
    </row>
    <row r="13" spans="1:31" s="187" customFormat="1" x14ac:dyDescent="0.2">
      <c r="Y13" s="215"/>
      <c r="Z13" s="207"/>
    </row>
    <row r="14" spans="1:31" s="187" customFormat="1" x14ac:dyDescent="0.2">
      <c r="A14" s="470" t="s">
        <v>768</v>
      </c>
      <c r="B14" s="471" t="s">
        <v>102</v>
      </c>
      <c r="C14" s="471" t="s">
        <v>103</v>
      </c>
      <c r="D14" s="471" t="s">
        <v>104</v>
      </c>
      <c r="E14" s="471" t="s">
        <v>105</v>
      </c>
      <c r="F14" s="471" t="s">
        <v>106</v>
      </c>
      <c r="G14" s="471" t="s">
        <v>107</v>
      </c>
      <c r="H14" s="471" t="s">
        <v>108</v>
      </c>
      <c r="I14" s="471" t="s">
        <v>109</v>
      </c>
      <c r="J14" s="471" t="s">
        <v>110</v>
      </c>
      <c r="K14" s="471" t="s">
        <v>111</v>
      </c>
      <c r="L14" s="471" t="s">
        <v>112</v>
      </c>
      <c r="M14" s="471" t="s">
        <v>113</v>
      </c>
      <c r="N14" s="471" t="s">
        <v>114</v>
      </c>
      <c r="O14" s="471" t="s">
        <v>115</v>
      </c>
      <c r="P14" s="471" t="s">
        <v>116</v>
      </c>
      <c r="Q14" s="472" t="s">
        <v>153</v>
      </c>
      <c r="R14" s="472" t="s">
        <v>239</v>
      </c>
      <c r="S14" s="471" t="s">
        <v>119</v>
      </c>
      <c r="T14" s="471" t="s">
        <v>155</v>
      </c>
      <c r="U14" s="471" t="s">
        <v>156</v>
      </c>
      <c r="V14" s="471" t="s">
        <v>274</v>
      </c>
    </row>
    <row r="15" spans="1:31" s="187" customFormat="1" x14ac:dyDescent="0.2">
      <c r="A15" s="187" t="s">
        <v>321</v>
      </c>
      <c r="B15" s="207">
        <v>6.5883564515137735E-3</v>
      </c>
      <c r="C15" s="207">
        <v>7.5290506781258062E-3</v>
      </c>
      <c r="D15" s="207">
        <v>8.2590659920891568E-3</v>
      </c>
      <c r="E15" s="207">
        <v>8.4936950836132907E-3</v>
      </c>
      <c r="F15" s="207">
        <v>8.2165391811344496E-3</v>
      </c>
      <c r="G15" s="207">
        <v>8.0924672641671195E-3</v>
      </c>
      <c r="H15" s="207">
        <v>7.412705735279035E-3</v>
      </c>
      <c r="I15" s="207">
        <v>6.7356952265695356E-3</v>
      </c>
      <c r="J15" s="207">
        <v>7.5512336284706038E-3</v>
      </c>
      <c r="K15" s="207">
        <v>1.5796710672098334E-2</v>
      </c>
      <c r="L15" s="207">
        <v>1.9396672790525954E-2</v>
      </c>
      <c r="M15" s="207">
        <v>2.0349999936094394E-2</v>
      </c>
      <c r="N15" s="207">
        <v>2.6217839120021305E-2</v>
      </c>
      <c r="O15" s="207">
        <v>2.8724303304120131E-2</v>
      </c>
      <c r="P15" s="207">
        <v>3.2054232463870506E-2</v>
      </c>
      <c r="Q15" s="207">
        <v>3.4801537865362803E-2</v>
      </c>
      <c r="R15" s="207">
        <v>3.2187444888890429E-2</v>
      </c>
      <c r="S15" s="207">
        <v>3.0397581315454687E-2</v>
      </c>
      <c r="T15" s="207">
        <v>3.0445565909592368E-2</v>
      </c>
      <c r="U15" s="207">
        <v>2.8716846450423664E-2</v>
      </c>
      <c r="V15" s="207">
        <v>2.7931387964919768E-2</v>
      </c>
      <c r="W15" s="207"/>
      <c r="X15" s="207"/>
    </row>
    <row r="16" spans="1:31" s="187" customFormat="1" x14ac:dyDescent="0.2">
      <c r="A16" s="187" t="s">
        <v>323</v>
      </c>
      <c r="B16" s="207">
        <v>6.6447591147708344E-3</v>
      </c>
      <c r="C16" s="207">
        <v>6.815330069684376E-3</v>
      </c>
      <c r="D16" s="207">
        <v>6.8639114716398768E-3</v>
      </c>
      <c r="E16" s="207">
        <v>6.4782569073562751E-3</v>
      </c>
      <c r="F16" s="207">
        <v>6.3884736870813315E-3</v>
      </c>
      <c r="G16" s="207">
        <v>6.2182765387077052E-3</v>
      </c>
      <c r="H16" s="207">
        <v>5.9162002344786578E-3</v>
      </c>
      <c r="I16" s="207">
        <v>4.1028186472130126E-3</v>
      </c>
      <c r="J16" s="207">
        <v>2.4651802334320558E-3</v>
      </c>
      <c r="K16" s="207">
        <v>2.5601730580388352E-3</v>
      </c>
      <c r="L16" s="207">
        <v>2.3725717230123761E-3</v>
      </c>
      <c r="M16" s="207">
        <v>2.7945388385607014E-3</v>
      </c>
      <c r="N16" s="207">
        <v>3.4574103568214441E-3</v>
      </c>
      <c r="O16" s="207">
        <v>4.0831305144435233E-3</v>
      </c>
      <c r="P16" s="207">
        <v>4.9449703443055579E-3</v>
      </c>
      <c r="Q16" s="207">
        <v>5.5280067678751578E-3</v>
      </c>
      <c r="R16" s="207">
        <v>5.4850010065244526E-3</v>
      </c>
      <c r="S16" s="207">
        <v>5.8069450077967519E-3</v>
      </c>
      <c r="T16" s="207">
        <v>5.8888405269418914E-3</v>
      </c>
      <c r="U16" s="207">
        <v>6.0597540503307627E-3</v>
      </c>
      <c r="V16" s="207">
        <v>5.9700016996723478E-3</v>
      </c>
      <c r="W16" s="207"/>
      <c r="X16" s="207"/>
    </row>
    <row r="17" spans="1:24" s="187" customFormat="1" x14ac:dyDescent="0.2">
      <c r="A17" s="187" t="s">
        <v>324</v>
      </c>
      <c r="B17" s="207">
        <v>0.23514762754079679</v>
      </c>
      <c r="C17" s="207">
        <v>0.22369314538955418</v>
      </c>
      <c r="D17" s="207">
        <v>0.19532993655431022</v>
      </c>
      <c r="E17" s="207">
        <v>0.18441120459753033</v>
      </c>
      <c r="F17" s="207">
        <v>0.18147512055694207</v>
      </c>
      <c r="G17" s="207">
        <v>0.1856722532469206</v>
      </c>
      <c r="H17" s="207">
        <v>0.179974817735057</v>
      </c>
      <c r="I17" s="207">
        <v>0.17251767405884869</v>
      </c>
      <c r="J17" s="207">
        <v>0.16645895176692341</v>
      </c>
      <c r="K17" s="207">
        <v>0.16123434637092132</v>
      </c>
      <c r="L17" s="207">
        <v>0.16089355238024261</v>
      </c>
      <c r="M17" s="207">
        <v>0.17021247447866422</v>
      </c>
      <c r="N17" s="207">
        <v>0.18097454674539587</v>
      </c>
      <c r="O17" s="207">
        <v>0.18280794934644221</v>
      </c>
      <c r="P17" s="207">
        <v>0.19006012773281716</v>
      </c>
      <c r="Q17" s="207">
        <v>0.19199896515387449</v>
      </c>
      <c r="R17" s="207">
        <v>0.19720731870587691</v>
      </c>
      <c r="S17" s="207">
        <v>0.20521250649907419</v>
      </c>
      <c r="T17" s="207">
        <v>0.21295909668635518</v>
      </c>
      <c r="U17" s="207">
        <v>0.21987667006536032</v>
      </c>
      <c r="V17" s="207">
        <v>0.2247258399507657</v>
      </c>
      <c r="W17" s="207"/>
      <c r="X17" s="207"/>
    </row>
    <row r="18" spans="1:24" s="187" customFormat="1" x14ac:dyDescent="0.2">
      <c r="A18" s="187" t="s">
        <v>325</v>
      </c>
      <c r="B18" s="207">
        <v>0.10544962662442846</v>
      </c>
      <c r="C18" s="207">
        <v>0.10426996938017931</v>
      </c>
      <c r="D18" s="207">
        <v>9.8729746966779899E-2</v>
      </c>
      <c r="E18" s="207">
        <v>9.3774661104593579E-2</v>
      </c>
      <c r="F18" s="207">
        <v>0.10061598852869411</v>
      </c>
      <c r="G18" s="207">
        <v>0.11054360557340741</v>
      </c>
      <c r="H18" s="207">
        <v>0.1147467842255309</v>
      </c>
      <c r="I18" s="207">
        <v>0.11774784192360656</v>
      </c>
      <c r="J18" s="207">
        <v>0.10777921441743053</v>
      </c>
      <c r="K18" s="207">
        <v>9.2036881688456737E-2</v>
      </c>
      <c r="L18" s="207">
        <v>8.7327956719882166E-2</v>
      </c>
      <c r="M18" s="207">
        <v>8.7545983055815207E-2</v>
      </c>
      <c r="N18" s="207">
        <v>8.5652292728595397E-2</v>
      </c>
      <c r="O18" s="207">
        <v>8.0780075809067819E-2</v>
      </c>
      <c r="P18" s="207">
        <v>7.7818198976111558E-2</v>
      </c>
      <c r="Q18" s="207">
        <v>7.334190805646229E-2</v>
      </c>
      <c r="R18" s="207">
        <v>7.2905740726856058E-2</v>
      </c>
      <c r="S18" s="207">
        <v>7.4107023027677299E-2</v>
      </c>
      <c r="T18" s="207">
        <v>7.4768479080525835E-2</v>
      </c>
      <c r="U18" s="207">
        <v>7.4228629094624493E-2</v>
      </c>
      <c r="V18" s="207">
        <v>7.0483472531488123E-2</v>
      </c>
      <c r="W18" s="207"/>
      <c r="X18" s="207"/>
    </row>
    <row r="19" spans="1:24" s="187" customFormat="1" x14ac:dyDescent="0.2">
      <c r="A19" s="187" t="s">
        <v>133</v>
      </c>
      <c r="B19" s="207">
        <v>0.60367633719718572</v>
      </c>
      <c r="C19" s="207">
        <v>0.61385066692836698</v>
      </c>
      <c r="D19" s="207">
        <v>0.64620527907967285</v>
      </c>
      <c r="E19" s="207">
        <v>0.66314112527012337</v>
      </c>
      <c r="F19" s="207">
        <v>0.66035582110078594</v>
      </c>
      <c r="G19" s="207">
        <v>0.64671689386053421</v>
      </c>
      <c r="H19" s="207">
        <v>0.65171862297783545</v>
      </c>
      <c r="I19" s="207">
        <v>0.66217902208970425</v>
      </c>
      <c r="J19" s="207">
        <v>0.67055187867096411</v>
      </c>
      <c r="K19" s="207">
        <v>0.67578088020392635</v>
      </c>
      <c r="L19" s="207">
        <v>0.68253921481573976</v>
      </c>
      <c r="M19" s="207">
        <v>0.68245309259951781</v>
      </c>
      <c r="N19" s="207">
        <v>0.66980746014707149</v>
      </c>
      <c r="O19" s="207">
        <v>0.67041758318570399</v>
      </c>
      <c r="P19" s="207">
        <v>0.66263954759981625</v>
      </c>
      <c r="Q19" s="207">
        <v>0.66369960701123576</v>
      </c>
      <c r="R19" s="207">
        <v>0.66441323714778289</v>
      </c>
      <c r="S19" s="207">
        <v>0.65963890986830698</v>
      </c>
      <c r="T19" s="207">
        <v>0.65309547637804033</v>
      </c>
      <c r="U19" s="207">
        <v>0.65027969486475345</v>
      </c>
      <c r="V19" s="207">
        <v>0.65160793552253116</v>
      </c>
      <c r="W19" s="207"/>
      <c r="X19" s="207"/>
    </row>
    <row r="20" spans="1:24" s="187" customFormat="1" x14ac:dyDescent="0.2">
      <c r="A20" s="187" t="s">
        <v>326</v>
      </c>
      <c r="B20" s="207">
        <v>3.6942619983615421E-2</v>
      </c>
      <c r="C20" s="207">
        <v>3.8170027278041953E-2</v>
      </c>
      <c r="D20" s="207">
        <v>3.9258362044768194E-2</v>
      </c>
      <c r="E20" s="207">
        <v>3.8786038680164593E-2</v>
      </c>
      <c r="F20" s="207">
        <v>3.8599826259973047E-2</v>
      </c>
      <c r="G20" s="207">
        <v>3.8802974249432944E-2</v>
      </c>
      <c r="H20" s="207">
        <v>3.6748107912572478E-2</v>
      </c>
      <c r="I20" s="207">
        <v>3.3728630412078221E-2</v>
      </c>
      <c r="J20" s="207">
        <v>4.2500864353835488E-2</v>
      </c>
      <c r="K20" s="207">
        <v>5.0187008425733662E-2</v>
      </c>
      <c r="L20" s="207">
        <v>4.5340474782533932E-2</v>
      </c>
      <c r="M20" s="207">
        <v>3.4661320989204193E-2</v>
      </c>
      <c r="N20" s="207">
        <v>3.1914611431051371E-2</v>
      </c>
      <c r="O20" s="207">
        <v>3.123567568302673E-2</v>
      </c>
      <c r="P20" s="207">
        <v>3.0534839081649372E-2</v>
      </c>
      <c r="Q20" s="207">
        <v>2.8718664270130742E-2</v>
      </c>
      <c r="R20" s="207">
        <v>2.5948399595706027E-2</v>
      </c>
      <c r="S20" s="207">
        <v>2.30311415672146E-2</v>
      </c>
      <c r="T20" s="207">
        <v>2.0805601479996799E-2</v>
      </c>
      <c r="U20" s="207">
        <v>1.8838936734539253E-2</v>
      </c>
      <c r="V20" s="207">
        <v>1.7213203957575269E-2</v>
      </c>
      <c r="W20" s="207"/>
      <c r="X20" s="207"/>
    </row>
    <row r="21" spans="1:24" s="187" customFormat="1" x14ac:dyDescent="0.2">
      <c r="A21" s="30" t="s">
        <v>140</v>
      </c>
      <c r="B21" s="455">
        <v>5.5506730876889367E-3</v>
      </c>
      <c r="C21" s="455">
        <v>5.6718102760473267E-3</v>
      </c>
      <c r="D21" s="455">
        <v>5.3536978907399169E-3</v>
      </c>
      <c r="E21" s="455">
        <v>4.9150183566185118E-3</v>
      </c>
      <c r="F21" s="455">
        <v>4.3482306853891168E-3</v>
      </c>
      <c r="G21" s="455">
        <v>3.9535292668298992E-3</v>
      </c>
      <c r="H21" s="455">
        <v>3.4827611792465187E-3</v>
      </c>
      <c r="I21" s="455">
        <v>2.9883176419797765E-3</v>
      </c>
      <c r="J21" s="455">
        <v>2.6926769289438274E-3</v>
      </c>
      <c r="K21" s="455">
        <v>2.4039995808247555E-3</v>
      </c>
      <c r="L21" s="455">
        <v>2.1295567880631281E-3</v>
      </c>
      <c r="M21" s="455">
        <v>1.9825901021434636E-3</v>
      </c>
      <c r="N21" s="455">
        <v>1.9758394710431104E-3</v>
      </c>
      <c r="O21" s="455">
        <v>1.9512821571956282E-3</v>
      </c>
      <c r="P21" s="455">
        <v>1.948083801429551E-3</v>
      </c>
      <c r="Q21" s="455">
        <v>1.9113108750587334E-3</v>
      </c>
      <c r="R21" s="455">
        <v>1.8528579283631954E-3</v>
      </c>
      <c r="S21" s="455">
        <v>1.8058927144755615E-3</v>
      </c>
      <c r="T21" s="455">
        <v>2.036939938547571E-3</v>
      </c>
      <c r="U21" s="455">
        <v>1.9994687399680407E-3</v>
      </c>
      <c r="V21" s="455">
        <v>2.0681583730476922E-3</v>
      </c>
      <c r="W21" s="207"/>
      <c r="X21" s="207"/>
    </row>
    <row r="22" spans="1:24" x14ac:dyDescent="0.2">
      <c r="B22" s="186"/>
      <c r="C22" s="186"/>
      <c r="D22" s="186"/>
      <c r="E22" s="186"/>
      <c r="F22" s="186"/>
      <c r="G22" s="186"/>
      <c r="H22" s="186"/>
      <c r="I22" s="186"/>
      <c r="J22" s="186"/>
      <c r="K22" s="186"/>
      <c r="L22" s="186"/>
      <c r="M22" s="186"/>
      <c r="N22" s="186"/>
      <c r="O22" s="186"/>
      <c r="P22" s="186"/>
      <c r="Q22" s="186"/>
      <c r="R22" s="186"/>
      <c r="S22" s="186"/>
      <c r="T22" s="186"/>
      <c r="U22" s="186"/>
      <c r="V22" s="186"/>
      <c r="W22" s="186"/>
      <c r="X22" s="186"/>
    </row>
    <row r="23" spans="1:24" x14ac:dyDescent="0.2">
      <c r="A23" s="462" t="s">
        <v>769</v>
      </c>
      <c r="B23" s="186"/>
      <c r="C23" s="186"/>
      <c r="D23" s="186"/>
      <c r="E23" s="186"/>
      <c r="F23" s="186"/>
      <c r="G23" s="186"/>
      <c r="H23" s="186"/>
      <c r="I23" s="186"/>
      <c r="J23" s="186"/>
      <c r="K23" s="186"/>
      <c r="L23" s="186"/>
      <c r="M23" s="186"/>
      <c r="N23" s="186"/>
      <c r="O23" s="186"/>
      <c r="P23" s="186"/>
      <c r="Q23" s="186"/>
      <c r="R23" s="186"/>
    </row>
    <row r="24" spans="1:24" x14ac:dyDescent="0.2">
      <c r="A24" s="462"/>
      <c r="B24" s="186"/>
      <c r="C24" s="186"/>
      <c r="D24" s="186"/>
      <c r="E24" s="186"/>
      <c r="F24" s="186"/>
      <c r="G24" s="186"/>
      <c r="H24" s="186"/>
      <c r="I24" s="186"/>
      <c r="J24" s="186"/>
      <c r="K24" s="186"/>
      <c r="L24" s="186"/>
      <c r="M24" s="186"/>
      <c r="N24" s="186"/>
      <c r="O24" s="186"/>
      <c r="P24" s="186"/>
      <c r="Q24" s="186"/>
      <c r="R24" s="186"/>
    </row>
    <row r="25" spans="1:24" x14ac:dyDescent="0.2">
      <c r="A25" s="462" t="s">
        <v>770</v>
      </c>
      <c r="B25" s="473"/>
      <c r="C25" s="473"/>
      <c r="D25" s="473"/>
      <c r="E25" s="473"/>
      <c r="F25" s="473"/>
      <c r="G25" s="473"/>
      <c r="H25" s="473"/>
      <c r="I25" s="473"/>
      <c r="J25" s="473"/>
      <c r="K25" s="473"/>
      <c r="L25" s="473"/>
      <c r="M25" s="473"/>
      <c r="N25" s="473"/>
      <c r="O25" s="473"/>
      <c r="P25" s="473"/>
      <c r="Q25" s="473"/>
      <c r="R25" s="473"/>
      <c r="S25" s="473"/>
    </row>
    <row r="26" spans="1:24" x14ac:dyDescent="0.2">
      <c r="A26" s="462"/>
      <c r="B26" s="187"/>
      <c r="C26" s="187"/>
      <c r="D26" s="187"/>
      <c r="E26" s="187"/>
      <c r="F26" s="187"/>
      <c r="G26" s="187"/>
      <c r="H26" s="187"/>
      <c r="I26" s="187"/>
      <c r="J26" s="187"/>
      <c r="K26" s="187"/>
      <c r="L26" s="187"/>
      <c r="M26" s="187"/>
      <c r="N26" s="187"/>
      <c r="O26" s="187"/>
      <c r="P26" s="187"/>
      <c r="Q26" s="194"/>
      <c r="R26" s="194"/>
    </row>
    <row r="27" spans="1:24" x14ac:dyDescent="0.2">
      <c r="A27" s="91" t="s">
        <v>151</v>
      </c>
      <c r="B27" s="187"/>
      <c r="C27" s="187"/>
      <c r="D27" s="187"/>
      <c r="E27" s="187"/>
      <c r="F27" s="187"/>
      <c r="G27" s="187"/>
      <c r="H27" s="187"/>
      <c r="I27" s="187"/>
      <c r="J27" s="187"/>
      <c r="K27" s="187"/>
      <c r="L27" s="187"/>
      <c r="M27" s="187"/>
      <c r="N27" s="187"/>
      <c r="O27" s="187"/>
      <c r="P27" s="187"/>
      <c r="Q27" s="194"/>
      <c r="R27" s="194"/>
    </row>
    <row r="28" spans="1:24" x14ac:dyDescent="0.2">
      <c r="A28" s="187"/>
      <c r="B28" s="193"/>
      <c r="C28" s="193"/>
      <c r="D28" s="193"/>
      <c r="E28" s="193"/>
      <c r="F28" s="193"/>
      <c r="G28" s="193"/>
      <c r="H28" s="193"/>
      <c r="I28" s="193"/>
      <c r="J28" s="193"/>
      <c r="K28" s="193"/>
      <c r="L28" s="193"/>
      <c r="M28" s="193"/>
      <c r="N28" s="193"/>
      <c r="O28" s="193"/>
      <c r="P28" s="193"/>
      <c r="Q28" s="193"/>
      <c r="R28" s="193"/>
      <c r="S28" s="193"/>
    </row>
    <row r="29" spans="1:24" x14ac:dyDescent="0.2">
      <c r="A29" s="187"/>
      <c r="B29" s="193"/>
      <c r="C29" s="193"/>
      <c r="D29" s="193"/>
      <c r="E29" s="193"/>
      <c r="F29" s="193"/>
      <c r="G29" s="193"/>
      <c r="H29" s="193"/>
      <c r="I29" s="193"/>
      <c r="J29" s="193"/>
      <c r="K29" s="193"/>
      <c r="L29" s="193"/>
      <c r="M29" s="193"/>
      <c r="N29" s="193"/>
      <c r="O29" s="193"/>
      <c r="P29" s="193"/>
      <c r="Q29" s="193"/>
      <c r="R29" s="193"/>
      <c r="S29" s="193"/>
    </row>
    <row r="30" spans="1:24" x14ac:dyDescent="0.2">
      <c r="A30" s="187"/>
      <c r="B30" s="193"/>
      <c r="C30" s="193"/>
      <c r="D30" s="193"/>
      <c r="E30" s="193"/>
      <c r="F30" s="193"/>
      <c r="G30" s="193"/>
      <c r="H30" s="193"/>
      <c r="I30" s="193"/>
      <c r="J30" s="193"/>
      <c r="K30" s="193"/>
      <c r="L30" s="193"/>
      <c r="M30" s="193"/>
      <c r="N30" s="193"/>
      <c r="O30" s="193"/>
      <c r="P30" s="193"/>
      <c r="Q30" s="193"/>
      <c r="R30" s="193"/>
      <c r="S30" s="193"/>
    </row>
    <row r="31" spans="1:24" x14ac:dyDescent="0.2">
      <c r="A31" s="187"/>
      <c r="B31" s="193"/>
      <c r="C31" s="193"/>
      <c r="D31" s="193"/>
      <c r="E31" s="193"/>
      <c r="F31" s="193"/>
      <c r="G31" s="193"/>
      <c r="H31" s="193"/>
      <c r="I31" s="193"/>
      <c r="J31" s="193"/>
      <c r="K31" s="193"/>
      <c r="L31" s="193"/>
      <c r="M31" s="193"/>
      <c r="N31" s="193"/>
      <c r="O31" s="193"/>
      <c r="P31" s="193"/>
      <c r="Q31" s="193"/>
      <c r="R31" s="193"/>
      <c r="S31" s="193"/>
    </row>
    <row r="32" spans="1:24" x14ac:dyDescent="0.2">
      <c r="A32" s="187"/>
      <c r="B32" s="193"/>
      <c r="C32" s="193"/>
      <c r="D32" s="193"/>
      <c r="E32" s="193"/>
      <c r="F32" s="193"/>
      <c r="G32" s="193"/>
      <c r="H32" s="193"/>
      <c r="I32" s="193"/>
      <c r="J32" s="193"/>
      <c r="K32" s="193"/>
      <c r="L32" s="193"/>
      <c r="M32" s="193"/>
      <c r="N32" s="193"/>
      <c r="O32" s="193"/>
      <c r="P32" s="193"/>
      <c r="Q32" s="193"/>
      <c r="R32" s="193"/>
      <c r="S32" s="193"/>
    </row>
    <row r="33" spans="1:19" x14ac:dyDescent="0.2">
      <c r="A33" s="187"/>
      <c r="B33" s="193"/>
      <c r="C33" s="193"/>
      <c r="D33" s="193"/>
      <c r="E33" s="193"/>
      <c r="F33" s="193"/>
      <c r="G33" s="193"/>
      <c r="H33" s="193"/>
      <c r="I33" s="193"/>
      <c r="J33" s="193"/>
      <c r="K33" s="193"/>
      <c r="L33" s="193"/>
      <c r="M33" s="193"/>
      <c r="N33" s="193"/>
      <c r="O33" s="193"/>
      <c r="P33" s="193"/>
      <c r="Q33" s="193"/>
      <c r="R33" s="193"/>
      <c r="S33" s="193"/>
    </row>
    <row r="34" spans="1:19" x14ac:dyDescent="0.2">
      <c r="A34" s="187"/>
      <c r="B34" s="193"/>
      <c r="C34" s="193"/>
      <c r="D34" s="193"/>
      <c r="E34" s="193"/>
      <c r="F34" s="193"/>
      <c r="G34" s="193"/>
      <c r="H34" s="193"/>
      <c r="I34" s="193"/>
      <c r="J34" s="193"/>
      <c r="K34" s="193"/>
      <c r="L34" s="193"/>
      <c r="M34" s="193"/>
      <c r="N34" s="193"/>
      <c r="O34" s="193"/>
      <c r="P34" s="193"/>
      <c r="Q34" s="193"/>
      <c r="R34" s="193"/>
      <c r="S34" s="193"/>
    </row>
    <row r="35" spans="1:19" x14ac:dyDescent="0.2">
      <c r="A35" s="196"/>
      <c r="B35" s="197"/>
      <c r="C35" s="197"/>
      <c r="D35" s="197"/>
      <c r="E35" s="197"/>
      <c r="F35" s="197"/>
      <c r="G35" s="197"/>
      <c r="H35" s="197"/>
      <c r="I35" s="197"/>
      <c r="J35" s="197"/>
      <c r="K35" s="197"/>
      <c r="L35" s="197"/>
      <c r="M35" s="197"/>
      <c r="N35" s="197"/>
      <c r="O35" s="197"/>
      <c r="P35" s="197"/>
      <c r="Q35" s="197"/>
      <c r="R35" s="197"/>
      <c r="S35" s="197"/>
    </row>
    <row r="36" spans="1:19" x14ac:dyDescent="0.2">
      <c r="A36" s="187"/>
      <c r="B36" s="198"/>
      <c r="C36" s="198"/>
      <c r="D36" s="198"/>
      <c r="E36" s="198"/>
      <c r="F36" s="198"/>
      <c r="G36" s="198"/>
      <c r="H36" s="198"/>
      <c r="I36" s="198"/>
      <c r="J36" s="198"/>
      <c r="K36" s="198"/>
      <c r="L36" s="198"/>
      <c r="M36" s="198"/>
      <c r="N36" s="199"/>
      <c r="O36" s="199"/>
      <c r="P36" s="199"/>
      <c r="Q36" s="198"/>
      <c r="R36" s="198"/>
    </row>
    <row r="37" spans="1:19" ht="15" x14ac:dyDescent="0.25">
      <c r="A37" s="195"/>
      <c r="N37" s="17"/>
    </row>
    <row r="38" spans="1:19" x14ac:dyDescent="0.2">
      <c r="B38" s="186"/>
      <c r="C38" s="186"/>
      <c r="D38" s="186"/>
      <c r="E38" s="186"/>
      <c r="F38" s="186"/>
      <c r="G38" s="186"/>
      <c r="H38" s="186"/>
      <c r="I38" s="186"/>
      <c r="J38" s="186"/>
      <c r="K38" s="186"/>
      <c r="L38" s="186"/>
      <c r="M38" s="186"/>
      <c r="N38" s="186"/>
      <c r="O38" s="186"/>
      <c r="P38" s="186"/>
      <c r="Q38" s="186"/>
      <c r="R38" s="186"/>
      <c r="S38" s="186"/>
    </row>
    <row r="39" spans="1:19" x14ac:dyDescent="0.2">
      <c r="B39" s="186"/>
      <c r="C39" s="186"/>
      <c r="D39" s="186"/>
      <c r="E39" s="186"/>
      <c r="F39" s="186"/>
      <c r="G39" s="186"/>
      <c r="H39" s="186"/>
      <c r="I39" s="186"/>
      <c r="J39" s="186"/>
      <c r="K39" s="186"/>
      <c r="L39" s="186"/>
      <c r="M39" s="186"/>
      <c r="N39" s="186"/>
      <c r="O39" s="186"/>
      <c r="P39" s="186"/>
      <c r="Q39" s="186"/>
      <c r="R39" s="186"/>
      <c r="S39" s="186"/>
    </row>
    <row r="40" spans="1:19" x14ac:dyDescent="0.2">
      <c r="B40" s="186"/>
      <c r="C40" s="186"/>
      <c r="D40" s="186"/>
      <c r="E40" s="186"/>
      <c r="F40" s="186"/>
      <c r="G40" s="186"/>
      <c r="H40" s="186"/>
      <c r="I40" s="186"/>
      <c r="J40" s="186"/>
      <c r="K40" s="186"/>
      <c r="L40" s="186"/>
      <c r="M40" s="186"/>
      <c r="N40" s="186"/>
      <c r="O40" s="186"/>
      <c r="P40" s="186"/>
      <c r="Q40" s="186"/>
      <c r="R40" s="186"/>
      <c r="S40" s="186"/>
    </row>
    <row r="41" spans="1:19" x14ac:dyDescent="0.2">
      <c r="B41" s="186"/>
      <c r="C41" s="186"/>
      <c r="D41" s="186"/>
      <c r="E41" s="186"/>
      <c r="F41" s="186"/>
      <c r="G41" s="186"/>
      <c r="H41" s="186"/>
      <c r="I41" s="186"/>
      <c r="J41" s="186"/>
      <c r="K41" s="186"/>
      <c r="L41" s="186"/>
      <c r="M41" s="186"/>
      <c r="N41" s="186"/>
      <c r="O41" s="186"/>
      <c r="P41" s="186"/>
      <c r="Q41" s="186"/>
      <c r="R41" s="186"/>
      <c r="S41" s="186"/>
    </row>
    <row r="42" spans="1:19" x14ac:dyDescent="0.2">
      <c r="B42" s="186"/>
      <c r="C42" s="186"/>
      <c r="D42" s="186"/>
      <c r="E42" s="186"/>
      <c r="F42" s="186"/>
      <c r="G42" s="186"/>
      <c r="H42" s="186"/>
      <c r="I42" s="186"/>
      <c r="J42" s="186"/>
      <c r="K42" s="186"/>
      <c r="L42" s="186"/>
      <c r="M42" s="186"/>
      <c r="N42" s="186"/>
      <c r="O42" s="186"/>
      <c r="P42" s="186"/>
      <c r="Q42" s="186"/>
      <c r="R42" s="186"/>
      <c r="S42" s="186"/>
    </row>
    <row r="43" spans="1:19" x14ac:dyDescent="0.2">
      <c r="B43" s="186"/>
      <c r="C43" s="186"/>
      <c r="D43" s="186"/>
      <c r="E43" s="186"/>
      <c r="F43" s="186"/>
      <c r="G43" s="186"/>
      <c r="H43" s="186"/>
      <c r="I43" s="186"/>
      <c r="J43" s="186"/>
      <c r="K43" s="186"/>
      <c r="L43" s="186"/>
      <c r="M43" s="186"/>
      <c r="N43" s="186"/>
      <c r="O43" s="186"/>
      <c r="P43" s="186"/>
      <c r="Q43" s="186"/>
      <c r="R43" s="186"/>
      <c r="S43" s="186"/>
    </row>
    <row r="44" spans="1:19" x14ac:dyDescent="0.2">
      <c r="B44" s="186"/>
      <c r="C44" s="186"/>
      <c r="D44" s="186"/>
      <c r="E44" s="186"/>
      <c r="F44" s="186"/>
      <c r="G44" s="186"/>
      <c r="H44" s="186"/>
      <c r="I44" s="186"/>
      <c r="J44" s="186"/>
      <c r="K44" s="186"/>
      <c r="L44" s="186"/>
      <c r="M44" s="186"/>
      <c r="N44" s="186"/>
      <c r="O44" s="186"/>
      <c r="P44" s="186"/>
      <c r="Q44" s="186"/>
      <c r="R44" s="186"/>
      <c r="S44" s="186"/>
    </row>
    <row r="46" spans="1:19" ht="15" x14ac:dyDescent="0.25">
      <c r="A46" s="187"/>
      <c r="B46" s="17"/>
      <c r="C46" s="17"/>
      <c r="D46" s="17"/>
      <c r="E46" s="17"/>
      <c r="F46" s="17"/>
      <c r="G46" s="17"/>
      <c r="H46" s="17"/>
      <c r="I46" s="17"/>
      <c r="J46" s="17"/>
      <c r="K46" s="17"/>
      <c r="L46" s="17"/>
      <c r="M46" s="17"/>
      <c r="N46" s="17"/>
      <c r="O46" s="17"/>
      <c r="P46" s="17"/>
      <c r="Q46" s="17"/>
      <c r="R46" s="17"/>
      <c r="S46" s="17"/>
    </row>
    <row r="47" spans="1:19" x14ac:dyDescent="0.2">
      <c r="B47" s="193"/>
      <c r="C47" s="193"/>
      <c r="D47" s="193"/>
      <c r="E47" s="193"/>
      <c r="F47" s="193"/>
      <c r="G47" s="193"/>
      <c r="H47" s="193"/>
      <c r="I47" s="193"/>
      <c r="J47" s="193"/>
      <c r="K47" s="193"/>
      <c r="L47" s="193"/>
      <c r="M47" s="193"/>
      <c r="N47" s="193"/>
      <c r="O47" s="193"/>
      <c r="P47" s="193"/>
      <c r="Q47" s="193"/>
      <c r="R47" s="193"/>
      <c r="S47" s="193"/>
    </row>
    <row r="48" spans="1:19" x14ac:dyDescent="0.2">
      <c r="B48" s="193"/>
      <c r="C48" s="193"/>
      <c r="D48" s="193"/>
      <c r="E48" s="193"/>
      <c r="F48" s="193"/>
      <c r="G48" s="193"/>
      <c r="H48" s="193"/>
      <c r="I48" s="193"/>
      <c r="J48" s="193"/>
      <c r="K48" s="193"/>
      <c r="L48" s="193"/>
      <c r="M48" s="193"/>
      <c r="N48" s="193"/>
      <c r="O48" s="193"/>
      <c r="P48" s="193"/>
      <c r="Q48" s="193"/>
      <c r="R48" s="193"/>
      <c r="S48" s="193"/>
    </row>
    <row r="49" spans="1:19" x14ac:dyDescent="0.2">
      <c r="B49" s="193"/>
      <c r="C49" s="193"/>
      <c r="D49" s="193"/>
      <c r="E49" s="193"/>
      <c r="F49" s="193"/>
      <c r="G49" s="193"/>
      <c r="H49" s="193"/>
      <c r="I49" s="193"/>
      <c r="J49" s="193"/>
      <c r="K49" s="193"/>
      <c r="L49" s="193"/>
      <c r="M49" s="193"/>
      <c r="N49" s="193"/>
      <c r="O49" s="193"/>
      <c r="P49" s="193"/>
      <c r="Q49" s="193"/>
      <c r="R49" s="193"/>
      <c r="S49" s="193"/>
    </row>
    <row r="50" spans="1:19" x14ac:dyDescent="0.2">
      <c r="B50" s="193"/>
      <c r="C50" s="193"/>
      <c r="D50" s="193"/>
      <c r="E50" s="193"/>
      <c r="F50" s="193"/>
      <c r="G50" s="193"/>
      <c r="H50" s="193"/>
      <c r="I50" s="193"/>
      <c r="J50" s="193"/>
      <c r="K50" s="193"/>
      <c r="L50" s="193"/>
      <c r="M50" s="193"/>
      <c r="N50" s="193"/>
      <c r="O50" s="193"/>
      <c r="P50" s="193"/>
      <c r="Q50" s="193"/>
      <c r="R50" s="193"/>
    </row>
    <row r="51" spans="1:19" ht="15" x14ac:dyDescent="0.25">
      <c r="B51" s="17"/>
      <c r="C51" s="17"/>
      <c r="D51" s="17"/>
      <c r="E51" s="17"/>
      <c r="F51" s="17"/>
      <c r="G51" s="17"/>
      <c r="H51" s="17"/>
      <c r="I51" s="17"/>
      <c r="J51" s="17"/>
      <c r="K51" s="17"/>
      <c r="L51" s="17"/>
      <c r="M51" s="17"/>
      <c r="N51" s="17"/>
      <c r="O51" s="17"/>
      <c r="P51" s="17"/>
      <c r="Q51" s="17"/>
      <c r="R51" s="17"/>
      <c r="S51" s="17"/>
    </row>
    <row r="52" spans="1:19" ht="15" x14ac:dyDescent="0.25">
      <c r="B52" s="200"/>
      <c r="C52" s="200"/>
      <c r="D52" s="200"/>
      <c r="E52" s="200"/>
      <c r="F52" s="200"/>
      <c r="G52" s="200"/>
      <c r="H52" s="200"/>
      <c r="I52" s="200"/>
      <c r="J52" s="200"/>
      <c r="K52" s="200"/>
      <c r="L52" s="200"/>
      <c r="M52" s="200"/>
      <c r="N52" s="200"/>
      <c r="O52" s="200"/>
      <c r="P52" s="200"/>
      <c r="Q52" s="200"/>
      <c r="R52" s="200"/>
      <c r="S52" s="200"/>
    </row>
    <row r="53" spans="1:19" x14ac:dyDescent="0.2">
      <c r="A53" s="201"/>
      <c r="I53" s="201"/>
      <c r="N53" s="202"/>
    </row>
    <row r="54" spans="1:19" x14ac:dyDescent="0.2">
      <c r="I54" s="187"/>
    </row>
    <row r="55" spans="1:19" x14ac:dyDescent="0.2">
      <c r="I55" s="187"/>
    </row>
  </sheetData>
  <mergeCells count="3">
    <mergeCell ref="A3:U3"/>
    <mergeCell ref="W3:X3"/>
    <mergeCell ref="Y3:Z3"/>
  </mergeCells>
  <pageMargins left="0.7" right="0.7" top="0.75" bottom="0.75" header="0.3" footer="0.3"/>
  <pageSetup orientation="portrait" horizontalDpi="4294967292" verticalDpi="4294967292"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78F01-39D7-4CFB-A904-DE6DB1B2604C}">
  <sheetPr>
    <tabColor theme="5" tint="0.39997558519241921"/>
  </sheetPr>
  <dimension ref="A1:AD20"/>
  <sheetViews>
    <sheetView zoomScale="90" zoomScaleNormal="90" zoomScalePageLayoutView="110" workbookViewId="0">
      <selection activeCell="S5" sqref="S5"/>
    </sheetView>
  </sheetViews>
  <sheetFormatPr defaultColWidth="8.85546875" defaultRowHeight="12.75" x14ac:dyDescent="0.2"/>
  <cols>
    <col min="1" max="1" width="26.140625" style="16" customWidth="1"/>
    <col min="2" max="16384" width="8.85546875" style="16"/>
  </cols>
  <sheetData>
    <row r="1" spans="1:30" ht="48" customHeight="1" x14ac:dyDescent="0.2">
      <c r="A1" s="467" t="s">
        <v>329</v>
      </c>
      <c r="B1" s="29"/>
      <c r="C1" s="29"/>
      <c r="D1" s="29"/>
      <c r="E1" s="29"/>
      <c r="F1" s="29"/>
      <c r="G1" s="29"/>
      <c r="H1" s="29"/>
      <c r="I1" s="29"/>
      <c r="J1" s="29"/>
      <c r="K1" s="29"/>
      <c r="L1" s="468"/>
      <c r="M1" s="29"/>
      <c r="N1" s="29"/>
      <c r="O1" s="29"/>
      <c r="P1" s="29"/>
      <c r="Q1" s="29"/>
      <c r="R1" s="29"/>
      <c r="S1" s="29"/>
      <c r="T1" s="29"/>
      <c r="U1" s="29"/>
      <c r="V1" s="29"/>
    </row>
    <row r="2" spans="1:30" s="187" customFormat="1" x14ac:dyDescent="0.2">
      <c r="A2" s="878"/>
      <c r="B2" s="878"/>
      <c r="C2" s="878"/>
      <c r="D2" s="878"/>
      <c r="E2" s="878"/>
      <c r="F2" s="878"/>
      <c r="G2" s="878"/>
      <c r="H2" s="878"/>
      <c r="I2" s="878"/>
      <c r="J2" s="878"/>
      <c r="K2" s="878"/>
      <c r="L2" s="878"/>
      <c r="M2" s="878"/>
      <c r="N2" s="878"/>
      <c r="O2" s="878"/>
      <c r="P2" s="878"/>
      <c r="Q2" s="878"/>
      <c r="R2" s="878"/>
      <c r="S2" s="878"/>
      <c r="T2" s="878"/>
      <c r="U2" s="878"/>
      <c r="V2" s="474"/>
    </row>
    <row r="3" spans="1:30" s="187" customFormat="1" ht="12" customHeight="1" x14ac:dyDescent="0.2">
      <c r="A3" s="447"/>
      <c r="B3" s="471" t="s">
        <v>102</v>
      </c>
      <c r="C3" s="471" t="s">
        <v>103</v>
      </c>
      <c r="D3" s="471" t="s">
        <v>104</v>
      </c>
      <c r="E3" s="471" t="s">
        <v>105</v>
      </c>
      <c r="F3" s="471" t="s">
        <v>106</v>
      </c>
      <c r="G3" s="471" t="s">
        <v>107</v>
      </c>
      <c r="H3" s="471" t="s">
        <v>108</v>
      </c>
      <c r="I3" s="471" t="s">
        <v>109</v>
      </c>
      <c r="J3" s="471" t="s">
        <v>110</v>
      </c>
      <c r="K3" s="471" t="s">
        <v>111</v>
      </c>
      <c r="L3" s="471" t="s">
        <v>112</v>
      </c>
      <c r="M3" s="471" t="s">
        <v>113</v>
      </c>
      <c r="N3" s="471" t="s">
        <v>114</v>
      </c>
      <c r="O3" s="471" t="s">
        <v>115</v>
      </c>
      <c r="P3" s="471" t="s">
        <v>116</v>
      </c>
      <c r="Q3" s="472" t="s">
        <v>153</v>
      </c>
      <c r="R3" s="472" t="s">
        <v>239</v>
      </c>
      <c r="S3" s="471" t="s">
        <v>119</v>
      </c>
      <c r="T3" s="471" t="s">
        <v>155</v>
      </c>
      <c r="U3" s="471" t="s">
        <v>156</v>
      </c>
      <c r="V3" s="471" t="s">
        <v>274</v>
      </c>
      <c r="W3" s="882"/>
      <c r="X3" s="882"/>
      <c r="Y3" s="882"/>
      <c r="Z3" s="882"/>
      <c r="AA3" s="882"/>
      <c r="AB3" s="882"/>
      <c r="AC3" s="882"/>
      <c r="AD3" s="882"/>
    </row>
    <row r="4" spans="1:30" s="187" customFormat="1" x14ac:dyDescent="0.2">
      <c r="A4" s="187" t="s">
        <v>125</v>
      </c>
      <c r="B4" s="804">
        <v>14.920837755395773</v>
      </c>
      <c r="C4" s="804">
        <v>18.007444474921897</v>
      </c>
      <c r="D4" s="804">
        <v>20.706089750805447</v>
      </c>
      <c r="E4" s="804">
        <v>22.23470741418009</v>
      </c>
      <c r="F4" s="804">
        <v>22.515919496032346</v>
      </c>
      <c r="G4" s="804">
        <v>21.397445339820834</v>
      </c>
      <c r="H4" s="804">
        <v>21.601334712802668</v>
      </c>
      <c r="I4" s="804">
        <v>23.544818728783373</v>
      </c>
      <c r="J4" s="804">
        <v>27.756839749246954</v>
      </c>
      <c r="K4" s="804">
        <v>47.494718340832641</v>
      </c>
      <c r="L4" s="804">
        <v>56.153846545652755</v>
      </c>
      <c r="M4" s="804">
        <v>51.045966248822829</v>
      </c>
      <c r="N4" s="804">
        <v>50.119041978300928</v>
      </c>
      <c r="O4" s="804">
        <v>49.122404272336233</v>
      </c>
      <c r="P4" s="804">
        <v>47.790780757403176</v>
      </c>
      <c r="Q4" s="804">
        <v>45.773741515793922</v>
      </c>
      <c r="R4" s="804">
        <v>42.77993956000644</v>
      </c>
      <c r="S4" s="804">
        <v>43.369383060806825</v>
      </c>
      <c r="T4" s="804">
        <v>42.444670334926641</v>
      </c>
      <c r="U4" s="804">
        <v>41.230023264639229</v>
      </c>
      <c r="V4" s="804">
        <v>38.093588251280003</v>
      </c>
      <c r="W4" s="810"/>
      <c r="X4" s="274"/>
      <c r="Y4" s="810"/>
      <c r="Z4" s="207"/>
      <c r="AA4" s="804"/>
      <c r="AB4" s="207"/>
      <c r="AC4" s="804"/>
      <c r="AD4" s="207"/>
    </row>
    <row r="5" spans="1:30" s="187" customFormat="1" x14ac:dyDescent="0.2">
      <c r="A5" s="187" t="s">
        <v>324</v>
      </c>
      <c r="B5" s="804">
        <v>24.408191869918696</v>
      </c>
      <c r="C5" s="804">
        <v>24.755834782608694</v>
      </c>
      <c r="D5" s="804">
        <v>25.406349416342408</v>
      </c>
      <c r="E5" s="804">
        <v>27.920071111839146</v>
      </c>
      <c r="F5" s="804">
        <v>29.637933608499438</v>
      </c>
      <c r="G5" s="804">
        <v>31.554272937428099</v>
      </c>
      <c r="H5" s="804">
        <v>33.587922392219056</v>
      </c>
      <c r="I5" s="804">
        <v>35.628634462705961</v>
      </c>
      <c r="J5" s="804">
        <v>38.084250297469595</v>
      </c>
      <c r="K5" s="804">
        <v>42.284835431737754</v>
      </c>
      <c r="L5" s="804">
        <v>45.488157542620137</v>
      </c>
      <c r="M5" s="804">
        <v>47.934616618613425</v>
      </c>
      <c r="N5" s="804">
        <v>51.023823453478506</v>
      </c>
      <c r="O5" s="804">
        <v>53.679961886547154</v>
      </c>
      <c r="P5" s="804">
        <v>56.606620734013703</v>
      </c>
      <c r="Q5" s="804">
        <v>59.688255457379768</v>
      </c>
      <c r="R5" s="804">
        <v>62.441303596126659</v>
      </c>
      <c r="S5" s="804">
        <v>65.272853656991572</v>
      </c>
      <c r="T5" s="804">
        <v>67.518036756786984</v>
      </c>
      <c r="U5" s="804">
        <v>69.7537397739722</v>
      </c>
      <c r="V5" s="804">
        <v>71.096906663098139</v>
      </c>
      <c r="W5" s="810"/>
      <c r="X5" s="274"/>
      <c r="Y5" s="810"/>
      <c r="Z5" s="207"/>
      <c r="AA5" s="804"/>
      <c r="AB5" s="207"/>
      <c r="AC5" s="804"/>
      <c r="AD5" s="207"/>
    </row>
    <row r="6" spans="1:30" s="187" customFormat="1" x14ac:dyDescent="0.2">
      <c r="A6" s="187" t="s">
        <v>325</v>
      </c>
      <c r="B6" s="804">
        <v>8.7899999999999991</v>
      </c>
      <c r="C6" s="804">
        <v>9.3699999999999992</v>
      </c>
      <c r="D6" s="804">
        <v>10.11</v>
      </c>
      <c r="E6" s="804">
        <v>10.83</v>
      </c>
      <c r="F6" s="804">
        <v>11.67</v>
      </c>
      <c r="G6" s="804">
        <v>12.5</v>
      </c>
      <c r="H6" s="804">
        <v>13.4</v>
      </c>
      <c r="I6" s="804">
        <v>14.38</v>
      </c>
      <c r="J6" s="804">
        <v>14.94</v>
      </c>
      <c r="K6" s="804">
        <v>15.01</v>
      </c>
      <c r="L6" s="804">
        <v>15.77</v>
      </c>
      <c r="M6" s="804">
        <v>16.21</v>
      </c>
      <c r="N6" s="804">
        <v>16.260000000000002</v>
      </c>
      <c r="O6" s="804">
        <v>16.399999999999999</v>
      </c>
      <c r="P6" s="804">
        <v>16.52</v>
      </c>
      <c r="Q6" s="804">
        <v>16.89</v>
      </c>
      <c r="R6" s="804">
        <v>17.100000000000001</v>
      </c>
      <c r="S6" s="804">
        <v>17.46</v>
      </c>
      <c r="T6" s="804">
        <v>17.559999999999999</v>
      </c>
      <c r="U6" s="804">
        <v>17.45</v>
      </c>
      <c r="V6" s="804">
        <v>16.52</v>
      </c>
      <c r="W6" s="810"/>
      <c r="X6" s="274"/>
      <c r="Y6" s="810"/>
      <c r="Z6" s="207"/>
      <c r="AA6" s="804"/>
      <c r="AB6" s="207"/>
      <c r="AC6" s="804"/>
      <c r="AD6" s="207"/>
    </row>
    <row r="7" spans="1:30" s="187" customFormat="1" x14ac:dyDescent="0.2">
      <c r="A7" s="30" t="s">
        <v>323</v>
      </c>
      <c r="B7" s="809">
        <v>7.0351671518382917</v>
      </c>
      <c r="C7" s="809">
        <v>7.5122690130102754</v>
      </c>
      <c r="D7" s="809">
        <v>8.3207225999258743</v>
      </c>
      <c r="E7" s="809">
        <v>8.6735674282918787</v>
      </c>
      <c r="F7" s="809">
        <v>9.1577845006981153</v>
      </c>
      <c r="G7" s="809">
        <v>9.3330058443031891</v>
      </c>
      <c r="H7" s="809">
        <v>9.8110624970267697</v>
      </c>
      <c r="I7" s="809">
        <v>10.0460246059173</v>
      </c>
      <c r="J7" s="809">
        <v>10.293817356926363</v>
      </c>
      <c r="K7" s="809">
        <v>10.706428234050712</v>
      </c>
      <c r="L7" s="809">
        <v>10.970262295922023</v>
      </c>
      <c r="M7" s="809">
        <v>10.812323039983999</v>
      </c>
      <c r="N7" s="809">
        <v>10.811927811496602</v>
      </c>
      <c r="O7" s="809">
        <v>11.04118192899803</v>
      </c>
      <c r="P7" s="809">
        <v>11.487766271423459</v>
      </c>
      <c r="Q7" s="809">
        <v>11.725749147517313</v>
      </c>
      <c r="R7" s="809">
        <v>11.849708848297999</v>
      </c>
      <c r="S7" s="809">
        <v>12.602552734745538</v>
      </c>
      <c r="T7" s="809">
        <v>12.739002955171438</v>
      </c>
      <c r="U7" s="809">
        <v>13.116723943592389</v>
      </c>
      <c r="V7" s="809">
        <v>12.887069867654628</v>
      </c>
      <c r="W7" s="810"/>
      <c r="X7" s="274"/>
      <c r="Y7" s="810"/>
      <c r="Z7" s="207"/>
      <c r="AA7" s="804"/>
      <c r="AB7" s="207"/>
      <c r="AC7" s="804"/>
      <c r="AD7" s="207"/>
    </row>
    <row r="8" spans="1:30" s="187" customFormat="1" x14ac:dyDescent="0.2">
      <c r="A8" s="187" t="s">
        <v>243</v>
      </c>
      <c r="B8" s="804">
        <v>55.154196777152762</v>
      </c>
      <c r="C8" s="804">
        <v>59.645548270540864</v>
      </c>
      <c r="D8" s="804">
        <v>64.543161767073727</v>
      </c>
      <c r="E8" s="804">
        <v>69.658345954311116</v>
      </c>
      <c r="F8" s="804">
        <v>72.981637605229906</v>
      </c>
      <c r="G8" s="804">
        <v>74.784724121552117</v>
      </c>
      <c r="H8" s="804">
        <v>78.400319602048498</v>
      </c>
      <c r="I8" s="804">
        <v>83.599477797406621</v>
      </c>
      <c r="J8" s="804">
        <v>91.074907403642911</v>
      </c>
      <c r="K8" s="804">
        <v>115.49598200662112</v>
      </c>
      <c r="L8" s="804">
        <v>128.38226638419491</v>
      </c>
      <c r="M8" s="804">
        <v>126.00290590742026</v>
      </c>
      <c r="N8" s="804">
        <v>128.21479324327603</v>
      </c>
      <c r="O8" s="804">
        <v>130.24354808788144</v>
      </c>
      <c r="P8" s="804">
        <v>132.40516776284034</v>
      </c>
      <c r="Q8" s="804">
        <v>134.07774612069099</v>
      </c>
      <c r="R8" s="804">
        <v>134.17095200443111</v>
      </c>
      <c r="S8" s="804">
        <v>138.70478945254393</v>
      </c>
      <c r="T8" s="804">
        <v>140.26171004688507</v>
      </c>
      <c r="U8" s="804">
        <v>141.55048698220381</v>
      </c>
      <c r="V8" s="804">
        <v>138.59756478203278</v>
      </c>
      <c r="W8" s="276"/>
      <c r="X8" s="274"/>
      <c r="Y8" s="810"/>
      <c r="Z8" s="207"/>
      <c r="AA8" s="804"/>
      <c r="AB8" s="207"/>
      <c r="AC8" s="804"/>
      <c r="AD8" s="207"/>
    </row>
    <row r="9" spans="1:30" s="187" customFormat="1" x14ac:dyDescent="0.2">
      <c r="AC9" s="804"/>
    </row>
    <row r="10" spans="1:30" s="187" customFormat="1" x14ac:dyDescent="0.2">
      <c r="A10" s="475" t="s">
        <v>768</v>
      </c>
      <c r="B10" s="471" t="s">
        <v>102</v>
      </c>
      <c r="C10" s="471" t="s">
        <v>103</v>
      </c>
      <c r="D10" s="471" t="s">
        <v>104</v>
      </c>
      <c r="E10" s="471" t="s">
        <v>105</v>
      </c>
      <c r="F10" s="471" t="s">
        <v>106</v>
      </c>
      <c r="G10" s="471" t="s">
        <v>107</v>
      </c>
      <c r="H10" s="471" t="s">
        <v>108</v>
      </c>
      <c r="I10" s="471" t="s">
        <v>109</v>
      </c>
      <c r="J10" s="471" t="s">
        <v>110</v>
      </c>
      <c r="K10" s="471" t="s">
        <v>111</v>
      </c>
      <c r="L10" s="471" t="s">
        <v>112</v>
      </c>
      <c r="M10" s="471" t="s">
        <v>113</v>
      </c>
      <c r="N10" s="471" t="s">
        <v>114</v>
      </c>
      <c r="O10" s="471" t="s">
        <v>115</v>
      </c>
      <c r="P10" s="471" t="s">
        <v>116</v>
      </c>
      <c r="Q10" s="472" t="s">
        <v>153</v>
      </c>
      <c r="R10" s="472" t="s">
        <v>239</v>
      </c>
      <c r="S10" s="471" t="s">
        <v>119</v>
      </c>
      <c r="T10" s="471" t="s">
        <v>155</v>
      </c>
      <c r="U10" s="471" t="s">
        <v>156</v>
      </c>
      <c r="V10" s="471" t="s">
        <v>274</v>
      </c>
    </row>
    <row r="11" spans="1:30" s="187" customFormat="1" x14ac:dyDescent="0.2">
      <c r="A11" s="187" t="s">
        <v>125</v>
      </c>
      <c r="B11" s="207">
        <v>0.27052950867333864</v>
      </c>
      <c r="C11" s="207">
        <v>0.30190760244576098</v>
      </c>
      <c r="D11" s="207">
        <v>0.32080996938963907</v>
      </c>
      <c r="E11" s="207">
        <v>0.31919660321483695</v>
      </c>
      <c r="F11" s="207">
        <v>0.30851485709083132</v>
      </c>
      <c r="G11" s="206">
        <v>0.28612053586026842</v>
      </c>
      <c r="H11" s="207">
        <v>0.27552610528182403</v>
      </c>
      <c r="I11" s="207">
        <v>0.28163834690261386</v>
      </c>
      <c r="J11" s="207">
        <v>0.30476934361545899</v>
      </c>
      <c r="K11" s="207">
        <v>0.41122398819129374</v>
      </c>
      <c r="L11" s="207">
        <v>0.43739566317989409</v>
      </c>
      <c r="M11" s="207">
        <v>0.40511737313684248</v>
      </c>
      <c r="N11" s="207">
        <v>0.39089905860710283</v>
      </c>
      <c r="O11" s="207">
        <v>0.37715806267187257</v>
      </c>
      <c r="P11" s="207">
        <v>0.3609434704467458</v>
      </c>
      <c r="Q11" s="207">
        <v>0.34139700912476839</v>
      </c>
      <c r="R11" s="207">
        <v>0.31884650828588884</v>
      </c>
      <c r="S11" s="207">
        <v>0.31267401242582976</v>
      </c>
      <c r="T11" s="207">
        <v>0.30261052942202632</v>
      </c>
      <c r="U11" s="207">
        <v>0.29127433005456776</v>
      </c>
      <c r="V11" s="207">
        <v>0.27485034323069363</v>
      </c>
    </row>
    <row r="12" spans="1:30" s="187" customFormat="1" x14ac:dyDescent="0.2">
      <c r="A12" s="187" t="s">
        <v>324</v>
      </c>
      <c r="B12" s="207">
        <v>0.44254459852871281</v>
      </c>
      <c r="C12" s="207">
        <v>0.4150491612604672</v>
      </c>
      <c r="D12" s="207">
        <v>0.39363348061611836</v>
      </c>
      <c r="E12" s="207">
        <v>0.40081444268217209</v>
      </c>
      <c r="F12" s="207">
        <v>0.40610124109321938</v>
      </c>
      <c r="G12" s="207">
        <v>0.42193473744906834</v>
      </c>
      <c r="H12" s="207">
        <v>0.42841563099114521</v>
      </c>
      <c r="I12" s="207">
        <v>0.42618250019512938</v>
      </c>
      <c r="J12" s="207">
        <v>0.41816402984282652</v>
      </c>
      <c r="K12" s="207">
        <v>0.36611520762093402</v>
      </c>
      <c r="L12" s="207">
        <v>0.35431807541465998</v>
      </c>
      <c r="M12" s="207">
        <v>0.38042469158475634</v>
      </c>
      <c r="N12" s="207">
        <v>0.397955822123157</v>
      </c>
      <c r="O12" s="207">
        <v>0.41215064143005964</v>
      </c>
      <c r="P12" s="207">
        <v>0.42752576572695083</v>
      </c>
      <c r="Q12" s="207">
        <v>0.44517645309797332</v>
      </c>
      <c r="R12" s="207">
        <v>0.46538615596962057</v>
      </c>
      <c r="S12" s="207">
        <v>0.47058831864867823</v>
      </c>
      <c r="T12" s="207">
        <v>0.48137183508042097</v>
      </c>
      <c r="U12" s="207">
        <v>0.49278346730620481</v>
      </c>
      <c r="V12" s="207">
        <v>0.51297370754608562</v>
      </c>
    </row>
    <row r="13" spans="1:30" s="187" customFormat="1" x14ac:dyDescent="0.2">
      <c r="A13" s="187" t="s">
        <v>325</v>
      </c>
      <c r="B13" s="207">
        <v>0.1593713717836463</v>
      </c>
      <c r="C13" s="207">
        <v>0.15709470818340812</v>
      </c>
      <c r="D13" s="207">
        <v>0.15663936694773992</v>
      </c>
      <c r="E13" s="207">
        <v>0.15547311455117516</v>
      </c>
      <c r="F13" s="207">
        <v>0.15990323570327394</v>
      </c>
      <c r="G13" s="207">
        <v>0.16714643460719328</v>
      </c>
      <c r="H13" s="207">
        <v>0.17091767059135657</v>
      </c>
      <c r="I13" s="207">
        <v>0.1720106438325873</v>
      </c>
      <c r="J13" s="207">
        <v>0.16404079263881211</v>
      </c>
      <c r="K13" s="207">
        <v>0.12996123102481186</v>
      </c>
      <c r="L13" s="207">
        <v>0.12283627983951402</v>
      </c>
      <c r="M13" s="207">
        <v>0.12864782667718935</v>
      </c>
      <c r="N13" s="207">
        <v>0.12681843950056618</v>
      </c>
      <c r="O13" s="207">
        <v>0.12591794557788114</v>
      </c>
      <c r="P13" s="207">
        <v>0.12476854400116819</v>
      </c>
      <c r="Q13" s="207">
        <v>0.12597168798464403</v>
      </c>
      <c r="R13" s="207">
        <v>0.12744934536527144</v>
      </c>
      <c r="S13" s="207">
        <v>0.12587885442826555</v>
      </c>
      <c r="T13" s="207">
        <v>0.12519453808263312</v>
      </c>
      <c r="U13" s="207">
        <v>0.12327756952326042</v>
      </c>
      <c r="V13" s="207">
        <v>0.11919401344446699</v>
      </c>
    </row>
    <row r="14" spans="1:30" s="187" customFormat="1" x14ac:dyDescent="0.2">
      <c r="A14" s="30" t="s">
        <v>323</v>
      </c>
      <c r="B14" s="455">
        <v>0.12755452101430223</v>
      </c>
      <c r="C14" s="455">
        <v>0.12594852811036378</v>
      </c>
      <c r="D14" s="455">
        <v>0.12891718304650263</v>
      </c>
      <c r="E14" s="455">
        <v>0.12451583955181578</v>
      </c>
      <c r="F14" s="455">
        <v>0.12548066611267522</v>
      </c>
      <c r="G14" s="455">
        <v>0.12479829208347006</v>
      </c>
      <c r="H14" s="455">
        <v>0.12514059313567416</v>
      </c>
      <c r="I14" s="455">
        <v>0.1201685090696696</v>
      </c>
      <c r="J14" s="455">
        <v>0.11302583390290244</v>
      </c>
      <c r="K14" s="455">
        <v>9.2699573162960222E-2</v>
      </c>
      <c r="L14" s="455">
        <v>8.5449981565931976E-2</v>
      </c>
      <c r="M14" s="455">
        <v>8.5810108601211757E-2</v>
      </c>
      <c r="N14" s="455">
        <v>8.4326679769174073E-2</v>
      </c>
      <c r="O14" s="455">
        <v>8.4773350320186514E-2</v>
      </c>
      <c r="P14" s="455">
        <v>8.6762219825135212E-2</v>
      </c>
      <c r="Q14" s="455">
        <v>8.745484979261435E-2</v>
      </c>
      <c r="R14" s="455">
        <v>8.8317990379218975E-2</v>
      </c>
      <c r="S14" s="455">
        <v>9.0858814497226423E-2</v>
      </c>
      <c r="T14" s="455">
        <v>9.0823097414919521E-2</v>
      </c>
      <c r="U14" s="455">
        <v>9.2664633115967066E-2</v>
      </c>
      <c r="V14" s="455">
        <v>9.2981935778753702E-2</v>
      </c>
    </row>
    <row r="15" spans="1:30" x14ac:dyDescent="0.2">
      <c r="B15" s="186"/>
      <c r="C15" s="186"/>
      <c r="D15" s="186"/>
      <c r="E15" s="186"/>
      <c r="F15" s="186"/>
      <c r="G15" s="186"/>
      <c r="H15" s="186"/>
      <c r="I15" s="186"/>
      <c r="J15" s="186"/>
      <c r="K15" s="186"/>
      <c r="L15" s="186"/>
      <c r="M15" s="186"/>
      <c r="N15" s="186"/>
      <c r="O15" s="186"/>
      <c r="P15" s="186"/>
      <c r="Q15" s="186"/>
      <c r="R15" s="186"/>
      <c r="S15" s="186"/>
      <c r="T15" s="186"/>
      <c r="U15" s="186"/>
      <c r="V15" s="186"/>
    </row>
    <row r="16" spans="1:30" x14ac:dyDescent="0.2">
      <c r="A16" s="462" t="s">
        <v>769</v>
      </c>
      <c r="B16" s="186"/>
      <c r="C16" s="186"/>
      <c r="D16" s="186"/>
      <c r="E16" s="186"/>
      <c r="F16" s="186"/>
      <c r="G16" s="186"/>
      <c r="H16" s="186"/>
      <c r="I16" s="186"/>
      <c r="J16" s="186"/>
      <c r="K16" s="186"/>
      <c r="L16" s="186"/>
      <c r="M16" s="186"/>
      <c r="N16" s="186"/>
      <c r="O16" s="186"/>
      <c r="P16" s="186"/>
      <c r="Q16" s="186"/>
      <c r="R16" s="186"/>
    </row>
    <row r="17" spans="1:18" x14ac:dyDescent="0.2">
      <c r="B17" s="186"/>
      <c r="C17" s="186"/>
      <c r="D17" s="186"/>
      <c r="E17" s="186"/>
      <c r="F17" s="186"/>
      <c r="G17" s="186"/>
      <c r="H17" s="186"/>
      <c r="I17" s="186"/>
      <c r="J17" s="186"/>
      <c r="K17" s="186"/>
      <c r="L17" s="186"/>
      <c r="M17" s="186"/>
      <c r="N17" s="186"/>
      <c r="O17" s="186"/>
      <c r="P17" s="186"/>
      <c r="Q17" s="186"/>
      <c r="R17" s="186"/>
    </row>
    <row r="18" spans="1:18" x14ac:dyDescent="0.2">
      <c r="A18" s="462" t="s">
        <v>771</v>
      </c>
      <c r="B18" s="186"/>
      <c r="C18" s="186"/>
      <c r="D18" s="186"/>
      <c r="E18" s="186"/>
      <c r="F18" s="186"/>
      <c r="G18" s="186"/>
      <c r="H18" s="186"/>
      <c r="I18" s="186"/>
      <c r="J18" s="186"/>
      <c r="K18" s="186"/>
      <c r="L18" s="186"/>
      <c r="M18" s="186"/>
      <c r="N18" s="186"/>
      <c r="O18" s="186"/>
      <c r="P18" s="186"/>
      <c r="Q18" s="186"/>
      <c r="R18" s="186"/>
    </row>
    <row r="20" spans="1:18" x14ac:dyDescent="0.2">
      <c r="A20" s="91" t="s">
        <v>151</v>
      </c>
    </row>
  </sheetData>
  <mergeCells count="5">
    <mergeCell ref="A2:U2"/>
    <mergeCell ref="W3:X3"/>
    <mergeCell ref="Y3:Z3"/>
    <mergeCell ref="AA3:AB3"/>
    <mergeCell ref="AC3:AD3"/>
  </mergeCells>
  <pageMargins left="0.7" right="0.7" top="0.75" bottom="0.75" header="0.3" footer="0.3"/>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A9837-0480-4D92-BB8E-68F55934B86A}">
  <sheetPr>
    <tabColor theme="5" tint="0.39997558519241921"/>
  </sheetPr>
  <dimension ref="A1:BA39"/>
  <sheetViews>
    <sheetView topLeftCell="Z1" zoomScale="80" zoomScaleNormal="80" workbookViewId="0">
      <selection activeCell="AI29" sqref="AI29"/>
    </sheetView>
  </sheetViews>
  <sheetFormatPr defaultColWidth="11.42578125" defaultRowHeight="12.75" x14ac:dyDescent="0.2"/>
  <cols>
    <col min="1" max="1" width="36.42578125" style="187" customWidth="1"/>
    <col min="2" max="2" width="44.140625" style="187" customWidth="1"/>
    <col min="3" max="21" width="11.42578125" style="187" customWidth="1"/>
    <col min="22" max="22" width="10.42578125" style="187" customWidth="1"/>
    <col min="23" max="29" width="11.42578125" style="187" customWidth="1"/>
    <col min="30" max="30" width="14.140625" style="187" customWidth="1"/>
    <col min="31" max="46" width="11.42578125" style="187" customWidth="1"/>
    <col min="47" max="47" width="13.85546875" style="187" customWidth="1"/>
    <col min="48" max="49" width="13.140625" style="187" customWidth="1"/>
    <col min="50" max="52" width="11.42578125" style="187"/>
    <col min="53" max="53" width="11.7109375" style="187" customWidth="1"/>
    <col min="54" max="16384" width="11.42578125" style="187"/>
  </cols>
  <sheetData>
    <row r="1" spans="1:53" ht="45" customHeight="1" x14ac:dyDescent="0.2">
      <c r="A1" s="28" t="s">
        <v>149</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675"/>
      <c r="AM1" s="675"/>
      <c r="AN1" s="675"/>
      <c r="AO1" s="675"/>
      <c r="AP1" s="675"/>
      <c r="AQ1" s="675"/>
      <c r="AR1" s="675"/>
      <c r="AS1" s="675"/>
      <c r="AT1" s="675"/>
      <c r="AU1" s="675"/>
      <c r="AV1" s="675"/>
      <c r="AW1" s="675"/>
      <c r="AX1" s="30"/>
      <c r="AY1" s="30"/>
      <c r="AZ1" s="30"/>
      <c r="BA1" s="30"/>
    </row>
    <row r="2" spans="1:53" s="26" customFormat="1" ht="31.5" customHeight="1" x14ac:dyDescent="0.2">
      <c r="A2" s="676"/>
      <c r="B2" s="447"/>
      <c r="C2" s="31" t="s">
        <v>72</v>
      </c>
      <c r="D2" s="31" t="s">
        <v>73</v>
      </c>
      <c r="E2" s="31" t="s">
        <v>74</v>
      </c>
      <c r="F2" s="31" t="s">
        <v>75</v>
      </c>
      <c r="G2" s="31" t="s">
        <v>76</v>
      </c>
      <c r="H2" s="31" t="s">
        <v>77</v>
      </c>
      <c r="I2" s="31" t="s">
        <v>78</v>
      </c>
      <c r="J2" s="31" t="s">
        <v>79</v>
      </c>
      <c r="K2" s="31" t="s">
        <v>80</v>
      </c>
      <c r="L2" s="31" t="s">
        <v>81</v>
      </c>
      <c r="M2" s="31" t="s">
        <v>82</v>
      </c>
      <c r="N2" s="31" t="s">
        <v>83</v>
      </c>
      <c r="O2" s="31" t="s">
        <v>84</v>
      </c>
      <c r="P2" s="31" t="s">
        <v>85</v>
      </c>
      <c r="Q2" s="31" t="s">
        <v>86</v>
      </c>
      <c r="R2" s="31" t="s">
        <v>87</v>
      </c>
      <c r="S2" s="31" t="s">
        <v>88</v>
      </c>
      <c r="T2" s="31" t="s">
        <v>89</v>
      </c>
      <c r="U2" s="31" t="s">
        <v>90</v>
      </c>
      <c r="V2" s="31" t="s">
        <v>91</v>
      </c>
      <c r="W2" s="31" t="s">
        <v>92</v>
      </c>
      <c r="X2" s="31" t="s">
        <v>93</v>
      </c>
      <c r="Y2" s="31" t="s">
        <v>94</v>
      </c>
      <c r="Z2" s="31" t="s">
        <v>95</v>
      </c>
      <c r="AA2" s="31" t="s">
        <v>96</v>
      </c>
      <c r="AB2" s="31" t="s">
        <v>97</v>
      </c>
      <c r="AC2" s="31" t="s">
        <v>98</v>
      </c>
      <c r="AD2" s="31" t="s">
        <v>99</v>
      </c>
      <c r="AE2" s="32" t="s">
        <v>100</v>
      </c>
      <c r="AF2" s="32" t="s">
        <v>101</v>
      </c>
      <c r="AG2" s="32" t="s">
        <v>102</v>
      </c>
      <c r="AH2" s="33" t="s">
        <v>103</v>
      </c>
      <c r="AI2" s="33" t="s">
        <v>104</v>
      </c>
      <c r="AJ2" s="33" t="s">
        <v>105</v>
      </c>
      <c r="AK2" s="33" t="s">
        <v>106</v>
      </c>
      <c r="AL2" s="33" t="s">
        <v>107</v>
      </c>
      <c r="AM2" s="33" t="s">
        <v>108</v>
      </c>
      <c r="AN2" s="33" t="s">
        <v>109</v>
      </c>
      <c r="AO2" s="33" t="s">
        <v>110</v>
      </c>
      <c r="AP2" s="33" t="s">
        <v>111</v>
      </c>
      <c r="AQ2" s="33" t="s">
        <v>112</v>
      </c>
      <c r="AR2" s="33" t="s">
        <v>113</v>
      </c>
      <c r="AS2" s="33" t="s">
        <v>114</v>
      </c>
      <c r="AT2" s="33" t="s">
        <v>115</v>
      </c>
      <c r="AU2" s="33" t="s">
        <v>116</v>
      </c>
      <c r="AV2" s="32" t="s">
        <v>117</v>
      </c>
      <c r="AW2" s="32" t="s">
        <v>118</v>
      </c>
      <c r="AX2" s="32" t="s">
        <v>119</v>
      </c>
      <c r="AY2" s="33" t="s">
        <v>120</v>
      </c>
      <c r="AZ2" s="33" t="s">
        <v>121</v>
      </c>
      <c r="BA2" s="33" t="s">
        <v>122</v>
      </c>
    </row>
    <row r="3" spans="1:53" s="26" customFormat="1" x14ac:dyDescent="0.2">
      <c r="A3" s="677" t="s">
        <v>123</v>
      </c>
      <c r="AN3" s="280" t="s">
        <v>124</v>
      </c>
      <c r="AO3" s="280" t="s">
        <v>124</v>
      </c>
    </row>
    <row r="4" spans="1:53" s="26" customFormat="1" x14ac:dyDescent="0.2">
      <c r="A4" s="27" t="s">
        <v>125</v>
      </c>
      <c r="B4" s="27"/>
    </row>
    <row r="5" spans="1:53" s="26" customFormat="1" x14ac:dyDescent="0.2">
      <c r="B5" s="26" t="s">
        <v>126</v>
      </c>
      <c r="C5" s="36" t="s">
        <v>152</v>
      </c>
      <c r="D5" s="36" t="s">
        <v>152</v>
      </c>
      <c r="E5" s="36" t="s">
        <v>152</v>
      </c>
      <c r="F5" s="25">
        <v>277.39992520270272</v>
      </c>
      <c r="G5" s="25">
        <v>1881.2514864705881</v>
      </c>
      <c r="H5" s="25">
        <v>4454.6183713382898</v>
      </c>
      <c r="I5" s="25">
        <v>6711.0920401405974</v>
      </c>
      <c r="J5" s="25">
        <v>6510.1643521452143</v>
      </c>
      <c r="K5" s="25">
        <v>6116.5732491564404</v>
      </c>
      <c r="L5" s="25">
        <v>8403.2366810192834</v>
      </c>
      <c r="M5" s="25">
        <v>7497.7201199878627</v>
      </c>
      <c r="N5" s="25">
        <v>6547.7702453025295</v>
      </c>
      <c r="O5" s="25">
        <v>6491.7764278445584</v>
      </c>
      <c r="P5" s="25">
        <v>7268.1638476606422</v>
      </c>
      <c r="Q5" s="25">
        <v>7604.9060408774967</v>
      </c>
      <c r="R5" s="25">
        <v>8652.8019956685039</v>
      </c>
      <c r="S5" s="25">
        <v>8170.5087177998266</v>
      </c>
      <c r="T5" s="25">
        <v>8553.360627703265</v>
      </c>
      <c r="U5" s="25">
        <v>9791.7045263477503</v>
      </c>
      <c r="V5" s="25">
        <v>9972.2471252270316</v>
      </c>
      <c r="W5" s="25">
        <v>9772.6221820585688</v>
      </c>
      <c r="X5" s="25">
        <v>11007.453831691035</v>
      </c>
      <c r="Y5" s="25">
        <v>11392.669042973655</v>
      </c>
      <c r="Z5" s="25">
        <v>10127.575806006333</v>
      </c>
      <c r="AA5" s="25">
        <v>9639.0061589002144</v>
      </c>
      <c r="AB5" s="25">
        <v>9292.2450402415325</v>
      </c>
      <c r="AC5" s="25">
        <v>9534.3281821298133</v>
      </c>
      <c r="AD5" s="25">
        <v>10209.072033557102</v>
      </c>
      <c r="AE5" s="25">
        <v>11484.192699077172</v>
      </c>
      <c r="AF5" s="25">
        <v>11198.314649316932</v>
      </c>
      <c r="AG5" s="25">
        <v>11958.06644695252</v>
      </c>
      <c r="AH5" s="25">
        <v>14577.434351257705</v>
      </c>
      <c r="AI5" s="25">
        <v>16747.980220607547</v>
      </c>
      <c r="AJ5" s="25">
        <v>17874.693574382101</v>
      </c>
      <c r="AK5" s="25">
        <v>18016.670509398409</v>
      </c>
      <c r="AL5" s="25">
        <v>16820.896805680499</v>
      </c>
      <c r="AM5" s="25">
        <v>16454.674790627116</v>
      </c>
      <c r="AN5" s="25">
        <v>18319.489304710518</v>
      </c>
      <c r="AO5" s="25">
        <v>21987.307444940991</v>
      </c>
      <c r="AP5" s="25">
        <v>36181.980028628037</v>
      </c>
      <c r="AQ5" s="25">
        <v>42344.999675763363</v>
      </c>
      <c r="AR5" s="25">
        <v>38630.901767756877</v>
      </c>
      <c r="AS5" s="25">
        <v>36140.852117143695</v>
      </c>
      <c r="AT5" s="25">
        <v>34970.124816351832</v>
      </c>
      <c r="AU5" s="25">
        <v>33482.30573387583</v>
      </c>
      <c r="AV5" s="25">
        <v>31184.951311868947</v>
      </c>
      <c r="AW5" s="25">
        <v>29000.958600927919</v>
      </c>
      <c r="AX5" s="25">
        <v>30273.172749168283</v>
      </c>
      <c r="AY5" s="25">
        <v>29277.108875601945</v>
      </c>
      <c r="AZ5" s="25">
        <v>28769.29874568776</v>
      </c>
      <c r="BA5" s="25">
        <v>25966.709079540004</v>
      </c>
    </row>
    <row r="6" spans="1:53" s="26" customFormat="1" x14ac:dyDescent="0.2">
      <c r="B6" s="26" t="s">
        <v>127</v>
      </c>
      <c r="C6" s="25">
        <v>1097.9456340206184</v>
      </c>
      <c r="D6" s="25">
        <v>1133.2534890617283</v>
      </c>
      <c r="E6" s="25">
        <v>1302.1041459330145</v>
      </c>
      <c r="F6" s="25">
        <v>1225.8548040540541</v>
      </c>
      <c r="G6" s="25">
        <v>1104.0152799188641</v>
      </c>
      <c r="H6" s="25">
        <v>1155.9903959107808</v>
      </c>
      <c r="I6" s="25">
        <v>1092.0687069068542</v>
      </c>
      <c r="J6" s="25">
        <v>1068.0993304125413</v>
      </c>
      <c r="K6" s="25">
        <v>1071.6164722852759</v>
      </c>
      <c r="L6" s="25">
        <v>1206.430008539945</v>
      </c>
      <c r="M6" s="25">
        <v>1158.4022296237863</v>
      </c>
      <c r="N6" s="25">
        <v>1044.8960273927391</v>
      </c>
      <c r="O6" s="25">
        <v>944.04329476683927</v>
      </c>
      <c r="P6" s="25">
        <v>917.26672066265076</v>
      </c>
      <c r="Q6" s="25">
        <v>933.10955705486037</v>
      </c>
      <c r="R6" s="25">
        <v>989.71394963754653</v>
      </c>
      <c r="S6" s="25">
        <v>928.02398672445258</v>
      </c>
      <c r="T6" s="25">
        <v>938.63869337147878</v>
      </c>
      <c r="U6" s="25">
        <v>893.50833266272173</v>
      </c>
      <c r="V6" s="25">
        <v>912.09796926612898</v>
      </c>
      <c r="W6" s="25">
        <v>906.91770424636582</v>
      </c>
      <c r="X6" s="25">
        <v>987.44377455947142</v>
      </c>
      <c r="Y6" s="25">
        <v>1069.1144830434782</v>
      </c>
      <c r="Z6" s="25">
        <v>1044.713437764706</v>
      </c>
      <c r="AA6" s="25">
        <v>1017.3699744601888</v>
      </c>
      <c r="AB6" s="25">
        <v>990.03698674540658</v>
      </c>
      <c r="AC6" s="25">
        <v>961.91421666666668</v>
      </c>
      <c r="AD6" s="25">
        <v>940.42725981308411</v>
      </c>
      <c r="AE6" s="25">
        <v>974.56314118404896</v>
      </c>
      <c r="AF6" s="25">
        <v>961.45179525210074</v>
      </c>
      <c r="AG6" s="25">
        <v>933.10533601626014</v>
      </c>
      <c r="AH6" s="25">
        <v>1009.2752169960473</v>
      </c>
      <c r="AI6" s="25">
        <v>1042.591124941634</v>
      </c>
      <c r="AJ6" s="25">
        <v>1067.8612189076086</v>
      </c>
      <c r="AK6" s="25">
        <v>1055.2323201641077</v>
      </c>
      <c r="AL6" s="25">
        <v>1031.6103094623654</v>
      </c>
      <c r="AM6" s="25">
        <v>989.47707465277767</v>
      </c>
      <c r="AN6" s="25">
        <v>962.00021987826858</v>
      </c>
      <c r="AO6" s="25">
        <v>910.29520419130245</v>
      </c>
      <c r="AP6" s="25">
        <v>887.53364485380121</v>
      </c>
      <c r="AQ6" s="25">
        <v>898.87020111806123</v>
      </c>
      <c r="AR6" s="25">
        <v>846.49085114631066</v>
      </c>
      <c r="AS6" s="25">
        <v>826.34672714008195</v>
      </c>
      <c r="AT6" s="25">
        <v>814.19194030658014</v>
      </c>
      <c r="AU6" s="25">
        <v>801.4924153065017</v>
      </c>
      <c r="AV6" s="25">
        <v>800.542190771126</v>
      </c>
      <c r="AW6" s="25">
        <v>790.56798184636273</v>
      </c>
      <c r="AX6" s="25">
        <v>774.00453516644893</v>
      </c>
      <c r="AY6" s="25">
        <v>865.77132457478274</v>
      </c>
      <c r="AZ6" s="25">
        <v>850.36294723007779</v>
      </c>
      <c r="BA6" s="25">
        <v>865</v>
      </c>
    </row>
    <row r="7" spans="1:53" s="26" customFormat="1" x14ac:dyDescent="0.2">
      <c r="B7" s="26" t="s">
        <v>128</v>
      </c>
      <c r="C7" s="36" t="s">
        <v>152</v>
      </c>
      <c r="D7" s="36" t="s">
        <v>152</v>
      </c>
      <c r="E7" s="36" t="s">
        <v>152</v>
      </c>
      <c r="F7" s="36" t="s">
        <v>152</v>
      </c>
      <c r="G7" s="25">
        <v>99.219632860040562</v>
      </c>
      <c r="H7" s="25">
        <v>94.769083643122684</v>
      </c>
      <c r="I7" s="25">
        <v>198.77048681898066</v>
      </c>
      <c r="J7" s="25">
        <v>254.96727227722772</v>
      </c>
      <c r="K7" s="25">
        <v>252.45980981595088</v>
      </c>
      <c r="L7" s="25">
        <v>272.35758126721765</v>
      </c>
      <c r="M7" s="25">
        <v>227.18211286741501</v>
      </c>
      <c r="N7" s="25">
        <v>221.31749459409241</v>
      </c>
      <c r="O7" s="25">
        <v>198.07810767634194</v>
      </c>
      <c r="P7" s="25">
        <v>156.22809777061244</v>
      </c>
      <c r="Q7" s="25">
        <v>189.19129933709331</v>
      </c>
      <c r="R7" s="25">
        <v>182.39722302677509</v>
      </c>
      <c r="S7" s="25">
        <v>171.69203421361314</v>
      </c>
      <c r="T7" s="25">
        <v>171.74065513401408</v>
      </c>
      <c r="U7" s="25">
        <v>158.17170601431951</v>
      </c>
      <c r="V7" s="25">
        <v>149.10730161549193</v>
      </c>
      <c r="W7" s="25">
        <v>116.51250627372609</v>
      </c>
      <c r="X7" s="25">
        <v>118.39949571703377</v>
      </c>
      <c r="Y7" s="25">
        <v>131.76452813810403</v>
      </c>
      <c r="Z7" s="25">
        <v>128.73718551913498</v>
      </c>
      <c r="AA7" s="25">
        <v>126.35519057689609</v>
      </c>
      <c r="AB7" s="25">
        <v>109.08984015683072</v>
      </c>
      <c r="AC7" s="25">
        <v>52.483070286653913</v>
      </c>
      <c r="AD7" s="25">
        <v>80.319804034809948</v>
      </c>
      <c r="AE7" s="25">
        <v>39.415194127460111</v>
      </c>
      <c r="AF7" s="25">
        <v>38.929760294789908</v>
      </c>
      <c r="AG7" s="25">
        <v>60.118699186991869</v>
      </c>
      <c r="AH7" s="25">
        <v>80.376086956521732</v>
      </c>
      <c r="AI7" s="25">
        <v>95.558922493618653</v>
      </c>
      <c r="AJ7" s="25">
        <v>93.07987110777168</v>
      </c>
      <c r="AK7" s="25">
        <v>89.927493521180509</v>
      </c>
      <c r="AL7" s="25">
        <v>86.143229014886643</v>
      </c>
      <c r="AM7" s="25">
        <v>82.73257182833332</v>
      </c>
      <c r="AN7" s="25">
        <v>80.7876560548128</v>
      </c>
      <c r="AO7" s="25">
        <v>76.77133665912686</v>
      </c>
      <c r="AP7" s="25">
        <v>76.045993742058471</v>
      </c>
      <c r="AQ7" s="25">
        <v>72.544524137923275</v>
      </c>
      <c r="AR7" s="36" t="s">
        <v>152</v>
      </c>
      <c r="AS7" s="36" t="s">
        <v>152</v>
      </c>
      <c r="AT7" s="36" t="s">
        <v>152</v>
      </c>
      <c r="AU7" s="36" t="s">
        <v>152</v>
      </c>
      <c r="AV7" s="36" t="s">
        <v>152</v>
      </c>
      <c r="AW7" s="36" t="s">
        <v>152</v>
      </c>
      <c r="AX7" s="36" t="s">
        <v>152</v>
      </c>
      <c r="AY7" s="36" t="s">
        <v>152</v>
      </c>
      <c r="AZ7" s="36" t="s">
        <v>152</v>
      </c>
      <c r="BA7" s="36" t="s">
        <v>152</v>
      </c>
    </row>
    <row r="8" spans="1:53" s="26" customFormat="1" x14ac:dyDescent="0.2">
      <c r="B8" s="26"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36" t="s">
        <v>152</v>
      </c>
      <c r="T8" s="36" t="s">
        <v>152</v>
      </c>
      <c r="U8" s="36" t="s">
        <v>152</v>
      </c>
      <c r="V8" s="36" t="s">
        <v>152</v>
      </c>
      <c r="W8" s="36" t="s">
        <v>152</v>
      </c>
      <c r="X8" s="36" t="s">
        <v>152</v>
      </c>
      <c r="Y8" s="36" t="s">
        <v>152</v>
      </c>
      <c r="Z8" s="36" t="s">
        <v>152</v>
      </c>
      <c r="AA8" s="36" t="s">
        <v>152</v>
      </c>
      <c r="AB8" s="36" t="s">
        <v>152</v>
      </c>
      <c r="AC8" s="36" t="s">
        <v>152</v>
      </c>
      <c r="AD8" s="36" t="s">
        <v>152</v>
      </c>
      <c r="AE8" s="36" t="s">
        <v>152</v>
      </c>
      <c r="AF8" s="36" t="s">
        <v>152</v>
      </c>
      <c r="AG8" s="36" t="s">
        <v>152</v>
      </c>
      <c r="AH8" s="36" t="s">
        <v>152</v>
      </c>
      <c r="AI8" s="36" t="s">
        <v>152</v>
      </c>
      <c r="AJ8" s="36" t="s">
        <v>152</v>
      </c>
      <c r="AK8" s="36" t="s">
        <v>152</v>
      </c>
      <c r="AL8" s="36" t="s">
        <v>152</v>
      </c>
      <c r="AM8" s="25">
        <v>310.67590277777771</v>
      </c>
      <c r="AN8" s="25">
        <v>385.3156366373093</v>
      </c>
      <c r="AO8" s="25">
        <v>408.21148802778407</v>
      </c>
      <c r="AP8" s="25">
        <v>577.85122845942647</v>
      </c>
      <c r="AQ8" s="25">
        <v>656.76009254503413</v>
      </c>
      <c r="AR8" s="36" t="s">
        <v>152</v>
      </c>
      <c r="AS8" s="36" t="s">
        <v>152</v>
      </c>
      <c r="AT8" s="36" t="s">
        <v>152</v>
      </c>
      <c r="AU8" s="36" t="s">
        <v>152</v>
      </c>
      <c r="AV8" s="36" t="s">
        <v>152</v>
      </c>
      <c r="AW8" s="36" t="s">
        <v>152</v>
      </c>
      <c r="AX8" s="36" t="s">
        <v>152</v>
      </c>
      <c r="AY8" s="36" t="s">
        <v>152</v>
      </c>
      <c r="AZ8" s="36" t="s">
        <v>152</v>
      </c>
      <c r="BA8" s="36" t="s">
        <v>152</v>
      </c>
    </row>
    <row r="9" spans="1:53" s="26" customFormat="1" x14ac:dyDescent="0.2">
      <c r="B9" s="26"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36" t="s">
        <v>152</v>
      </c>
      <c r="T9" s="36" t="s">
        <v>152</v>
      </c>
      <c r="U9" s="36" t="s">
        <v>152</v>
      </c>
      <c r="V9" s="36" t="s">
        <v>152</v>
      </c>
      <c r="W9" s="36" t="s">
        <v>152</v>
      </c>
      <c r="X9" s="36" t="s">
        <v>152</v>
      </c>
      <c r="Y9" s="36" t="s">
        <v>152</v>
      </c>
      <c r="Z9" s="36" t="s">
        <v>152</v>
      </c>
      <c r="AA9" s="36" t="s">
        <v>152</v>
      </c>
      <c r="AB9" s="36" t="s">
        <v>152</v>
      </c>
      <c r="AC9" s="36" t="s">
        <v>152</v>
      </c>
      <c r="AD9" s="36" t="s">
        <v>152</v>
      </c>
      <c r="AE9" s="36" t="s">
        <v>152</v>
      </c>
      <c r="AF9" s="36" t="s">
        <v>152</v>
      </c>
      <c r="AG9" s="36" t="s">
        <v>152</v>
      </c>
      <c r="AH9" s="36" t="s">
        <v>152</v>
      </c>
      <c r="AI9" s="36" t="s">
        <v>152</v>
      </c>
      <c r="AJ9" s="36" t="s">
        <v>152</v>
      </c>
      <c r="AK9" s="36" t="s">
        <v>152</v>
      </c>
      <c r="AL9" s="36" t="s">
        <v>152</v>
      </c>
      <c r="AM9" s="25">
        <v>263.1758680555555</v>
      </c>
      <c r="AN9" s="25">
        <v>255.72475041112747</v>
      </c>
      <c r="AO9" s="25">
        <v>240.15536367547591</v>
      </c>
      <c r="AP9" s="25">
        <v>433.08682884537393</v>
      </c>
      <c r="AQ9" s="25">
        <v>513.51541684563131</v>
      </c>
      <c r="AR9" s="36" t="s">
        <v>152</v>
      </c>
      <c r="AS9" s="36" t="s">
        <v>152</v>
      </c>
      <c r="AT9" s="36" t="s">
        <v>152</v>
      </c>
      <c r="AU9" s="36" t="s">
        <v>152</v>
      </c>
      <c r="AV9" s="36" t="s">
        <v>152</v>
      </c>
      <c r="AW9" s="36" t="s">
        <v>152</v>
      </c>
      <c r="AX9" s="36" t="s">
        <v>152</v>
      </c>
      <c r="AY9" s="36" t="s">
        <v>152</v>
      </c>
      <c r="AZ9" s="36" t="s">
        <v>152</v>
      </c>
      <c r="BA9" s="36" t="s">
        <v>152</v>
      </c>
    </row>
    <row r="10" spans="1:53" s="26" customFormat="1" ht="13.5" customHeight="1" x14ac:dyDescent="0.2">
      <c r="A10" s="678"/>
      <c r="B10" s="26" t="s">
        <v>131</v>
      </c>
      <c r="C10" s="25">
        <v>7907.7285946481979</v>
      </c>
      <c r="D10" s="25">
        <v>7542.981961585785</v>
      </c>
      <c r="E10" s="25">
        <v>12326.817545105048</v>
      </c>
      <c r="F10" s="25">
        <v>13648.560930163596</v>
      </c>
      <c r="G10" s="25">
        <v>18099.521986343403</v>
      </c>
      <c r="H10" s="25">
        <v>20573.946221045004</v>
      </c>
      <c r="I10" s="25">
        <v>14091.518065532327</v>
      </c>
      <c r="J10" s="25">
        <v>11977.423094070091</v>
      </c>
      <c r="K10" s="25">
        <v>9101.066048166409</v>
      </c>
      <c r="L10" s="25">
        <v>8352.6795708075006</v>
      </c>
      <c r="M10" s="25">
        <v>6014.4594677117511</v>
      </c>
      <c r="N10" s="25">
        <v>4506.1053216891132</v>
      </c>
      <c r="O10" s="25">
        <v>4349.6873189908401</v>
      </c>
      <c r="P10" s="25">
        <v>2876.2930396921997</v>
      </c>
      <c r="Q10" s="25">
        <v>2459.7206816606486</v>
      </c>
      <c r="R10" s="25">
        <v>2119.1095251475708</v>
      </c>
      <c r="S10" s="25">
        <v>2059.6624013047453</v>
      </c>
      <c r="T10" s="25">
        <v>2052.6774290662729</v>
      </c>
      <c r="U10" s="25">
        <v>1889.1397807495382</v>
      </c>
      <c r="V10" s="25">
        <v>1477.821896711853</v>
      </c>
      <c r="W10" s="25">
        <v>1347.2568143261883</v>
      </c>
      <c r="X10" s="25">
        <v>1625.4983386144331</v>
      </c>
      <c r="Y10" s="25">
        <v>1734.7148175019956</v>
      </c>
      <c r="Z10" s="25">
        <v>1866.4830738425965</v>
      </c>
      <c r="AA10" s="25">
        <v>1787.848973267935</v>
      </c>
      <c r="AB10" s="25">
        <v>1732.7194937445797</v>
      </c>
      <c r="AC10" s="25">
        <v>1657.5603642803821</v>
      </c>
      <c r="AD10" s="25">
        <v>1634.9018177165856</v>
      </c>
      <c r="AE10" s="25">
        <v>1836.1511176629324</v>
      </c>
      <c r="AF10" s="25">
        <v>1753.3088713736972</v>
      </c>
      <c r="AG10" s="25">
        <v>1969.5472732400001</v>
      </c>
      <c r="AH10" s="25">
        <v>2340.3588197116205</v>
      </c>
      <c r="AI10" s="25">
        <v>2819.9594827626452</v>
      </c>
      <c r="AJ10" s="25">
        <v>3199.0727497826083</v>
      </c>
      <c r="AK10" s="25">
        <v>3354.0891729486493</v>
      </c>
      <c r="AL10" s="25">
        <v>3458.7949956630823</v>
      </c>
      <c r="AM10" s="25">
        <v>3500.5985048611105</v>
      </c>
      <c r="AN10" s="25">
        <v>3541.5011610913366</v>
      </c>
      <c r="AO10" s="25">
        <v>4134.098911752274</v>
      </c>
      <c r="AP10" s="25">
        <v>9338.2206163039464</v>
      </c>
      <c r="AQ10" s="25">
        <v>11667.156635242756</v>
      </c>
      <c r="AR10" s="25">
        <v>11568.573629919643</v>
      </c>
      <c r="AS10" s="25">
        <v>13151.84313401715</v>
      </c>
      <c r="AT10" s="25">
        <v>13338.087515677826</v>
      </c>
      <c r="AU10" s="25">
        <v>13506.982608220849</v>
      </c>
      <c r="AV10" s="25">
        <v>13788.248013153852</v>
      </c>
      <c r="AW10" s="25">
        <v>12988.412977232156</v>
      </c>
      <c r="AX10" s="25">
        <v>12322.20577647209</v>
      </c>
      <c r="AY10" s="25">
        <v>12301.79013474991</v>
      </c>
      <c r="AZ10" s="25">
        <v>11610.361571721394</v>
      </c>
      <c r="BA10" s="25">
        <v>11261.87917174</v>
      </c>
    </row>
    <row r="11" spans="1:53" s="26" customFormat="1" x14ac:dyDescent="0.2">
      <c r="A11" s="27"/>
      <c r="B11" s="27" t="s">
        <v>132</v>
      </c>
      <c r="C11" s="24">
        <v>9005.6742286688168</v>
      </c>
      <c r="D11" s="24">
        <v>8676.2354506475131</v>
      </c>
      <c r="E11" s="24">
        <v>13628.921691038064</v>
      </c>
      <c r="F11" s="24">
        <v>15151.815659420352</v>
      </c>
      <c r="G11" s="24">
        <v>21184.008385592897</v>
      </c>
      <c r="H11" s="24">
        <v>26279.324071937197</v>
      </c>
      <c r="I11" s="24">
        <v>22093.449299398759</v>
      </c>
      <c r="J11" s="24">
        <v>19810.654048905075</v>
      </c>
      <c r="K11" s="24">
        <v>16541.715579424075</v>
      </c>
      <c r="L11" s="24">
        <v>18234.703841633946</v>
      </c>
      <c r="M11" s="24">
        <v>14897.763930190815</v>
      </c>
      <c r="N11" s="24">
        <v>12320.089088978475</v>
      </c>
      <c r="O11" s="24">
        <v>11983.585149278581</v>
      </c>
      <c r="P11" s="24">
        <v>11217.951705786107</v>
      </c>
      <c r="Q11" s="24">
        <v>11186.927578930099</v>
      </c>
      <c r="R11" s="24">
        <v>11944.022693480396</v>
      </c>
      <c r="S11" s="24">
        <v>11329.887140042638</v>
      </c>
      <c r="T11" s="24">
        <v>11716.41740527503</v>
      </c>
      <c r="U11" s="24">
        <v>12732.524345774329</v>
      </c>
      <c r="V11" s="24">
        <v>12511.274292820506</v>
      </c>
      <c r="W11" s="24">
        <v>12143.309206904849</v>
      </c>
      <c r="X11" s="24">
        <v>13738.795440581973</v>
      </c>
      <c r="Y11" s="24">
        <v>14328.262871657234</v>
      </c>
      <c r="Z11" s="24">
        <v>13167.509503132771</v>
      </c>
      <c r="AA11" s="24">
        <v>12570.580297205235</v>
      </c>
      <c r="AB11" s="24">
        <v>12124.091360888349</v>
      </c>
      <c r="AC11" s="24">
        <v>12206.285833363516</v>
      </c>
      <c r="AD11" s="24">
        <v>12864.720915121583</v>
      </c>
      <c r="AE11" s="24">
        <v>14334.322152051613</v>
      </c>
      <c r="AF11" s="24">
        <v>13952.005076237519</v>
      </c>
      <c r="AG11" s="24">
        <v>14920.837755395773</v>
      </c>
      <c r="AH11" s="24">
        <v>18007.444474921896</v>
      </c>
      <c r="AI11" s="24">
        <v>20706.089750805448</v>
      </c>
      <c r="AJ11" s="24">
        <v>22234.707414180091</v>
      </c>
      <c r="AK11" s="24">
        <v>22515.919496032348</v>
      </c>
      <c r="AL11" s="24">
        <v>21397.445339820835</v>
      </c>
      <c r="AM11" s="24">
        <v>21601.334712802669</v>
      </c>
      <c r="AN11" s="24">
        <v>23544.818728783372</v>
      </c>
      <c r="AO11" s="24">
        <v>27756.839749246952</v>
      </c>
      <c r="AP11" s="24">
        <v>47494.718340832638</v>
      </c>
      <c r="AQ11" s="24">
        <v>56153.846545652756</v>
      </c>
      <c r="AR11" s="24">
        <v>51045.966248822828</v>
      </c>
      <c r="AS11" s="24">
        <v>50119.041978300927</v>
      </c>
      <c r="AT11" s="24">
        <v>49122.404272336236</v>
      </c>
      <c r="AU11" s="24">
        <v>47790.780757403176</v>
      </c>
      <c r="AV11" s="24">
        <v>45773.741515793925</v>
      </c>
      <c r="AW11" s="24">
        <v>42779.939560006438</v>
      </c>
      <c r="AX11" s="24">
        <v>43369.383060806824</v>
      </c>
      <c r="AY11" s="24">
        <v>42444.670334926639</v>
      </c>
      <c r="AZ11" s="24">
        <v>41230.023264639232</v>
      </c>
      <c r="BA11" s="24">
        <v>38093.588251280002</v>
      </c>
    </row>
    <row r="12" spans="1:53" s="26" customFormat="1" x14ac:dyDescent="0.2">
      <c r="A12" s="27" t="s">
        <v>133</v>
      </c>
      <c r="B12" s="27"/>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row>
    <row r="13" spans="1:53" s="26" customFormat="1" x14ac:dyDescent="0.2">
      <c r="B13" s="26" t="s">
        <v>134</v>
      </c>
      <c r="C13" s="25">
        <v>1604.501462654639</v>
      </c>
      <c r="D13" s="25">
        <v>1993.5795954320986</v>
      </c>
      <c r="E13" s="25">
        <v>2462.7228813157899</v>
      </c>
      <c r="F13" s="25">
        <v>2523.9901576576576</v>
      </c>
      <c r="G13" s="25">
        <v>2309.8750507099389</v>
      </c>
      <c r="H13" s="25">
        <v>2212.8821561338291</v>
      </c>
      <c r="I13" s="25">
        <v>2544.8398937961333</v>
      </c>
      <c r="J13" s="25">
        <v>2625.9835304950493</v>
      </c>
      <c r="K13" s="25">
        <v>2542.0638711656438</v>
      </c>
      <c r="L13" s="25">
        <v>2320.0374162809921</v>
      </c>
      <c r="M13" s="25">
        <v>2178.2840378640772</v>
      </c>
      <c r="N13" s="25">
        <v>1651.9145926072604</v>
      </c>
      <c r="O13" s="25">
        <v>1600.7098282797926</v>
      </c>
      <c r="P13" s="25">
        <v>1772.2498985642571</v>
      </c>
      <c r="Q13" s="25">
        <v>1686.9196359576513</v>
      </c>
      <c r="R13" s="25">
        <v>1690.9306040892193</v>
      </c>
      <c r="S13" s="25">
        <v>1802.8807319799271</v>
      </c>
      <c r="T13" s="25">
        <v>1834.4368757922532</v>
      </c>
      <c r="U13" s="25">
        <v>1911.5040999999997</v>
      </c>
      <c r="V13" s="25">
        <v>1883.7287300887097</v>
      </c>
      <c r="W13" s="25">
        <v>1723.5565079495027</v>
      </c>
      <c r="X13" s="25">
        <v>1649.0175168869309</v>
      </c>
      <c r="Y13" s="25">
        <v>1644.8813349322877</v>
      </c>
      <c r="Z13" s="25">
        <v>1645.3949624290658</v>
      </c>
      <c r="AA13" s="25">
        <v>1695.6434016666665</v>
      </c>
      <c r="AB13" s="25">
        <v>1747.4837204724406</v>
      </c>
      <c r="AC13" s="25">
        <v>1685.3231274697259</v>
      </c>
      <c r="AD13" s="25">
        <v>1712.5064299065421</v>
      </c>
      <c r="AE13" s="25">
        <v>1698.9465498282207</v>
      </c>
      <c r="AF13" s="25">
        <v>1709.9235756302519</v>
      </c>
      <c r="AG13" s="25">
        <v>1720.0591083739837</v>
      </c>
      <c r="AH13" s="25">
        <v>1810.9039281818179</v>
      </c>
      <c r="AI13" s="25">
        <v>2100.7094712451358</v>
      </c>
      <c r="AJ13" s="25">
        <v>2304.6866365326086</v>
      </c>
      <c r="AK13" s="25">
        <v>2263.0685937533085</v>
      </c>
      <c r="AL13" s="25">
        <v>2111.7228339784942</v>
      </c>
      <c r="AM13" s="25">
        <v>2077.4011807291663</v>
      </c>
      <c r="AN13" s="25">
        <v>1726.8546162379062</v>
      </c>
      <c r="AO13" s="25">
        <v>1155.3520276958518</v>
      </c>
      <c r="AP13" s="25">
        <v>987.17980658814076</v>
      </c>
      <c r="AQ13" s="25">
        <v>1016.9241748862676</v>
      </c>
      <c r="AR13" s="25">
        <v>1091.3418270375523</v>
      </c>
      <c r="AS13" s="25">
        <v>1138.825213655409</v>
      </c>
      <c r="AT13" s="25">
        <v>1301.5296859205775</v>
      </c>
      <c r="AU13" s="25">
        <v>1268.5517262773724</v>
      </c>
      <c r="AV13" s="25">
        <v>1141.4307954408334</v>
      </c>
      <c r="AW13" s="25">
        <v>955.70507255205052</v>
      </c>
      <c r="AX13" s="25">
        <v>665.81220341465394</v>
      </c>
      <c r="AY13" s="36" t="s">
        <v>152</v>
      </c>
      <c r="AZ13" s="36" t="s">
        <v>152</v>
      </c>
      <c r="BA13" s="36" t="s">
        <v>152</v>
      </c>
    </row>
    <row r="14" spans="1:53" s="26" customFormat="1" x14ac:dyDescent="0.2">
      <c r="B14" s="679" t="s">
        <v>135</v>
      </c>
      <c r="C14" s="25">
        <v>5928.2078007710043</v>
      </c>
      <c r="D14" s="25">
        <v>7128.5878609942711</v>
      </c>
      <c r="E14" s="25">
        <v>6348.4794102310998</v>
      </c>
      <c r="F14" s="25">
        <v>5813.3953113518019</v>
      </c>
      <c r="G14" s="25">
        <v>5966.4619475253139</v>
      </c>
      <c r="H14" s="25">
        <v>5336.8308858693126</v>
      </c>
      <c r="I14" s="25">
        <v>5277.0682806144287</v>
      </c>
      <c r="J14" s="25">
        <v>6495.5554748352306</v>
      </c>
      <c r="K14" s="25">
        <v>8202.6373088826822</v>
      </c>
      <c r="L14" s="25">
        <v>12254.702607490675</v>
      </c>
      <c r="M14" s="25">
        <v>17051.600770824924</v>
      </c>
      <c r="N14" s="25">
        <v>17824.751438920557</v>
      </c>
      <c r="O14" s="25">
        <v>15257.607650042828</v>
      </c>
      <c r="P14" s="25">
        <v>16518.515766645654</v>
      </c>
      <c r="Q14" s="25">
        <v>17761.646942681848</v>
      </c>
      <c r="R14" s="25">
        <v>17539.616724329899</v>
      </c>
      <c r="S14" s="25">
        <v>17224.158288826326</v>
      </c>
      <c r="T14" s="25">
        <v>18190.998008628299</v>
      </c>
      <c r="U14" s="25">
        <v>17851.78442586544</v>
      </c>
      <c r="V14" s="25">
        <v>17376.192774037714</v>
      </c>
      <c r="W14" s="25">
        <v>17341.74988152178</v>
      </c>
      <c r="X14" s="25">
        <v>17978.297779873967</v>
      </c>
      <c r="Y14" s="25">
        <v>17665.650863634444</v>
      </c>
      <c r="Z14" s="25">
        <v>22202.465863783145</v>
      </c>
      <c r="AA14" s="25">
        <v>23802.964822897662</v>
      </c>
      <c r="AB14" s="25">
        <v>25533.783359874124</v>
      </c>
      <c r="AC14" s="25">
        <v>26366.276121870611</v>
      </c>
      <c r="AD14" s="25">
        <v>25991.582528091145</v>
      </c>
      <c r="AE14" s="25">
        <v>25895.23266998534</v>
      </c>
      <c r="AF14" s="25">
        <v>25150.849307853903</v>
      </c>
      <c r="AG14" s="25">
        <v>24622.685061728331</v>
      </c>
      <c r="AH14" s="25">
        <v>25415.333830834385</v>
      </c>
      <c r="AI14" s="25">
        <v>28096.909615460423</v>
      </c>
      <c r="AJ14" s="25">
        <v>30999.912226251497</v>
      </c>
      <c r="AK14" s="25">
        <v>32643.339797337525</v>
      </c>
      <c r="AL14" s="25">
        <v>32387.764861578955</v>
      </c>
      <c r="AM14" s="25">
        <v>32112.478090435448</v>
      </c>
      <c r="AN14" s="25">
        <v>36321.033534918235</v>
      </c>
      <c r="AO14" s="25">
        <v>39702.935179298329</v>
      </c>
      <c r="AP14" s="25">
        <v>45926.569490783186</v>
      </c>
      <c r="AQ14" s="25">
        <v>48201.794673331235</v>
      </c>
      <c r="AR14" s="25">
        <v>46684.353503182283</v>
      </c>
      <c r="AS14" s="25">
        <v>31338.481869668391</v>
      </c>
      <c r="AT14" s="25">
        <v>29377.472605747582</v>
      </c>
      <c r="AU14" s="25">
        <v>26961.363931623691</v>
      </c>
      <c r="AV14" s="25">
        <v>25065.580939474188</v>
      </c>
      <c r="AW14" s="25">
        <v>23349.866939083382</v>
      </c>
      <c r="AX14" s="25">
        <v>22074.957157183275</v>
      </c>
      <c r="AY14" s="25">
        <v>20423.853132595785</v>
      </c>
      <c r="AZ14" s="25">
        <v>19074.764293527132</v>
      </c>
      <c r="BA14" s="25">
        <v>16278.020800540844</v>
      </c>
    </row>
    <row r="15" spans="1:53" s="26" customFormat="1" x14ac:dyDescent="0.2">
      <c r="B15" s="679" t="s">
        <v>136</v>
      </c>
      <c r="C15" s="36" t="s">
        <v>152</v>
      </c>
      <c r="D15" s="36" t="s">
        <v>152</v>
      </c>
      <c r="E15" s="36" t="s">
        <v>152</v>
      </c>
      <c r="F15" s="36" t="s">
        <v>152</v>
      </c>
      <c r="G15" s="36" t="s">
        <v>152</v>
      </c>
      <c r="H15" s="36" t="s">
        <v>152</v>
      </c>
      <c r="I15" s="36" t="s">
        <v>152</v>
      </c>
      <c r="J15" s="36" t="s">
        <v>152</v>
      </c>
      <c r="K15" s="36" t="s">
        <v>152</v>
      </c>
      <c r="L15" s="36" t="s">
        <v>152</v>
      </c>
      <c r="M15" s="36" t="s">
        <v>152</v>
      </c>
      <c r="N15" s="36" t="s">
        <v>152</v>
      </c>
      <c r="O15" s="36" t="s">
        <v>152</v>
      </c>
      <c r="P15" s="36" t="s">
        <v>152</v>
      </c>
      <c r="Q15" s="36" t="s">
        <v>152</v>
      </c>
      <c r="R15" s="36" t="s">
        <v>152</v>
      </c>
      <c r="S15" s="36" t="s">
        <v>152</v>
      </c>
      <c r="T15" s="36" t="s">
        <v>152</v>
      </c>
      <c r="U15" s="36" t="s">
        <v>152</v>
      </c>
      <c r="V15" s="36" t="s">
        <v>152</v>
      </c>
      <c r="W15" s="36" t="s">
        <v>152</v>
      </c>
      <c r="X15" s="36" t="s">
        <v>152</v>
      </c>
      <c r="Y15" s="25">
        <v>506.72500357796855</v>
      </c>
      <c r="Z15" s="25">
        <v>3093.1773345143806</v>
      </c>
      <c r="AA15" s="25">
        <v>10878.937485008128</v>
      </c>
      <c r="AB15" s="25">
        <v>13157.53526075572</v>
      </c>
      <c r="AC15" s="25">
        <v>15071.176607293064</v>
      </c>
      <c r="AD15" s="25">
        <v>16406.642709158179</v>
      </c>
      <c r="AE15" s="25">
        <v>17307.296206481114</v>
      </c>
      <c r="AF15" s="25">
        <v>18899.911474329241</v>
      </c>
      <c r="AG15" s="25">
        <v>19700.429660426911</v>
      </c>
      <c r="AH15" s="25">
        <v>21454.628573161299</v>
      </c>
      <c r="AI15" s="25">
        <v>24451.408863269608</v>
      </c>
      <c r="AJ15" s="25">
        <v>27567.807640099429</v>
      </c>
      <c r="AK15" s="25">
        <v>29929.82176818691</v>
      </c>
      <c r="AL15" s="25">
        <v>31286.386763505623</v>
      </c>
      <c r="AM15" s="25">
        <v>31258.612474913782</v>
      </c>
      <c r="AN15" s="25">
        <v>34188.611985976764</v>
      </c>
      <c r="AO15" s="25">
        <v>48593.068306160072</v>
      </c>
      <c r="AP15" s="25">
        <v>56177.723499454885</v>
      </c>
      <c r="AQ15" s="25">
        <v>55999.613717185654</v>
      </c>
      <c r="AR15" s="25">
        <v>54028.456671352644</v>
      </c>
      <c r="AS15" s="25">
        <v>63683.357637740213</v>
      </c>
      <c r="AT15" s="25">
        <v>61464.972656018937</v>
      </c>
      <c r="AU15" s="25">
        <v>57645.34271672969</v>
      </c>
      <c r="AV15" s="25">
        <v>55387.397991112157</v>
      </c>
      <c r="AW15" s="25">
        <v>53828.429907889724</v>
      </c>
      <c r="AX15" s="25">
        <v>51494.54337069235</v>
      </c>
      <c r="AY15" s="25">
        <v>49388.902996011573</v>
      </c>
      <c r="AZ15" s="25">
        <v>48210.126444062291</v>
      </c>
      <c r="BA15" s="25">
        <v>45775.659611978059</v>
      </c>
    </row>
    <row r="16" spans="1:53" s="26" customFormat="1" x14ac:dyDescent="0.2">
      <c r="B16" s="679" t="s">
        <v>137</v>
      </c>
      <c r="C16" s="36" t="s">
        <v>152</v>
      </c>
      <c r="D16" s="36" t="s">
        <v>152</v>
      </c>
      <c r="E16" s="36" t="s">
        <v>152</v>
      </c>
      <c r="F16" s="36" t="s">
        <v>152</v>
      </c>
      <c r="G16" s="36" t="s">
        <v>152</v>
      </c>
      <c r="H16" s="36" t="s">
        <v>152</v>
      </c>
      <c r="I16" s="36" t="s">
        <v>152</v>
      </c>
      <c r="J16" s="36" t="s">
        <v>152</v>
      </c>
      <c r="K16" s="36" t="s">
        <v>152</v>
      </c>
      <c r="L16" s="36" t="s">
        <v>152</v>
      </c>
      <c r="M16" s="25">
        <v>6.3005621994781542</v>
      </c>
      <c r="N16" s="25">
        <v>132.21206470611659</v>
      </c>
      <c r="O16" s="25">
        <v>274.3397109576062</v>
      </c>
      <c r="P16" s="25">
        <v>375.47260998094379</v>
      </c>
      <c r="Q16" s="25">
        <v>521.28444218298353</v>
      </c>
      <c r="R16" s="25">
        <v>501.51783188916363</v>
      </c>
      <c r="S16" s="25">
        <v>512.10070417663326</v>
      </c>
      <c r="T16" s="25">
        <v>855.92358629515843</v>
      </c>
      <c r="U16" s="25">
        <v>1226.525003449053</v>
      </c>
      <c r="V16" s="25">
        <v>1453.6655512026289</v>
      </c>
      <c r="W16" s="25">
        <v>1632.2489673441851</v>
      </c>
      <c r="X16" s="25">
        <v>1908.166056216894</v>
      </c>
      <c r="Y16" s="25">
        <v>2032.9946075285172</v>
      </c>
      <c r="Z16" s="25">
        <v>2356.5044314093007</v>
      </c>
      <c r="AA16" s="25">
        <v>2767.1972743120282</v>
      </c>
      <c r="AB16" s="25">
        <v>3506.6105309838904</v>
      </c>
      <c r="AC16" s="25">
        <v>3896.6729318495854</v>
      </c>
      <c r="AD16" s="25">
        <v>4317.6482271063614</v>
      </c>
      <c r="AE16" s="25">
        <v>4694.6955546669687</v>
      </c>
      <c r="AF16" s="25">
        <v>5103.5821979492439</v>
      </c>
      <c r="AG16" s="25">
        <v>5547.8487108408126</v>
      </c>
      <c r="AH16" s="25">
        <v>6023.8961085636747</v>
      </c>
      <c r="AI16" s="25">
        <v>6997.6463269289861</v>
      </c>
      <c r="AJ16" s="25">
        <v>8766.8911992289413</v>
      </c>
      <c r="AK16" s="25">
        <v>10088.145167575916</v>
      </c>
      <c r="AL16" s="25">
        <v>10844.567230744478</v>
      </c>
      <c r="AM16" s="25">
        <v>10438.177563957393</v>
      </c>
      <c r="AN16" s="25">
        <v>9604.8685069716776</v>
      </c>
      <c r="AO16" s="25">
        <v>9241.7804919273021</v>
      </c>
      <c r="AP16" s="25">
        <v>10740.090666629447</v>
      </c>
      <c r="AQ16" s="25">
        <v>12570.999135995871</v>
      </c>
      <c r="AR16" s="25">
        <v>12744.401372758339</v>
      </c>
      <c r="AS16" s="25">
        <v>11070.964400035247</v>
      </c>
      <c r="AT16" s="25">
        <v>11424.816196557798</v>
      </c>
      <c r="AU16" s="25">
        <v>11715.672870487042</v>
      </c>
      <c r="AV16" s="25">
        <v>13061.657619707696</v>
      </c>
      <c r="AW16" s="25">
        <v>13551.86465852603</v>
      </c>
      <c r="AX16" s="25">
        <v>13459.239709407258</v>
      </c>
      <c r="AY16" s="25">
        <v>13181.003241521123</v>
      </c>
      <c r="AZ16" s="25">
        <v>12505.500400478186</v>
      </c>
      <c r="BA16" s="25">
        <v>9999.1873061075385</v>
      </c>
    </row>
    <row r="17" spans="1:53" s="26" customFormat="1" x14ac:dyDescent="0.2">
      <c r="B17" s="679"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t="s">
        <v>152</v>
      </c>
      <c r="T17" s="36" t="s">
        <v>152</v>
      </c>
      <c r="U17" s="36" t="s">
        <v>152</v>
      </c>
      <c r="V17" s="36" t="s">
        <v>152</v>
      </c>
      <c r="W17" s="36" t="s">
        <v>152</v>
      </c>
      <c r="X17" s="36" t="s">
        <v>152</v>
      </c>
      <c r="Y17" s="36" t="s">
        <v>152</v>
      </c>
      <c r="Z17" s="36" t="s">
        <v>152</v>
      </c>
      <c r="AA17" s="36" t="s">
        <v>152</v>
      </c>
      <c r="AB17" s="36" t="s">
        <v>152</v>
      </c>
      <c r="AC17" s="36" t="s">
        <v>152</v>
      </c>
      <c r="AD17" s="36" t="s">
        <v>152</v>
      </c>
      <c r="AE17" s="36" t="s">
        <v>152</v>
      </c>
      <c r="AF17" s="36" t="s">
        <v>152</v>
      </c>
      <c r="AG17" s="36" t="s">
        <v>152</v>
      </c>
      <c r="AH17" s="36" t="s">
        <v>152</v>
      </c>
      <c r="AI17" s="36" t="s">
        <v>152</v>
      </c>
      <c r="AJ17" s="36" t="s">
        <v>152</v>
      </c>
      <c r="AK17" s="36" t="s">
        <v>152</v>
      </c>
      <c r="AL17" s="36" t="s">
        <v>152</v>
      </c>
      <c r="AM17" s="25">
        <v>2683.7908360907286</v>
      </c>
      <c r="AN17" s="25">
        <v>3843.2217621794521</v>
      </c>
      <c r="AO17" s="25">
        <v>5200.8600878939023</v>
      </c>
      <c r="AP17" s="25">
        <v>6857.1239360506142</v>
      </c>
      <c r="AQ17" s="25">
        <v>8259.9751781624018</v>
      </c>
      <c r="AR17" s="25">
        <v>8605.6810102810905</v>
      </c>
      <c r="AS17" s="25">
        <v>8571.416904719923</v>
      </c>
      <c r="AT17" s="25">
        <v>9007.6475707740537</v>
      </c>
      <c r="AU17" s="25">
        <v>9129.6530172605362</v>
      </c>
      <c r="AV17" s="25">
        <v>9656.0842024661852</v>
      </c>
      <c r="AW17" s="25">
        <v>10401.025396258809</v>
      </c>
      <c r="AX17" s="25">
        <v>10869.538337457689</v>
      </c>
      <c r="AY17" s="25">
        <v>11068.506080204756</v>
      </c>
      <c r="AZ17" s="25">
        <v>11353.099436247436</v>
      </c>
      <c r="BA17" s="25">
        <v>11623.961964843103</v>
      </c>
    </row>
    <row r="18" spans="1:53" s="26" customFormat="1" x14ac:dyDescent="0.2">
      <c r="A18" s="27"/>
      <c r="B18" s="27" t="s">
        <v>139</v>
      </c>
      <c r="C18" s="24">
        <v>7532.7092634256433</v>
      </c>
      <c r="D18" s="24">
        <v>9122.1674564263703</v>
      </c>
      <c r="E18" s="24">
        <v>8811.2022915468897</v>
      </c>
      <c r="F18" s="24">
        <v>8337.3854690094595</v>
      </c>
      <c r="G18" s="24">
        <v>8276.3369982352524</v>
      </c>
      <c r="H18" s="24">
        <v>7549.7130420031417</v>
      </c>
      <c r="I18" s="24">
        <v>7821.9081744105624</v>
      </c>
      <c r="J18" s="24">
        <v>9121.5390053302799</v>
      </c>
      <c r="K18" s="24">
        <v>10744.701180048327</v>
      </c>
      <c r="L18" s="24">
        <v>14574.740023771668</v>
      </c>
      <c r="M18" s="24">
        <v>19236.185370888477</v>
      </c>
      <c r="N18" s="24">
        <v>19608.878096233933</v>
      </c>
      <c r="O18" s="24">
        <v>17132.657189280228</v>
      </c>
      <c r="P18" s="24">
        <v>18666.238275190855</v>
      </c>
      <c r="Q18" s="24">
        <v>19969.851020822483</v>
      </c>
      <c r="R18" s="24">
        <v>19732.065160308281</v>
      </c>
      <c r="S18" s="24">
        <v>19539.139724982884</v>
      </c>
      <c r="T18" s="24">
        <v>20881.35847071571</v>
      </c>
      <c r="U18" s="24">
        <v>20989.813529314491</v>
      </c>
      <c r="V18" s="24">
        <v>20713.587055329055</v>
      </c>
      <c r="W18" s="24">
        <v>20697.555356815468</v>
      </c>
      <c r="X18" s="24">
        <v>21535.481352977793</v>
      </c>
      <c r="Y18" s="24">
        <v>21850.25180967322</v>
      </c>
      <c r="Z18" s="24">
        <v>29297.542592135891</v>
      </c>
      <c r="AA18" s="24">
        <v>39144.742983884484</v>
      </c>
      <c r="AB18" s="24">
        <v>43945.41287208617</v>
      </c>
      <c r="AC18" s="24">
        <v>47019.448788482987</v>
      </c>
      <c r="AD18" s="24">
        <v>48428.379894262223</v>
      </c>
      <c r="AE18" s="24">
        <v>49596.170980961644</v>
      </c>
      <c r="AF18" s="24">
        <v>50864.266555762646</v>
      </c>
      <c r="AG18" s="24">
        <v>51591.022541370039</v>
      </c>
      <c r="AH18" s="24">
        <v>54704.762440741179</v>
      </c>
      <c r="AI18" s="24">
        <v>61646.674276904152</v>
      </c>
      <c r="AJ18" s="24">
        <v>69639.297702112468</v>
      </c>
      <c r="AK18" s="24">
        <v>74924.375326853653</v>
      </c>
      <c r="AL18" s="24">
        <v>76630.441689807558</v>
      </c>
      <c r="AM18" s="24">
        <v>78570.460146126527</v>
      </c>
      <c r="AN18" s="24">
        <v>85684.590406284042</v>
      </c>
      <c r="AO18" s="24">
        <v>103893.99609297546</v>
      </c>
      <c r="AP18" s="24">
        <v>120688.68739950628</v>
      </c>
      <c r="AQ18" s="24">
        <v>126049.30687956144</v>
      </c>
      <c r="AR18" s="24">
        <v>123154.2343846119</v>
      </c>
      <c r="AS18" s="24">
        <v>115803.04602581917</v>
      </c>
      <c r="AT18" s="24">
        <v>112576.43871501894</v>
      </c>
      <c r="AU18" s="24">
        <v>106720.58426237834</v>
      </c>
      <c r="AV18" s="24">
        <v>104312.15154820106</v>
      </c>
      <c r="AW18" s="24">
        <v>102086.89197430998</v>
      </c>
      <c r="AX18" s="24">
        <v>98564.090778155223</v>
      </c>
      <c r="AY18" s="24">
        <v>94062.265450333231</v>
      </c>
      <c r="AZ18" s="24">
        <v>91143.49057431503</v>
      </c>
      <c r="BA18" s="24">
        <v>83676.82968346955</v>
      </c>
    </row>
    <row r="19" spans="1:53" s="26" customFormat="1" x14ac:dyDescent="0.2">
      <c r="A19" s="27"/>
      <c r="B19" s="27"/>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row>
    <row r="20" spans="1:53" s="26" customFormat="1" x14ac:dyDescent="0.2">
      <c r="A20" s="27" t="s">
        <v>140</v>
      </c>
      <c r="C20" s="25">
        <v>977.47178167525772</v>
      </c>
      <c r="D20" s="25">
        <v>1998.2254126419753</v>
      </c>
      <c r="E20" s="25">
        <v>1685.212534090909</v>
      </c>
      <c r="F20" s="25">
        <v>1575.0164909909909</v>
      </c>
      <c r="G20" s="25">
        <v>1415.8484117647058</v>
      </c>
      <c r="H20" s="25">
        <v>2017.0901914498143</v>
      </c>
      <c r="I20" s="25">
        <v>1770.7402864674868</v>
      </c>
      <c r="J20" s="25">
        <v>1662.6257805280527</v>
      </c>
      <c r="K20" s="25">
        <v>1721.9743776380365</v>
      </c>
      <c r="L20" s="25">
        <v>1950.0767169834712</v>
      </c>
      <c r="M20" s="25">
        <v>1720.3456133737859</v>
      </c>
      <c r="N20" s="25">
        <v>1554.5714762266225</v>
      </c>
      <c r="O20" s="25">
        <v>1405.115761761658</v>
      </c>
      <c r="P20" s="25">
        <v>1517.6380810542169</v>
      </c>
      <c r="Q20" s="25">
        <v>1378.6381214244464</v>
      </c>
      <c r="R20" s="25">
        <v>1420.0906653252787</v>
      </c>
      <c r="S20" s="25">
        <v>1331.7360869251827</v>
      </c>
      <c r="T20" s="25">
        <v>1346.3229750176056</v>
      </c>
      <c r="U20" s="25">
        <v>1286.9404321893489</v>
      </c>
      <c r="V20" s="25">
        <v>1271.0896981209676</v>
      </c>
      <c r="W20" s="25">
        <v>1190.0929777276206</v>
      </c>
      <c r="X20" s="25">
        <v>1129.6834118135096</v>
      </c>
      <c r="Y20" s="25">
        <v>1134.1142292729864</v>
      </c>
      <c r="Z20" s="25">
        <v>1104.2113104913494</v>
      </c>
      <c r="AA20" s="25">
        <v>1075.387646808367</v>
      </c>
      <c r="AB20" s="25">
        <v>1044.278609711286</v>
      </c>
      <c r="AC20" s="25">
        <v>1014.3989100892287</v>
      </c>
      <c r="AD20" s="25">
        <v>1313.6278842242989</v>
      </c>
      <c r="AE20" s="25">
        <v>1293.4484613374232</v>
      </c>
      <c r="AF20" s="25">
        <v>1320.6538111764705</v>
      </c>
      <c r="AG20" s="25">
        <v>1398.2888006504063</v>
      </c>
      <c r="AH20" s="25">
        <v>1465.7733949407113</v>
      </c>
      <c r="AI20" s="25">
        <v>1446.8613878599219</v>
      </c>
      <c r="AJ20" s="25">
        <v>1406.9472329347825</v>
      </c>
      <c r="AK20" s="25">
        <v>1361.6979744891473</v>
      </c>
      <c r="AL20" s="25">
        <v>1303.9330194265233</v>
      </c>
      <c r="AM20" s="25">
        <v>1250.3806437499998</v>
      </c>
      <c r="AN20" s="25">
        <v>1215.6335519286974</v>
      </c>
      <c r="AO20" s="25">
        <v>1170.7806988476702</v>
      </c>
      <c r="AP20" s="25">
        <v>1173.1115823424398</v>
      </c>
      <c r="AQ20" s="25">
        <v>1156.3506845030631</v>
      </c>
      <c r="AR20" s="25">
        <v>1118.8626229377742</v>
      </c>
      <c r="AS20" s="25">
        <v>1088.0761905102047</v>
      </c>
      <c r="AT20" s="25">
        <v>1089.5754566379203</v>
      </c>
      <c r="AU20" s="25">
        <v>1072.8451486803867</v>
      </c>
      <c r="AV20" s="25">
        <v>1071.5732167650422</v>
      </c>
      <c r="AW20" s="25">
        <v>1058.0143903469479</v>
      </c>
      <c r="AX20" s="25">
        <v>1035.9081323392622</v>
      </c>
      <c r="AY20" s="25">
        <v>1164.6685675827434</v>
      </c>
      <c r="AZ20" s="25">
        <v>1143.9406313928428</v>
      </c>
      <c r="BA20" s="25">
        <v>1180</v>
      </c>
    </row>
    <row r="21" spans="1:53" s="26" customFormat="1" x14ac:dyDescent="0.2">
      <c r="A21" s="27" t="s">
        <v>141</v>
      </c>
      <c r="B21" s="27"/>
      <c r="C21" s="36" t="s">
        <v>152</v>
      </c>
      <c r="D21" s="36" t="s">
        <v>152</v>
      </c>
      <c r="E21" s="36" t="s">
        <v>152</v>
      </c>
      <c r="F21" s="36" t="s">
        <v>152</v>
      </c>
      <c r="G21" s="36" t="s">
        <v>152</v>
      </c>
      <c r="H21" s="36" t="s">
        <v>152</v>
      </c>
      <c r="I21" s="36" t="s">
        <v>152</v>
      </c>
      <c r="J21" s="36" t="s">
        <v>152</v>
      </c>
      <c r="K21" s="36" t="s">
        <v>152</v>
      </c>
      <c r="L21" s="36" t="s">
        <v>152</v>
      </c>
      <c r="M21" s="36" t="s">
        <v>152</v>
      </c>
      <c r="N21" s="36" t="s">
        <v>152</v>
      </c>
      <c r="O21" s="36" t="s">
        <v>152</v>
      </c>
      <c r="P21" s="36" t="s">
        <v>152</v>
      </c>
      <c r="Q21" s="36" t="s">
        <v>152</v>
      </c>
      <c r="R21" s="36" t="s">
        <v>152</v>
      </c>
      <c r="S21" s="36" t="s">
        <v>152</v>
      </c>
      <c r="T21" s="36" t="s">
        <v>152</v>
      </c>
      <c r="U21" s="36" t="s">
        <v>152</v>
      </c>
      <c r="V21" s="36" t="s">
        <v>152</v>
      </c>
      <c r="W21" s="36" t="s">
        <v>152</v>
      </c>
      <c r="X21" s="36" t="s">
        <v>152</v>
      </c>
      <c r="Y21" s="36" t="s">
        <v>152</v>
      </c>
      <c r="Z21" s="36" t="s">
        <v>152</v>
      </c>
      <c r="AA21" s="36" t="s">
        <v>152</v>
      </c>
      <c r="AB21" s="36" t="s">
        <v>152</v>
      </c>
      <c r="AC21" s="36" t="s">
        <v>152</v>
      </c>
      <c r="AD21" s="25">
        <v>2560</v>
      </c>
      <c r="AE21" s="25">
        <v>6050</v>
      </c>
      <c r="AF21" s="25">
        <v>6960</v>
      </c>
      <c r="AG21" s="25">
        <v>6930</v>
      </c>
      <c r="AH21" s="25">
        <v>7450</v>
      </c>
      <c r="AI21" s="25">
        <v>8430</v>
      </c>
      <c r="AJ21" s="25">
        <v>9200</v>
      </c>
      <c r="AK21" s="25">
        <v>9490</v>
      </c>
      <c r="AL21" s="25">
        <v>9570</v>
      </c>
      <c r="AM21" s="25">
        <v>9600</v>
      </c>
      <c r="AN21" s="25">
        <v>9620</v>
      </c>
      <c r="AO21" s="25">
        <v>14870</v>
      </c>
      <c r="AP21" s="25">
        <v>22680</v>
      </c>
      <c r="AQ21" s="25">
        <v>25490</v>
      </c>
      <c r="AR21" s="25">
        <v>23210</v>
      </c>
      <c r="AS21" s="25">
        <v>20760</v>
      </c>
      <c r="AT21" s="25">
        <v>20520</v>
      </c>
      <c r="AU21" s="25">
        <v>19700</v>
      </c>
      <c r="AV21" s="25">
        <v>18750</v>
      </c>
      <c r="AW21" s="25">
        <v>17250</v>
      </c>
      <c r="AX21" s="25">
        <v>15380</v>
      </c>
      <c r="AY21" s="25">
        <v>13850</v>
      </c>
      <c r="AZ21" s="25">
        <v>12550</v>
      </c>
      <c r="BA21" s="25">
        <v>11440</v>
      </c>
    </row>
    <row r="22" spans="1:53" s="26" customFormat="1" x14ac:dyDescent="0.2">
      <c r="A22" s="27" t="s">
        <v>142</v>
      </c>
      <c r="C22" s="24">
        <v>17515.855273769717</v>
      </c>
      <c r="D22" s="24">
        <v>19796.628319715859</v>
      </c>
      <c r="E22" s="24">
        <v>24125.336516675863</v>
      </c>
      <c r="F22" s="24">
        <v>25064.217619420804</v>
      </c>
      <c r="G22" s="24">
        <v>30876.193795592855</v>
      </c>
      <c r="H22" s="24">
        <v>35846.127305390153</v>
      </c>
      <c r="I22" s="24">
        <v>31686.097760276811</v>
      </c>
      <c r="J22" s="24">
        <v>30594.818834763406</v>
      </c>
      <c r="K22" s="24">
        <v>29008.39113711044</v>
      </c>
      <c r="L22" s="24">
        <v>34759.520582389086</v>
      </c>
      <c r="M22" s="24">
        <v>35854.294914453079</v>
      </c>
      <c r="N22" s="24">
        <v>33483.53866143903</v>
      </c>
      <c r="O22" s="24">
        <v>30521.358100320467</v>
      </c>
      <c r="P22" s="24">
        <v>31401.828062031178</v>
      </c>
      <c r="Q22" s="24">
        <v>32535.416721177029</v>
      </c>
      <c r="R22" s="24">
        <v>33096.17851911395</v>
      </c>
      <c r="S22" s="24">
        <v>32200.762951950706</v>
      </c>
      <c r="T22" s="24">
        <v>33944.098851008341</v>
      </c>
      <c r="U22" s="24">
        <v>35009.278307278175</v>
      </c>
      <c r="V22" s="24">
        <v>34495.951046270529</v>
      </c>
      <c r="W22" s="24">
        <v>34030.957541447933</v>
      </c>
      <c r="X22" s="24">
        <v>36403.960205373274</v>
      </c>
      <c r="Y22" s="24">
        <v>37312.628910603438</v>
      </c>
      <c r="Z22" s="24">
        <v>43569.263405760015</v>
      </c>
      <c r="AA22" s="24">
        <v>52790.710927898086</v>
      </c>
      <c r="AB22" s="24">
        <v>57113.782842685803</v>
      </c>
      <c r="AC22" s="24">
        <v>60240.133531935731</v>
      </c>
      <c r="AD22" s="24">
        <v>65166.7286936081</v>
      </c>
      <c r="AE22" s="24">
        <v>71273.941594350676</v>
      </c>
      <c r="AF22" s="24">
        <v>73096.925443176631</v>
      </c>
      <c r="AG22" s="24">
        <v>74840.149097416215</v>
      </c>
      <c r="AH22" s="24">
        <v>81627.980310603787</v>
      </c>
      <c r="AI22" s="24">
        <v>92229.625415569535</v>
      </c>
      <c r="AJ22" s="24">
        <v>102480.95234922734</v>
      </c>
      <c r="AK22" s="24">
        <v>108291.99279737515</v>
      </c>
      <c r="AL22" s="24">
        <v>108901.82004905491</v>
      </c>
      <c r="AM22" s="24">
        <v>111022.17550267919</v>
      </c>
      <c r="AN22" s="24">
        <v>120065.04268699611</v>
      </c>
      <c r="AO22" s="24">
        <v>147691.61654107008</v>
      </c>
      <c r="AP22" s="24">
        <v>192036.51732268135</v>
      </c>
      <c r="AQ22" s="24">
        <v>208849.50410971727</v>
      </c>
      <c r="AR22" s="24">
        <v>198529.06325637249</v>
      </c>
      <c r="AS22" s="24">
        <v>187770.16419463031</v>
      </c>
      <c r="AT22" s="24">
        <v>183308.41844399311</v>
      </c>
      <c r="AU22" s="24">
        <v>175284.2101684619</v>
      </c>
      <c r="AV22" s="24">
        <v>169907.46628076004</v>
      </c>
      <c r="AW22" s="24">
        <v>163174.84592466336</v>
      </c>
      <c r="AX22" s="24">
        <v>158349.38197130131</v>
      </c>
      <c r="AY22" s="24">
        <v>151521.60435284261</v>
      </c>
      <c r="AZ22" s="24">
        <v>146067.45447034712</v>
      </c>
      <c r="BA22" s="24">
        <v>134390.41793474957</v>
      </c>
    </row>
    <row r="23" spans="1:53" s="26" customFormat="1" x14ac:dyDescent="0.2">
      <c r="A23" s="27"/>
      <c r="B23" s="27"/>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row>
    <row r="24" spans="1:53" s="26" customFormat="1" x14ac:dyDescent="0.2">
      <c r="A24" s="26" t="s">
        <v>143</v>
      </c>
      <c r="B24" s="27"/>
      <c r="C24" s="680">
        <v>1574.2112371134019</v>
      </c>
      <c r="D24" s="680">
        <v>1750.9682469135803</v>
      </c>
      <c r="E24" s="680">
        <v>2012.2864832535884</v>
      </c>
      <c r="F24" s="680">
        <v>2121.1239582855628</v>
      </c>
      <c r="G24" s="680">
        <v>2312.8043922515212</v>
      </c>
      <c r="H24" s="680">
        <v>2447.351452416357</v>
      </c>
      <c r="I24" s="680">
        <v>2955.9400166608084</v>
      </c>
      <c r="J24" s="680">
        <v>3140.9533583663369</v>
      </c>
      <c r="K24" s="680">
        <v>3124.9919842331283</v>
      </c>
      <c r="L24" s="680">
        <v>3074.3502750275484</v>
      </c>
      <c r="M24" s="680">
        <v>2738.1387163349509</v>
      </c>
      <c r="N24" s="680">
        <v>2836.7507811661162</v>
      </c>
      <c r="O24" s="680">
        <v>2942.1017624766837</v>
      </c>
      <c r="P24" s="680">
        <v>3077.5408299297192</v>
      </c>
      <c r="Q24" s="680">
        <v>3362.0346007988446</v>
      </c>
      <c r="R24" s="680">
        <v>3486.5593978438665</v>
      </c>
      <c r="S24" s="680">
        <v>3735.9840132846716</v>
      </c>
      <c r="T24" s="680">
        <v>3692.6952992605629</v>
      </c>
      <c r="U24" s="680">
        <v>3751.4030940828397</v>
      </c>
      <c r="V24" s="680">
        <v>3874.4069315564511</v>
      </c>
      <c r="W24" s="680">
        <v>3819.9196673756696</v>
      </c>
      <c r="X24" s="680">
        <v>3788.9474345374447</v>
      </c>
      <c r="Y24" s="680">
        <v>4072.4159884105484</v>
      </c>
      <c r="Z24" s="680">
        <v>4479.9825884083039</v>
      </c>
      <c r="AA24" s="680">
        <v>4994.1758737460314</v>
      </c>
      <c r="AB24" s="680">
        <v>4948.1223832769938</v>
      </c>
      <c r="AC24" s="680">
        <v>5098.2686505783931</v>
      </c>
      <c r="AD24" s="680">
        <v>5465.2401616836141</v>
      </c>
      <c r="AE24" s="680">
        <v>5853.0074671444963</v>
      </c>
      <c r="AF24" s="680">
        <v>6447.0359874730248</v>
      </c>
      <c r="AG24" s="680">
        <v>7035.1671518382918</v>
      </c>
      <c r="AH24" s="680">
        <v>7512.2690130102756</v>
      </c>
      <c r="AI24" s="680">
        <v>8320.7225999258735</v>
      </c>
      <c r="AJ24" s="680">
        <v>8673.567428291879</v>
      </c>
      <c r="AK24" s="680">
        <v>9157.7845006981152</v>
      </c>
      <c r="AL24" s="680">
        <v>9333.0058443031885</v>
      </c>
      <c r="AM24" s="680">
        <v>9811.0624970267691</v>
      </c>
      <c r="AN24" s="680">
        <v>10046.024605917299</v>
      </c>
      <c r="AO24" s="680">
        <v>10293.817356926364</v>
      </c>
      <c r="AP24" s="680">
        <v>10706.428234050712</v>
      </c>
      <c r="AQ24" s="680">
        <v>10970.262295922023</v>
      </c>
      <c r="AR24" s="680">
        <v>10812.323039983999</v>
      </c>
      <c r="AS24" s="680">
        <v>10811.927811496602</v>
      </c>
      <c r="AT24" s="680">
        <v>11041.18192899803</v>
      </c>
      <c r="AU24" s="680">
        <v>11487.766271423459</v>
      </c>
      <c r="AV24" s="680">
        <v>11725.749147517312</v>
      </c>
      <c r="AW24" s="680">
        <v>11849.708848297998</v>
      </c>
      <c r="AX24" s="680">
        <v>12602.552734745539</v>
      </c>
      <c r="AY24" s="680">
        <v>12739.002955171438</v>
      </c>
      <c r="AZ24" s="680">
        <v>13116.723943592389</v>
      </c>
      <c r="BA24" s="680">
        <v>12887.069867654627</v>
      </c>
    </row>
    <row r="25" spans="1:53" s="26" customFormat="1" x14ac:dyDescent="0.2">
      <c r="A25" s="26" t="s">
        <v>144</v>
      </c>
      <c r="C25" s="680">
        <v>5603.1247422680408</v>
      </c>
      <c r="D25" s="680">
        <v>6006.9713580246907</v>
      </c>
      <c r="E25" s="680">
        <v>6067.8177033492821</v>
      </c>
      <c r="F25" s="680">
        <v>5887.3673423423425</v>
      </c>
      <c r="G25" s="680">
        <v>5352.6104584178493</v>
      </c>
      <c r="H25" s="680">
        <v>5628.4176579925652</v>
      </c>
      <c r="I25" s="680">
        <v>5458.2284710017575</v>
      </c>
      <c r="J25" s="680">
        <v>5253.0945544554452</v>
      </c>
      <c r="K25" s="680">
        <v>5080.9521472392626</v>
      </c>
      <c r="L25" s="680">
        <v>5203.4557581267227</v>
      </c>
      <c r="M25" s="680">
        <v>5088.2745145631052</v>
      </c>
      <c r="N25" s="680">
        <v>4982.6100110010993</v>
      </c>
      <c r="O25" s="680">
        <v>5255.7336275955686</v>
      </c>
      <c r="P25" s="680">
        <v>5923.4666351130172</v>
      </c>
      <c r="Q25" s="680">
        <v>6376.8639076034642</v>
      </c>
      <c r="R25" s="680">
        <v>7119.7078066914501</v>
      </c>
      <c r="S25" s="680">
        <v>7957.9659671532854</v>
      </c>
      <c r="T25" s="680">
        <v>8680.1928697183102</v>
      </c>
      <c r="U25" s="680">
        <v>8707.2508875739641</v>
      </c>
      <c r="V25" s="680">
        <v>10331.568145161289</v>
      </c>
      <c r="W25" s="680">
        <v>12138.572532517215</v>
      </c>
      <c r="X25" s="680">
        <v>13472.613729809103</v>
      </c>
      <c r="Y25" s="680">
        <v>14628.447826086955</v>
      </c>
      <c r="Z25" s="680">
        <v>15851.054325259516</v>
      </c>
      <c r="AA25" s="680">
        <v>16887.330431848852</v>
      </c>
      <c r="AB25" s="680">
        <v>17729.572440944878</v>
      </c>
      <c r="AC25" s="680">
        <v>18887.099745060546</v>
      </c>
      <c r="AD25" s="680">
        <v>20285.622305295947</v>
      </c>
      <c r="AE25" s="680">
        <v>22022.751963190181</v>
      </c>
      <c r="AF25" s="680">
        <v>23783.89201680672</v>
      </c>
      <c r="AG25" s="680">
        <v>24408.191869918697</v>
      </c>
      <c r="AH25" s="680">
        <v>24755.834782608694</v>
      </c>
      <c r="AI25" s="680">
        <v>25406.349416342407</v>
      </c>
      <c r="AJ25" s="680">
        <v>27920.071111839145</v>
      </c>
      <c r="AK25" s="680">
        <v>29637.933608499439</v>
      </c>
      <c r="AL25" s="680">
        <v>31554.272937428097</v>
      </c>
      <c r="AM25" s="680">
        <v>33587.922392219058</v>
      </c>
      <c r="AN25" s="680">
        <v>35628.634462705959</v>
      </c>
      <c r="AO25" s="680">
        <v>38084.250297469596</v>
      </c>
      <c r="AP25" s="680">
        <v>42284.835431737753</v>
      </c>
      <c r="AQ25" s="680">
        <v>45488.157542620138</v>
      </c>
      <c r="AR25" s="680">
        <v>47934.616618613429</v>
      </c>
      <c r="AS25" s="680">
        <v>51023.823453478508</v>
      </c>
      <c r="AT25" s="680">
        <v>53679.961886547157</v>
      </c>
      <c r="AU25" s="680">
        <v>56606.620734013704</v>
      </c>
      <c r="AV25" s="680">
        <v>59688.255457379768</v>
      </c>
      <c r="AW25" s="680">
        <v>62441.303596126658</v>
      </c>
      <c r="AX25" s="680">
        <v>65272.853656991574</v>
      </c>
      <c r="AY25" s="680">
        <v>67518.036756786983</v>
      </c>
      <c r="AZ25" s="680">
        <v>69753.739773972193</v>
      </c>
      <c r="BA25" s="680">
        <v>71096.90666309814</v>
      </c>
    </row>
    <row r="26" spans="1:53" s="26" customFormat="1" x14ac:dyDescent="0.2">
      <c r="A26" s="26" t="s">
        <v>145</v>
      </c>
      <c r="C26" s="36" t="s">
        <v>152</v>
      </c>
      <c r="D26" s="36" t="s">
        <v>152</v>
      </c>
      <c r="E26" s="36" t="s">
        <v>152</v>
      </c>
      <c r="F26" s="36" t="s">
        <v>152</v>
      </c>
      <c r="G26" s="36" t="s">
        <v>152</v>
      </c>
      <c r="H26" s="36" t="s">
        <v>152</v>
      </c>
      <c r="I26" s="36" t="s">
        <v>152</v>
      </c>
      <c r="J26" s="36" t="s">
        <v>152</v>
      </c>
      <c r="K26" s="36" t="s">
        <v>152</v>
      </c>
      <c r="L26" s="36" t="s">
        <v>152</v>
      </c>
      <c r="M26" s="36" t="s">
        <v>152</v>
      </c>
      <c r="N26" s="36" t="s">
        <v>152</v>
      </c>
      <c r="O26" s="36" t="s">
        <v>152</v>
      </c>
      <c r="P26" s="36" t="s">
        <v>152</v>
      </c>
      <c r="Q26" s="36" t="s">
        <v>152</v>
      </c>
      <c r="R26" s="36" t="s">
        <v>152</v>
      </c>
      <c r="S26" s="36" t="s">
        <v>152</v>
      </c>
      <c r="T26" s="36" t="s">
        <v>152</v>
      </c>
      <c r="U26" s="680">
        <v>1530</v>
      </c>
      <c r="V26" s="680">
        <v>2570</v>
      </c>
      <c r="W26" s="680">
        <v>4000</v>
      </c>
      <c r="X26" s="680">
        <v>4600</v>
      </c>
      <c r="Y26" s="680">
        <v>5180</v>
      </c>
      <c r="Z26" s="680">
        <v>5050</v>
      </c>
      <c r="AA26" s="680">
        <v>4940</v>
      </c>
      <c r="AB26" s="680">
        <v>4820</v>
      </c>
      <c r="AC26" s="680">
        <v>5480</v>
      </c>
      <c r="AD26" s="680">
        <v>6270</v>
      </c>
      <c r="AE26" s="680">
        <v>7220</v>
      </c>
      <c r="AF26" s="680">
        <v>8280</v>
      </c>
      <c r="AG26" s="680">
        <v>8790</v>
      </c>
      <c r="AH26" s="680">
        <v>9370</v>
      </c>
      <c r="AI26" s="680">
        <v>10110</v>
      </c>
      <c r="AJ26" s="680">
        <v>10830</v>
      </c>
      <c r="AK26" s="680">
        <v>11670</v>
      </c>
      <c r="AL26" s="680">
        <v>12500</v>
      </c>
      <c r="AM26" s="680">
        <v>13400</v>
      </c>
      <c r="AN26" s="680">
        <v>14380</v>
      </c>
      <c r="AO26" s="680">
        <v>14940</v>
      </c>
      <c r="AP26" s="680">
        <v>15010</v>
      </c>
      <c r="AQ26" s="680">
        <v>15770</v>
      </c>
      <c r="AR26" s="680">
        <v>16210</v>
      </c>
      <c r="AS26" s="680">
        <v>16260</v>
      </c>
      <c r="AT26" s="680">
        <v>16400</v>
      </c>
      <c r="AU26" s="680">
        <v>16520</v>
      </c>
      <c r="AV26" s="680">
        <v>16890</v>
      </c>
      <c r="AW26" s="680">
        <v>17100</v>
      </c>
      <c r="AX26" s="680">
        <v>17460</v>
      </c>
      <c r="AY26" s="680">
        <v>17560</v>
      </c>
      <c r="AZ26" s="680">
        <v>17450</v>
      </c>
      <c r="BA26" s="680">
        <v>16520</v>
      </c>
    </row>
    <row r="27" spans="1:53" s="26" customFormat="1" x14ac:dyDescent="0.2">
      <c r="A27" s="27" t="s">
        <v>146</v>
      </c>
      <c r="B27" s="27"/>
      <c r="C27" s="18">
        <v>24693.191253151163</v>
      </c>
      <c r="D27" s="18">
        <v>27554.567924654129</v>
      </c>
      <c r="E27" s="18">
        <v>32205.440703278735</v>
      </c>
      <c r="F27" s="18">
        <v>33072.70892004871</v>
      </c>
      <c r="G27" s="18">
        <v>38541.608646262226</v>
      </c>
      <c r="H27" s="18">
        <v>43921.89641579907</v>
      </c>
      <c r="I27" s="18">
        <v>40100.266247939377</v>
      </c>
      <c r="J27" s="18">
        <v>38988.866747585183</v>
      </c>
      <c r="K27" s="18">
        <v>37214.335268582829</v>
      </c>
      <c r="L27" s="18">
        <v>43037.326615543359</v>
      </c>
      <c r="M27" s="18">
        <v>43680.708145351135</v>
      </c>
      <c r="N27" s="18">
        <v>41302.899453606253</v>
      </c>
      <c r="O27" s="18">
        <v>38719.193490392718</v>
      </c>
      <c r="P27" s="18">
        <v>40402.835527073912</v>
      </c>
      <c r="Q27" s="18">
        <v>42274.315229579341</v>
      </c>
      <c r="R27" s="18">
        <v>43702.445723649267</v>
      </c>
      <c r="S27" s="18">
        <v>43894.712932388662</v>
      </c>
      <c r="T27" s="18">
        <v>46316.987019987217</v>
      </c>
      <c r="U27" s="18">
        <v>48997.932288934979</v>
      </c>
      <c r="V27" s="18">
        <v>51271.926122988269</v>
      </c>
      <c r="W27" s="18">
        <v>53989.449741340817</v>
      </c>
      <c r="X27" s="18">
        <v>58265.521369719827</v>
      </c>
      <c r="Y27" s="18">
        <v>61193.492725100936</v>
      </c>
      <c r="Z27" s="18">
        <v>68950.300319427828</v>
      </c>
      <c r="AA27" s="18">
        <v>79612.217233492964</v>
      </c>
      <c r="AB27" s="18">
        <v>84611.477666907667</v>
      </c>
      <c r="AC27" s="18">
        <v>89705.501927574674</v>
      </c>
      <c r="AD27" s="18">
        <v>97187.591160587675</v>
      </c>
      <c r="AE27" s="18">
        <v>106369.70102468535</v>
      </c>
      <c r="AF27" s="18">
        <v>111607.85344745638</v>
      </c>
      <c r="AG27" s="18">
        <v>115073.5081191732</v>
      </c>
      <c r="AH27" s="18">
        <v>123266.08410622276</v>
      </c>
      <c r="AI27" s="18">
        <v>136066.69743183779</v>
      </c>
      <c r="AJ27" s="18">
        <v>149904.59088935837</v>
      </c>
      <c r="AK27" s="18">
        <v>158757.7109065727</v>
      </c>
      <c r="AL27" s="18">
        <v>162289.09883078618</v>
      </c>
      <c r="AM27" s="18">
        <v>167821.16039192502</v>
      </c>
      <c r="AN27" s="18">
        <v>180119.70175561938</v>
      </c>
      <c r="AO27" s="18">
        <v>211009.68419546605</v>
      </c>
      <c r="AP27" s="18">
        <v>260037.78098846984</v>
      </c>
      <c r="AQ27" s="18">
        <v>281077.92394825944</v>
      </c>
      <c r="AR27" s="18">
        <v>273486.00291496993</v>
      </c>
      <c r="AS27" s="18">
        <v>265865.9154596054</v>
      </c>
      <c r="AT27" s="18">
        <v>264429.56225953833</v>
      </c>
      <c r="AU27" s="18">
        <v>259898.59717389906</v>
      </c>
      <c r="AV27" s="18">
        <v>258211.47088565712</v>
      </c>
      <c r="AW27" s="18">
        <v>254565.85836908803</v>
      </c>
      <c r="AX27" s="18">
        <v>253684.78836303845</v>
      </c>
      <c r="AY27" s="18">
        <v>249338.64406480102</v>
      </c>
      <c r="AZ27" s="18">
        <v>246387.91818791171</v>
      </c>
      <c r="BA27" s="18">
        <v>234894.39446550232</v>
      </c>
    </row>
    <row r="28" spans="1:53" s="26" customFormat="1" x14ac:dyDescent="0.2">
      <c r="A28" s="27" t="s">
        <v>124</v>
      </c>
      <c r="B28" s="27"/>
      <c r="C28" s="680"/>
      <c r="D28" s="680"/>
      <c r="E28" s="680"/>
      <c r="F28" s="680"/>
      <c r="G28" s="680"/>
      <c r="H28" s="680"/>
      <c r="I28" s="680"/>
      <c r="J28" s="680"/>
      <c r="K28" s="680"/>
      <c r="L28" s="680"/>
      <c r="M28" s="680"/>
      <c r="N28" s="680"/>
      <c r="O28" s="680"/>
      <c r="P28" s="680"/>
      <c r="Q28" s="680"/>
      <c r="R28" s="680"/>
      <c r="S28" s="680"/>
      <c r="T28" s="680"/>
      <c r="U28" s="680"/>
      <c r="V28" s="680"/>
      <c r="W28" s="680"/>
      <c r="X28" s="680"/>
      <c r="Y28" s="680"/>
      <c r="Z28" s="680"/>
      <c r="AA28" s="680"/>
      <c r="AB28" s="680"/>
      <c r="AC28" s="680"/>
      <c r="AD28" s="680"/>
      <c r="AE28" s="680"/>
      <c r="AF28" s="680"/>
      <c r="AG28" s="680"/>
      <c r="AH28" s="680"/>
      <c r="AI28" s="680"/>
      <c r="AJ28" s="680"/>
      <c r="AK28" s="680"/>
      <c r="AL28" s="680"/>
      <c r="AM28" s="680"/>
      <c r="AN28" s="680"/>
      <c r="AO28" s="680"/>
      <c r="AP28" s="680"/>
      <c r="AQ28" s="680"/>
      <c r="AR28" s="680"/>
      <c r="AS28" s="680"/>
      <c r="AT28" s="680"/>
      <c r="AU28" s="680"/>
      <c r="AV28" s="680"/>
      <c r="AW28" s="680"/>
    </row>
    <row r="29" spans="1:53" s="27" customFormat="1" x14ac:dyDescent="0.2">
      <c r="A29" s="27" t="s">
        <v>147</v>
      </c>
      <c r="C29" s="36" t="s">
        <v>152</v>
      </c>
      <c r="D29" s="36" t="s">
        <v>152</v>
      </c>
      <c r="E29" s="36" t="s">
        <v>152</v>
      </c>
      <c r="F29" s="36" t="s">
        <v>152</v>
      </c>
      <c r="G29" s="36" t="s">
        <v>152</v>
      </c>
      <c r="H29" s="36" t="s">
        <v>152</v>
      </c>
      <c r="I29" s="36" t="s">
        <v>152</v>
      </c>
      <c r="J29" s="36" t="s">
        <v>152</v>
      </c>
      <c r="K29" s="36" t="s">
        <v>152</v>
      </c>
      <c r="L29" s="36" t="s">
        <v>152</v>
      </c>
      <c r="M29" s="36" t="s">
        <v>152</v>
      </c>
      <c r="N29" s="36" t="s">
        <v>152</v>
      </c>
      <c r="O29" s="36" t="s">
        <v>152</v>
      </c>
      <c r="P29" s="36" t="s">
        <v>152</v>
      </c>
      <c r="Q29" s="36" t="s">
        <v>152</v>
      </c>
      <c r="R29" s="36" t="s">
        <v>152</v>
      </c>
      <c r="S29" s="36" t="s">
        <v>152</v>
      </c>
      <c r="T29" s="36" t="s">
        <v>152</v>
      </c>
      <c r="U29" s="36" t="s">
        <v>152</v>
      </c>
      <c r="V29" s="36" t="s">
        <v>152</v>
      </c>
      <c r="W29" s="36" t="s">
        <v>152</v>
      </c>
      <c r="X29" s="36" t="s">
        <v>152</v>
      </c>
      <c r="Y29" s="36" t="s">
        <v>152</v>
      </c>
      <c r="Z29" s="36" t="s">
        <v>152</v>
      </c>
      <c r="AA29" s="36" t="s">
        <v>152</v>
      </c>
      <c r="AB29" s="37">
        <v>2300</v>
      </c>
      <c r="AC29" s="37">
        <v>3100</v>
      </c>
      <c r="AD29" s="37">
        <v>3700</v>
      </c>
      <c r="AE29" s="37">
        <v>4600</v>
      </c>
      <c r="AF29" s="37">
        <v>7100</v>
      </c>
      <c r="AG29" s="37">
        <v>7700</v>
      </c>
      <c r="AH29" s="37">
        <v>9100</v>
      </c>
      <c r="AI29" s="37">
        <v>11900</v>
      </c>
      <c r="AJ29" s="37">
        <v>15200</v>
      </c>
      <c r="AK29" s="37">
        <v>19200</v>
      </c>
      <c r="AL29" s="37">
        <v>22600</v>
      </c>
      <c r="AM29" s="37">
        <v>26000</v>
      </c>
      <c r="AN29" s="37">
        <v>27900</v>
      </c>
      <c r="AO29" s="37">
        <v>13900</v>
      </c>
      <c r="AP29" s="37">
        <v>9800</v>
      </c>
      <c r="AQ29" s="37">
        <v>9100</v>
      </c>
      <c r="AR29" s="37">
        <v>9600</v>
      </c>
      <c r="AS29" s="37">
        <v>10400</v>
      </c>
      <c r="AT29" s="37">
        <v>10600</v>
      </c>
      <c r="AU29" s="37">
        <v>11000</v>
      </c>
      <c r="AV29" s="37">
        <v>11700</v>
      </c>
      <c r="AW29" s="37">
        <v>12200</v>
      </c>
      <c r="AX29" s="37">
        <v>12600</v>
      </c>
      <c r="AY29" s="37">
        <v>13500</v>
      </c>
      <c r="AZ29" s="37">
        <v>14600</v>
      </c>
      <c r="BA29" s="37">
        <v>12200</v>
      </c>
    </row>
    <row r="30" spans="1:53" s="27" customFormat="1" x14ac:dyDescent="0.2">
      <c r="A30" s="681"/>
      <c r="B30" s="681"/>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row>
    <row r="31" spans="1:53" s="26" customFormat="1" x14ac:dyDescent="0.2">
      <c r="A31" s="682" t="s">
        <v>148</v>
      </c>
      <c r="B31" s="683"/>
      <c r="C31" s="34">
        <v>24693.191253151163</v>
      </c>
      <c r="D31" s="34">
        <v>27554.567924654129</v>
      </c>
      <c r="E31" s="34">
        <v>32205.440703278735</v>
      </c>
      <c r="F31" s="34">
        <v>33072.70892004871</v>
      </c>
      <c r="G31" s="34">
        <v>38541.608646262226</v>
      </c>
      <c r="H31" s="34">
        <v>43921.89641579907</v>
      </c>
      <c r="I31" s="34">
        <v>40100.266247939377</v>
      </c>
      <c r="J31" s="34">
        <v>38988.866747585183</v>
      </c>
      <c r="K31" s="34">
        <v>37214.335268582829</v>
      </c>
      <c r="L31" s="34">
        <v>43037.326615543359</v>
      </c>
      <c r="M31" s="34">
        <v>43680.708145351135</v>
      </c>
      <c r="N31" s="34">
        <v>41302.899453606253</v>
      </c>
      <c r="O31" s="34">
        <v>38719.193490392718</v>
      </c>
      <c r="P31" s="34">
        <v>40402.835527073912</v>
      </c>
      <c r="Q31" s="34">
        <v>42274.315229579341</v>
      </c>
      <c r="R31" s="34">
        <v>43702.445723649267</v>
      </c>
      <c r="S31" s="34">
        <v>43894.712932388662</v>
      </c>
      <c r="T31" s="34">
        <v>46316.987019987217</v>
      </c>
      <c r="U31" s="34">
        <v>48997.932288934979</v>
      </c>
      <c r="V31" s="34">
        <v>51271.926122988269</v>
      </c>
      <c r="W31" s="34">
        <v>53989.449741340817</v>
      </c>
      <c r="X31" s="34">
        <v>58265.521369719827</v>
      </c>
      <c r="Y31" s="34">
        <v>61193.492725100936</v>
      </c>
      <c r="Z31" s="34">
        <v>68950.300319427828</v>
      </c>
      <c r="AA31" s="34">
        <v>79612.217233492964</v>
      </c>
      <c r="AB31" s="34">
        <v>86911.477666907667</v>
      </c>
      <c r="AC31" s="34">
        <v>92805.501927574674</v>
      </c>
      <c r="AD31" s="34">
        <v>100887.59116058768</v>
      </c>
      <c r="AE31" s="34">
        <v>110969.70102468535</v>
      </c>
      <c r="AF31" s="34">
        <v>118707.85344745638</v>
      </c>
      <c r="AG31" s="34">
        <v>122773.5081191732</v>
      </c>
      <c r="AH31" s="34">
        <v>132366.08410622276</v>
      </c>
      <c r="AI31" s="34">
        <v>147966.69743183779</v>
      </c>
      <c r="AJ31" s="34">
        <v>165104.59088935837</v>
      </c>
      <c r="AK31" s="34">
        <v>177957.7109065727</v>
      </c>
      <c r="AL31" s="34">
        <v>184889.09883078618</v>
      </c>
      <c r="AM31" s="34">
        <v>193821.16039192502</v>
      </c>
      <c r="AN31" s="34">
        <v>208019.70175561938</v>
      </c>
      <c r="AO31" s="34">
        <v>224909.68419546605</v>
      </c>
      <c r="AP31" s="34">
        <v>269837.78098846984</v>
      </c>
      <c r="AQ31" s="34">
        <v>290177.92394825944</v>
      </c>
      <c r="AR31" s="34">
        <v>283086.00291496993</v>
      </c>
      <c r="AS31" s="34">
        <v>276265.9154596054</v>
      </c>
      <c r="AT31" s="34">
        <v>275029.56225953833</v>
      </c>
      <c r="AU31" s="34">
        <v>270898.59717389906</v>
      </c>
      <c r="AV31" s="34">
        <v>269911.47088565712</v>
      </c>
      <c r="AW31" s="34">
        <v>266765.85836908803</v>
      </c>
      <c r="AX31" s="34">
        <v>266284.78836303845</v>
      </c>
      <c r="AY31" s="34">
        <v>262838.64406480105</v>
      </c>
      <c r="AZ31" s="34">
        <v>260987.91818791171</v>
      </c>
      <c r="BA31" s="34">
        <v>247094.39446550232</v>
      </c>
    </row>
    <row r="32" spans="1:53" s="26" customFormat="1" x14ac:dyDescent="0.2">
      <c r="A32" s="27" t="s">
        <v>124</v>
      </c>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row>
    <row r="33" spans="1:53" s="26" customFormat="1" ht="63" customHeight="1" x14ac:dyDescent="0.2">
      <c r="A33" s="851" t="s">
        <v>762</v>
      </c>
      <c r="B33" s="852"/>
      <c r="C33" s="852"/>
      <c r="D33" s="852"/>
      <c r="E33" s="852"/>
      <c r="F33" s="852"/>
      <c r="G33" s="852"/>
      <c r="H33" s="852"/>
      <c r="I33" s="852"/>
      <c r="J33" s="852"/>
      <c r="K33" s="852"/>
      <c r="L33" s="852"/>
      <c r="AQ33" s="25"/>
      <c r="AR33" s="25"/>
      <c r="AS33" s="25"/>
      <c r="AT33" s="25"/>
      <c r="AU33" s="25"/>
      <c r="AV33" s="25"/>
      <c r="AW33" s="25"/>
      <c r="AX33" s="25"/>
      <c r="AY33" s="25"/>
      <c r="AZ33" s="25"/>
      <c r="BA33" s="25"/>
    </row>
    <row r="34" spans="1:53" s="26" customFormat="1" ht="30.75" customHeight="1" x14ac:dyDescent="0.2">
      <c r="A34" s="35" t="s">
        <v>150</v>
      </c>
      <c r="AQ34" s="25"/>
      <c r="AR34" s="25"/>
      <c r="AS34" s="25"/>
      <c r="AT34" s="25"/>
      <c r="AU34" s="25"/>
      <c r="AV34" s="25"/>
      <c r="AW34" s="25"/>
      <c r="AX34" s="25"/>
      <c r="AY34" s="25"/>
      <c r="AZ34" s="25"/>
      <c r="BA34" s="25"/>
    </row>
    <row r="35" spans="1:53" s="26" customFormat="1" ht="35.25" customHeight="1" x14ac:dyDescent="0.2">
      <c r="A35" s="35" t="s">
        <v>151</v>
      </c>
    </row>
    <row r="38" spans="1:53" x14ac:dyDescent="0.2">
      <c r="BA38" s="207"/>
    </row>
    <row r="39" spans="1:53" x14ac:dyDescent="0.2">
      <c r="BA39" s="207"/>
    </row>
  </sheetData>
  <mergeCells count="1">
    <mergeCell ref="A33:L33"/>
  </mergeCells>
  <pageMargins left="0.75" right="0.75" top="1" bottom="1" header="0.5" footer="0.5"/>
  <pageSetup orientation="portrait" horizontalDpi="4294967292" verticalDpi="4294967292"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723A6-07D2-4D6F-BC54-AF56D86F4C29}">
  <sheetPr>
    <tabColor theme="5" tint="0.39997558519241921"/>
  </sheetPr>
  <dimension ref="A1:AI24"/>
  <sheetViews>
    <sheetView zoomScale="90" zoomScaleNormal="90" zoomScalePageLayoutView="110" workbookViewId="0">
      <selection activeCell="Q7" sqref="Q7"/>
    </sheetView>
  </sheetViews>
  <sheetFormatPr defaultColWidth="8.85546875" defaultRowHeight="12.75" x14ac:dyDescent="0.2"/>
  <cols>
    <col min="1" max="1" width="26.140625" style="252" customWidth="1"/>
    <col min="2" max="16384" width="8.85546875" style="252"/>
  </cols>
  <sheetData>
    <row r="1" spans="1:35" ht="45.75" customHeight="1" x14ac:dyDescent="0.2">
      <c r="A1" s="249" t="s">
        <v>827</v>
      </c>
      <c r="B1" s="250"/>
      <c r="C1" s="250"/>
      <c r="D1" s="250"/>
      <c r="E1" s="250"/>
      <c r="F1" s="250"/>
      <c r="G1" s="250"/>
      <c r="H1" s="250"/>
      <c r="I1" s="250"/>
      <c r="J1" s="250"/>
      <c r="K1" s="250"/>
      <c r="L1" s="250"/>
      <c r="M1" s="251"/>
      <c r="N1" s="250"/>
      <c r="O1" s="250"/>
      <c r="P1" s="250"/>
      <c r="Q1" s="250"/>
      <c r="R1" s="250"/>
    </row>
    <row r="2" spans="1:35" x14ac:dyDescent="0.2">
      <c r="A2" s="482"/>
      <c r="B2" s="480"/>
      <c r="C2" s="480"/>
      <c r="D2" s="480"/>
      <c r="E2" s="480"/>
      <c r="F2" s="480"/>
      <c r="G2" s="480"/>
      <c r="H2" s="480"/>
      <c r="I2" s="480"/>
      <c r="J2" s="480"/>
      <c r="K2" s="480"/>
      <c r="L2" s="480"/>
      <c r="M2" s="480"/>
      <c r="N2" s="480"/>
      <c r="O2" s="480"/>
      <c r="P2" s="480"/>
      <c r="Q2" s="481"/>
      <c r="R2" s="481"/>
      <c r="S2" s="482"/>
      <c r="T2" s="482"/>
      <c r="U2" s="482"/>
      <c r="V2" s="482"/>
      <c r="W2" s="253"/>
      <c r="X2" s="254"/>
      <c r="Y2" s="253"/>
      <c r="Z2" s="253"/>
      <c r="AA2" s="253"/>
      <c r="AB2" s="253"/>
      <c r="AC2" s="253"/>
      <c r="AD2" s="253"/>
      <c r="AE2" s="253"/>
      <c r="AF2" s="253"/>
      <c r="AG2" s="253"/>
      <c r="AH2" s="253"/>
      <c r="AI2" s="253"/>
    </row>
    <row r="3" spans="1:35" x14ac:dyDescent="0.2">
      <c r="A3" s="479"/>
      <c r="B3" s="483" t="s">
        <v>102</v>
      </c>
      <c r="C3" s="483" t="s">
        <v>103</v>
      </c>
      <c r="D3" s="483" t="s">
        <v>104</v>
      </c>
      <c r="E3" s="483" t="s">
        <v>105</v>
      </c>
      <c r="F3" s="483" t="s">
        <v>106</v>
      </c>
      <c r="G3" s="483" t="s">
        <v>107</v>
      </c>
      <c r="H3" s="483" t="s">
        <v>108</v>
      </c>
      <c r="I3" s="483" t="s">
        <v>109</v>
      </c>
      <c r="J3" s="483" t="s">
        <v>110</v>
      </c>
      <c r="K3" s="483" t="s">
        <v>111</v>
      </c>
      <c r="L3" s="483" t="s">
        <v>112</v>
      </c>
      <c r="M3" s="483" t="s">
        <v>113</v>
      </c>
      <c r="N3" s="483" t="s">
        <v>114</v>
      </c>
      <c r="O3" s="483" t="s">
        <v>115</v>
      </c>
      <c r="P3" s="483" t="s">
        <v>116</v>
      </c>
      <c r="Q3" s="484" t="s">
        <v>153</v>
      </c>
      <c r="R3" s="484" t="s">
        <v>239</v>
      </c>
      <c r="S3" s="485" t="s">
        <v>119</v>
      </c>
      <c r="T3" s="485" t="s">
        <v>155</v>
      </c>
      <c r="U3" s="485" t="s">
        <v>156</v>
      </c>
      <c r="V3" s="485" t="s">
        <v>274</v>
      </c>
    </row>
    <row r="4" spans="1:35" ht="15" x14ac:dyDescent="0.25">
      <c r="A4" s="257" t="s">
        <v>423</v>
      </c>
      <c r="B4" s="258">
        <v>24.62268506172833</v>
      </c>
      <c r="C4" s="258">
        <v>25.415333830834385</v>
      </c>
      <c r="D4" s="258">
        <v>28.096909615460422</v>
      </c>
      <c r="E4" s="258">
        <v>30.999912226251496</v>
      </c>
      <c r="F4" s="258">
        <v>32.643339797337525</v>
      </c>
      <c r="G4" s="258">
        <v>32.387764861578958</v>
      </c>
      <c r="H4" s="258">
        <v>32.112478090435445</v>
      </c>
      <c r="I4" s="258">
        <v>36.321033534918236</v>
      </c>
      <c r="J4" s="258">
        <v>39.702935179298329</v>
      </c>
      <c r="K4" s="258">
        <v>45.926569490783187</v>
      </c>
      <c r="L4" s="258">
        <v>48.201794673331236</v>
      </c>
      <c r="M4" s="258">
        <v>46.68435350318228</v>
      </c>
      <c r="N4" s="258">
        <v>31.338481869668392</v>
      </c>
      <c r="O4" s="258">
        <v>29.377472605747581</v>
      </c>
      <c r="P4" s="258">
        <v>26.961363931623691</v>
      </c>
      <c r="Q4" s="258">
        <v>25.065580939474188</v>
      </c>
      <c r="R4" s="258">
        <v>23.34986693908338</v>
      </c>
      <c r="S4" s="258">
        <v>22.074957157183274</v>
      </c>
      <c r="T4" s="258">
        <v>20.423853132595784</v>
      </c>
      <c r="U4" s="258">
        <v>19.074764293527132</v>
      </c>
      <c r="V4" s="258">
        <v>16.278020800540844</v>
      </c>
      <c r="W4" s="205"/>
      <c r="X4" s="200"/>
      <c r="Y4" s="257"/>
      <c r="Z4" s="258"/>
      <c r="AA4" s="200"/>
      <c r="AB4" s="258"/>
      <c r="AC4" s="258"/>
      <c r="AD4" s="258"/>
      <c r="AE4" s="258"/>
      <c r="AF4" s="200"/>
      <c r="AG4" s="259"/>
      <c r="AH4" s="200"/>
      <c r="AI4" s="258"/>
    </row>
    <row r="5" spans="1:35" ht="15" x14ac:dyDescent="0.25">
      <c r="A5" s="257" t="s">
        <v>424</v>
      </c>
      <c r="B5" s="258">
        <v>19.700429660426913</v>
      </c>
      <c r="C5" s="258">
        <v>21.454628573161298</v>
      </c>
      <c r="D5" s="258">
        <v>24.451408863269606</v>
      </c>
      <c r="E5" s="258">
        <v>27.567807640099428</v>
      </c>
      <c r="F5" s="258">
        <v>29.929821768186908</v>
      </c>
      <c r="G5" s="258">
        <v>31.286386763505622</v>
      </c>
      <c r="H5" s="258">
        <v>31.258612474913782</v>
      </c>
      <c r="I5" s="258">
        <v>34.188611985976763</v>
      </c>
      <c r="J5" s="258">
        <v>48.59306830616007</v>
      </c>
      <c r="K5" s="258">
        <v>56.177723499454885</v>
      </c>
      <c r="L5" s="258">
        <v>55.999613717185653</v>
      </c>
      <c r="M5" s="258">
        <v>54.028456671352643</v>
      </c>
      <c r="N5" s="258">
        <v>63.683357637740215</v>
      </c>
      <c r="O5" s="258">
        <v>61.464972656018936</v>
      </c>
      <c r="P5" s="258">
        <v>57.645342716729694</v>
      </c>
      <c r="Q5" s="258">
        <v>55.387397991112159</v>
      </c>
      <c r="R5" s="258">
        <v>53.828429907889721</v>
      </c>
      <c r="S5" s="258">
        <v>51.494543370692348</v>
      </c>
      <c r="T5" s="258">
        <v>49.388902996011574</v>
      </c>
      <c r="U5" s="258">
        <v>48.21012644406229</v>
      </c>
      <c r="V5" s="258">
        <v>45.775659611978057</v>
      </c>
      <c r="W5" s="205"/>
      <c r="X5" s="200"/>
      <c r="Y5" s="257"/>
      <c r="Z5" s="258"/>
      <c r="AA5" s="200"/>
      <c r="AB5" s="258"/>
      <c r="AC5" s="258"/>
      <c r="AD5" s="258"/>
      <c r="AE5" s="258"/>
      <c r="AF5" s="200"/>
      <c r="AG5" s="259"/>
      <c r="AH5" s="200"/>
      <c r="AI5" s="258"/>
    </row>
    <row r="6" spans="1:35" ht="15" x14ac:dyDescent="0.25">
      <c r="A6" s="257" t="s">
        <v>306</v>
      </c>
      <c r="B6" s="258">
        <v>5.547848710840813</v>
      </c>
      <c r="C6" s="258">
        <v>6.0238961085636751</v>
      </c>
      <c r="D6" s="258">
        <v>6.9976463269289857</v>
      </c>
      <c r="E6" s="258">
        <v>8.766891199228942</v>
      </c>
      <c r="F6" s="258">
        <v>10.088145167575917</v>
      </c>
      <c r="G6" s="258">
        <v>10.844567230744479</v>
      </c>
      <c r="H6" s="258">
        <v>10.438177563957394</v>
      </c>
      <c r="I6" s="258">
        <v>9.6048685069716768</v>
      </c>
      <c r="J6" s="258">
        <v>9.2417804919273028</v>
      </c>
      <c r="K6" s="258">
        <v>10.740090666629447</v>
      </c>
      <c r="L6" s="258">
        <v>12.570999135995871</v>
      </c>
      <c r="M6" s="258">
        <v>12.74440137275834</v>
      </c>
      <c r="N6" s="258">
        <v>11.070964400035248</v>
      </c>
      <c r="O6" s="258">
        <v>11.424816196557797</v>
      </c>
      <c r="P6" s="258">
        <v>11.715672870487042</v>
      </c>
      <c r="Q6" s="258">
        <v>13.061657619707695</v>
      </c>
      <c r="R6" s="258">
        <v>13.55186465852603</v>
      </c>
      <c r="S6" s="258">
        <v>13.459239709407258</v>
      </c>
      <c r="T6" s="258">
        <v>13.181003241521122</v>
      </c>
      <c r="U6" s="258">
        <v>12.505500400478185</v>
      </c>
      <c r="V6" s="258">
        <v>9.9991873061075385</v>
      </c>
      <c r="W6" s="205"/>
      <c r="X6" s="200"/>
      <c r="Y6" s="257"/>
      <c r="Z6" s="258"/>
      <c r="AA6" s="200"/>
      <c r="AB6" s="258"/>
      <c r="AC6" s="258"/>
      <c r="AD6" s="258"/>
      <c r="AE6" s="258"/>
      <c r="AF6" s="200"/>
      <c r="AG6" s="259"/>
      <c r="AH6" s="200"/>
      <c r="AI6" s="258"/>
    </row>
    <row r="7" spans="1:35" ht="15" x14ac:dyDescent="0.25">
      <c r="A7" s="257" t="s">
        <v>307</v>
      </c>
      <c r="B7" s="258">
        <v>0</v>
      </c>
      <c r="C7" s="258">
        <v>0</v>
      </c>
      <c r="D7" s="258">
        <v>0</v>
      </c>
      <c r="E7" s="258">
        <v>0</v>
      </c>
      <c r="F7" s="258">
        <v>0</v>
      </c>
      <c r="G7" s="258">
        <v>0</v>
      </c>
      <c r="H7" s="258">
        <v>2.6837908360907288</v>
      </c>
      <c r="I7" s="258">
        <v>3.8432217621794522</v>
      </c>
      <c r="J7" s="258">
        <v>5.2008600878939024</v>
      </c>
      <c r="K7" s="258">
        <v>6.8571239360506144</v>
      </c>
      <c r="L7" s="258">
        <v>8.2599751781624011</v>
      </c>
      <c r="M7" s="258">
        <v>8.6056810102810903</v>
      </c>
      <c r="N7" s="258">
        <v>8.5714169047199231</v>
      </c>
      <c r="O7" s="258">
        <v>9.0076475707740542</v>
      </c>
      <c r="P7" s="258">
        <v>9.1296530172605355</v>
      </c>
      <c r="Q7" s="258">
        <v>9.6560842024661859</v>
      </c>
      <c r="R7" s="258">
        <v>10.401025396258808</v>
      </c>
      <c r="S7" s="258">
        <v>10.869538337457689</v>
      </c>
      <c r="T7" s="258">
        <v>11.068506080204756</v>
      </c>
      <c r="U7" s="258">
        <v>11.353099436247435</v>
      </c>
      <c r="V7" s="258">
        <v>11.623961964843103</v>
      </c>
      <c r="W7" s="205"/>
      <c r="X7" s="200"/>
      <c r="Y7" s="257"/>
      <c r="Z7" s="258"/>
      <c r="AA7" s="200"/>
      <c r="AB7" s="258"/>
      <c r="AC7" s="258"/>
      <c r="AD7" s="258"/>
      <c r="AE7" s="258"/>
      <c r="AF7" s="200"/>
      <c r="AG7" s="259"/>
      <c r="AH7" s="200"/>
      <c r="AI7" s="258"/>
    </row>
    <row r="8" spans="1:35" ht="15" x14ac:dyDescent="0.25">
      <c r="A8" s="486" t="s">
        <v>134</v>
      </c>
      <c r="B8" s="487">
        <v>1.7200591083739838</v>
      </c>
      <c r="C8" s="487">
        <v>1.810903928181818</v>
      </c>
      <c r="D8" s="487">
        <v>2.100709471245136</v>
      </c>
      <c r="E8" s="487">
        <v>2.3046866365326086</v>
      </c>
      <c r="F8" s="487">
        <v>2.2630685937533084</v>
      </c>
      <c r="G8" s="487">
        <v>2.1117228339784941</v>
      </c>
      <c r="H8" s="487">
        <v>2.0774011807291664</v>
      </c>
      <c r="I8" s="487">
        <v>1.7268546162379061</v>
      </c>
      <c r="J8" s="487">
        <v>1.1553520276958518</v>
      </c>
      <c r="K8" s="487">
        <v>0.98717980658814075</v>
      </c>
      <c r="L8" s="487">
        <v>1.0169241748862676</v>
      </c>
      <c r="M8" s="487">
        <v>1.0913418270375523</v>
      </c>
      <c r="N8" s="487">
        <v>1.1388252136554091</v>
      </c>
      <c r="O8" s="487">
        <v>1.3015296859205776</v>
      </c>
      <c r="P8" s="487">
        <v>1.2685517262773724</v>
      </c>
      <c r="Q8" s="487">
        <v>1.1414307954408334</v>
      </c>
      <c r="R8" s="487">
        <v>0.95570507255205051</v>
      </c>
      <c r="S8" s="487">
        <v>0.66581220341465397</v>
      </c>
      <c r="T8" s="487">
        <v>0</v>
      </c>
      <c r="U8" s="487">
        <v>0</v>
      </c>
      <c r="V8" s="487">
        <v>0</v>
      </c>
      <c r="W8" s="205"/>
      <c r="X8" s="200"/>
      <c r="Y8" s="257"/>
      <c r="Z8" s="258"/>
      <c r="AA8" s="200"/>
      <c r="AB8" s="258"/>
      <c r="AC8" s="258"/>
      <c r="AD8" s="258"/>
      <c r="AE8" s="258"/>
      <c r="AF8" s="200"/>
      <c r="AG8" s="259"/>
      <c r="AH8" s="200"/>
      <c r="AI8" s="258"/>
    </row>
    <row r="9" spans="1:35" ht="15" x14ac:dyDescent="0.25">
      <c r="A9" s="255" t="s">
        <v>425</v>
      </c>
      <c r="B9" s="488">
        <v>7.7</v>
      </c>
      <c r="C9" s="488">
        <v>9.1</v>
      </c>
      <c r="D9" s="488">
        <v>11.9</v>
      </c>
      <c r="E9" s="488">
        <v>15.2</v>
      </c>
      <c r="F9" s="488">
        <v>19.2</v>
      </c>
      <c r="G9" s="488">
        <v>22.6</v>
      </c>
      <c r="H9" s="488">
        <v>26</v>
      </c>
      <c r="I9" s="488">
        <v>27.9</v>
      </c>
      <c r="J9" s="488">
        <v>13.9</v>
      </c>
      <c r="K9" s="489">
        <v>9.8000000000000007</v>
      </c>
      <c r="L9" s="488">
        <v>9.1</v>
      </c>
      <c r="M9" s="488">
        <v>9.6</v>
      </c>
      <c r="N9" s="488">
        <v>10.4</v>
      </c>
      <c r="O9" s="488">
        <v>10.6</v>
      </c>
      <c r="P9" s="488">
        <v>11</v>
      </c>
      <c r="Q9" s="488">
        <v>11.7</v>
      </c>
      <c r="R9" s="488">
        <v>12.2</v>
      </c>
      <c r="S9" s="488">
        <v>12.6</v>
      </c>
      <c r="T9" s="488">
        <v>13.5</v>
      </c>
      <c r="U9" s="488">
        <v>14.6</v>
      </c>
      <c r="V9" s="488">
        <v>12.2</v>
      </c>
      <c r="W9" s="205"/>
      <c r="X9" s="200"/>
      <c r="Y9" s="257"/>
      <c r="Z9" s="258"/>
      <c r="AA9" s="200"/>
      <c r="AB9" s="258"/>
      <c r="AC9" s="258"/>
      <c r="AD9" s="258"/>
      <c r="AE9" s="258"/>
      <c r="AF9" s="200"/>
      <c r="AG9" s="259"/>
      <c r="AH9" s="200"/>
      <c r="AI9" s="258"/>
    </row>
    <row r="10" spans="1:35" ht="15" x14ac:dyDescent="0.25">
      <c r="A10" s="257" t="s">
        <v>243</v>
      </c>
      <c r="B10" s="258">
        <v>59.291022541370033</v>
      </c>
      <c r="C10" s="258">
        <v>63.804762440741179</v>
      </c>
      <c r="D10" s="258">
        <v>73.546674276904156</v>
      </c>
      <c r="E10" s="258">
        <v>84.839297702112475</v>
      </c>
      <c r="F10" s="258">
        <v>94.124375326853652</v>
      </c>
      <c r="G10" s="258">
        <v>99.230441689807549</v>
      </c>
      <c r="H10" s="258">
        <v>104.57046014612651</v>
      </c>
      <c r="I10" s="258">
        <v>113.58459040628404</v>
      </c>
      <c r="J10" s="258">
        <v>117.79399609297546</v>
      </c>
      <c r="K10" s="258">
        <v>130.48868739950626</v>
      </c>
      <c r="L10" s="258">
        <v>135.14930687956144</v>
      </c>
      <c r="M10" s="258">
        <v>132.75423438461192</v>
      </c>
      <c r="N10" s="258">
        <v>126.20304602581919</v>
      </c>
      <c r="O10" s="258">
        <v>123.17643871501895</v>
      </c>
      <c r="P10" s="258">
        <v>117.72058426237832</v>
      </c>
      <c r="Q10" s="258">
        <v>116.01215154820106</v>
      </c>
      <c r="R10" s="258">
        <v>114.28689197430998</v>
      </c>
      <c r="S10" s="258">
        <v>111.16409077815521</v>
      </c>
      <c r="T10" s="258">
        <v>107.56226545033324</v>
      </c>
      <c r="U10" s="258">
        <v>105.74349057431503</v>
      </c>
      <c r="V10" s="258">
        <v>95.876829683469552</v>
      </c>
      <c r="W10" s="205"/>
      <c r="X10" s="200"/>
      <c r="Y10" s="257"/>
      <c r="Z10" s="258"/>
      <c r="AA10" s="200"/>
      <c r="AB10" s="258"/>
      <c r="AC10" s="258"/>
      <c r="AD10" s="258"/>
      <c r="AE10" s="258"/>
      <c r="AF10" s="200"/>
      <c r="AG10" s="259"/>
      <c r="AH10" s="200"/>
      <c r="AI10" s="258"/>
    </row>
    <row r="11" spans="1:35" x14ac:dyDescent="0.2">
      <c r="A11" s="257"/>
      <c r="B11" s="260"/>
      <c r="C11" s="260"/>
      <c r="D11" s="260"/>
      <c r="E11" s="260"/>
      <c r="F11" s="260"/>
      <c r="G11" s="260"/>
      <c r="H11" s="260"/>
      <c r="I11" s="260"/>
      <c r="J11" s="260"/>
      <c r="K11" s="260"/>
      <c r="L11" s="260" t="s">
        <v>124</v>
      </c>
      <c r="M11" s="260"/>
      <c r="N11" s="261"/>
      <c r="O11" s="261"/>
      <c r="P11" s="261"/>
      <c r="Q11" s="260"/>
      <c r="R11" s="260"/>
    </row>
    <row r="12" spans="1:35" x14ac:dyDescent="0.2">
      <c r="A12" s="479" t="s">
        <v>768</v>
      </c>
      <c r="B12" s="483" t="s">
        <v>102</v>
      </c>
      <c r="C12" s="483" t="s">
        <v>103</v>
      </c>
      <c r="D12" s="483" t="s">
        <v>104</v>
      </c>
      <c r="E12" s="483" t="s">
        <v>105</v>
      </c>
      <c r="F12" s="483" t="s">
        <v>106</v>
      </c>
      <c r="G12" s="483" t="s">
        <v>107</v>
      </c>
      <c r="H12" s="483" t="s">
        <v>108</v>
      </c>
      <c r="I12" s="483" t="s">
        <v>109</v>
      </c>
      <c r="J12" s="483" t="s">
        <v>110</v>
      </c>
      <c r="K12" s="483" t="s">
        <v>111</v>
      </c>
      <c r="L12" s="483" t="s">
        <v>112</v>
      </c>
      <c r="M12" s="483" t="s">
        <v>113</v>
      </c>
      <c r="N12" s="483" t="s">
        <v>114</v>
      </c>
      <c r="O12" s="483" t="s">
        <v>115</v>
      </c>
      <c r="P12" s="483" t="s">
        <v>116</v>
      </c>
      <c r="Q12" s="484" t="s">
        <v>153</v>
      </c>
      <c r="R12" s="484" t="s">
        <v>239</v>
      </c>
      <c r="S12" s="485" t="s">
        <v>119</v>
      </c>
      <c r="T12" s="485" t="s">
        <v>155</v>
      </c>
      <c r="U12" s="485" t="s">
        <v>156</v>
      </c>
      <c r="V12" s="485" t="s">
        <v>274</v>
      </c>
    </row>
    <row r="13" spans="1:35" x14ac:dyDescent="0.2">
      <c r="A13" s="252" t="str">
        <f t="shared" ref="A13:A18" si="0">A4</f>
        <v>Federal Subsidized Loans</v>
      </c>
      <c r="B13" s="250">
        <v>0.4152852153046942</v>
      </c>
      <c r="C13" s="250">
        <v>0.39832973055011267</v>
      </c>
      <c r="D13" s="250">
        <v>0.38202828192713656</v>
      </c>
      <c r="E13" s="250">
        <v>0.3653956723580894</v>
      </c>
      <c r="F13" s="250">
        <v>0.3468106925966965</v>
      </c>
      <c r="G13" s="250">
        <v>0.32638940540869998</v>
      </c>
      <c r="H13" s="250">
        <v>0.30708938303954619</v>
      </c>
      <c r="I13" s="250">
        <v>0.31977078409140247</v>
      </c>
      <c r="J13" s="250">
        <v>0.33705397979673413</v>
      </c>
      <c r="K13" s="250">
        <v>0.35195824562303751</v>
      </c>
      <c r="L13" s="250">
        <v>0.35665587775663815</v>
      </c>
      <c r="M13" s="250">
        <v>0.35165999577783452</v>
      </c>
      <c r="N13" s="250">
        <v>0.24831795155924385</v>
      </c>
      <c r="O13" s="250">
        <v>0.238499122983376</v>
      </c>
      <c r="P13" s="250">
        <v>0.22902845836656388</v>
      </c>
      <c r="Q13" s="250">
        <v>0.21605996100382527</v>
      </c>
      <c r="R13" s="250">
        <v>0.20430923035628695</v>
      </c>
      <c r="S13" s="250">
        <v>0.19857992812838451</v>
      </c>
      <c r="T13" s="250">
        <v>0.18987935078428109</v>
      </c>
      <c r="U13" s="250">
        <v>0.18038712539115262</v>
      </c>
      <c r="V13" s="250">
        <v>0.16978054921383567</v>
      </c>
    </row>
    <row r="14" spans="1:35" x14ac:dyDescent="0.2">
      <c r="A14" s="252" t="str">
        <f t="shared" si="0"/>
        <v>Federal Unsubsidized Loans</v>
      </c>
      <c r="B14" s="250">
        <v>0.3322666538038036</v>
      </c>
      <c r="C14" s="250">
        <v>0.33625434454187231</v>
      </c>
      <c r="D14" s="250">
        <v>0.3324611085908486</v>
      </c>
      <c r="E14" s="250">
        <v>0.32494148804596951</v>
      </c>
      <c r="F14" s="250">
        <v>0.31798162446500655</v>
      </c>
      <c r="G14" s="250">
        <v>0.31529020964459942</v>
      </c>
      <c r="H14" s="250">
        <v>0.29892392585088634</v>
      </c>
      <c r="I14" s="250">
        <v>0.30099692100562692</v>
      </c>
      <c r="J14" s="250">
        <v>0.41252584951617816</v>
      </c>
      <c r="K14" s="250">
        <v>0.43051795997809578</v>
      </c>
      <c r="L14" s="250">
        <v>0.4143536878593822</v>
      </c>
      <c r="M14" s="250">
        <v>0.40698104223796644</v>
      </c>
      <c r="N14" s="250">
        <v>0.5046103057188619</v>
      </c>
      <c r="O14" s="250">
        <v>0.49899942957617338</v>
      </c>
      <c r="P14" s="250">
        <v>0.48967938001605937</v>
      </c>
      <c r="Q14" s="250">
        <v>0.47742755609613569</v>
      </c>
      <c r="R14" s="250">
        <v>0.47099390820768461</v>
      </c>
      <c r="S14" s="250">
        <v>0.46323001438888672</v>
      </c>
      <c r="T14" s="250">
        <v>0.45916570080812258</v>
      </c>
      <c r="U14" s="250">
        <v>0.4559157843402275</v>
      </c>
      <c r="V14" s="250">
        <v>0.47744235769062349</v>
      </c>
    </row>
    <row r="15" spans="1:35" x14ac:dyDescent="0.2">
      <c r="A15" s="252" t="str">
        <f t="shared" si="0"/>
        <v>Parent PLUS Loans</v>
      </c>
      <c r="B15" s="250">
        <v>9.3569793082415254E-2</v>
      </c>
      <c r="C15" s="250">
        <v>9.4411386832736546E-2</v>
      </c>
      <c r="D15" s="250">
        <v>9.5145652685568877E-2</v>
      </c>
      <c r="E15" s="250">
        <v>0.10333526368890072</v>
      </c>
      <c r="F15" s="250">
        <v>0.10717888041800126</v>
      </c>
      <c r="G15" s="250">
        <v>0.10928669716743163</v>
      </c>
      <c r="H15" s="250">
        <v>9.9819562325451278E-2</v>
      </c>
      <c r="I15" s="250">
        <v>8.4561369395406039E-2</v>
      </c>
      <c r="J15" s="250">
        <v>7.8457143814296901E-2</v>
      </c>
      <c r="K15" s="250">
        <v>8.2306680223914075E-2</v>
      </c>
      <c r="L15" s="250">
        <v>9.3015638971782083E-2</v>
      </c>
      <c r="M15" s="250">
        <v>9.5999961370991829E-2</v>
      </c>
      <c r="N15" s="250">
        <v>8.7723432584743632E-2</v>
      </c>
      <c r="O15" s="250">
        <v>9.2751635911395819E-2</v>
      </c>
      <c r="P15" s="250">
        <v>9.9521022121117603E-2</v>
      </c>
      <c r="Q15" s="250">
        <v>0.11258870252294907</v>
      </c>
      <c r="R15" s="250">
        <v>0.11857759384665295</v>
      </c>
      <c r="S15" s="250">
        <v>0.12107542656258675</v>
      </c>
      <c r="T15" s="250">
        <v>0.12254300508022896</v>
      </c>
      <c r="U15" s="250">
        <v>0.11826260257305858</v>
      </c>
      <c r="V15" s="250">
        <v>0.10429201027108567</v>
      </c>
    </row>
    <row r="16" spans="1:35" x14ac:dyDescent="0.2">
      <c r="A16" s="252" t="str">
        <f t="shared" si="0"/>
        <v>Grad PLUS Loans</v>
      </c>
      <c r="B16" s="250">
        <v>0</v>
      </c>
      <c r="C16" s="250">
        <v>0</v>
      </c>
      <c r="D16" s="250">
        <v>0</v>
      </c>
      <c r="E16" s="250">
        <v>0</v>
      </c>
      <c r="F16" s="250">
        <v>0</v>
      </c>
      <c r="G16" s="250">
        <v>0</v>
      </c>
      <c r="H16" s="250">
        <v>2.5664904145400201E-2</v>
      </c>
      <c r="I16" s="250">
        <v>3.3835767232443414E-2</v>
      </c>
      <c r="J16" s="250">
        <v>4.4152166157847589E-2</v>
      </c>
      <c r="K16" s="250">
        <v>5.254956634713271E-2</v>
      </c>
      <c r="L16" s="250">
        <v>6.1117406880401494E-2</v>
      </c>
      <c r="M16" s="250">
        <v>6.4824154575355744E-2</v>
      </c>
      <c r="N16" s="250">
        <v>6.7917670568476959E-2</v>
      </c>
      <c r="O16" s="250">
        <v>7.3128007797125485E-2</v>
      </c>
      <c r="P16" s="250">
        <v>7.755358227675932E-2</v>
      </c>
      <c r="Q16" s="250">
        <v>8.3233386103129456E-2</v>
      </c>
      <c r="R16" s="250">
        <v>9.1008034399927565E-2</v>
      </c>
      <c r="S16" s="250">
        <v>9.7779222241375585E-2</v>
      </c>
      <c r="T16" s="250">
        <v>0.10290324431029789</v>
      </c>
      <c r="U16" s="250">
        <v>0.10736452309817253</v>
      </c>
      <c r="V16" s="250">
        <v>0.12123848904077007</v>
      </c>
    </row>
    <row r="17" spans="1:23" x14ac:dyDescent="0.2">
      <c r="A17" s="476" t="s">
        <v>134</v>
      </c>
      <c r="B17" s="477">
        <v>2.9010447697605832E-2</v>
      </c>
      <c r="C17" s="477">
        <v>2.83819554984426E-2</v>
      </c>
      <c r="D17" s="477">
        <v>2.8562943082047983E-2</v>
      </c>
      <c r="E17" s="477">
        <v>2.7165319597821501E-2</v>
      </c>
      <c r="F17" s="477">
        <v>2.4043384998781031E-2</v>
      </c>
      <c r="G17" s="477">
        <v>2.1280998028605971E-2</v>
      </c>
      <c r="H17" s="477">
        <v>1.9866042263046477E-2</v>
      </c>
      <c r="I17" s="477">
        <v>1.5203247289628545E-2</v>
      </c>
      <c r="J17" s="477">
        <v>9.8082420668021645E-3</v>
      </c>
      <c r="K17" s="477">
        <v>7.5652520249956624E-3</v>
      </c>
      <c r="L17" s="477">
        <v>7.5244497982701573E-3</v>
      </c>
      <c r="M17" s="477">
        <v>8.2207684907115407E-3</v>
      </c>
      <c r="N17" s="477">
        <v>9.0237537802568026E-3</v>
      </c>
      <c r="O17" s="477">
        <v>1.0566385093595677E-2</v>
      </c>
      <c r="P17" s="477">
        <v>1.0775955065343503E-2</v>
      </c>
      <c r="Q17" s="477">
        <v>9.8388899801292659E-3</v>
      </c>
      <c r="R17" s="477">
        <v>8.3623332128664324E-3</v>
      </c>
      <c r="S17" s="477">
        <v>5.9894539572440085E-3</v>
      </c>
      <c r="T17" s="477">
        <v>0</v>
      </c>
      <c r="U17" s="477">
        <v>0</v>
      </c>
      <c r="V17" s="477">
        <v>0</v>
      </c>
    </row>
    <row r="18" spans="1:23" x14ac:dyDescent="0.2">
      <c r="A18" s="256" t="str">
        <f t="shared" si="0"/>
        <v>Nonfederal Loans</v>
      </c>
      <c r="B18" s="478">
        <v>0.12986789011148123</v>
      </c>
      <c r="C18" s="478">
        <v>0.1426225825768358</v>
      </c>
      <c r="D18" s="478">
        <v>0.1618020137143979</v>
      </c>
      <c r="E18" s="478">
        <v>0.17916225630921886</v>
      </c>
      <c r="F18" s="478">
        <v>0.20398541752151469</v>
      </c>
      <c r="G18" s="478">
        <v>0.22775268975066307</v>
      </c>
      <c r="H18" s="478">
        <v>0.24863618237566959</v>
      </c>
      <c r="I18" s="478">
        <v>0.24563191098549261</v>
      </c>
      <c r="J18" s="478">
        <v>0.11800261864814104</v>
      </c>
      <c r="K18" s="478">
        <v>7.5102295802824376E-2</v>
      </c>
      <c r="L18" s="478">
        <v>6.7332938733525888E-2</v>
      </c>
      <c r="M18" s="478">
        <v>7.231407754713981E-2</v>
      </c>
      <c r="N18" s="478">
        <v>8.2406885788416873E-2</v>
      </c>
      <c r="O18" s="478">
        <v>8.6055418638333617E-2</v>
      </c>
      <c r="P18" s="478">
        <v>9.3441602154156395E-2</v>
      </c>
      <c r="Q18" s="478">
        <v>0.10085150429383123</v>
      </c>
      <c r="R18" s="478">
        <v>0.10674889997658157</v>
      </c>
      <c r="S18" s="478">
        <v>0.11334595472152252</v>
      </c>
      <c r="T18" s="478">
        <v>0.12550869901706943</v>
      </c>
      <c r="U18" s="478">
        <v>0.13806996459738888</v>
      </c>
      <c r="V18" s="478">
        <v>0.12724659378368497</v>
      </c>
    </row>
    <row r="19" spans="1:23" x14ac:dyDescent="0.2">
      <c r="B19" s="250"/>
      <c r="C19" s="250"/>
      <c r="D19" s="250"/>
      <c r="E19" s="250"/>
      <c r="F19" s="250"/>
      <c r="G19" s="250"/>
      <c r="H19" s="250"/>
      <c r="I19" s="250"/>
      <c r="J19" s="250"/>
      <c r="K19" s="250"/>
      <c r="L19" s="250"/>
      <c r="M19" s="250"/>
      <c r="N19" s="250"/>
      <c r="O19" s="250"/>
      <c r="P19" s="250"/>
      <c r="Q19" s="250"/>
      <c r="R19" s="250"/>
      <c r="S19" s="250"/>
      <c r="T19" s="250"/>
      <c r="U19" s="250"/>
      <c r="V19" s="250"/>
    </row>
    <row r="20" spans="1:23" ht="51" customHeight="1" x14ac:dyDescent="0.2">
      <c r="A20" s="876" t="s">
        <v>773</v>
      </c>
      <c r="B20" s="876"/>
      <c r="C20" s="876"/>
      <c r="D20" s="876"/>
      <c r="E20" s="876"/>
      <c r="F20" s="876"/>
      <c r="G20" s="876"/>
      <c r="H20" s="876"/>
      <c r="I20" s="876"/>
      <c r="J20" s="262"/>
      <c r="K20" s="262"/>
      <c r="L20" s="262"/>
      <c r="M20" s="262"/>
      <c r="N20" s="262"/>
      <c r="O20" s="262"/>
      <c r="P20" s="262"/>
      <c r="Q20" s="262"/>
      <c r="R20" s="262"/>
      <c r="S20" s="262"/>
      <c r="T20" s="262"/>
      <c r="U20" s="262"/>
      <c r="V20" s="262"/>
    </row>
    <row r="21" spans="1:23" x14ac:dyDescent="0.2">
      <c r="A21" s="16"/>
    </row>
    <row r="22" spans="1:23" x14ac:dyDescent="0.2">
      <c r="A22" s="462" t="s">
        <v>772</v>
      </c>
      <c r="B22" s="258"/>
      <c r="C22" s="258"/>
      <c r="D22" s="258"/>
      <c r="E22" s="258"/>
      <c r="F22" s="258"/>
      <c r="G22" s="258"/>
      <c r="H22" s="258"/>
      <c r="I22" s="258"/>
      <c r="J22" s="258"/>
      <c r="K22" s="258"/>
      <c r="L22" s="258"/>
      <c r="M22" s="258"/>
      <c r="N22" s="258"/>
      <c r="O22" s="258"/>
      <c r="P22" s="258"/>
      <c r="Q22" s="258"/>
      <c r="R22" s="258"/>
      <c r="S22" s="258"/>
      <c r="T22" s="258"/>
      <c r="U22" s="258"/>
      <c r="V22" s="258"/>
      <c r="W22" s="258"/>
    </row>
    <row r="23" spans="1:23" x14ac:dyDescent="0.2">
      <c r="A23" s="16"/>
    </row>
    <row r="24" spans="1:23" x14ac:dyDescent="0.2">
      <c r="A24" s="91" t="s">
        <v>151</v>
      </c>
    </row>
  </sheetData>
  <mergeCells count="1">
    <mergeCell ref="A20:I20"/>
  </mergeCells>
  <pageMargins left="0.7" right="0.7" top="0.75" bottom="0.75" header="0.3" footer="0.3"/>
  <pageSetup orientation="portrait" horizontalDpi="4294967292" verticalDpi="4294967292"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47D-6698-4614-89FC-809773277F45}">
  <sheetPr>
    <tabColor theme="5" tint="0.39997558519241921"/>
  </sheetPr>
  <dimension ref="A1:Q28"/>
  <sheetViews>
    <sheetView zoomScale="90" zoomScaleNormal="90" zoomScalePageLayoutView="125" workbookViewId="0">
      <selection activeCell="B6" sqref="B6"/>
    </sheetView>
  </sheetViews>
  <sheetFormatPr defaultColWidth="8.85546875" defaultRowHeight="12.75" x14ac:dyDescent="0.2"/>
  <cols>
    <col min="1" max="1" width="55.28515625" style="16" customWidth="1"/>
    <col min="2" max="2" width="13.42578125" style="16" customWidth="1"/>
    <col min="3" max="3" width="15.140625" style="16" customWidth="1"/>
    <col min="4" max="4" width="12.42578125" style="16" customWidth="1"/>
    <col min="5" max="5" width="14.42578125" style="16" customWidth="1"/>
    <col min="6" max="6" width="9.42578125" style="16" customWidth="1"/>
    <col min="7" max="7" width="14.42578125" style="16" customWidth="1"/>
    <col min="8" max="9" width="8.85546875" style="16"/>
    <col min="10" max="13" width="8.85546875" style="16" customWidth="1"/>
    <col min="14" max="14" width="13.85546875" style="16" customWidth="1"/>
    <col min="15" max="16384" width="8.85546875" style="16"/>
  </cols>
  <sheetData>
    <row r="1" spans="1:17" ht="48" customHeight="1" x14ac:dyDescent="0.2">
      <c r="A1" s="883" t="s">
        <v>330</v>
      </c>
      <c r="B1" s="883"/>
      <c r="C1" s="883"/>
      <c r="F1" s="185"/>
    </row>
    <row r="2" spans="1:17" ht="42.75" x14ac:dyDescent="0.2">
      <c r="A2" s="175" t="s">
        <v>774</v>
      </c>
      <c r="B2" s="490" t="s">
        <v>331</v>
      </c>
      <c r="C2" s="491" t="s">
        <v>775</v>
      </c>
      <c r="D2" s="208"/>
      <c r="F2" s="209"/>
      <c r="G2" s="210"/>
      <c r="H2" s="211"/>
    </row>
    <row r="3" spans="1:17" ht="14.25" x14ac:dyDescent="0.2">
      <c r="A3" s="212" t="s">
        <v>332</v>
      </c>
      <c r="B3" s="213">
        <v>9.3820604113672488</v>
      </c>
      <c r="C3" s="214">
        <v>1460</v>
      </c>
      <c r="D3" s="215"/>
      <c r="F3" s="204"/>
      <c r="G3" s="188"/>
      <c r="H3" s="216"/>
    </row>
    <row r="4" spans="1:17" ht="14.25" x14ac:dyDescent="0.2">
      <c r="A4" s="212" t="s">
        <v>333</v>
      </c>
      <c r="B4" s="217">
        <v>6.1546670000000008</v>
      </c>
      <c r="C4" s="214">
        <v>4220</v>
      </c>
      <c r="D4" s="204"/>
      <c r="E4" s="188"/>
      <c r="G4" s="188"/>
      <c r="H4" s="216"/>
    </row>
    <row r="5" spans="1:17" ht="14.25" x14ac:dyDescent="0.2">
      <c r="A5" s="212" t="s">
        <v>334</v>
      </c>
      <c r="B5" s="217">
        <v>6.8211157149434989</v>
      </c>
      <c r="C5" s="214">
        <v>9100</v>
      </c>
      <c r="D5" s="187"/>
      <c r="E5" s="218"/>
      <c r="G5" s="188"/>
      <c r="H5" s="216"/>
      <c r="I5" s="5"/>
      <c r="J5" s="5"/>
      <c r="K5" s="219"/>
    </row>
    <row r="6" spans="1:17" ht="14.25" x14ac:dyDescent="0.2">
      <c r="A6" s="212" t="s">
        <v>335</v>
      </c>
      <c r="B6" s="217">
        <v>4.3098297656614868</v>
      </c>
      <c r="C6" s="214">
        <v>3780</v>
      </c>
      <c r="D6" s="204"/>
      <c r="E6" s="220"/>
      <c r="F6" s="221"/>
      <c r="G6" s="222"/>
      <c r="H6" s="223"/>
      <c r="I6" s="5"/>
      <c r="J6" s="5"/>
      <c r="K6" s="219"/>
      <c r="L6" s="224"/>
      <c r="M6" s="224"/>
      <c r="N6" s="224"/>
      <c r="O6" s="224"/>
      <c r="P6" s="224"/>
      <c r="Q6" s="225"/>
    </row>
    <row r="7" spans="1:17" ht="14.25" x14ac:dyDescent="0.2">
      <c r="A7" s="212" t="s">
        <v>336</v>
      </c>
      <c r="B7" s="217">
        <v>5.9232908644657778</v>
      </c>
      <c r="C7" s="214">
        <v>7730</v>
      </c>
      <c r="E7" s="188"/>
      <c r="F7" s="204"/>
      <c r="G7" s="188"/>
      <c r="I7" s="5"/>
      <c r="J7" s="5"/>
      <c r="K7" s="219"/>
    </row>
    <row r="8" spans="1:17" ht="14.25" x14ac:dyDescent="0.2">
      <c r="A8" s="212" t="s">
        <v>337</v>
      </c>
      <c r="B8" s="213">
        <v>1.585917</v>
      </c>
      <c r="C8" s="214">
        <v>530</v>
      </c>
      <c r="D8" s="204"/>
      <c r="E8" s="188"/>
      <c r="G8" s="188"/>
      <c r="H8" s="216"/>
    </row>
    <row r="9" spans="1:17" ht="14.25" x14ac:dyDescent="0.2">
      <c r="A9" s="212" t="s">
        <v>338</v>
      </c>
      <c r="B9" s="213">
        <v>0.57885900000000001</v>
      </c>
      <c r="C9" s="214">
        <v>1950</v>
      </c>
      <c r="D9" s="204"/>
      <c r="E9" s="188"/>
      <c r="G9" s="188"/>
    </row>
    <row r="10" spans="1:17" ht="13.5" customHeight="1" x14ac:dyDescent="0.2">
      <c r="A10" s="226" t="s">
        <v>339</v>
      </c>
      <c r="B10" s="227">
        <v>0.61387700000000001</v>
      </c>
      <c r="C10" s="492">
        <v>15780</v>
      </c>
      <c r="E10" s="188"/>
      <c r="F10" s="204"/>
      <c r="G10" s="188"/>
    </row>
    <row r="11" spans="1:17" x14ac:dyDescent="0.2">
      <c r="A11" s="228"/>
      <c r="B11" s="229"/>
      <c r="C11" s="96"/>
      <c r="D11" s="204"/>
      <c r="E11" s="188"/>
      <c r="F11" s="204"/>
      <c r="G11" s="188"/>
    </row>
    <row r="12" spans="1:17" ht="39.75" customHeight="1" x14ac:dyDescent="0.2">
      <c r="A12" s="876" t="s">
        <v>776</v>
      </c>
      <c r="B12" s="876"/>
      <c r="C12" s="876"/>
    </row>
    <row r="13" spans="1:17" x14ac:dyDescent="0.2">
      <c r="A13" s="230"/>
      <c r="B13" s="230"/>
    </row>
    <row r="14" spans="1:17" x14ac:dyDescent="0.2">
      <c r="A14" s="462" t="s">
        <v>777</v>
      </c>
    </row>
    <row r="15" spans="1:17" x14ac:dyDescent="0.2">
      <c r="A15" s="187"/>
    </row>
    <row r="16" spans="1:17" x14ac:dyDescent="0.2">
      <c r="A16" s="91" t="s">
        <v>151</v>
      </c>
      <c r="B16" s="231"/>
    </row>
    <row r="17" spans="1:8" x14ac:dyDescent="0.2">
      <c r="A17" s="187"/>
      <c r="B17" s="231"/>
    </row>
    <row r="20" spans="1:8" ht="15.75" x14ac:dyDescent="0.2">
      <c r="D20" s="232"/>
      <c r="E20" s="232"/>
      <c r="F20" s="232"/>
      <c r="G20" s="233"/>
      <c r="H20" s="233"/>
    </row>
    <row r="21" spans="1:8" ht="15" x14ac:dyDescent="0.2">
      <c r="D21" s="234"/>
      <c r="E21" s="234"/>
      <c r="F21" s="234"/>
      <c r="G21" s="233"/>
      <c r="H21" s="233"/>
    </row>
    <row r="22" spans="1:8" ht="15.75" x14ac:dyDescent="0.25">
      <c r="D22" s="235"/>
      <c r="E22" s="235"/>
      <c r="F22" s="235"/>
      <c r="G22" s="234"/>
      <c r="H22" s="234"/>
    </row>
    <row r="23" spans="1:8" ht="15.75" x14ac:dyDescent="0.25">
      <c r="D23" s="236"/>
      <c r="E23" s="237"/>
      <c r="F23" s="235"/>
      <c r="G23" s="234"/>
      <c r="H23" s="238"/>
    </row>
    <row r="24" spans="1:8" ht="15.75" x14ac:dyDescent="0.25">
      <c r="D24" s="239"/>
      <c r="E24" s="240"/>
      <c r="F24" s="241"/>
      <c r="G24" s="242"/>
      <c r="H24" s="234"/>
    </row>
    <row r="25" spans="1:8" ht="15.75" x14ac:dyDescent="0.25">
      <c r="D25" s="239"/>
      <c r="E25" s="240"/>
      <c r="F25" s="241"/>
      <c r="G25" s="242"/>
      <c r="H25" s="234"/>
    </row>
    <row r="26" spans="1:8" ht="15.75" x14ac:dyDescent="0.25">
      <c r="D26" s="239"/>
      <c r="E26" s="240"/>
      <c r="F26" s="241"/>
      <c r="G26" s="242"/>
      <c r="H26" s="234"/>
    </row>
    <row r="27" spans="1:8" ht="15.75" x14ac:dyDescent="0.25">
      <c r="D27" s="239"/>
      <c r="E27" s="237"/>
      <c r="F27" s="235"/>
      <c r="G27" s="234"/>
      <c r="H27" s="234"/>
    </row>
    <row r="28" spans="1:8" ht="15.75" x14ac:dyDescent="0.25">
      <c r="D28" s="239"/>
      <c r="E28" s="240"/>
      <c r="F28" s="241"/>
      <c r="G28" s="242"/>
      <c r="H28" s="234"/>
    </row>
  </sheetData>
  <mergeCells count="2">
    <mergeCell ref="A12:C12"/>
    <mergeCell ref="A1:C1"/>
  </mergeCells>
  <pageMargins left="0.7" right="0.7" top="0.75" bottom="0.75" header="0.3" footer="0.3"/>
  <pageSetup orientation="portrait" horizontalDpi="4294967292" verticalDpi="4294967292"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27BB7-E99D-4499-B189-D7DC49116455}">
  <sheetPr>
    <tabColor theme="5" tint="0.39997558519241921"/>
  </sheetPr>
  <dimension ref="A1:N25"/>
  <sheetViews>
    <sheetView zoomScale="90" zoomScaleNormal="90" workbookViewId="0">
      <selection activeCell="E5" sqref="E5"/>
    </sheetView>
  </sheetViews>
  <sheetFormatPr defaultRowHeight="12.75" x14ac:dyDescent="0.2"/>
  <cols>
    <col min="1" max="1" width="25.85546875" style="16" bestFit="1" customWidth="1"/>
    <col min="2" max="2" width="14" style="243" customWidth="1"/>
    <col min="3" max="3" width="14.5703125" style="243" customWidth="1"/>
    <col min="4" max="4" width="20" style="16" customWidth="1"/>
    <col min="5" max="5" width="26.42578125" style="16" bestFit="1" customWidth="1"/>
    <col min="6" max="6" width="10.42578125" style="16" customWidth="1"/>
    <col min="7" max="7" width="21" style="16" bestFit="1" customWidth="1"/>
    <col min="8" max="8" width="23.42578125" style="16" bestFit="1" customWidth="1"/>
    <col min="9" max="9" width="17.85546875" style="16" bestFit="1" customWidth="1"/>
    <col min="10" max="10" width="19" style="16" bestFit="1" customWidth="1"/>
    <col min="11" max="11" width="16.28515625" style="16" bestFit="1" customWidth="1"/>
    <col min="12" max="12" width="17.5703125" style="16" bestFit="1" customWidth="1"/>
    <col min="13" max="13" width="20.140625" style="16" bestFit="1" customWidth="1"/>
    <col min="14" max="14" width="21.42578125" style="16" bestFit="1" customWidth="1"/>
    <col min="15" max="256" width="9.140625" style="16"/>
    <col min="257" max="257" width="25.85546875" style="16" bestFit="1" customWidth="1"/>
    <col min="258" max="258" width="16.28515625" style="16" bestFit="1" customWidth="1"/>
    <col min="259" max="259" width="18.85546875" style="16" bestFit="1" customWidth="1"/>
    <col min="260" max="260" width="23.7109375" style="16" bestFit="1" customWidth="1"/>
    <col min="261" max="261" width="26.42578125" style="16" bestFit="1" customWidth="1"/>
    <col min="262" max="262" width="26.42578125" style="16" customWidth="1"/>
    <col min="263" max="263" width="21" style="16" bestFit="1" customWidth="1"/>
    <col min="264" max="264" width="23.42578125" style="16" bestFit="1" customWidth="1"/>
    <col min="265" max="265" width="17.85546875" style="16" bestFit="1" customWidth="1"/>
    <col min="266" max="266" width="19" style="16" bestFit="1" customWidth="1"/>
    <col min="267" max="267" width="16.28515625" style="16" bestFit="1" customWidth="1"/>
    <col min="268" max="268" width="17.5703125" style="16" bestFit="1" customWidth="1"/>
    <col min="269" max="269" width="20.140625" style="16" bestFit="1" customWidth="1"/>
    <col min="270" max="270" width="21.42578125" style="16" bestFit="1" customWidth="1"/>
    <col min="271" max="512" width="9.140625" style="16"/>
    <col min="513" max="513" width="25.85546875" style="16" bestFit="1" customWidth="1"/>
    <col min="514" max="514" width="16.28515625" style="16" bestFit="1" customWidth="1"/>
    <col min="515" max="515" width="18.85546875" style="16" bestFit="1" customWidth="1"/>
    <col min="516" max="516" width="23.7109375" style="16" bestFit="1" customWidth="1"/>
    <col min="517" max="517" width="26.42578125" style="16" bestFit="1" customWidth="1"/>
    <col min="518" max="518" width="26.42578125" style="16" customWidth="1"/>
    <col min="519" max="519" width="21" style="16" bestFit="1" customWidth="1"/>
    <col min="520" max="520" width="23.42578125" style="16" bestFit="1" customWidth="1"/>
    <col min="521" max="521" width="17.85546875" style="16" bestFit="1" customWidth="1"/>
    <col min="522" max="522" width="19" style="16" bestFit="1" customWidth="1"/>
    <col min="523" max="523" width="16.28515625" style="16" bestFit="1" customWidth="1"/>
    <col min="524" max="524" width="17.5703125" style="16" bestFit="1" customWidth="1"/>
    <col min="525" max="525" width="20.140625" style="16" bestFit="1" customWidth="1"/>
    <col min="526" max="526" width="21.42578125" style="16" bestFit="1" customWidth="1"/>
    <col min="527" max="768" width="9.140625" style="16"/>
    <col min="769" max="769" width="25.85546875" style="16" bestFit="1" customWidth="1"/>
    <col min="770" max="770" width="16.28515625" style="16" bestFit="1" customWidth="1"/>
    <col min="771" max="771" width="18.85546875" style="16" bestFit="1" customWidth="1"/>
    <col min="772" max="772" width="23.7109375" style="16" bestFit="1" customWidth="1"/>
    <col min="773" max="773" width="26.42578125" style="16" bestFit="1" customWidth="1"/>
    <col min="774" max="774" width="26.42578125" style="16" customWidth="1"/>
    <col min="775" max="775" width="21" style="16" bestFit="1" customWidth="1"/>
    <col min="776" max="776" width="23.42578125" style="16" bestFit="1" customWidth="1"/>
    <col min="777" max="777" width="17.85546875" style="16" bestFit="1" customWidth="1"/>
    <col min="778" max="778" width="19" style="16" bestFit="1" customWidth="1"/>
    <col min="779" max="779" width="16.28515625" style="16" bestFit="1" customWidth="1"/>
    <col min="780" max="780" width="17.5703125" style="16" bestFit="1" customWidth="1"/>
    <col min="781" max="781" width="20.140625" style="16" bestFit="1" customWidth="1"/>
    <col min="782" max="782" width="21.42578125" style="16" bestFit="1" customWidth="1"/>
    <col min="783" max="1024" width="9.140625" style="16"/>
    <col min="1025" max="1025" width="25.85546875" style="16" bestFit="1" customWidth="1"/>
    <col min="1026" max="1026" width="16.28515625" style="16" bestFit="1" customWidth="1"/>
    <col min="1027" max="1027" width="18.85546875" style="16" bestFit="1" customWidth="1"/>
    <col min="1028" max="1028" width="23.7109375" style="16" bestFit="1" customWidth="1"/>
    <col min="1029" max="1029" width="26.42578125" style="16" bestFit="1" customWidth="1"/>
    <col min="1030" max="1030" width="26.42578125" style="16" customWidth="1"/>
    <col min="1031" max="1031" width="21" style="16" bestFit="1" customWidth="1"/>
    <col min="1032" max="1032" width="23.42578125" style="16" bestFit="1" customWidth="1"/>
    <col min="1033" max="1033" width="17.85546875" style="16" bestFit="1" customWidth="1"/>
    <col min="1034" max="1034" width="19" style="16" bestFit="1" customWidth="1"/>
    <col min="1035" max="1035" width="16.28515625" style="16" bestFit="1" customWidth="1"/>
    <col min="1036" max="1036" width="17.5703125" style="16" bestFit="1" customWidth="1"/>
    <col min="1037" max="1037" width="20.140625" style="16" bestFit="1" customWidth="1"/>
    <col min="1038" max="1038" width="21.42578125" style="16" bestFit="1" customWidth="1"/>
    <col min="1039" max="1280" width="9.140625" style="16"/>
    <col min="1281" max="1281" width="25.85546875" style="16" bestFit="1" customWidth="1"/>
    <col min="1282" max="1282" width="16.28515625" style="16" bestFit="1" customWidth="1"/>
    <col min="1283" max="1283" width="18.85546875" style="16" bestFit="1" customWidth="1"/>
    <col min="1284" max="1284" width="23.7109375" style="16" bestFit="1" customWidth="1"/>
    <col min="1285" max="1285" width="26.42578125" style="16" bestFit="1" customWidth="1"/>
    <col min="1286" max="1286" width="26.42578125" style="16" customWidth="1"/>
    <col min="1287" max="1287" width="21" style="16" bestFit="1" customWidth="1"/>
    <col min="1288" max="1288" width="23.42578125" style="16" bestFit="1" customWidth="1"/>
    <col min="1289" max="1289" width="17.85546875" style="16" bestFit="1" customWidth="1"/>
    <col min="1290" max="1290" width="19" style="16" bestFit="1" customWidth="1"/>
    <col min="1291" max="1291" width="16.28515625" style="16" bestFit="1" customWidth="1"/>
    <col min="1292" max="1292" width="17.5703125" style="16" bestFit="1" customWidth="1"/>
    <col min="1293" max="1293" width="20.140625" style="16" bestFit="1" customWidth="1"/>
    <col min="1294" max="1294" width="21.42578125" style="16" bestFit="1" customWidth="1"/>
    <col min="1295" max="1536" width="9.140625" style="16"/>
    <col min="1537" max="1537" width="25.85546875" style="16" bestFit="1" customWidth="1"/>
    <col min="1538" max="1538" width="16.28515625" style="16" bestFit="1" customWidth="1"/>
    <col min="1539" max="1539" width="18.85546875" style="16" bestFit="1" customWidth="1"/>
    <col min="1540" max="1540" width="23.7109375" style="16" bestFit="1" customWidth="1"/>
    <col min="1541" max="1541" width="26.42578125" style="16" bestFit="1" customWidth="1"/>
    <col min="1542" max="1542" width="26.42578125" style="16" customWidth="1"/>
    <col min="1543" max="1543" width="21" style="16" bestFit="1" customWidth="1"/>
    <col min="1544" max="1544" width="23.42578125" style="16" bestFit="1" customWidth="1"/>
    <col min="1545" max="1545" width="17.85546875" style="16" bestFit="1" customWidth="1"/>
    <col min="1546" max="1546" width="19" style="16" bestFit="1" customWidth="1"/>
    <col min="1547" max="1547" width="16.28515625" style="16" bestFit="1" customWidth="1"/>
    <col min="1548" max="1548" width="17.5703125" style="16" bestFit="1" customWidth="1"/>
    <col min="1549" max="1549" width="20.140625" style="16" bestFit="1" customWidth="1"/>
    <col min="1550" max="1550" width="21.42578125" style="16" bestFit="1" customWidth="1"/>
    <col min="1551" max="1792" width="9.140625" style="16"/>
    <col min="1793" max="1793" width="25.85546875" style="16" bestFit="1" customWidth="1"/>
    <col min="1794" max="1794" width="16.28515625" style="16" bestFit="1" customWidth="1"/>
    <col min="1795" max="1795" width="18.85546875" style="16" bestFit="1" customWidth="1"/>
    <col min="1796" max="1796" width="23.7109375" style="16" bestFit="1" customWidth="1"/>
    <col min="1797" max="1797" width="26.42578125" style="16" bestFit="1" customWidth="1"/>
    <col min="1798" max="1798" width="26.42578125" style="16" customWidth="1"/>
    <col min="1799" max="1799" width="21" style="16" bestFit="1" customWidth="1"/>
    <col min="1800" max="1800" width="23.42578125" style="16" bestFit="1" customWidth="1"/>
    <col min="1801" max="1801" width="17.85546875" style="16" bestFit="1" customWidth="1"/>
    <col min="1802" max="1802" width="19" style="16" bestFit="1" customWidth="1"/>
    <col min="1803" max="1803" width="16.28515625" style="16" bestFit="1" customWidth="1"/>
    <col min="1804" max="1804" width="17.5703125" style="16" bestFit="1" customWidth="1"/>
    <col min="1805" max="1805" width="20.140625" style="16" bestFit="1" customWidth="1"/>
    <col min="1806" max="1806" width="21.42578125" style="16" bestFit="1" customWidth="1"/>
    <col min="1807" max="2048" width="9.140625" style="16"/>
    <col min="2049" max="2049" width="25.85546875" style="16" bestFit="1" customWidth="1"/>
    <col min="2050" max="2050" width="16.28515625" style="16" bestFit="1" customWidth="1"/>
    <col min="2051" max="2051" width="18.85546875" style="16" bestFit="1" customWidth="1"/>
    <col min="2052" max="2052" width="23.7109375" style="16" bestFit="1" customWidth="1"/>
    <col min="2053" max="2053" width="26.42578125" style="16" bestFit="1" customWidth="1"/>
    <col min="2054" max="2054" width="26.42578125" style="16" customWidth="1"/>
    <col min="2055" max="2055" width="21" style="16" bestFit="1" customWidth="1"/>
    <col min="2056" max="2056" width="23.42578125" style="16" bestFit="1" customWidth="1"/>
    <col min="2057" max="2057" width="17.85546875" style="16" bestFit="1" customWidth="1"/>
    <col min="2058" max="2058" width="19" style="16" bestFit="1" customWidth="1"/>
    <col min="2059" max="2059" width="16.28515625" style="16" bestFit="1" customWidth="1"/>
    <col min="2060" max="2060" width="17.5703125" style="16" bestFit="1" customWidth="1"/>
    <col min="2061" max="2061" width="20.140625" style="16" bestFit="1" customWidth="1"/>
    <col min="2062" max="2062" width="21.42578125" style="16" bestFit="1" customWidth="1"/>
    <col min="2063" max="2304" width="9.140625" style="16"/>
    <col min="2305" max="2305" width="25.85546875" style="16" bestFit="1" customWidth="1"/>
    <col min="2306" max="2306" width="16.28515625" style="16" bestFit="1" customWidth="1"/>
    <col min="2307" max="2307" width="18.85546875" style="16" bestFit="1" customWidth="1"/>
    <col min="2308" max="2308" width="23.7109375" style="16" bestFit="1" customWidth="1"/>
    <col min="2309" max="2309" width="26.42578125" style="16" bestFit="1" customWidth="1"/>
    <col min="2310" max="2310" width="26.42578125" style="16" customWidth="1"/>
    <col min="2311" max="2311" width="21" style="16" bestFit="1" customWidth="1"/>
    <col min="2312" max="2312" width="23.42578125" style="16" bestFit="1" customWidth="1"/>
    <col min="2313" max="2313" width="17.85546875" style="16" bestFit="1" customWidth="1"/>
    <col min="2314" max="2314" width="19" style="16" bestFit="1" customWidth="1"/>
    <col min="2315" max="2315" width="16.28515625" style="16" bestFit="1" customWidth="1"/>
    <col min="2316" max="2316" width="17.5703125" style="16" bestFit="1" customWidth="1"/>
    <col min="2317" max="2317" width="20.140625" style="16" bestFit="1" customWidth="1"/>
    <col min="2318" max="2318" width="21.42578125" style="16" bestFit="1" customWidth="1"/>
    <col min="2319" max="2560" width="9.140625" style="16"/>
    <col min="2561" max="2561" width="25.85546875" style="16" bestFit="1" customWidth="1"/>
    <col min="2562" max="2562" width="16.28515625" style="16" bestFit="1" customWidth="1"/>
    <col min="2563" max="2563" width="18.85546875" style="16" bestFit="1" customWidth="1"/>
    <col min="2564" max="2564" width="23.7109375" style="16" bestFit="1" customWidth="1"/>
    <col min="2565" max="2565" width="26.42578125" style="16" bestFit="1" customWidth="1"/>
    <col min="2566" max="2566" width="26.42578125" style="16" customWidth="1"/>
    <col min="2567" max="2567" width="21" style="16" bestFit="1" customWidth="1"/>
    <col min="2568" max="2568" width="23.42578125" style="16" bestFit="1" customWidth="1"/>
    <col min="2569" max="2569" width="17.85546875" style="16" bestFit="1" customWidth="1"/>
    <col min="2570" max="2570" width="19" style="16" bestFit="1" customWidth="1"/>
    <col min="2571" max="2571" width="16.28515625" style="16" bestFit="1" customWidth="1"/>
    <col min="2572" max="2572" width="17.5703125" style="16" bestFit="1" customWidth="1"/>
    <col min="2573" max="2573" width="20.140625" style="16" bestFit="1" customWidth="1"/>
    <col min="2574" max="2574" width="21.42578125" style="16" bestFit="1" customWidth="1"/>
    <col min="2575" max="2816" width="9.140625" style="16"/>
    <col min="2817" max="2817" width="25.85546875" style="16" bestFit="1" customWidth="1"/>
    <col min="2818" max="2818" width="16.28515625" style="16" bestFit="1" customWidth="1"/>
    <col min="2819" max="2819" width="18.85546875" style="16" bestFit="1" customWidth="1"/>
    <col min="2820" max="2820" width="23.7109375" style="16" bestFit="1" customWidth="1"/>
    <col min="2821" max="2821" width="26.42578125" style="16" bestFit="1" customWidth="1"/>
    <col min="2822" max="2822" width="26.42578125" style="16" customWidth="1"/>
    <col min="2823" max="2823" width="21" style="16" bestFit="1" customWidth="1"/>
    <col min="2824" max="2824" width="23.42578125" style="16" bestFit="1" customWidth="1"/>
    <col min="2825" max="2825" width="17.85546875" style="16" bestFit="1" customWidth="1"/>
    <col min="2826" max="2826" width="19" style="16" bestFit="1" customWidth="1"/>
    <col min="2827" max="2827" width="16.28515625" style="16" bestFit="1" customWidth="1"/>
    <col min="2828" max="2828" width="17.5703125" style="16" bestFit="1" customWidth="1"/>
    <col min="2829" max="2829" width="20.140625" style="16" bestFit="1" customWidth="1"/>
    <col min="2830" max="2830" width="21.42578125" style="16" bestFit="1" customWidth="1"/>
    <col min="2831" max="3072" width="9.140625" style="16"/>
    <col min="3073" max="3073" width="25.85546875" style="16" bestFit="1" customWidth="1"/>
    <col min="3074" max="3074" width="16.28515625" style="16" bestFit="1" customWidth="1"/>
    <col min="3075" max="3075" width="18.85546875" style="16" bestFit="1" customWidth="1"/>
    <col min="3076" max="3076" width="23.7109375" style="16" bestFit="1" customWidth="1"/>
    <col min="3077" max="3077" width="26.42578125" style="16" bestFit="1" customWidth="1"/>
    <col min="3078" max="3078" width="26.42578125" style="16" customWidth="1"/>
    <col min="3079" max="3079" width="21" style="16" bestFit="1" customWidth="1"/>
    <col min="3080" max="3080" width="23.42578125" style="16" bestFit="1" customWidth="1"/>
    <col min="3081" max="3081" width="17.85546875" style="16" bestFit="1" customWidth="1"/>
    <col min="3082" max="3082" width="19" style="16" bestFit="1" customWidth="1"/>
    <col min="3083" max="3083" width="16.28515625" style="16" bestFit="1" customWidth="1"/>
    <col min="3084" max="3084" width="17.5703125" style="16" bestFit="1" customWidth="1"/>
    <col min="3085" max="3085" width="20.140625" style="16" bestFit="1" customWidth="1"/>
    <col min="3086" max="3086" width="21.42578125" style="16" bestFit="1" customWidth="1"/>
    <col min="3087" max="3328" width="9.140625" style="16"/>
    <col min="3329" max="3329" width="25.85546875" style="16" bestFit="1" customWidth="1"/>
    <col min="3330" max="3330" width="16.28515625" style="16" bestFit="1" customWidth="1"/>
    <col min="3331" max="3331" width="18.85546875" style="16" bestFit="1" customWidth="1"/>
    <col min="3332" max="3332" width="23.7109375" style="16" bestFit="1" customWidth="1"/>
    <col min="3333" max="3333" width="26.42578125" style="16" bestFit="1" customWidth="1"/>
    <col min="3334" max="3334" width="26.42578125" style="16" customWidth="1"/>
    <col min="3335" max="3335" width="21" style="16" bestFit="1" customWidth="1"/>
    <col min="3336" max="3336" width="23.42578125" style="16" bestFit="1" customWidth="1"/>
    <col min="3337" max="3337" width="17.85546875" style="16" bestFit="1" customWidth="1"/>
    <col min="3338" max="3338" width="19" style="16" bestFit="1" customWidth="1"/>
    <col min="3339" max="3339" width="16.28515625" style="16" bestFit="1" customWidth="1"/>
    <col min="3340" max="3340" width="17.5703125" style="16" bestFit="1" customWidth="1"/>
    <col min="3341" max="3341" width="20.140625" style="16" bestFit="1" customWidth="1"/>
    <col min="3342" max="3342" width="21.42578125" style="16" bestFit="1" customWidth="1"/>
    <col min="3343" max="3584" width="9.140625" style="16"/>
    <col min="3585" max="3585" width="25.85546875" style="16" bestFit="1" customWidth="1"/>
    <col min="3586" max="3586" width="16.28515625" style="16" bestFit="1" customWidth="1"/>
    <col min="3587" max="3587" width="18.85546875" style="16" bestFit="1" customWidth="1"/>
    <col min="3588" max="3588" width="23.7109375" style="16" bestFit="1" customWidth="1"/>
    <col min="3589" max="3589" width="26.42578125" style="16" bestFit="1" customWidth="1"/>
    <col min="3590" max="3590" width="26.42578125" style="16" customWidth="1"/>
    <col min="3591" max="3591" width="21" style="16" bestFit="1" customWidth="1"/>
    <col min="3592" max="3592" width="23.42578125" style="16" bestFit="1" customWidth="1"/>
    <col min="3593" max="3593" width="17.85546875" style="16" bestFit="1" customWidth="1"/>
    <col min="3594" max="3594" width="19" style="16" bestFit="1" customWidth="1"/>
    <col min="3595" max="3595" width="16.28515625" style="16" bestFit="1" customWidth="1"/>
    <col min="3596" max="3596" width="17.5703125" style="16" bestFit="1" customWidth="1"/>
    <col min="3597" max="3597" width="20.140625" style="16" bestFit="1" customWidth="1"/>
    <col min="3598" max="3598" width="21.42578125" style="16" bestFit="1" customWidth="1"/>
    <col min="3599" max="3840" width="9.140625" style="16"/>
    <col min="3841" max="3841" width="25.85546875" style="16" bestFit="1" customWidth="1"/>
    <col min="3842" max="3842" width="16.28515625" style="16" bestFit="1" customWidth="1"/>
    <col min="3843" max="3843" width="18.85546875" style="16" bestFit="1" customWidth="1"/>
    <col min="3844" max="3844" width="23.7109375" style="16" bestFit="1" customWidth="1"/>
    <col min="3845" max="3845" width="26.42578125" style="16" bestFit="1" customWidth="1"/>
    <col min="3846" max="3846" width="26.42578125" style="16" customWidth="1"/>
    <col min="3847" max="3847" width="21" style="16" bestFit="1" customWidth="1"/>
    <col min="3848" max="3848" width="23.42578125" style="16" bestFit="1" customWidth="1"/>
    <col min="3849" max="3849" width="17.85546875" style="16" bestFit="1" customWidth="1"/>
    <col min="3850" max="3850" width="19" style="16" bestFit="1" customWidth="1"/>
    <col min="3851" max="3851" width="16.28515625" style="16" bestFit="1" customWidth="1"/>
    <col min="3852" max="3852" width="17.5703125" style="16" bestFit="1" customWidth="1"/>
    <col min="3853" max="3853" width="20.140625" style="16" bestFit="1" customWidth="1"/>
    <col min="3854" max="3854" width="21.42578125" style="16" bestFit="1" customWidth="1"/>
    <col min="3855" max="4096" width="9.140625" style="16"/>
    <col min="4097" max="4097" width="25.85546875" style="16" bestFit="1" customWidth="1"/>
    <col min="4098" max="4098" width="16.28515625" style="16" bestFit="1" customWidth="1"/>
    <col min="4099" max="4099" width="18.85546875" style="16" bestFit="1" customWidth="1"/>
    <col min="4100" max="4100" width="23.7109375" style="16" bestFit="1" customWidth="1"/>
    <col min="4101" max="4101" width="26.42578125" style="16" bestFit="1" customWidth="1"/>
    <col min="4102" max="4102" width="26.42578125" style="16" customWidth="1"/>
    <col min="4103" max="4103" width="21" style="16" bestFit="1" customWidth="1"/>
    <col min="4104" max="4104" width="23.42578125" style="16" bestFit="1" customWidth="1"/>
    <col min="4105" max="4105" width="17.85546875" style="16" bestFit="1" customWidth="1"/>
    <col min="4106" max="4106" width="19" style="16" bestFit="1" customWidth="1"/>
    <col min="4107" max="4107" width="16.28515625" style="16" bestFit="1" customWidth="1"/>
    <col min="4108" max="4108" width="17.5703125" style="16" bestFit="1" customWidth="1"/>
    <col min="4109" max="4109" width="20.140625" style="16" bestFit="1" customWidth="1"/>
    <col min="4110" max="4110" width="21.42578125" style="16" bestFit="1" customWidth="1"/>
    <col min="4111" max="4352" width="9.140625" style="16"/>
    <col min="4353" max="4353" width="25.85546875" style="16" bestFit="1" customWidth="1"/>
    <col min="4354" max="4354" width="16.28515625" style="16" bestFit="1" customWidth="1"/>
    <col min="4355" max="4355" width="18.85546875" style="16" bestFit="1" customWidth="1"/>
    <col min="4356" max="4356" width="23.7109375" style="16" bestFit="1" customWidth="1"/>
    <col min="4357" max="4357" width="26.42578125" style="16" bestFit="1" customWidth="1"/>
    <col min="4358" max="4358" width="26.42578125" style="16" customWidth="1"/>
    <col min="4359" max="4359" width="21" style="16" bestFit="1" customWidth="1"/>
    <col min="4360" max="4360" width="23.42578125" style="16" bestFit="1" customWidth="1"/>
    <col min="4361" max="4361" width="17.85546875" style="16" bestFit="1" customWidth="1"/>
    <col min="4362" max="4362" width="19" style="16" bestFit="1" customWidth="1"/>
    <col min="4363" max="4363" width="16.28515625" style="16" bestFit="1" customWidth="1"/>
    <col min="4364" max="4364" width="17.5703125" style="16" bestFit="1" customWidth="1"/>
    <col min="4365" max="4365" width="20.140625" style="16" bestFit="1" customWidth="1"/>
    <col min="4366" max="4366" width="21.42578125" style="16" bestFit="1" customWidth="1"/>
    <col min="4367" max="4608" width="9.140625" style="16"/>
    <col min="4609" max="4609" width="25.85546875" style="16" bestFit="1" customWidth="1"/>
    <col min="4610" max="4610" width="16.28515625" style="16" bestFit="1" customWidth="1"/>
    <col min="4611" max="4611" width="18.85546875" style="16" bestFit="1" customWidth="1"/>
    <col min="4612" max="4612" width="23.7109375" style="16" bestFit="1" customWidth="1"/>
    <col min="4613" max="4613" width="26.42578125" style="16" bestFit="1" customWidth="1"/>
    <col min="4614" max="4614" width="26.42578125" style="16" customWidth="1"/>
    <col min="4615" max="4615" width="21" style="16" bestFit="1" customWidth="1"/>
    <col min="4616" max="4616" width="23.42578125" style="16" bestFit="1" customWidth="1"/>
    <col min="4617" max="4617" width="17.85546875" style="16" bestFit="1" customWidth="1"/>
    <col min="4618" max="4618" width="19" style="16" bestFit="1" customWidth="1"/>
    <col min="4619" max="4619" width="16.28515625" style="16" bestFit="1" customWidth="1"/>
    <col min="4620" max="4620" width="17.5703125" style="16" bestFit="1" customWidth="1"/>
    <col min="4621" max="4621" width="20.140625" style="16" bestFit="1" customWidth="1"/>
    <col min="4622" max="4622" width="21.42578125" style="16" bestFit="1" customWidth="1"/>
    <col min="4623" max="4864" width="9.140625" style="16"/>
    <col min="4865" max="4865" width="25.85546875" style="16" bestFit="1" customWidth="1"/>
    <col min="4866" max="4866" width="16.28515625" style="16" bestFit="1" customWidth="1"/>
    <col min="4867" max="4867" width="18.85546875" style="16" bestFit="1" customWidth="1"/>
    <col min="4868" max="4868" width="23.7109375" style="16" bestFit="1" customWidth="1"/>
    <col min="4869" max="4869" width="26.42578125" style="16" bestFit="1" customWidth="1"/>
    <col min="4870" max="4870" width="26.42578125" style="16" customWidth="1"/>
    <col min="4871" max="4871" width="21" style="16" bestFit="1" customWidth="1"/>
    <col min="4872" max="4872" width="23.42578125" style="16" bestFit="1" customWidth="1"/>
    <col min="4873" max="4873" width="17.85546875" style="16" bestFit="1" customWidth="1"/>
    <col min="4874" max="4874" width="19" style="16" bestFit="1" customWidth="1"/>
    <col min="4875" max="4875" width="16.28515625" style="16" bestFit="1" customWidth="1"/>
    <col min="4876" max="4876" width="17.5703125" style="16" bestFit="1" customWidth="1"/>
    <col min="4877" max="4877" width="20.140625" style="16" bestFit="1" customWidth="1"/>
    <col min="4878" max="4878" width="21.42578125" style="16" bestFit="1" customWidth="1"/>
    <col min="4879" max="5120" width="9.140625" style="16"/>
    <col min="5121" max="5121" width="25.85546875" style="16" bestFit="1" customWidth="1"/>
    <col min="5122" max="5122" width="16.28515625" style="16" bestFit="1" customWidth="1"/>
    <col min="5123" max="5123" width="18.85546875" style="16" bestFit="1" customWidth="1"/>
    <col min="5124" max="5124" width="23.7109375" style="16" bestFit="1" customWidth="1"/>
    <col min="5125" max="5125" width="26.42578125" style="16" bestFit="1" customWidth="1"/>
    <col min="5126" max="5126" width="26.42578125" style="16" customWidth="1"/>
    <col min="5127" max="5127" width="21" style="16" bestFit="1" customWidth="1"/>
    <col min="5128" max="5128" width="23.42578125" style="16" bestFit="1" customWidth="1"/>
    <col min="5129" max="5129" width="17.85546875" style="16" bestFit="1" customWidth="1"/>
    <col min="5130" max="5130" width="19" style="16" bestFit="1" customWidth="1"/>
    <col min="5131" max="5131" width="16.28515625" style="16" bestFit="1" customWidth="1"/>
    <col min="5132" max="5132" width="17.5703125" style="16" bestFit="1" customWidth="1"/>
    <col min="5133" max="5133" width="20.140625" style="16" bestFit="1" customWidth="1"/>
    <col min="5134" max="5134" width="21.42578125" style="16" bestFit="1" customWidth="1"/>
    <col min="5135" max="5376" width="9.140625" style="16"/>
    <col min="5377" max="5377" width="25.85546875" style="16" bestFit="1" customWidth="1"/>
    <col min="5378" max="5378" width="16.28515625" style="16" bestFit="1" customWidth="1"/>
    <col min="5379" max="5379" width="18.85546875" style="16" bestFit="1" customWidth="1"/>
    <col min="5380" max="5380" width="23.7109375" style="16" bestFit="1" customWidth="1"/>
    <col min="5381" max="5381" width="26.42578125" style="16" bestFit="1" customWidth="1"/>
    <col min="5382" max="5382" width="26.42578125" style="16" customWidth="1"/>
    <col min="5383" max="5383" width="21" style="16" bestFit="1" customWidth="1"/>
    <col min="5384" max="5384" width="23.42578125" style="16" bestFit="1" customWidth="1"/>
    <col min="5385" max="5385" width="17.85546875" style="16" bestFit="1" customWidth="1"/>
    <col min="5386" max="5386" width="19" style="16" bestFit="1" customWidth="1"/>
    <col min="5387" max="5387" width="16.28515625" style="16" bestFit="1" customWidth="1"/>
    <col min="5388" max="5388" width="17.5703125" style="16" bestFit="1" customWidth="1"/>
    <col min="5389" max="5389" width="20.140625" style="16" bestFit="1" customWidth="1"/>
    <col min="5390" max="5390" width="21.42578125" style="16" bestFit="1" customWidth="1"/>
    <col min="5391" max="5632" width="9.140625" style="16"/>
    <col min="5633" max="5633" width="25.85546875" style="16" bestFit="1" customWidth="1"/>
    <col min="5634" max="5634" width="16.28515625" style="16" bestFit="1" customWidth="1"/>
    <col min="5635" max="5635" width="18.85546875" style="16" bestFit="1" customWidth="1"/>
    <col min="5636" max="5636" width="23.7109375" style="16" bestFit="1" customWidth="1"/>
    <col min="5637" max="5637" width="26.42578125" style="16" bestFit="1" customWidth="1"/>
    <col min="5638" max="5638" width="26.42578125" style="16" customWidth="1"/>
    <col min="5639" max="5639" width="21" style="16" bestFit="1" customWidth="1"/>
    <col min="5640" max="5640" width="23.42578125" style="16" bestFit="1" customWidth="1"/>
    <col min="5641" max="5641" width="17.85546875" style="16" bestFit="1" customWidth="1"/>
    <col min="5642" max="5642" width="19" style="16" bestFit="1" customWidth="1"/>
    <col min="5643" max="5643" width="16.28515625" style="16" bestFit="1" customWidth="1"/>
    <col min="5644" max="5644" width="17.5703125" style="16" bestFit="1" customWidth="1"/>
    <col min="5645" max="5645" width="20.140625" style="16" bestFit="1" customWidth="1"/>
    <col min="5646" max="5646" width="21.42578125" style="16" bestFit="1" customWidth="1"/>
    <col min="5647" max="5888" width="9.140625" style="16"/>
    <col min="5889" max="5889" width="25.85546875" style="16" bestFit="1" customWidth="1"/>
    <col min="5890" max="5890" width="16.28515625" style="16" bestFit="1" customWidth="1"/>
    <col min="5891" max="5891" width="18.85546875" style="16" bestFit="1" customWidth="1"/>
    <col min="5892" max="5892" width="23.7109375" style="16" bestFit="1" customWidth="1"/>
    <col min="5893" max="5893" width="26.42578125" style="16" bestFit="1" customWidth="1"/>
    <col min="5894" max="5894" width="26.42578125" style="16" customWidth="1"/>
    <col min="5895" max="5895" width="21" style="16" bestFit="1" customWidth="1"/>
    <col min="5896" max="5896" width="23.42578125" style="16" bestFit="1" customWidth="1"/>
    <col min="5897" max="5897" width="17.85546875" style="16" bestFit="1" customWidth="1"/>
    <col min="5898" max="5898" width="19" style="16" bestFit="1" customWidth="1"/>
    <col min="5899" max="5899" width="16.28515625" style="16" bestFit="1" customWidth="1"/>
    <col min="5900" max="5900" width="17.5703125" style="16" bestFit="1" customWidth="1"/>
    <col min="5901" max="5901" width="20.140625" style="16" bestFit="1" customWidth="1"/>
    <col min="5902" max="5902" width="21.42578125" style="16" bestFit="1" customWidth="1"/>
    <col min="5903" max="6144" width="9.140625" style="16"/>
    <col min="6145" max="6145" width="25.85546875" style="16" bestFit="1" customWidth="1"/>
    <col min="6146" max="6146" width="16.28515625" style="16" bestFit="1" customWidth="1"/>
    <col min="6147" max="6147" width="18.85546875" style="16" bestFit="1" customWidth="1"/>
    <col min="6148" max="6148" width="23.7109375" style="16" bestFit="1" customWidth="1"/>
    <col min="6149" max="6149" width="26.42578125" style="16" bestFit="1" customWidth="1"/>
    <col min="6150" max="6150" width="26.42578125" style="16" customWidth="1"/>
    <col min="6151" max="6151" width="21" style="16" bestFit="1" customWidth="1"/>
    <col min="6152" max="6152" width="23.42578125" style="16" bestFit="1" customWidth="1"/>
    <col min="6153" max="6153" width="17.85546875" style="16" bestFit="1" customWidth="1"/>
    <col min="6154" max="6154" width="19" style="16" bestFit="1" customWidth="1"/>
    <col min="6155" max="6155" width="16.28515625" style="16" bestFit="1" customWidth="1"/>
    <col min="6156" max="6156" width="17.5703125" style="16" bestFit="1" customWidth="1"/>
    <col min="6157" max="6157" width="20.140625" style="16" bestFit="1" customWidth="1"/>
    <col min="6158" max="6158" width="21.42578125" style="16" bestFit="1" customWidth="1"/>
    <col min="6159" max="6400" width="9.140625" style="16"/>
    <col min="6401" max="6401" width="25.85546875" style="16" bestFit="1" customWidth="1"/>
    <col min="6402" max="6402" width="16.28515625" style="16" bestFit="1" customWidth="1"/>
    <col min="6403" max="6403" width="18.85546875" style="16" bestFit="1" customWidth="1"/>
    <col min="6404" max="6404" width="23.7109375" style="16" bestFit="1" customWidth="1"/>
    <col min="6405" max="6405" width="26.42578125" style="16" bestFit="1" customWidth="1"/>
    <col min="6406" max="6406" width="26.42578125" style="16" customWidth="1"/>
    <col min="6407" max="6407" width="21" style="16" bestFit="1" customWidth="1"/>
    <col min="6408" max="6408" width="23.42578125" style="16" bestFit="1" customWidth="1"/>
    <col min="6409" max="6409" width="17.85546875" style="16" bestFit="1" customWidth="1"/>
    <col min="6410" max="6410" width="19" style="16" bestFit="1" customWidth="1"/>
    <col min="6411" max="6411" width="16.28515625" style="16" bestFit="1" customWidth="1"/>
    <col min="6412" max="6412" width="17.5703125" style="16" bestFit="1" customWidth="1"/>
    <col min="6413" max="6413" width="20.140625" style="16" bestFit="1" customWidth="1"/>
    <col min="6414" max="6414" width="21.42578125" style="16" bestFit="1" customWidth="1"/>
    <col min="6415" max="6656" width="9.140625" style="16"/>
    <col min="6657" max="6657" width="25.85546875" style="16" bestFit="1" customWidth="1"/>
    <col min="6658" max="6658" width="16.28515625" style="16" bestFit="1" customWidth="1"/>
    <col min="6659" max="6659" width="18.85546875" style="16" bestFit="1" customWidth="1"/>
    <col min="6660" max="6660" width="23.7109375" style="16" bestFit="1" customWidth="1"/>
    <col min="6661" max="6661" width="26.42578125" style="16" bestFit="1" customWidth="1"/>
    <col min="6662" max="6662" width="26.42578125" style="16" customWidth="1"/>
    <col min="6663" max="6663" width="21" style="16" bestFit="1" customWidth="1"/>
    <col min="6664" max="6664" width="23.42578125" style="16" bestFit="1" customWidth="1"/>
    <col min="6665" max="6665" width="17.85546875" style="16" bestFit="1" customWidth="1"/>
    <col min="6666" max="6666" width="19" style="16" bestFit="1" customWidth="1"/>
    <col min="6667" max="6667" width="16.28515625" style="16" bestFit="1" customWidth="1"/>
    <col min="6668" max="6668" width="17.5703125" style="16" bestFit="1" customWidth="1"/>
    <col min="6669" max="6669" width="20.140625" style="16" bestFit="1" customWidth="1"/>
    <col min="6670" max="6670" width="21.42578125" style="16" bestFit="1" customWidth="1"/>
    <col min="6671" max="6912" width="9.140625" style="16"/>
    <col min="6913" max="6913" width="25.85546875" style="16" bestFit="1" customWidth="1"/>
    <col min="6914" max="6914" width="16.28515625" style="16" bestFit="1" customWidth="1"/>
    <col min="6915" max="6915" width="18.85546875" style="16" bestFit="1" customWidth="1"/>
    <col min="6916" max="6916" width="23.7109375" style="16" bestFit="1" customWidth="1"/>
    <col min="6917" max="6917" width="26.42578125" style="16" bestFit="1" customWidth="1"/>
    <col min="6918" max="6918" width="26.42578125" style="16" customWidth="1"/>
    <col min="6919" max="6919" width="21" style="16" bestFit="1" customWidth="1"/>
    <col min="6920" max="6920" width="23.42578125" style="16" bestFit="1" customWidth="1"/>
    <col min="6921" max="6921" width="17.85546875" style="16" bestFit="1" customWidth="1"/>
    <col min="6922" max="6922" width="19" style="16" bestFit="1" customWidth="1"/>
    <col min="6923" max="6923" width="16.28515625" style="16" bestFit="1" customWidth="1"/>
    <col min="6924" max="6924" width="17.5703125" style="16" bestFit="1" customWidth="1"/>
    <col min="6925" max="6925" width="20.140625" style="16" bestFit="1" customWidth="1"/>
    <col min="6926" max="6926" width="21.42578125" style="16" bestFit="1" customWidth="1"/>
    <col min="6927" max="7168" width="9.140625" style="16"/>
    <col min="7169" max="7169" width="25.85546875" style="16" bestFit="1" customWidth="1"/>
    <col min="7170" max="7170" width="16.28515625" style="16" bestFit="1" customWidth="1"/>
    <col min="7171" max="7171" width="18.85546875" style="16" bestFit="1" customWidth="1"/>
    <col min="7172" max="7172" width="23.7109375" style="16" bestFit="1" customWidth="1"/>
    <col min="7173" max="7173" width="26.42578125" style="16" bestFit="1" customWidth="1"/>
    <col min="7174" max="7174" width="26.42578125" style="16" customWidth="1"/>
    <col min="7175" max="7175" width="21" style="16" bestFit="1" customWidth="1"/>
    <col min="7176" max="7176" width="23.42578125" style="16" bestFit="1" customWidth="1"/>
    <col min="7177" max="7177" width="17.85546875" style="16" bestFit="1" customWidth="1"/>
    <col min="7178" max="7178" width="19" style="16" bestFit="1" customWidth="1"/>
    <col min="7179" max="7179" width="16.28515625" style="16" bestFit="1" customWidth="1"/>
    <col min="7180" max="7180" width="17.5703125" style="16" bestFit="1" customWidth="1"/>
    <col min="7181" max="7181" width="20.140625" style="16" bestFit="1" customWidth="1"/>
    <col min="7182" max="7182" width="21.42578125" style="16" bestFit="1" customWidth="1"/>
    <col min="7183" max="7424" width="9.140625" style="16"/>
    <col min="7425" max="7425" width="25.85546875" style="16" bestFit="1" customWidth="1"/>
    <col min="7426" max="7426" width="16.28515625" style="16" bestFit="1" customWidth="1"/>
    <col min="7427" max="7427" width="18.85546875" style="16" bestFit="1" customWidth="1"/>
    <col min="7428" max="7428" width="23.7109375" style="16" bestFit="1" customWidth="1"/>
    <col min="7429" max="7429" width="26.42578125" style="16" bestFit="1" customWidth="1"/>
    <col min="7430" max="7430" width="26.42578125" style="16" customWidth="1"/>
    <col min="7431" max="7431" width="21" style="16" bestFit="1" customWidth="1"/>
    <col min="7432" max="7432" width="23.42578125" style="16" bestFit="1" customWidth="1"/>
    <col min="7433" max="7433" width="17.85546875" style="16" bestFit="1" customWidth="1"/>
    <col min="7434" max="7434" width="19" style="16" bestFit="1" customWidth="1"/>
    <col min="7435" max="7435" width="16.28515625" style="16" bestFit="1" customWidth="1"/>
    <col min="7436" max="7436" width="17.5703125" style="16" bestFit="1" customWidth="1"/>
    <col min="7437" max="7437" width="20.140625" style="16" bestFit="1" customWidth="1"/>
    <col min="7438" max="7438" width="21.42578125" style="16" bestFit="1" customWidth="1"/>
    <col min="7439" max="7680" width="9.140625" style="16"/>
    <col min="7681" max="7681" width="25.85546875" style="16" bestFit="1" customWidth="1"/>
    <col min="7682" max="7682" width="16.28515625" style="16" bestFit="1" customWidth="1"/>
    <col min="7683" max="7683" width="18.85546875" style="16" bestFit="1" customWidth="1"/>
    <col min="7684" max="7684" width="23.7109375" style="16" bestFit="1" customWidth="1"/>
    <col min="7685" max="7685" width="26.42578125" style="16" bestFit="1" customWidth="1"/>
    <col min="7686" max="7686" width="26.42578125" style="16" customWidth="1"/>
    <col min="7687" max="7687" width="21" style="16" bestFit="1" customWidth="1"/>
    <col min="7688" max="7688" width="23.42578125" style="16" bestFit="1" customWidth="1"/>
    <col min="7689" max="7689" width="17.85546875" style="16" bestFit="1" customWidth="1"/>
    <col min="7690" max="7690" width="19" style="16" bestFit="1" customWidth="1"/>
    <col min="7691" max="7691" width="16.28515625" style="16" bestFit="1" customWidth="1"/>
    <col min="7692" max="7692" width="17.5703125" style="16" bestFit="1" customWidth="1"/>
    <col min="7693" max="7693" width="20.140625" style="16" bestFit="1" customWidth="1"/>
    <col min="7694" max="7694" width="21.42578125" style="16" bestFit="1" customWidth="1"/>
    <col min="7695" max="7936" width="9.140625" style="16"/>
    <col min="7937" max="7937" width="25.85546875" style="16" bestFit="1" customWidth="1"/>
    <col min="7938" max="7938" width="16.28515625" style="16" bestFit="1" customWidth="1"/>
    <col min="7939" max="7939" width="18.85546875" style="16" bestFit="1" customWidth="1"/>
    <col min="7940" max="7940" width="23.7109375" style="16" bestFit="1" customWidth="1"/>
    <col min="7941" max="7941" width="26.42578125" style="16" bestFit="1" customWidth="1"/>
    <col min="7942" max="7942" width="26.42578125" style="16" customWidth="1"/>
    <col min="7943" max="7943" width="21" style="16" bestFit="1" customWidth="1"/>
    <col min="7944" max="7944" width="23.42578125" style="16" bestFit="1" customWidth="1"/>
    <col min="7945" max="7945" width="17.85546875" style="16" bestFit="1" customWidth="1"/>
    <col min="7946" max="7946" width="19" style="16" bestFit="1" customWidth="1"/>
    <col min="7947" max="7947" width="16.28515625" style="16" bestFit="1" customWidth="1"/>
    <col min="7948" max="7948" width="17.5703125" style="16" bestFit="1" customWidth="1"/>
    <col min="7949" max="7949" width="20.140625" style="16" bestFit="1" customWidth="1"/>
    <col min="7950" max="7950" width="21.42578125" style="16" bestFit="1" customWidth="1"/>
    <col min="7951" max="8192" width="9.140625" style="16"/>
    <col min="8193" max="8193" width="25.85546875" style="16" bestFit="1" customWidth="1"/>
    <col min="8194" max="8194" width="16.28515625" style="16" bestFit="1" customWidth="1"/>
    <col min="8195" max="8195" width="18.85546875" style="16" bestFit="1" customWidth="1"/>
    <col min="8196" max="8196" width="23.7109375" style="16" bestFit="1" customWidth="1"/>
    <col min="8197" max="8197" width="26.42578125" style="16" bestFit="1" customWidth="1"/>
    <col min="8198" max="8198" width="26.42578125" style="16" customWidth="1"/>
    <col min="8199" max="8199" width="21" style="16" bestFit="1" customWidth="1"/>
    <col min="8200" max="8200" width="23.42578125" style="16" bestFit="1" customWidth="1"/>
    <col min="8201" max="8201" width="17.85546875" style="16" bestFit="1" customWidth="1"/>
    <col min="8202" max="8202" width="19" style="16" bestFit="1" customWidth="1"/>
    <col min="8203" max="8203" width="16.28515625" style="16" bestFit="1" customWidth="1"/>
    <col min="8204" max="8204" width="17.5703125" style="16" bestFit="1" customWidth="1"/>
    <col min="8205" max="8205" width="20.140625" style="16" bestFit="1" customWidth="1"/>
    <col min="8206" max="8206" width="21.42578125" style="16" bestFit="1" customWidth="1"/>
    <col min="8207" max="8448" width="9.140625" style="16"/>
    <col min="8449" max="8449" width="25.85546875" style="16" bestFit="1" customWidth="1"/>
    <col min="8450" max="8450" width="16.28515625" style="16" bestFit="1" customWidth="1"/>
    <col min="8451" max="8451" width="18.85546875" style="16" bestFit="1" customWidth="1"/>
    <col min="8452" max="8452" width="23.7109375" style="16" bestFit="1" customWidth="1"/>
    <col min="8453" max="8453" width="26.42578125" style="16" bestFit="1" customWidth="1"/>
    <col min="8454" max="8454" width="26.42578125" style="16" customWidth="1"/>
    <col min="8455" max="8455" width="21" style="16" bestFit="1" customWidth="1"/>
    <col min="8456" max="8456" width="23.42578125" style="16" bestFit="1" customWidth="1"/>
    <col min="8457" max="8457" width="17.85546875" style="16" bestFit="1" customWidth="1"/>
    <col min="8458" max="8458" width="19" style="16" bestFit="1" customWidth="1"/>
    <col min="8459" max="8459" width="16.28515625" style="16" bestFit="1" customWidth="1"/>
    <col min="8460" max="8460" width="17.5703125" style="16" bestFit="1" customWidth="1"/>
    <col min="8461" max="8461" width="20.140625" style="16" bestFit="1" customWidth="1"/>
    <col min="8462" max="8462" width="21.42578125" style="16" bestFit="1" customWidth="1"/>
    <col min="8463" max="8704" width="9.140625" style="16"/>
    <col min="8705" max="8705" width="25.85546875" style="16" bestFit="1" customWidth="1"/>
    <col min="8706" max="8706" width="16.28515625" style="16" bestFit="1" customWidth="1"/>
    <col min="8707" max="8707" width="18.85546875" style="16" bestFit="1" customWidth="1"/>
    <col min="8708" max="8708" width="23.7109375" style="16" bestFit="1" customWidth="1"/>
    <col min="8709" max="8709" width="26.42578125" style="16" bestFit="1" customWidth="1"/>
    <col min="8710" max="8710" width="26.42578125" style="16" customWidth="1"/>
    <col min="8711" max="8711" width="21" style="16" bestFit="1" customWidth="1"/>
    <col min="8712" max="8712" width="23.42578125" style="16" bestFit="1" customWidth="1"/>
    <col min="8713" max="8713" width="17.85546875" style="16" bestFit="1" customWidth="1"/>
    <col min="8714" max="8714" width="19" style="16" bestFit="1" customWidth="1"/>
    <col min="8715" max="8715" width="16.28515625" style="16" bestFit="1" customWidth="1"/>
    <col min="8716" max="8716" width="17.5703125" style="16" bestFit="1" customWidth="1"/>
    <col min="8717" max="8717" width="20.140625" style="16" bestFit="1" customWidth="1"/>
    <col min="8718" max="8718" width="21.42578125" style="16" bestFit="1" customWidth="1"/>
    <col min="8719" max="8960" width="9.140625" style="16"/>
    <col min="8961" max="8961" width="25.85546875" style="16" bestFit="1" customWidth="1"/>
    <col min="8962" max="8962" width="16.28515625" style="16" bestFit="1" customWidth="1"/>
    <col min="8963" max="8963" width="18.85546875" style="16" bestFit="1" customWidth="1"/>
    <col min="8964" max="8964" width="23.7109375" style="16" bestFit="1" customWidth="1"/>
    <col min="8965" max="8965" width="26.42578125" style="16" bestFit="1" customWidth="1"/>
    <col min="8966" max="8966" width="26.42578125" style="16" customWidth="1"/>
    <col min="8967" max="8967" width="21" style="16" bestFit="1" customWidth="1"/>
    <col min="8968" max="8968" width="23.42578125" style="16" bestFit="1" customWidth="1"/>
    <col min="8969" max="8969" width="17.85546875" style="16" bestFit="1" customWidth="1"/>
    <col min="8970" max="8970" width="19" style="16" bestFit="1" customWidth="1"/>
    <col min="8971" max="8971" width="16.28515625" style="16" bestFit="1" customWidth="1"/>
    <col min="8972" max="8972" width="17.5703125" style="16" bestFit="1" customWidth="1"/>
    <col min="8973" max="8973" width="20.140625" style="16" bestFit="1" customWidth="1"/>
    <col min="8974" max="8974" width="21.42578125" style="16" bestFit="1" customWidth="1"/>
    <col min="8975" max="9216" width="9.140625" style="16"/>
    <col min="9217" max="9217" width="25.85546875" style="16" bestFit="1" customWidth="1"/>
    <col min="9218" max="9218" width="16.28515625" style="16" bestFit="1" customWidth="1"/>
    <col min="9219" max="9219" width="18.85546875" style="16" bestFit="1" customWidth="1"/>
    <col min="9220" max="9220" width="23.7109375" style="16" bestFit="1" customWidth="1"/>
    <col min="9221" max="9221" width="26.42578125" style="16" bestFit="1" customWidth="1"/>
    <col min="9222" max="9222" width="26.42578125" style="16" customWidth="1"/>
    <col min="9223" max="9223" width="21" style="16" bestFit="1" customWidth="1"/>
    <col min="9224" max="9224" width="23.42578125" style="16" bestFit="1" customWidth="1"/>
    <col min="9225" max="9225" width="17.85546875" style="16" bestFit="1" customWidth="1"/>
    <col min="9226" max="9226" width="19" style="16" bestFit="1" customWidth="1"/>
    <col min="9227" max="9227" width="16.28515625" style="16" bestFit="1" customWidth="1"/>
    <col min="9228" max="9228" width="17.5703125" style="16" bestFit="1" customWidth="1"/>
    <col min="9229" max="9229" width="20.140625" style="16" bestFit="1" customWidth="1"/>
    <col min="9230" max="9230" width="21.42578125" style="16" bestFit="1" customWidth="1"/>
    <col min="9231" max="9472" width="9.140625" style="16"/>
    <col min="9473" max="9473" width="25.85546875" style="16" bestFit="1" customWidth="1"/>
    <col min="9474" max="9474" width="16.28515625" style="16" bestFit="1" customWidth="1"/>
    <col min="9475" max="9475" width="18.85546875" style="16" bestFit="1" customWidth="1"/>
    <col min="9476" max="9476" width="23.7109375" style="16" bestFit="1" customWidth="1"/>
    <col min="9477" max="9477" width="26.42578125" style="16" bestFit="1" customWidth="1"/>
    <col min="9478" max="9478" width="26.42578125" style="16" customWidth="1"/>
    <col min="9479" max="9479" width="21" style="16" bestFit="1" customWidth="1"/>
    <col min="9480" max="9480" width="23.42578125" style="16" bestFit="1" customWidth="1"/>
    <col min="9481" max="9481" width="17.85546875" style="16" bestFit="1" customWidth="1"/>
    <col min="9482" max="9482" width="19" style="16" bestFit="1" customWidth="1"/>
    <col min="9483" max="9483" width="16.28515625" style="16" bestFit="1" customWidth="1"/>
    <col min="9484" max="9484" width="17.5703125" style="16" bestFit="1" customWidth="1"/>
    <col min="9485" max="9485" width="20.140625" style="16" bestFit="1" customWidth="1"/>
    <col min="9486" max="9486" width="21.42578125" style="16" bestFit="1" customWidth="1"/>
    <col min="9487" max="9728" width="9.140625" style="16"/>
    <col min="9729" max="9729" width="25.85546875" style="16" bestFit="1" customWidth="1"/>
    <col min="9730" max="9730" width="16.28515625" style="16" bestFit="1" customWidth="1"/>
    <col min="9731" max="9731" width="18.85546875" style="16" bestFit="1" customWidth="1"/>
    <col min="9732" max="9732" width="23.7109375" style="16" bestFit="1" customWidth="1"/>
    <col min="9733" max="9733" width="26.42578125" style="16" bestFit="1" customWidth="1"/>
    <col min="9734" max="9734" width="26.42578125" style="16" customWidth="1"/>
    <col min="9735" max="9735" width="21" style="16" bestFit="1" customWidth="1"/>
    <col min="9736" max="9736" width="23.42578125" style="16" bestFit="1" customWidth="1"/>
    <col min="9737" max="9737" width="17.85546875" style="16" bestFit="1" customWidth="1"/>
    <col min="9738" max="9738" width="19" style="16" bestFit="1" customWidth="1"/>
    <col min="9739" max="9739" width="16.28515625" style="16" bestFit="1" customWidth="1"/>
    <col min="9740" max="9740" width="17.5703125" style="16" bestFit="1" customWidth="1"/>
    <col min="9741" max="9741" width="20.140625" style="16" bestFit="1" customWidth="1"/>
    <col min="9742" max="9742" width="21.42578125" style="16" bestFit="1" customWidth="1"/>
    <col min="9743" max="9984" width="9.140625" style="16"/>
    <col min="9985" max="9985" width="25.85546875" style="16" bestFit="1" customWidth="1"/>
    <col min="9986" max="9986" width="16.28515625" style="16" bestFit="1" customWidth="1"/>
    <col min="9987" max="9987" width="18.85546875" style="16" bestFit="1" customWidth="1"/>
    <col min="9988" max="9988" width="23.7109375" style="16" bestFit="1" customWidth="1"/>
    <col min="9989" max="9989" width="26.42578125" style="16" bestFit="1" customWidth="1"/>
    <col min="9990" max="9990" width="26.42578125" style="16" customWidth="1"/>
    <col min="9991" max="9991" width="21" style="16" bestFit="1" customWidth="1"/>
    <col min="9992" max="9992" width="23.42578125" style="16" bestFit="1" customWidth="1"/>
    <col min="9993" max="9993" width="17.85546875" style="16" bestFit="1" customWidth="1"/>
    <col min="9994" max="9994" width="19" style="16" bestFit="1" customWidth="1"/>
    <col min="9995" max="9995" width="16.28515625" style="16" bestFit="1" customWidth="1"/>
    <col min="9996" max="9996" width="17.5703125" style="16" bestFit="1" customWidth="1"/>
    <col min="9997" max="9997" width="20.140625" style="16" bestFit="1" customWidth="1"/>
    <col min="9998" max="9998" width="21.42578125" style="16" bestFit="1" customWidth="1"/>
    <col min="9999" max="10240" width="9.140625" style="16"/>
    <col min="10241" max="10241" width="25.85546875" style="16" bestFit="1" customWidth="1"/>
    <col min="10242" max="10242" width="16.28515625" style="16" bestFit="1" customWidth="1"/>
    <col min="10243" max="10243" width="18.85546875" style="16" bestFit="1" customWidth="1"/>
    <col min="10244" max="10244" width="23.7109375" style="16" bestFit="1" customWidth="1"/>
    <col min="10245" max="10245" width="26.42578125" style="16" bestFit="1" customWidth="1"/>
    <col min="10246" max="10246" width="26.42578125" style="16" customWidth="1"/>
    <col min="10247" max="10247" width="21" style="16" bestFit="1" customWidth="1"/>
    <col min="10248" max="10248" width="23.42578125" style="16" bestFit="1" customWidth="1"/>
    <col min="10249" max="10249" width="17.85546875" style="16" bestFit="1" customWidth="1"/>
    <col min="10250" max="10250" width="19" style="16" bestFit="1" customWidth="1"/>
    <col min="10251" max="10251" width="16.28515625" style="16" bestFit="1" customWidth="1"/>
    <col min="10252" max="10252" width="17.5703125" style="16" bestFit="1" customWidth="1"/>
    <col min="10253" max="10253" width="20.140625" style="16" bestFit="1" customWidth="1"/>
    <col min="10254" max="10254" width="21.42578125" style="16" bestFit="1" customWidth="1"/>
    <col min="10255" max="10496" width="9.140625" style="16"/>
    <col min="10497" max="10497" width="25.85546875" style="16" bestFit="1" customWidth="1"/>
    <col min="10498" max="10498" width="16.28515625" style="16" bestFit="1" customWidth="1"/>
    <col min="10499" max="10499" width="18.85546875" style="16" bestFit="1" customWidth="1"/>
    <col min="10500" max="10500" width="23.7109375" style="16" bestFit="1" customWidth="1"/>
    <col min="10501" max="10501" width="26.42578125" style="16" bestFit="1" customWidth="1"/>
    <col min="10502" max="10502" width="26.42578125" style="16" customWidth="1"/>
    <col min="10503" max="10503" width="21" style="16" bestFit="1" customWidth="1"/>
    <col min="10504" max="10504" width="23.42578125" style="16" bestFit="1" customWidth="1"/>
    <col min="10505" max="10505" width="17.85546875" style="16" bestFit="1" customWidth="1"/>
    <col min="10506" max="10506" width="19" style="16" bestFit="1" customWidth="1"/>
    <col min="10507" max="10507" width="16.28515625" style="16" bestFit="1" customWidth="1"/>
    <col min="10508" max="10508" width="17.5703125" style="16" bestFit="1" customWidth="1"/>
    <col min="10509" max="10509" width="20.140625" style="16" bestFit="1" customWidth="1"/>
    <col min="10510" max="10510" width="21.42578125" style="16" bestFit="1" customWidth="1"/>
    <col min="10511" max="10752" width="9.140625" style="16"/>
    <col min="10753" max="10753" width="25.85546875" style="16" bestFit="1" customWidth="1"/>
    <col min="10754" max="10754" width="16.28515625" style="16" bestFit="1" customWidth="1"/>
    <col min="10755" max="10755" width="18.85546875" style="16" bestFit="1" customWidth="1"/>
    <col min="10756" max="10756" width="23.7109375" style="16" bestFit="1" customWidth="1"/>
    <col min="10757" max="10757" width="26.42578125" style="16" bestFit="1" customWidth="1"/>
    <col min="10758" max="10758" width="26.42578125" style="16" customWidth="1"/>
    <col min="10759" max="10759" width="21" style="16" bestFit="1" customWidth="1"/>
    <col min="10760" max="10760" width="23.42578125" style="16" bestFit="1" customWidth="1"/>
    <col min="10761" max="10761" width="17.85546875" style="16" bestFit="1" customWidth="1"/>
    <col min="10762" max="10762" width="19" style="16" bestFit="1" customWidth="1"/>
    <col min="10763" max="10763" width="16.28515625" style="16" bestFit="1" customWidth="1"/>
    <col min="10764" max="10764" width="17.5703125" style="16" bestFit="1" customWidth="1"/>
    <col min="10765" max="10765" width="20.140625" style="16" bestFit="1" customWidth="1"/>
    <col min="10766" max="10766" width="21.42578125" style="16" bestFit="1" customWidth="1"/>
    <col min="10767" max="11008" width="9.140625" style="16"/>
    <col min="11009" max="11009" width="25.85546875" style="16" bestFit="1" customWidth="1"/>
    <col min="11010" max="11010" width="16.28515625" style="16" bestFit="1" customWidth="1"/>
    <col min="11011" max="11011" width="18.85546875" style="16" bestFit="1" customWidth="1"/>
    <col min="11012" max="11012" width="23.7109375" style="16" bestFit="1" customWidth="1"/>
    <col min="11013" max="11013" width="26.42578125" style="16" bestFit="1" customWidth="1"/>
    <col min="11014" max="11014" width="26.42578125" style="16" customWidth="1"/>
    <col min="11015" max="11015" width="21" style="16" bestFit="1" customWidth="1"/>
    <col min="11016" max="11016" width="23.42578125" style="16" bestFit="1" customWidth="1"/>
    <col min="11017" max="11017" width="17.85546875" style="16" bestFit="1" customWidth="1"/>
    <col min="11018" max="11018" width="19" style="16" bestFit="1" customWidth="1"/>
    <col min="11019" max="11019" width="16.28515625" style="16" bestFit="1" customWidth="1"/>
    <col min="11020" max="11020" width="17.5703125" style="16" bestFit="1" customWidth="1"/>
    <col min="11021" max="11021" width="20.140625" style="16" bestFit="1" customWidth="1"/>
    <col min="11022" max="11022" width="21.42578125" style="16" bestFit="1" customWidth="1"/>
    <col min="11023" max="11264" width="9.140625" style="16"/>
    <col min="11265" max="11265" width="25.85546875" style="16" bestFit="1" customWidth="1"/>
    <col min="11266" max="11266" width="16.28515625" style="16" bestFit="1" customWidth="1"/>
    <col min="11267" max="11267" width="18.85546875" style="16" bestFit="1" customWidth="1"/>
    <col min="11268" max="11268" width="23.7109375" style="16" bestFit="1" customWidth="1"/>
    <col min="11269" max="11269" width="26.42578125" style="16" bestFit="1" customWidth="1"/>
    <col min="11270" max="11270" width="26.42578125" style="16" customWidth="1"/>
    <col min="11271" max="11271" width="21" style="16" bestFit="1" customWidth="1"/>
    <col min="11272" max="11272" width="23.42578125" style="16" bestFit="1" customWidth="1"/>
    <col min="11273" max="11273" width="17.85546875" style="16" bestFit="1" customWidth="1"/>
    <col min="11274" max="11274" width="19" style="16" bestFit="1" customWidth="1"/>
    <col min="11275" max="11275" width="16.28515625" style="16" bestFit="1" customWidth="1"/>
    <col min="11276" max="11276" width="17.5703125" style="16" bestFit="1" customWidth="1"/>
    <col min="11277" max="11277" width="20.140625" style="16" bestFit="1" customWidth="1"/>
    <col min="11278" max="11278" width="21.42578125" style="16" bestFit="1" customWidth="1"/>
    <col min="11279" max="11520" width="9.140625" style="16"/>
    <col min="11521" max="11521" width="25.85546875" style="16" bestFit="1" customWidth="1"/>
    <col min="11522" max="11522" width="16.28515625" style="16" bestFit="1" customWidth="1"/>
    <col min="11523" max="11523" width="18.85546875" style="16" bestFit="1" customWidth="1"/>
    <col min="11524" max="11524" width="23.7109375" style="16" bestFit="1" customWidth="1"/>
    <col min="11525" max="11525" width="26.42578125" style="16" bestFit="1" customWidth="1"/>
    <col min="11526" max="11526" width="26.42578125" style="16" customWidth="1"/>
    <col min="11527" max="11527" width="21" style="16" bestFit="1" customWidth="1"/>
    <col min="11528" max="11528" width="23.42578125" style="16" bestFit="1" customWidth="1"/>
    <col min="11529" max="11529" width="17.85546875" style="16" bestFit="1" customWidth="1"/>
    <col min="11530" max="11530" width="19" style="16" bestFit="1" customWidth="1"/>
    <col min="11531" max="11531" width="16.28515625" style="16" bestFit="1" customWidth="1"/>
    <col min="11532" max="11532" width="17.5703125" style="16" bestFit="1" customWidth="1"/>
    <col min="11533" max="11533" width="20.140625" style="16" bestFit="1" customWidth="1"/>
    <col min="11534" max="11534" width="21.42578125" style="16" bestFit="1" customWidth="1"/>
    <col min="11535" max="11776" width="9.140625" style="16"/>
    <col min="11777" max="11777" width="25.85546875" style="16" bestFit="1" customWidth="1"/>
    <col min="11778" max="11778" width="16.28515625" style="16" bestFit="1" customWidth="1"/>
    <col min="11779" max="11779" width="18.85546875" style="16" bestFit="1" customWidth="1"/>
    <col min="11780" max="11780" width="23.7109375" style="16" bestFit="1" customWidth="1"/>
    <col min="11781" max="11781" width="26.42578125" style="16" bestFit="1" customWidth="1"/>
    <col min="11782" max="11782" width="26.42578125" style="16" customWidth="1"/>
    <col min="11783" max="11783" width="21" style="16" bestFit="1" customWidth="1"/>
    <col min="11784" max="11784" width="23.42578125" style="16" bestFit="1" customWidth="1"/>
    <col min="11785" max="11785" width="17.85546875" style="16" bestFit="1" customWidth="1"/>
    <col min="11786" max="11786" width="19" style="16" bestFit="1" customWidth="1"/>
    <col min="11787" max="11787" width="16.28515625" style="16" bestFit="1" customWidth="1"/>
    <col min="11788" max="11788" width="17.5703125" style="16" bestFit="1" customWidth="1"/>
    <col min="11789" max="11789" width="20.140625" style="16" bestFit="1" customWidth="1"/>
    <col min="11790" max="11790" width="21.42578125" style="16" bestFit="1" customWidth="1"/>
    <col min="11791" max="12032" width="9.140625" style="16"/>
    <col min="12033" max="12033" width="25.85546875" style="16" bestFit="1" customWidth="1"/>
    <col min="12034" max="12034" width="16.28515625" style="16" bestFit="1" customWidth="1"/>
    <col min="12035" max="12035" width="18.85546875" style="16" bestFit="1" customWidth="1"/>
    <col min="12036" max="12036" width="23.7109375" style="16" bestFit="1" customWidth="1"/>
    <col min="12037" max="12037" width="26.42578125" style="16" bestFit="1" customWidth="1"/>
    <col min="12038" max="12038" width="26.42578125" style="16" customWidth="1"/>
    <col min="12039" max="12039" width="21" style="16" bestFit="1" customWidth="1"/>
    <col min="12040" max="12040" width="23.42578125" style="16" bestFit="1" customWidth="1"/>
    <col min="12041" max="12041" width="17.85546875" style="16" bestFit="1" customWidth="1"/>
    <col min="12042" max="12042" width="19" style="16" bestFit="1" customWidth="1"/>
    <col min="12043" max="12043" width="16.28515625" style="16" bestFit="1" customWidth="1"/>
    <col min="12044" max="12044" width="17.5703125" style="16" bestFit="1" customWidth="1"/>
    <col min="12045" max="12045" width="20.140625" style="16" bestFit="1" customWidth="1"/>
    <col min="12046" max="12046" width="21.42578125" style="16" bestFit="1" customWidth="1"/>
    <col min="12047" max="12288" width="9.140625" style="16"/>
    <col min="12289" max="12289" width="25.85546875" style="16" bestFit="1" customWidth="1"/>
    <col min="12290" max="12290" width="16.28515625" style="16" bestFit="1" customWidth="1"/>
    <col min="12291" max="12291" width="18.85546875" style="16" bestFit="1" customWidth="1"/>
    <col min="12292" max="12292" width="23.7109375" style="16" bestFit="1" customWidth="1"/>
    <col min="12293" max="12293" width="26.42578125" style="16" bestFit="1" customWidth="1"/>
    <col min="12294" max="12294" width="26.42578125" style="16" customWidth="1"/>
    <col min="12295" max="12295" width="21" style="16" bestFit="1" customWidth="1"/>
    <col min="12296" max="12296" width="23.42578125" style="16" bestFit="1" customWidth="1"/>
    <col min="12297" max="12297" width="17.85546875" style="16" bestFit="1" customWidth="1"/>
    <col min="12298" max="12298" width="19" style="16" bestFit="1" customWidth="1"/>
    <col min="12299" max="12299" width="16.28515625" style="16" bestFit="1" customWidth="1"/>
    <col min="12300" max="12300" width="17.5703125" style="16" bestFit="1" customWidth="1"/>
    <col min="12301" max="12301" width="20.140625" style="16" bestFit="1" customWidth="1"/>
    <col min="12302" max="12302" width="21.42578125" style="16" bestFit="1" customWidth="1"/>
    <col min="12303" max="12544" width="9.140625" style="16"/>
    <col min="12545" max="12545" width="25.85546875" style="16" bestFit="1" customWidth="1"/>
    <col min="12546" max="12546" width="16.28515625" style="16" bestFit="1" customWidth="1"/>
    <col min="12547" max="12547" width="18.85546875" style="16" bestFit="1" customWidth="1"/>
    <col min="12548" max="12548" width="23.7109375" style="16" bestFit="1" customWidth="1"/>
    <col min="12549" max="12549" width="26.42578125" style="16" bestFit="1" customWidth="1"/>
    <col min="12550" max="12550" width="26.42578125" style="16" customWidth="1"/>
    <col min="12551" max="12551" width="21" style="16" bestFit="1" customWidth="1"/>
    <col min="12552" max="12552" width="23.42578125" style="16" bestFit="1" customWidth="1"/>
    <col min="12553" max="12553" width="17.85546875" style="16" bestFit="1" customWidth="1"/>
    <col min="12554" max="12554" width="19" style="16" bestFit="1" customWidth="1"/>
    <col min="12555" max="12555" width="16.28515625" style="16" bestFit="1" customWidth="1"/>
    <col min="12556" max="12556" width="17.5703125" style="16" bestFit="1" customWidth="1"/>
    <col min="12557" max="12557" width="20.140625" style="16" bestFit="1" customWidth="1"/>
    <col min="12558" max="12558" width="21.42578125" style="16" bestFit="1" customWidth="1"/>
    <col min="12559" max="12800" width="9.140625" style="16"/>
    <col min="12801" max="12801" width="25.85546875" style="16" bestFit="1" customWidth="1"/>
    <col min="12802" max="12802" width="16.28515625" style="16" bestFit="1" customWidth="1"/>
    <col min="12803" max="12803" width="18.85546875" style="16" bestFit="1" customWidth="1"/>
    <col min="12804" max="12804" width="23.7109375" style="16" bestFit="1" customWidth="1"/>
    <col min="12805" max="12805" width="26.42578125" style="16" bestFit="1" customWidth="1"/>
    <col min="12806" max="12806" width="26.42578125" style="16" customWidth="1"/>
    <col min="12807" max="12807" width="21" style="16" bestFit="1" customWidth="1"/>
    <col min="12808" max="12808" width="23.42578125" style="16" bestFit="1" customWidth="1"/>
    <col min="12809" max="12809" width="17.85546875" style="16" bestFit="1" customWidth="1"/>
    <col min="12810" max="12810" width="19" style="16" bestFit="1" customWidth="1"/>
    <col min="12811" max="12811" width="16.28515625" style="16" bestFit="1" customWidth="1"/>
    <col min="12812" max="12812" width="17.5703125" style="16" bestFit="1" customWidth="1"/>
    <col min="12813" max="12813" width="20.140625" style="16" bestFit="1" customWidth="1"/>
    <col min="12814" max="12814" width="21.42578125" style="16" bestFit="1" customWidth="1"/>
    <col min="12815" max="13056" width="9.140625" style="16"/>
    <col min="13057" max="13057" width="25.85546875" style="16" bestFit="1" customWidth="1"/>
    <col min="13058" max="13058" width="16.28515625" style="16" bestFit="1" customWidth="1"/>
    <col min="13059" max="13059" width="18.85546875" style="16" bestFit="1" customWidth="1"/>
    <col min="13060" max="13060" width="23.7109375" style="16" bestFit="1" customWidth="1"/>
    <col min="13061" max="13061" width="26.42578125" style="16" bestFit="1" customWidth="1"/>
    <col min="13062" max="13062" width="26.42578125" style="16" customWidth="1"/>
    <col min="13063" max="13063" width="21" style="16" bestFit="1" customWidth="1"/>
    <col min="13064" max="13064" width="23.42578125" style="16" bestFit="1" customWidth="1"/>
    <col min="13065" max="13065" width="17.85546875" style="16" bestFit="1" customWidth="1"/>
    <col min="13066" max="13066" width="19" style="16" bestFit="1" customWidth="1"/>
    <col min="13067" max="13067" width="16.28515625" style="16" bestFit="1" customWidth="1"/>
    <col min="13068" max="13068" width="17.5703125" style="16" bestFit="1" customWidth="1"/>
    <col min="13069" max="13069" width="20.140625" style="16" bestFit="1" customWidth="1"/>
    <col min="13070" max="13070" width="21.42578125" style="16" bestFit="1" customWidth="1"/>
    <col min="13071" max="13312" width="9.140625" style="16"/>
    <col min="13313" max="13313" width="25.85546875" style="16" bestFit="1" customWidth="1"/>
    <col min="13314" max="13314" width="16.28515625" style="16" bestFit="1" customWidth="1"/>
    <col min="13315" max="13315" width="18.85546875" style="16" bestFit="1" customWidth="1"/>
    <col min="13316" max="13316" width="23.7109375" style="16" bestFit="1" customWidth="1"/>
    <col min="13317" max="13317" width="26.42578125" style="16" bestFit="1" customWidth="1"/>
    <col min="13318" max="13318" width="26.42578125" style="16" customWidth="1"/>
    <col min="13319" max="13319" width="21" style="16" bestFit="1" customWidth="1"/>
    <col min="13320" max="13320" width="23.42578125" style="16" bestFit="1" customWidth="1"/>
    <col min="13321" max="13321" width="17.85546875" style="16" bestFit="1" customWidth="1"/>
    <col min="13322" max="13322" width="19" style="16" bestFit="1" customWidth="1"/>
    <col min="13323" max="13323" width="16.28515625" style="16" bestFit="1" customWidth="1"/>
    <col min="13324" max="13324" width="17.5703125" style="16" bestFit="1" customWidth="1"/>
    <col min="13325" max="13325" width="20.140625" style="16" bestFit="1" customWidth="1"/>
    <col min="13326" max="13326" width="21.42578125" style="16" bestFit="1" customWidth="1"/>
    <col min="13327" max="13568" width="9.140625" style="16"/>
    <col min="13569" max="13569" width="25.85546875" style="16" bestFit="1" customWidth="1"/>
    <col min="13570" max="13570" width="16.28515625" style="16" bestFit="1" customWidth="1"/>
    <col min="13571" max="13571" width="18.85546875" style="16" bestFit="1" customWidth="1"/>
    <col min="13572" max="13572" width="23.7109375" style="16" bestFit="1" customWidth="1"/>
    <col min="13573" max="13573" width="26.42578125" style="16" bestFit="1" customWidth="1"/>
    <col min="13574" max="13574" width="26.42578125" style="16" customWidth="1"/>
    <col min="13575" max="13575" width="21" style="16" bestFit="1" customWidth="1"/>
    <col min="13576" max="13576" width="23.42578125" style="16" bestFit="1" customWidth="1"/>
    <col min="13577" max="13577" width="17.85546875" style="16" bestFit="1" customWidth="1"/>
    <col min="13578" max="13578" width="19" style="16" bestFit="1" customWidth="1"/>
    <col min="13579" max="13579" width="16.28515625" style="16" bestFit="1" customWidth="1"/>
    <col min="13580" max="13580" width="17.5703125" style="16" bestFit="1" customWidth="1"/>
    <col min="13581" max="13581" width="20.140625" style="16" bestFit="1" customWidth="1"/>
    <col min="13582" max="13582" width="21.42578125" style="16" bestFit="1" customWidth="1"/>
    <col min="13583" max="13824" width="9.140625" style="16"/>
    <col min="13825" max="13825" width="25.85546875" style="16" bestFit="1" customWidth="1"/>
    <col min="13826" max="13826" width="16.28515625" style="16" bestFit="1" customWidth="1"/>
    <col min="13827" max="13827" width="18.85546875" style="16" bestFit="1" customWidth="1"/>
    <col min="13828" max="13828" width="23.7109375" style="16" bestFit="1" customWidth="1"/>
    <col min="13829" max="13829" width="26.42578125" style="16" bestFit="1" customWidth="1"/>
    <col min="13830" max="13830" width="26.42578125" style="16" customWidth="1"/>
    <col min="13831" max="13831" width="21" style="16" bestFit="1" customWidth="1"/>
    <col min="13832" max="13832" width="23.42578125" style="16" bestFit="1" customWidth="1"/>
    <col min="13833" max="13833" width="17.85546875" style="16" bestFit="1" customWidth="1"/>
    <col min="13834" max="13834" width="19" style="16" bestFit="1" customWidth="1"/>
    <col min="13835" max="13835" width="16.28515625" style="16" bestFit="1" customWidth="1"/>
    <col min="13836" max="13836" width="17.5703125" style="16" bestFit="1" customWidth="1"/>
    <col min="13837" max="13837" width="20.140625" style="16" bestFit="1" customWidth="1"/>
    <col min="13838" max="13838" width="21.42578125" style="16" bestFit="1" customWidth="1"/>
    <col min="13839" max="14080" width="9.140625" style="16"/>
    <col min="14081" max="14081" width="25.85546875" style="16" bestFit="1" customWidth="1"/>
    <col min="14082" max="14082" width="16.28515625" style="16" bestFit="1" customWidth="1"/>
    <col min="14083" max="14083" width="18.85546875" style="16" bestFit="1" customWidth="1"/>
    <col min="14084" max="14084" width="23.7109375" style="16" bestFit="1" customWidth="1"/>
    <col min="14085" max="14085" width="26.42578125" style="16" bestFit="1" customWidth="1"/>
    <col min="14086" max="14086" width="26.42578125" style="16" customWidth="1"/>
    <col min="14087" max="14087" width="21" style="16" bestFit="1" customWidth="1"/>
    <col min="14088" max="14088" width="23.42578125" style="16" bestFit="1" customWidth="1"/>
    <col min="14089" max="14089" width="17.85546875" style="16" bestFit="1" customWidth="1"/>
    <col min="14090" max="14090" width="19" style="16" bestFit="1" customWidth="1"/>
    <col min="14091" max="14091" width="16.28515625" style="16" bestFit="1" customWidth="1"/>
    <col min="14092" max="14092" width="17.5703125" style="16" bestFit="1" customWidth="1"/>
    <col min="14093" max="14093" width="20.140625" style="16" bestFit="1" customWidth="1"/>
    <col min="14094" max="14094" width="21.42578125" style="16" bestFit="1" customWidth="1"/>
    <col min="14095" max="14336" width="9.140625" style="16"/>
    <col min="14337" max="14337" width="25.85546875" style="16" bestFit="1" customWidth="1"/>
    <col min="14338" max="14338" width="16.28515625" style="16" bestFit="1" customWidth="1"/>
    <col min="14339" max="14339" width="18.85546875" style="16" bestFit="1" customWidth="1"/>
    <col min="14340" max="14340" width="23.7109375" style="16" bestFit="1" customWidth="1"/>
    <col min="14341" max="14341" width="26.42578125" style="16" bestFit="1" customWidth="1"/>
    <col min="14342" max="14342" width="26.42578125" style="16" customWidth="1"/>
    <col min="14343" max="14343" width="21" style="16" bestFit="1" customWidth="1"/>
    <col min="14344" max="14344" width="23.42578125" style="16" bestFit="1" customWidth="1"/>
    <col min="14345" max="14345" width="17.85546875" style="16" bestFit="1" customWidth="1"/>
    <col min="14346" max="14346" width="19" style="16" bestFit="1" customWidth="1"/>
    <col min="14347" max="14347" width="16.28515625" style="16" bestFit="1" customWidth="1"/>
    <col min="14348" max="14348" width="17.5703125" style="16" bestFit="1" customWidth="1"/>
    <col min="14349" max="14349" width="20.140625" style="16" bestFit="1" customWidth="1"/>
    <col min="14350" max="14350" width="21.42578125" style="16" bestFit="1" customWidth="1"/>
    <col min="14351" max="14592" width="9.140625" style="16"/>
    <col min="14593" max="14593" width="25.85546875" style="16" bestFit="1" customWidth="1"/>
    <col min="14594" max="14594" width="16.28515625" style="16" bestFit="1" customWidth="1"/>
    <col min="14595" max="14595" width="18.85546875" style="16" bestFit="1" customWidth="1"/>
    <col min="14596" max="14596" width="23.7109375" style="16" bestFit="1" customWidth="1"/>
    <col min="14597" max="14597" width="26.42578125" style="16" bestFit="1" customWidth="1"/>
    <col min="14598" max="14598" width="26.42578125" style="16" customWidth="1"/>
    <col min="14599" max="14599" width="21" style="16" bestFit="1" customWidth="1"/>
    <col min="14600" max="14600" width="23.42578125" style="16" bestFit="1" customWidth="1"/>
    <col min="14601" max="14601" width="17.85546875" style="16" bestFit="1" customWidth="1"/>
    <col min="14602" max="14602" width="19" style="16" bestFit="1" customWidth="1"/>
    <col min="14603" max="14603" width="16.28515625" style="16" bestFit="1" customWidth="1"/>
    <col min="14604" max="14604" width="17.5703125" style="16" bestFit="1" customWidth="1"/>
    <col min="14605" max="14605" width="20.140625" style="16" bestFit="1" customWidth="1"/>
    <col min="14606" max="14606" width="21.42578125" style="16" bestFit="1" customWidth="1"/>
    <col min="14607" max="14848" width="9.140625" style="16"/>
    <col min="14849" max="14849" width="25.85546875" style="16" bestFit="1" customWidth="1"/>
    <col min="14850" max="14850" width="16.28515625" style="16" bestFit="1" customWidth="1"/>
    <col min="14851" max="14851" width="18.85546875" style="16" bestFit="1" customWidth="1"/>
    <col min="14852" max="14852" width="23.7109375" style="16" bestFit="1" customWidth="1"/>
    <col min="14853" max="14853" width="26.42578125" style="16" bestFit="1" customWidth="1"/>
    <col min="14854" max="14854" width="26.42578125" style="16" customWidth="1"/>
    <col min="14855" max="14855" width="21" style="16" bestFit="1" customWidth="1"/>
    <col min="14856" max="14856" width="23.42578125" style="16" bestFit="1" customWidth="1"/>
    <col min="14857" max="14857" width="17.85546875" style="16" bestFit="1" customWidth="1"/>
    <col min="14858" max="14858" width="19" style="16" bestFit="1" customWidth="1"/>
    <col min="14859" max="14859" width="16.28515625" style="16" bestFit="1" customWidth="1"/>
    <col min="14860" max="14860" width="17.5703125" style="16" bestFit="1" customWidth="1"/>
    <col min="14861" max="14861" width="20.140625" style="16" bestFit="1" customWidth="1"/>
    <col min="14862" max="14862" width="21.42578125" style="16" bestFit="1" customWidth="1"/>
    <col min="14863" max="15104" width="9.140625" style="16"/>
    <col min="15105" max="15105" width="25.85546875" style="16" bestFit="1" customWidth="1"/>
    <col min="15106" max="15106" width="16.28515625" style="16" bestFit="1" customWidth="1"/>
    <col min="15107" max="15107" width="18.85546875" style="16" bestFit="1" customWidth="1"/>
    <col min="15108" max="15108" width="23.7109375" style="16" bestFit="1" customWidth="1"/>
    <col min="15109" max="15109" width="26.42578125" style="16" bestFit="1" customWidth="1"/>
    <col min="15110" max="15110" width="26.42578125" style="16" customWidth="1"/>
    <col min="15111" max="15111" width="21" style="16" bestFit="1" customWidth="1"/>
    <col min="15112" max="15112" width="23.42578125" style="16" bestFit="1" customWidth="1"/>
    <col min="15113" max="15113" width="17.85546875" style="16" bestFit="1" customWidth="1"/>
    <col min="15114" max="15114" width="19" style="16" bestFit="1" customWidth="1"/>
    <col min="15115" max="15115" width="16.28515625" style="16" bestFit="1" customWidth="1"/>
    <col min="15116" max="15116" width="17.5703125" style="16" bestFit="1" customWidth="1"/>
    <col min="15117" max="15117" width="20.140625" style="16" bestFit="1" customWidth="1"/>
    <col min="15118" max="15118" width="21.42578125" style="16" bestFit="1" customWidth="1"/>
    <col min="15119" max="15360" width="9.140625" style="16"/>
    <col min="15361" max="15361" width="25.85546875" style="16" bestFit="1" customWidth="1"/>
    <col min="15362" max="15362" width="16.28515625" style="16" bestFit="1" customWidth="1"/>
    <col min="15363" max="15363" width="18.85546875" style="16" bestFit="1" customWidth="1"/>
    <col min="15364" max="15364" width="23.7109375" style="16" bestFit="1" customWidth="1"/>
    <col min="15365" max="15365" width="26.42578125" style="16" bestFit="1" customWidth="1"/>
    <col min="15366" max="15366" width="26.42578125" style="16" customWidth="1"/>
    <col min="15367" max="15367" width="21" style="16" bestFit="1" customWidth="1"/>
    <col min="15368" max="15368" width="23.42578125" style="16" bestFit="1" customWidth="1"/>
    <col min="15369" max="15369" width="17.85546875" style="16" bestFit="1" customWidth="1"/>
    <col min="15370" max="15370" width="19" style="16" bestFit="1" customWidth="1"/>
    <col min="15371" max="15371" width="16.28515625" style="16" bestFit="1" customWidth="1"/>
    <col min="15372" max="15372" width="17.5703125" style="16" bestFit="1" customWidth="1"/>
    <col min="15373" max="15373" width="20.140625" style="16" bestFit="1" customWidth="1"/>
    <col min="15374" max="15374" width="21.42578125" style="16" bestFit="1" customWidth="1"/>
    <col min="15375" max="15616" width="9.140625" style="16"/>
    <col min="15617" max="15617" width="25.85546875" style="16" bestFit="1" customWidth="1"/>
    <col min="15618" max="15618" width="16.28515625" style="16" bestFit="1" customWidth="1"/>
    <col min="15619" max="15619" width="18.85546875" style="16" bestFit="1" customWidth="1"/>
    <col min="15620" max="15620" width="23.7109375" style="16" bestFit="1" customWidth="1"/>
    <col min="15621" max="15621" width="26.42578125" style="16" bestFit="1" customWidth="1"/>
    <col min="15622" max="15622" width="26.42578125" style="16" customWidth="1"/>
    <col min="15623" max="15623" width="21" style="16" bestFit="1" customWidth="1"/>
    <col min="15624" max="15624" width="23.42578125" style="16" bestFit="1" customWidth="1"/>
    <col min="15625" max="15625" width="17.85546875" style="16" bestFit="1" customWidth="1"/>
    <col min="15626" max="15626" width="19" style="16" bestFit="1" customWidth="1"/>
    <col min="15627" max="15627" width="16.28515625" style="16" bestFit="1" customWidth="1"/>
    <col min="15628" max="15628" width="17.5703125" style="16" bestFit="1" customWidth="1"/>
    <col min="15629" max="15629" width="20.140625" style="16" bestFit="1" customWidth="1"/>
    <col min="15630" max="15630" width="21.42578125" style="16" bestFit="1" customWidth="1"/>
    <col min="15631" max="15872" width="9.140625" style="16"/>
    <col min="15873" max="15873" width="25.85546875" style="16" bestFit="1" customWidth="1"/>
    <col min="15874" max="15874" width="16.28515625" style="16" bestFit="1" customWidth="1"/>
    <col min="15875" max="15875" width="18.85546875" style="16" bestFit="1" customWidth="1"/>
    <col min="15876" max="15876" width="23.7109375" style="16" bestFit="1" customWidth="1"/>
    <col min="15877" max="15877" width="26.42578125" style="16" bestFit="1" customWidth="1"/>
    <col min="15878" max="15878" width="26.42578125" style="16" customWidth="1"/>
    <col min="15879" max="15879" width="21" style="16" bestFit="1" customWidth="1"/>
    <col min="15880" max="15880" width="23.42578125" style="16" bestFit="1" customWidth="1"/>
    <col min="15881" max="15881" width="17.85546875" style="16" bestFit="1" customWidth="1"/>
    <col min="15882" max="15882" width="19" style="16" bestFit="1" customWidth="1"/>
    <col min="15883" max="15883" width="16.28515625" style="16" bestFit="1" customWidth="1"/>
    <col min="15884" max="15884" width="17.5703125" style="16" bestFit="1" customWidth="1"/>
    <col min="15885" max="15885" width="20.140625" style="16" bestFit="1" customWidth="1"/>
    <col min="15886" max="15886" width="21.42578125" style="16" bestFit="1" customWidth="1"/>
    <col min="15887" max="16128" width="9.140625" style="16"/>
    <col min="16129" max="16129" width="25.85546875" style="16" bestFit="1" customWidth="1"/>
    <col min="16130" max="16130" width="16.28515625" style="16" bestFit="1" customWidth="1"/>
    <col min="16131" max="16131" width="18.85546875" style="16" bestFit="1" customWidth="1"/>
    <col min="16132" max="16132" width="23.7109375" style="16" bestFit="1" customWidth="1"/>
    <col min="16133" max="16133" width="26.42578125" style="16" bestFit="1" customWidth="1"/>
    <col min="16134" max="16134" width="26.42578125" style="16" customWidth="1"/>
    <col min="16135" max="16135" width="21" style="16" bestFit="1" customWidth="1"/>
    <col min="16136" max="16136" width="23.42578125" style="16" bestFit="1" customWidth="1"/>
    <col min="16137" max="16137" width="17.85546875" style="16" bestFit="1" customWidth="1"/>
    <col min="16138" max="16138" width="19" style="16" bestFit="1" customWidth="1"/>
    <col min="16139" max="16139" width="16.28515625" style="16" bestFit="1" customWidth="1"/>
    <col min="16140" max="16140" width="17.5703125" style="16" bestFit="1" customWidth="1"/>
    <col min="16141" max="16141" width="20.140625" style="16" bestFit="1" customWidth="1"/>
    <col min="16142" max="16142" width="21.42578125" style="16" bestFit="1" customWidth="1"/>
    <col min="16143" max="16384" width="9.140625" style="16"/>
  </cols>
  <sheetData>
    <row r="1" spans="1:9" ht="40.5" customHeight="1" x14ac:dyDescent="0.2">
      <c r="A1" s="189" t="s">
        <v>340</v>
      </c>
      <c r="G1" s="811" t="s">
        <v>781</v>
      </c>
      <c r="H1" s="29"/>
      <c r="I1" s="29"/>
    </row>
    <row r="2" spans="1:9" ht="39" customHeight="1" x14ac:dyDescent="0.2">
      <c r="A2" s="499"/>
      <c r="B2" s="500" t="s">
        <v>298</v>
      </c>
      <c r="C2" s="500" t="s">
        <v>341</v>
      </c>
      <c r="D2" s="500" t="s">
        <v>300</v>
      </c>
      <c r="E2" s="500" t="s">
        <v>342</v>
      </c>
      <c r="G2" s="443"/>
      <c r="H2" s="493" t="s">
        <v>345</v>
      </c>
      <c r="I2" s="493" t="s">
        <v>346</v>
      </c>
    </row>
    <row r="3" spans="1:9" x14ac:dyDescent="0.2">
      <c r="A3" s="187" t="s">
        <v>126</v>
      </c>
      <c r="B3" s="459">
        <v>0.32793737449499466</v>
      </c>
      <c r="C3" s="459">
        <v>0.37002805513556125</v>
      </c>
      <c r="D3" s="459">
        <v>0.16849137021859109</v>
      </c>
      <c r="E3" s="459">
        <v>0.13354320015085308</v>
      </c>
      <c r="G3" s="16" t="s">
        <v>298</v>
      </c>
      <c r="H3" s="246">
        <v>0.31138535688469626</v>
      </c>
      <c r="I3" s="246">
        <v>0.26503378841488229</v>
      </c>
    </row>
    <row r="4" spans="1:9" x14ac:dyDescent="0.2">
      <c r="A4" s="187" t="s">
        <v>127</v>
      </c>
      <c r="B4" s="459">
        <v>0.24273846027106497</v>
      </c>
      <c r="C4" s="459">
        <v>0.34024658066865676</v>
      </c>
      <c r="D4" s="459">
        <v>0.32764881172225446</v>
      </c>
      <c r="E4" s="459">
        <v>8.9366147338023796E-2</v>
      </c>
      <c r="G4" s="16" t="s">
        <v>341</v>
      </c>
      <c r="H4" s="246">
        <v>0.43444621799005384</v>
      </c>
      <c r="I4" s="246">
        <v>0.4410634256316377</v>
      </c>
    </row>
    <row r="5" spans="1:9" x14ac:dyDescent="0.2">
      <c r="A5" s="187" t="s">
        <v>140</v>
      </c>
      <c r="B5" s="459">
        <v>0.16932022679074485</v>
      </c>
      <c r="C5" s="459">
        <v>0.38272238628353816</v>
      </c>
      <c r="D5" s="459">
        <v>0.41371495299011896</v>
      </c>
      <c r="E5" s="459">
        <v>3.4242433935598005E-2</v>
      </c>
      <c r="G5" s="187" t="s">
        <v>587</v>
      </c>
      <c r="H5" s="246">
        <v>0.18995322671595347</v>
      </c>
      <c r="I5" s="246">
        <v>0.22937500878065495</v>
      </c>
    </row>
    <row r="6" spans="1:9" x14ac:dyDescent="0.2">
      <c r="A6" s="187" t="s">
        <v>343</v>
      </c>
      <c r="B6" s="459">
        <v>0.11235168178122479</v>
      </c>
      <c r="C6" s="459">
        <v>0.45470975765554467</v>
      </c>
      <c r="D6" s="459">
        <v>0.28060007292412847</v>
      </c>
      <c r="E6" s="459">
        <v>0.1523384876391021</v>
      </c>
      <c r="G6" s="29" t="s">
        <v>348</v>
      </c>
      <c r="H6" s="247">
        <v>6.4215198409296376E-2</v>
      </c>
      <c r="I6" s="247">
        <v>6.4527777172825068E-2</v>
      </c>
    </row>
    <row r="7" spans="1:9" x14ac:dyDescent="0.2">
      <c r="A7" s="187" t="s">
        <v>344</v>
      </c>
      <c r="B7" s="459">
        <v>5.0713316518215486E-2</v>
      </c>
      <c r="C7" s="459">
        <v>0.40739655168284816</v>
      </c>
      <c r="D7" s="459">
        <v>0.3923236173007853</v>
      </c>
      <c r="E7" s="459">
        <v>0.14956651449815106</v>
      </c>
    </row>
    <row r="8" spans="1:9" x14ac:dyDescent="0.2">
      <c r="A8" s="187" t="s">
        <v>306</v>
      </c>
      <c r="B8" s="459">
        <v>1.2499590954727044E-2</v>
      </c>
      <c r="C8" s="459">
        <v>0.51064275065373554</v>
      </c>
      <c r="D8" s="459">
        <v>0.42116233374952083</v>
      </c>
      <c r="E8" s="459">
        <v>5.5695324642016535E-2</v>
      </c>
      <c r="G8" s="462" t="s">
        <v>779</v>
      </c>
    </row>
    <row r="9" spans="1:9" x14ac:dyDescent="0.2">
      <c r="A9" s="30" t="s">
        <v>307</v>
      </c>
      <c r="B9" s="501">
        <v>2.0115610925003472E-4</v>
      </c>
      <c r="C9" s="501">
        <v>0.26631628726114581</v>
      </c>
      <c r="D9" s="501">
        <v>0.67668046418030725</v>
      </c>
      <c r="E9" s="501">
        <v>5.6802092449296925E-2</v>
      </c>
    </row>
    <row r="10" spans="1:9" ht="14.25" x14ac:dyDescent="0.2">
      <c r="A10" s="244"/>
      <c r="B10" s="245"/>
      <c r="C10" s="245"/>
      <c r="D10" s="244"/>
      <c r="E10" s="244"/>
    </row>
    <row r="11" spans="1:9" ht="28.5" customHeight="1" x14ac:dyDescent="0.2">
      <c r="A11" s="876" t="s">
        <v>778</v>
      </c>
      <c r="B11" s="876"/>
      <c r="C11" s="876"/>
      <c r="D11" s="876"/>
      <c r="E11" s="876"/>
    </row>
    <row r="12" spans="1:9" x14ac:dyDescent="0.2">
      <c r="A12" s="462"/>
      <c r="B12" s="496"/>
      <c r="C12" s="496"/>
    </row>
    <row r="13" spans="1:9" x14ac:dyDescent="0.2">
      <c r="A13" s="497" t="s">
        <v>780</v>
      </c>
      <c r="B13" s="498"/>
      <c r="C13" s="498"/>
      <c r="D13" s="494"/>
    </row>
    <row r="14" spans="1:9" x14ac:dyDescent="0.2">
      <c r="A14" s="494"/>
      <c r="B14" s="495"/>
      <c r="C14" s="495"/>
      <c r="D14" s="494"/>
    </row>
    <row r="15" spans="1:9" x14ac:dyDescent="0.2">
      <c r="A15" s="91" t="s">
        <v>151</v>
      </c>
      <c r="B15" s="494"/>
      <c r="C15" s="494"/>
      <c r="D15" s="494"/>
    </row>
    <row r="16" spans="1:9" x14ac:dyDescent="0.2">
      <c r="A16" s="494"/>
      <c r="B16" s="494"/>
      <c r="C16" s="494"/>
      <c r="D16" s="494"/>
    </row>
    <row r="17" spans="2:14" x14ac:dyDescent="0.2">
      <c r="B17" s="16"/>
      <c r="C17" s="16"/>
    </row>
    <row r="18" spans="2:14" x14ac:dyDescent="0.2">
      <c r="B18" s="16"/>
      <c r="C18" s="16"/>
    </row>
    <row r="19" spans="2:14" x14ac:dyDescent="0.2">
      <c r="B19" s="16"/>
      <c r="C19" s="16"/>
    </row>
    <row r="20" spans="2:14" x14ac:dyDescent="0.2">
      <c r="B20" s="246"/>
      <c r="C20" s="246"/>
      <c r="D20" s="188"/>
      <c r="E20" s="188"/>
      <c r="G20" s="188"/>
      <c r="H20" s="188"/>
      <c r="I20" s="188"/>
      <c r="J20" s="188"/>
      <c r="L20" s="188"/>
      <c r="M20" s="188"/>
      <c r="N20" s="188"/>
    </row>
    <row r="21" spans="2:14" x14ac:dyDescent="0.2">
      <c r="B21" s="248"/>
      <c r="C21" s="248"/>
      <c r="D21" s="188"/>
      <c r="E21" s="188"/>
      <c r="G21" s="188"/>
      <c r="H21" s="188"/>
      <c r="I21" s="188"/>
      <c r="J21" s="188"/>
      <c r="L21" s="188"/>
      <c r="M21" s="188"/>
      <c r="N21" s="188"/>
    </row>
    <row r="22" spans="2:14" x14ac:dyDescent="0.2">
      <c r="B22" s="248"/>
      <c r="C22" s="248"/>
      <c r="D22" s="188"/>
      <c r="E22" s="188"/>
      <c r="G22" s="188"/>
      <c r="H22" s="188"/>
      <c r="I22" s="188"/>
      <c r="J22" s="188"/>
      <c r="L22" s="188"/>
      <c r="M22" s="188"/>
      <c r="N22" s="188"/>
    </row>
    <row r="23" spans="2:14" x14ac:dyDescent="0.2">
      <c r="B23" s="248"/>
      <c r="C23" s="248"/>
      <c r="D23" s="188"/>
      <c r="E23" s="188"/>
      <c r="G23" s="188"/>
      <c r="H23" s="188"/>
      <c r="I23" s="188"/>
      <c r="J23" s="188"/>
      <c r="L23" s="188"/>
      <c r="M23" s="188"/>
      <c r="N23" s="188"/>
    </row>
    <row r="24" spans="2:14" x14ac:dyDescent="0.2">
      <c r="B24" s="248"/>
      <c r="C24" s="248"/>
      <c r="D24" s="188"/>
      <c r="E24" s="188"/>
      <c r="G24" s="188"/>
      <c r="H24" s="188"/>
      <c r="I24" s="188"/>
      <c r="J24" s="188"/>
      <c r="L24" s="188"/>
      <c r="M24" s="188"/>
      <c r="N24" s="188"/>
    </row>
    <row r="25" spans="2:14" x14ac:dyDescent="0.2">
      <c r="B25" s="248"/>
      <c r="C25" s="248"/>
      <c r="D25" s="188"/>
      <c r="E25" s="188"/>
      <c r="G25" s="188"/>
      <c r="H25" s="188"/>
      <c r="I25" s="188"/>
      <c r="J25" s="188"/>
      <c r="L25" s="188"/>
      <c r="M25" s="188"/>
      <c r="N25" s="188"/>
    </row>
  </sheetData>
  <mergeCells count="1">
    <mergeCell ref="A11:E11"/>
  </mergeCells>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B6A9-3559-4FDB-A61A-F6019E537094}">
  <sheetPr>
    <tabColor theme="5" tint="0.39997558519241921"/>
  </sheetPr>
  <dimension ref="A1:P16"/>
  <sheetViews>
    <sheetView zoomScale="90" zoomScaleNormal="90" workbookViewId="0">
      <selection activeCell="J5" sqref="J5"/>
    </sheetView>
  </sheetViews>
  <sheetFormatPr defaultColWidth="8.85546875" defaultRowHeight="12.75" x14ac:dyDescent="0.2"/>
  <cols>
    <col min="1" max="1" width="15.85546875" style="264" customWidth="1"/>
    <col min="2" max="2" width="10.85546875" style="264" bestFit="1" customWidth="1"/>
    <col min="3" max="3" width="11.7109375" style="264" bestFit="1" customWidth="1"/>
    <col min="4" max="4" width="10.85546875" style="264" bestFit="1" customWidth="1"/>
    <col min="5" max="5" width="10" style="264" customWidth="1"/>
    <col min="6" max="6" width="3.28515625" style="264" customWidth="1"/>
    <col min="7" max="7" width="9" style="264" bestFit="1" customWidth="1"/>
    <col min="8" max="8" width="11.7109375" style="264" customWidth="1"/>
    <col min="9" max="9" width="10.7109375" style="264" bestFit="1" customWidth="1"/>
    <col min="10" max="10" width="8.85546875" style="264" customWidth="1"/>
    <col min="11" max="11" width="10.7109375" style="264" customWidth="1"/>
    <col min="12" max="12" width="9.85546875" style="264" bestFit="1" customWidth="1"/>
    <col min="13" max="13" width="9.85546875" style="264" customWidth="1"/>
    <col min="14" max="14" width="10" style="264" bestFit="1" customWidth="1"/>
    <col min="15" max="15" width="9.85546875" style="264" bestFit="1" customWidth="1"/>
    <col min="16" max="16" width="8.140625" style="264" bestFit="1" customWidth="1"/>
    <col min="17" max="17" width="12.85546875" style="264" bestFit="1" customWidth="1"/>
    <col min="18" max="18" width="9.7109375" style="264" customWidth="1"/>
    <col min="19" max="19" width="9.5703125" style="264" bestFit="1" customWidth="1"/>
    <col min="20" max="22" width="8.140625" style="264" bestFit="1" customWidth="1"/>
    <col min="23" max="256" width="8.85546875" style="264"/>
    <col min="257" max="257" width="13.85546875" style="264" bestFit="1" customWidth="1"/>
    <col min="258" max="258" width="12.140625" style="264" bestFit="1" customWidth="1"/>
    <col min="259" max="259" width="13.140625" style="264" bestFit="1" customWidth="1"/>
    <col min="260" max="262" width="11.42578125" style="264" bestFit="1" customWidth="1"/>
    <col min="263" max="265" width="11.140625" style="264" bestFit="1" customWidth="1"/>
    <col min="266" max="266" width="5.42578125" style="264" customWidth="1"/>
    <col min="267" max="267" width="5.140625" style="264" customWidth="1"/>
    <col min="268" max="269" width="16.85546875" style="264" customWidth="1"/>
    <col min="270" max="512" width="8.85546875" style="264"/>
    <col min="513" max="513" width="13.85546875" style="264" bestFit="1" customWidth="1"/>
    <col min="514" max="514" width="12.140625" style="264" bestFit="1" customWidth="1"/>
    <col min="515" max="515" width="13.140625" style="264" bestFit="1" customWidth="1"/>
    <col min="516" max="518" width="11.42578125" style="264" bestFit="1" customWidth="1"/>
    <col min="519" max="521" width="11.140625" style="264" bestFit="1" customWidth="1"/>
    <col min="522" max="522" width="5.42578125" style="264" customWidth="1"/>
    <col min="523" max="523" width="5.140625" style="264" customWidth="1"/>
    <col min="524" max="525" width="16.85546875" style="264" customWidth="1"/>
    <col min="526" max="768" width="8.85546875" style="264"/>
    <col min="769" max="769" width="13.85546875" style="264" bestFit="1" customWidth="1"/>
    <col min="770" max="770" width="12.140625" style="264" bestFit="1" customWidth="1"/>
    <col min="771" max="771" width="13.140625" style="264" bestFit="1" customWidth="1"/>
    <col min="772" max="774" width="11.42578125" style="264" bestFit="1" customWidth="1"/>
    <col min="775" max="777" width="11.140625" style="264" bestFit="1" customWidth="1"/>
    <col min="778" max="778" width="5.42578125" style="264" customWidth="1"/>
    <col min="779" max="779" width="5.140625" style="264" customWidth="1"/>
    <col min="780" max="781" width="16.85546875" style="264" customWidth="1"/>
    <col min="782" max="1024" width="8.85546875" style="264"/>
    <col min="1025" max="1025" width="13.85546875" style="264" bestFit="1" customWidth="1"/>
    <col min="1026" max="1026" width="12.140625" style="264" bestFit="1" customWidth="1"/>
    <col min="1027" max="1027" width="13.140625" style="264" bestFit="1" customWidth="1"/>
    <col min="1028" max="1030" width="11.42578125" style="264" bestFit="1" customWidth="1"/>
    <col min="1031" max="1033" width="11.140625" style="264" bestFit="1" customWidth="1"/>
    <col min="1034" max="1034" width="5.42578125" style="264" customWidth="1"/>
    <col min="1035" max="1035" width="5.140625" style="264" customWidth="1"/>
    <col min="1036" max="1037" width="16.85546875" style="264" customWidth="1"/>
    <col min="1038" max="1280" width="8.85546875" style="264"/>
    <col min="1281" max="1281" width="13.85546875" style="264" bestFit="1" customWidth="1"/>
    <col min="1282" max="1282" width="12.140625" style="264" bestFit="1" customWidth="1"/>
    <col min="1283" max="1283" width="13.140625" style="264" bestFit="1" customWidth="1"/>
    <col min="1284" max="1286" width="11.42578125" style="264" bestFit="1" customWidth="1"/>
    <col min="1287" max="1289" width="11.140625" style="264" bestFit="1" customWidth="1"/>
    <col min="1290" max="1290" width="5.42578125" style="264" customWidth="1"/>
    <col min="1291" max="1291" width="5.140625" style="264" customWidth="1"/>
    <col min="1292" max="1293" width="16.85546875" style="264" customWidth="1"/>
    <col min="1294" max="1536" width="8.85546875" style="264"/>
    <col min="1537" max="1537" width="13.85546875" style="264" bestFit="1" customWidth="1"/>
    <col min="1538" max="1538" width="12.140625" style="264" bestFit="1" customWidth="1"/>
    <col min="1539" max="1539" width="13.140625" style="264" bestFit="1" customWidth="1"/>
    <col min="1540" max="1542" width="11.42578125" style="264" bestFit="1" customWidth="1"/>
    <col min="1543" max="1545" width="11.140625" style="264" bestFit="1" customWidth="1"/>
    <col min="1546" max="1546" width="5.42578125" style="264" customWidth="1"/>
    <col min="1547" max="1547" width="5.140625" style="264" customWidth="1"/>
    <col min="1548" max="1549" width="16.85546875" style="264" customWidth="1"/>
    <col min="1550" max="1792" width="8.85546875" style="264"/>
    <col min="1793" max="1793" width="13.85546875" style="264" bestFit="1" customWidth="1"/>
    <col min="1794" max="1794" width="12.140625" style="264" bestFit="1" customWidth="1"/>
    <col min="1795" max="1795" width="13.140625" style="264" bestFit="1" customWidth="1"/>
    <col min="1796" max="1798" width="11.42578125" style="264" bestFit="1" customWidth="1"/>
    <col min="1799" max="1801" width="11.140625" style="264" bestFit="1" customWidth="1"/>
    <col min="1802" max="1802" width="5.42578125" style="264" customWidth="1"/>
    <col min="1803" max="1803" width="5.140625" style="264" customWidth="1"/>
    <col min="1804" max="1805" width="16.85546875" style="264" customWidth="1"/>
    <col min="1806" max="2048" width="8.85546875" style="264"/>
    <col min="2049" max="2049" width="13.85546875" style="264" bestFit="1" customWidth="1"/>
    <col min="2050" max="2050" width="12.140625" style="264" bestFit="1" customWidth="1"/>
    <col min="2051" max="2051" width="13.140625" style="264" bestFit="1" customWidth="1"/>
    <col min="2052" max="2054" width="11.42578125" style="264" bestFit="1" customWidth="1"/>
    <col min="2055" max="2057" width="11.140625" style="264" bestFit="1" customWidth="1"/>
    <col min="2058" max="2058" width="5.42578125" style="264" customWidth="1"/>
    <col min="2059" max="2059" width="5.140625" style="264" customWidth="1"/>
    <col min="2060" max="2061" width="16.85546875" style="264" customWidth="1"/>
    <col min="2062" max="2304" width="8.85546875" style="264"/>
    <col min="2305" max="2305" width="13.85546875" style="264" bestFit="1" customWidth="1"/>
    <col min="2306" max="2306" width="12.140625" style="264" bestFit="1" customWidth="1"/>
    <col min="2307" max="2307" width="13.140625" style="264" bestFit="1" customWidth="1"/>
    <col min="2308" max="2310" width="11.42578125" style="264" bestFit="1" customWidth="1"/>
    <col min="2311" max="2313" width="11.140625" style="264" bestFit="1" customWidth="1"/>
    <col min="2314" max="2314" width="5.42578125" style="264" customWidth="1"/>
    <col min="2315" max="2315" width="5.140625" style="264" customWidth="1"/>
    <col min="2316" max="2317" width="16.85546875" style="264" customWidth="1"/>
    <col min="2318" max="2560" width="8.85546875" style="264"/>
    <col min="2561" max="2561" width="13.85546875" style="264" bestFit="1" customWidth="1"/>
    <col min="2562" max="2562" width="12.140625" style="264" bestFit="1" customWidth="1"/>
    <col min="2563" max="2563" width="13.140625" style="264" bestFit="1" customWidth="1"/>
    <col min="2564" max="2566" width="11.42578125" style="264" bestFit="1" customWidth="1"/>
    <col min="2567" max="2569" width="11.140625" style="264" bestFit="1" customWidth="1"/>
    <col min="2570" max="2570" width="5.42578125" style="264" customWidth="1"/>
    <col min="2571" max="2571" width="5.140625" style="264" customWidth="1"/>
    <col min="2572" max="2573" width="16.85546875" style="264" customWidth="1"/>
    <col min="2574" max="2816" width="8.85546875" style="264"/>
    <col min="2817" max="2817" width="13.85546875" style="264" bestFit="1" customWidth="1"/>
    <col min="2818" max="2818" width="12.140625" style="264" bestFit="1" customWidth="1"/>
    <col min="2819" max="2819" width="13.140625" style="264" bestFit="1" customWidth="1"/>
    <col min="2820" max="2822" width="11.42578125" style="264" bestFit="1" customWidth="1"/>
    <col min="2823" max="2825" width="11.140625" style="264" bestFit="1" customWidth="1"/>
    <col min="2826" max="2826" width="5.42578125" style="264" customWidth="1"/>
    <col min="2827" max="2827" width="5.140625" style="264" customWidth="1"/>
    <col min="2828" max="2829" width="16.85546875" style="264" customWidth="1"/>
    <col min="2830" max="3072" width="8.85546875" style="264"/>
    <col min="3073" max="3073" width="13.85546875" style="264" bestFit="1" customWidth="1"/>
    <col min="3074" max="3074" width="12.140625" style="264" bestFit="1" customWidth="1"/>
    <col min="3075" max="3075" width="13.140625" style="264" bestFit="1" customWidth="1"/>
    <col min="3076" max="3078" width="11.42578125" style="264" bestFit="1" customWidth="1"/>
    <col min="3079" max="3081" width="11.140625" style="264" bestFit="1" customWidth="1"/>
    <col min="3082" max="3082" width="5.42578125" style="264" customWidth="1"/>
    <col min="3083" max="3083" width="5.140625" style="264" customWidth="1"/>
    <col min="3084" max="3085" width="16.85546875" style="264" customWidth="1"/>
    <col min="3086" max="3328" width="8.85546875" style="264"/>
    <col min="3329" max="3329" width="13.85546875" style="264" bestFit="1" customWidth="1"/>
    <col min="3330" max="3330" width="12.140625" style="264" bestFit="1" customWidth="1"/>
    <col min="3331" max="3331" width="13.140625" style="264" bestFit="1" customWidth="1"/>
    <col min="3332" max="3334" width="11.42578125" style="264" bestFit="1" customWidth="1"/>
    <col min="3335" max="3337" width="11.140625" style="264" bestFit="1" customWidth="1"/>
    <col min="3338" max="3338" width="5.42578125" style="264" customWidth="1"/>
    <col min="3339" max="3339" width="5.140625" style="264" customWidth="1"/>
    <col min="3340" max="3341" width="16.85546875" style="264" customWidth="1"/>
    <col min="3342" max="3584" width="8.85546875" style="264"/>
    <col min="3585" max="3585" width="13.85546875" style="264" bestFit="1" customWidth="1"/>
    <col min="3586" max="3586" width="12.140625" style="264" bestFit="1" customWidth="1"/>
    <col min="3587" max="3587" width="13.140625" style="264" bestFit="1" customWidth="1"/>
    <col min="3588" max="3590" width="11.42578125" style="264" bestFit="1" customWidth="1"/>
    <col min="3591" max="3593" width="11.140625" style="264" bestFit="1" customWidth="1"/>
    <col min="3594" max="3594" width="5.42578125" style="264" customWidth="1"/>
    <col min="3595" max="3595" width="5.140625" style="264" customWidth="1"/>
    <col min="3596" max="3597" width="16.85546875" style="264" customWidth="1"/>
    <col min="3598" max="3840" width="8.85546875" style="264"/>
    <col min="3841" max="3841" width="13.85546875" style="264" bestFit="1" customWidth="1"/>
    <col min="3842" max="3842" width="12.140625" style="264" bestFit="1" customWidth="1"/>
    <col min="3843" max="3843" width="13.140625" style="264" bestFit="1" customWidth="1"/>
    <col min="3844" max="3846" width="11.42578125" style="264" bestFit="1" customWidth="1"/>
    <col min="3847" max="3849" width="11.140625" style="264" bestFit="1" customWidth="1"/>
    <col min="3850" max="3850" width="5.42578125" style="264" customWidth="1"/>
    <col min="3851" max="3851" width="5.140625" style="264" customWidth="1"/>
    <col min="3852" max="3853" width="16.85546875" style="264" customWidth="1"/>
    <col min="3854" max="4096" width="8.85546875" style="264"/>
    <col min="4097" max="4097" width="13.85546875" style="264" bestFit="1" customWidth="1"/>
    <col min="4098" max="4098" width="12.140625" style="264" bestFit="1" customWidth="1"/>
    <col min="4099" max="4099" width="13.140625" style="264" bestFit="1" customWidth="1"/>
    <col min="4100" max="4102" width="11.42578125" style="264" bestFit="1" customWidth="1"/>
    <col min="4103" max="4105" width="11.140625" style="264" bestFit="1" customWidth="1"/>
    <col min="4106" max="4106" width="5.42578125" style="264" customWidth="1"/>
    <col min="4107" max="4107" width="5.140625" style="264" customWidth="1"/>
    <col min="4108" max="4109" width="16.85546875" style="264" customWidth="1"/>
    <col min="4110" max="4352" width="8.85546875" style="264"/>
    <col min="4353" max="4353" width="13.85546875" style="264" bestFit="1" customWidth="1"/>
    <col min="4354" max="4354" width="12.140625" style="264" bestFit="1" customWidth="1"/>
    <col min="4355" max="4355" width="13.140625" style="264" bestFit="1" customWidth="1"/>
    <col min="4356" max="4358" width="11.42578125" style="264" bestFit="1" customWidth="1"/>
    <col min="4359" max="4361" width="11.140625" style="264" bestFit="1" customWidth="1"/>
    <col min="4362" max="4362" width="5.42578125" style="264" customWidth="1"/>
    <col min="4363" max="4363" width="5.140625" style="264" customWidth="1"/>
    <col min="4364" max="4365" width="16.85546875" style="264" customWidth="1"/>
    <col min="4366" max="4608" width="8.85546875" style="264"/>
    <col min="4609" max="4609" width="13.85546875" style="264" bestFit="1" customWidth="1"/>
    <col min="4610" max="4610" width="12.140625" style="264" bestFit="1" customWidth="1"/>
    <col min="4611" max="4611" width="13.140625" style="264" bestFit="1" customWidth="1"/>
    <col min="4612" max="4614" width="11.42578125" style="264" bestFit="1" customWidth="1"/>
    <col min="4615" max="4617" width="11.140625" style="264" bestFit="1" customWidth="1"/>
    <col min="4618" max="4618" width="5.42578125" style="264" customWidth="1"/>
    <col min="4619" max="4619" width="5.140625" style="264" customWidth="1"/>
    <col min="4620" max="4621" width="16.85546875" style="264" customWidth="1"/>
    <col min="4622" max="4864" width="8.85546875" style="264"/>
    <col min="4865" max="4865" width="13.85546875" style="264" bestFit="1" customWidth="1"/>
    <col min="4866" max="4866" width="12.140625" style="264" bestFit="1" customWidth="1"/>
    <col min="4867" max="4867" width="13.140625" style="264" bestFit="1" customWidth="1"/>
    <col min="4868" max="4870" width="11.42578125" style="264" bestFit="1" customWidth="1"/>
    <col min="4871" max="4873" width="11.140625" style="264" bestFit="1" customWidth="1"/>
    <col min="4874" max="4874" width="5.42578125" style="264" customWidth="1"/>
    <col min="4875" max="4875" width="5.140625" style="264" customWidth="1"/>
    <col min="4876" max="4877" width="16.85546875" style="264" customWidth="1"/>
    <col min="4878" max="5120" width="8.85546875" style="264"/>
    <col min="5121" max="5121" width="13.85546875" style="264" bestFit="1" customWidth="1"/>
    <col min="5122" max="5122" width="12.140625" style="264" bestFit="1" customWidth="1"/>
    <col min="5123" max="5123" width="13.140625" style="264" bestFit="1" customWidth="1"/>
    <col min="5124" max="5126" width="11.42578125" style="264" bestFit="1" customWidth="1"/>
    <col min="5127" max="5129" width="11.140625" style="264" bestFit="1" customWidth="1"/>
    <col min="5130" max="5130" width="5.42578125" style="264" customWidth="1"/>
    <col min="5131" max="5131" width="5.140625" style="264" customWidth="1"/>
    <col min="5132" max="5133" width="16.85546875" style="264" customWidth="1"/>
    <col min="5134" max="5376" width="8.85546875" style="264"/>
    <col min="5377" max="5377" width="13.85546875" style="264" bestFit="1" customWidth="1"/>
    <col min="5378" max="5378" width="12.140625" style="264" bestFit="1" customWidth="1"/>
    <col min="5379" max="5379" width="13.140625" style="264" bestFit="1" customWidth="1"/>
    <col min="5380" max="5382" width="11.42578125" style="264" bestFit="1" customWidth="1"/>
    <col min="5383" max="5385" width="11.140625" style="264" bestFit="1" customWidth="1"/>
    <col min="5386" max="5386" width="5.42578125" style="264" customWidth="1"/>
    <col min="5387" max="5387" width="5.140625" style="264" customWidth="1"/>
    <col min="5388" max="5389" width="16.85546875" style="264" customWidth="1"/>
    <col min="5390" max="5632" width="8.85546875" style="264"/>
    <col min="5633" max="5633" width="13.85546875" style="264" bestFit="1" customWidth="1"/>
    <col min="5634" max="5634" width="12.140625" style="264" bestFit="1" customWidth="1"/>
    <col min="5635" max="5635" width="13.140625" style="264" bestFit="1" customWidth="1"/>
    <col min="5636" max="5638" width="11.42578125" style="264" bestFit="1" customWidth="1"/>
    <col min="5639" max="5641" width="11.140625" style="264" bestFit="1" customWidth="1"/>
    <col min="5642" max="5642" width="5.42578125" style="264" customWidth="1"/>
    <col min="5643" max="5643" width="5.140625" style="264" customWidth="1"/>
    <col min="5644" max="5645" width="16.85546875" style="264" customWidth="1"/>
    <col min="5646" max="5888" width="8.85546875" style="264"/>
    <col min="5889" max="5889" width="13.85546875" style="264" bestFit="1" customWidth="1"/>
    <col min="5890" max="5890" width="12.140625" style="264" bestFit="1" customWidth="1"/>
    <col min="5891" max="5891" width="13.140625" style="264" bestFit="1" customWidth="1"/>
    <col min="5892" max="5894" width="11.42578125" style="264" bestFit="1" customWidth="1"/>
    <col min="5895" max="5897" width="11.140625" style="264" bestFit="1" customWidth="1"/>
    <col min="5898" max="5898" width="5.42578125" style="264" customWidth="1"/>
    <col min="5899" max="5899" width="5.140625" style="264" customWidth="1"/>
    <col min="5900" max="5901" width="16.85546875" style="264" customWidth="1"/>
    <col min="5902" max="6144" width="8.85546875" style="264"/>
    <col min="6145" max="6145" width="13.85546875" style="264" bestFit="1" customWidth="1"/>
    <col min="6146" max="6146" width="12.140625" style="264" bestFit="1" customWidth="1"/>
    <col min="6147" max="6147" width="13.140625" style="264" bestFit="1" customWidth="1"/>
    <col min="6148" max="6150" width="11.42578125" style="264" bestFit="1" customWidth="1"/>
    <col min="6151" max="6153" width="11.140625" style="264" bestFit="1" customWidth="1"/>
    <col min="6154" max="6154" width="5.42578125" style="264" customWidth="1"/>
    <col min="6155" max="6155" width="5.140625" style="264" customWidth="1"/>
    <col min="6156" max="6157" width="16.85546875" style="264" customWidth="1"/>
    <col min="6158" max="6400" width="8.85546875" style="264"/>
    <col min="6401" max="6401" width="13.85546875" style="264" bestFit="1" customWidth="1"/>
    <col min="6402" max="6402" width="12.140625" style="264" bestFit="1" customWidth="1"/>
    <col min="6403" max="6403" width="13.140625" style="264" bestFit="1" customWidth="1"/>
    <col min="6404" max="6406" width="11.42578125" style="264" bestFit="1" customWidth="1"/>
    <col min="6407" max="6409" width="11.140625" style="264" bestFit="1" customWidth="1"/>
    <col min="6410" max="6410" width="5.42578125" style="264" customWidth="1"/>
    <col min="6411" max="6411" width="5.140625" style="264" customWidth="1"/>
    <col min="6412" max="6413" width="16.85546875" style="264" customWidth="1"/>
    <col min="6414" max="6656" width="8.85546875" style="264"/>
    <col min="6657" max="6657" width="13.85546875" style="264" bestFit="1" customWidth="1"/>
    <col min="6658" max="6658" width="12.140625" style="264" bestFit="1" customWidth="1"/>
    <col min="6659" max="6659" width="13.140625" style="264" bestFit="1" customWidth="1"/>
    <col min="6660" max="6662" width="11.42578125" style="264" bestFit="1" customWidth="1"/>
    <col min="6663" max="6665" width="11.140625" style="264" bestFit="1" customWidth="1"/>
    <col min="6666" max="6666" width="5.42578125" style="264" customWidth="1"/>
    <col min="6667" max="6667" width="5.140625" style="264" customWidth="1"/>
    <col min="6668" max="6669" width="16.85546875" style="264" customWidth="1"/>
    <col min="6670" max="6912" width="8.85546875" style="264"/>
    <col min="6913" max="6913" width="13.85546875" style="264" bestFit="1" customWidth="1"/>
    <col min="6914" max="6914" width="12.140625" style="264" bestFit="1" customWidth="1"/>
    <col min="6915" max="6915" width="13.140625" style="264" bestFit="1" customWidth="1"/>
    <col min="6916" max="6918" width="11.42578125" style="264" bestFit="1" customWidth="1"/>
    <col min="6919" max="6921" width="11.140625" style="264" bestFit="1" customWidth="1"/>
    <col min="6922" max="6922" width="5.42578125" style="264" customWidth="1"/>
    <col min="6923" max="6923" width="5.140625" style="264" customWidth="1"/>
    <col min="6924" max="6925" width="16.85546875" style="264" customWidth="1"/>
    <col min="6926" max="7168" width="8.85546875" style="264"/>
    <col min="7169" max="7169" width="13.85546875" style="264" bestFit="1" customWidth="1"/>
    <col min="7170" max="7170" width="12.140625" style="264" bestFit="1" customWidth="1"/>
    <col min="7171" max="7171" width="13.140625" style="264" bestFit="1" customWidth="1"/>
    <col min="7172" max="7174" width="11.42578125" style="264" bestFit="1" customWidth="1"/>
    <col min="7175" max="7177" width="11.140625" style="264" bestFit="1" customWidth="1"/>
    <col min="7178" max="7178" width="5.42578125" style="264" customWidth="1"/>
    <col min="7179" max="7179" width="5.140625" style="264" customWidth="1"/>
    <col min="7180" max="7181" width="16.85546875" style="264" customWidth="1"/>
    <col min="7182" max="7424" width="8.85546875" style="264"/>
    <col min="7425" max="7425" width="13.85546875" style="264" bestFit="1" customWidth="1"/>
    <col min="7426" max="7426" width="12.140625" style="264" bestFit="1" customWidth="1"/>
    <col min="7427" max="7427" width="13.140625" style="264" bestFit="1" customWidth="1"/>
    <col min="7428" max="7430" width="11.42578125" style="264" bestFit="1" customWidth="1"/>
    <col min="7431" max="7433" width="11.140625" style="264" bestFit="1" customWidth="1"/>
    <col min="7434" max="7434" width="5.42578125" style="264" customWidth="1"/>
    <col min="7435" max="7435" width="5.140625" style="264" customWidth="1"/>
    <col min="7436" max="7437" width="16.85546875" style="264" customWidth="1"/>
    <col min="7438" max="7680" width="8.85546875" style="264"/>
    <col min="7681" max="7681" width="13.85546875" style="264" bestFit="1" customWidth="1"/>
    <col min="7682" max="7682" width="12.140625" style="264" bestFit="1" customWidth="1"/>
    <col min="7683" max="7683" width="13.140625" style="264" bestFit="1" customWidth="1"/>
    <col min="7684" max="7686" width="11.42578125" style="264" bestFit="1" customWidth="1"/>
    <col min="7687" max="7689" width="11.140625" style="264" bestFit="1" customWidth="1"/>
    <col min="7690" max="7690" width="5.42578125" style="264" customWidth="1"/>
    <col min="7691" max="7691" width="5.140625" style="264" customWidth="1"/>
    <col min="7692" max="7693" width="16.85546875" style="264" customWidth="1"/>
    <col min="7694" max="7936" width="8.85546875" style="264"/>
    <col min="7937" max="7937" width="13.85546875" style="264" bestFit="1" customWidth="1"/>
    <col min="7938" max="7938" width="12.140625" style="264" bestFit="1" customWidth="1"/>
    <col min="7939" max="7939" width="13.140625" style="264" bestFit="1" customWidth="1"/>
    <col min="7940" max="7942" width="11.42578125" style="264" bestFit="1" customWidth="1"/>
    <col min="7943" max="7945" width="11.140625" style="264" bestFit="1" customWidth="1"/>
    <col min="7946" max="7946" width="5.42578125" style="264" customWidth="1"/>
    <col min="7947" max="7947" width="5.140625" style="264" customWidth="1"/>
    <col min="7948" max="7949" width="16.85546875" style="264" customWidth="1"/>
    <col min="7950" max="8192" width="8.85546875" style="264"/>
    <col min="8193" max="8193" width="13.85546875" style="264" bestFit="1" customWidth="1"/>
    <col min="8194" max="8194" width="12.140625" style="264" bestFit="1" customWidth="1"/>
    <col min="8195" max="8195" width="13.140625" style="264" bestFit="1" customWidth="1"/>
    <col min="8196" max="8198" width="11.42578125" style="264" bestFit="1" customWidth="1"/>
    <col min="8199" max="8201" width="11.140625" style="264" bestFit="1" customWidth="1"/>
    <col min="8202" max="8202" width="5.42578125" style="264" customWidth="1"/>
    <col min="8203" max="8203" width="5.140625" style="264" customWidth="1"/>
    <col min="8204" max="8205" width="16.85546875" style="264" customWidth="1"/>
    <col min="8206" max="8448" width="8.85546875" style="264"/>
    <col min="8449" max="8449" width="13.85546875" style="264" bestFit="1" customWidth="1"/>
    <col min="8450" max="8450" width="12.140625" style="264" bestFit="1" customWidth="1"/>
    <col min="8451" max="8451" width="13.140625" style="264" bestFit="1" customWidth="1"/>
    <col min="8452" max="8454" width="11.42578125" style="264" bestFit="1" customWidth="1"/>
    <col min="8455" max="8457" width="11.140625" style="264" bestFit="1" customWidth="1"/>
    <col min="8458" max="8458" width="5.42578125" style="264" customWidth="1"/>
    <col min="8459" max="8459" width="5.140625" style="264" customWidth="1"/>
    <col min="8460" max="8461" width="16.85546875" style="264" customWidth="1"/>
    <col min="8462" max="8704" width="8.85546875" style="264"/>
    <col min="8705" max="8705" width="13.85546875" style="264" bestFit="1" customWidth="1"/>
    <col min="8706" max="8706" width="12.140625" style="264" bestFit="1" customWidth="1"/>
    <col min="8707" max="8707" width="13.140625" style="264" bestFit="1" customWidth="1"/>
    <col min="8708" max="8710" width="11.42578125" style="264" bestFit="1" customWidth="1"/>
    <col min="8711" max="8713" width="11.140625" style="264" bestFit="1" customWidth="1"/>
    <col min="8714" max="8714" width="5.42578125" style="264" customWidth="1"/>
    <col min="8715" max="8715" width="5.140625" style="264" customWidth="1"/>
    <col min="8716" max="8717" width="16.85546875" style="264" customWidth="1"/>
    <col min="8718" max="8960" width="8.85546875" style="264"/>
    <col min="8961" max="8961" width="13.85546875" style="264" bestFit="1" customWidth="1"/>
    <col min="8962" max="8962" width="12.140625" style="264" bestFit="1" customWidth="1"/>
    <col min="8963" max="8963" width="13.140625" style="264" bestFit="1" customWidth="1"/>
    <col min="8964" max="8966" width="11.42578125" style="264" bestFit="1" customWidth="1"/>
    <col min="8967" max="8969" width="11.140625" style="264" bestFit="1" customWidth="1"/>
    <col min="8970" max="8970" width="5.42578125" style="264" customWidth="1"/>
    <col min="8971" max="8971" width="5.140625" style="264" customWidth="1"/>
    <col min="8972" max="8973" width="16.85546875" style="264" customWidth="1"/>
    <col min="8974" max="9216" width="8.85546875" style="264"/>
    <col min="9217" max="9217" width="13.85546875" style="264" bestFit="1" customWidth="1"/>
    <col min="9218" max="9218" width="12.140625" style="264" bestFit="1" customWidth="1"/>
    <col min="9219" max="9219" width="13.140625" style="264" bestFit="1" customWidth="1"/>
    <col min="9220" max="9222" width="11.42578125" style="264" bestFit="1" customWidth="1"/>
    <col min="9223" max="9225" width="11.140625" style="264" bestFit="1" customWidth="1"/>
    <col min="9226" max="9226" width="5.42578125" style="264" customWidth="1"/>
    <col min="9227" max="9227" width="5.140625" style="264" customWidth="1"/>
    <col min="9228" max="9229" width="16.85546875" style="264" customWidth="1"/>
    <col min="9230" max="9472" width="8.85546875" style="264"/>
    <col min="9473" max="9473" width="13.85546875" style="264" bestFit="1" customWidth="1"/>
    <col min="9474" max="9474" width="12.140625" style="264" bestFit="1" customWidth="1"/>
    <col min="9475" max="9475" width="13.140625" style="264" bestFit="1" customWidth="1"/>
    <col min="9476" max="9478" width="11.42578125" style="264" bestFit="1" customWidth="1"/>
    <col min="9479" max="9481" width="11.140625" style="264" bestFit="1" customWidth="1"/>
    <col min="9482" max="9482" width="5.42578125" style="264" customWidth="1"/>
    <col min="9483" max="9483" width="5.140625" style="264" customWidth="1"/>
    <col min="9484" max="9485" width="16.85546875" style="264" customWidth="1"/>
    <col min="9486" max="9728" width="8.85546875" style="264"/>
    <col min="9729" max="9729" width="13.85546875" style="264" bestFit="1" customWidth="1"/>
    <col min="9730" max="9730" width="12.140625" style="264" bestFit="1" customWidth="1"/>
    <col min="9731" max="9731" width="13.140625" style="264" bestFit="1" customWidth="1"/>
    <col min="9732" max="9734" width="11.42578125" style="264" bestFit="1" customWidth="1"/>
    <col min="9735" max="9737" width="11.140625" style="264" bestFit="1" customWidth="1"/>
    <col min="9738" max="9738" width="5.42578125" style="264" customWidth="1"/>
    <col min="9739" max="9739" width="5.140625" style="264" customWidth="1"/>
    <col min="9740" max="9741" width="16.85546875" style="264" customWidth="1"/>
    <col min="9742" max="9984" width="8.85546875" style="264"/>
    <col min="9985" max="9985" width="13.85546875" style="264" bestFit="1" customWidth="1"/>
    <col min="9986" max="9986" width="12.140625" style="264" bestFit="1" customWidth="1"/>
    <col min="9987" max="9987" width="13.140625" style="264" bestFit="1" customWidth="1"/>
    <col min="9988" max="9990" width="11.42578125" style="264" bestFit="1" customWidth="1"/>
    <col min="9991" max="9993" width="11.140625" style="264" bestFit="1" customWidth="1"/>
    <col min="9994" max="9994" width="5.42578125" style="264" customWidth="1"/>
    <col min="9995" max="9995" width="5.140625" style="264" customWidth="1"/>
    <col min="9996" max="9997" width="16.85546875" style="264" customWidth="1"/>
    <col min="9998" max="10240" width="8.85546875" style="264"/>
    <col min="10241" max="10241" width="13.85546875" style="264" bestFit="1" customWidth="1"/>
    <col min="10242" max="10242" width="12.140625" style="264" bestFit="1" customWidth="1"/>
    <col min="10243" max="10243" width="13.140625" style="264" bestFit="1" customWidth="1"/>
    <col min="10244" max="10246" width="11.42578125" style="264" bestFit="1" customWidth="1"/>
    <col min="10247" max="10249" width="11.140625" style="264" bestFit="1" customWidth="1"/>
    <col min="10250" max="10250" width="5.42578125" style="264" customWidth="1"/>
    <col min="10251" max="10251" width="5.140625" style="264" customWidth="1"/>
    <col min="10252" max="10253" width="16.85546875" style="264" customWidth="1"/>
    <col min="10254" max="10496" width="8.85546875" style="264"/>
    <col min="10497" max="10497" width="13.85546875" style="264" bestFit="1" customWidth="1"/>
    <col min="10498" max="10498" width="12.140625" style="264" bestFit="1" customWidth="1"/>
    <col min="10499" max="10499" width="13.140625" style="264" bestFit="1" customWidth="1"/>
    <col min="10500" max="10502" width="11.42578125" style="264" bestFit="1" customWidth="1"/>
    <col min="10503" max="10505" width="11.140625" style="264" bestFit="1" customWidth="1"/>
    <col min="10506" max="10506" width="5.42578125" style="264" customWidth="1"/>
    <col min="10507" max="10507" width="5.140625" style="264" customWidth="1"/>
    <col min="10508" max="10509" width="16.85546875" style="264" customWidth="1"/>
    <col min="10510" max="10752" width="8.85546875" style="264"/>
    <col min="10753" max="10753" width="13.85546875" style="264" bestFit="1" customWidth="1"/>
    <col min="10754" max="10754" width="12.140625" style="264" bestFit="1" customWidth="1"/>
    <col min="10755" max="10755" width="13.140625" style="264" bestFit="1" customWidth="1"/>
    <col min="10756" max="10758" width="11.42578125" style="264" bestFit="1" customWidth="1"/>
    <col min="10759" max="10761" width="11.140625" style="264" bestFit="1" customWidth="1"/>
    <col min="10762" max="10762" width="5.42578125" style="264" customWidth="1"/>
    <col min="10763" max="10763" width="5.140625" style="264" customWidth="1"/>
    <col min="10764" max="10765" width="16.85546875" style="264" customWidth="1"/>
    <col min="10766" max="11008" width="8.85546875" style="264"/>
    <col min="11009" max="11009" width="13.85546875" style="264" bestFit="1" customWidth="1"/>
    <col min="11010" max="11010" width="12.140625" style="264" bestFit="1" customWidth="1"/>
    <col min="11011" max="11011" width="13.140625" style="264" bestFit="1" customWidth="1"/>
    <col min="11012" max="11014" width="11.42578125" style="264" bestFit="1" customWidth="1"/>
    <col min="11015" max="11017" width="11.140625" style="264" bestFit="1" customWidth="1"/>
    <col min="11018" max="11018" width="5.42578125" style="264" customWidth="1"/>
    <col min="11019" max="11019" width="5.140625" style="264" customWidth="1"/>
    <col min="11020" max="11021" width="16.85546875" style="264" customWidth="1"/>
    <col min="11022" max="11264" width="8.85546875" style="264"/>
    <col min="11265" max="11265" width="13.85546875" style="264" bestFit="1" customWidth="1"/>
    <col min="11266" max="11266" width="12.140625" style="264" bestFit="1" customWidth="1"/>
    <col min="11267" max="11267" width="13.140625" style="264" bestFit="1" customWidth="1"/>
    <col min="11268" max="11270" width="11.42578125" style="264" bestFit="1" customWidth="1"/>
    <col min="11271" max="11273" width="11.140625" style="264" bestFit="1" customWidth="1"/>
    <col min="11274" max="11274" width="5.42578125" style="264" customWidth="1"/>
    <col min="11275" max="11275" width="5.140625" style="264" customWidth="1"/>
    <col min="11276" max="11277" width="16.85546875" style="264" customWidth="1"/>
    <col min="11278" max="11520" width="8.85546875" style="264"/>
    <col min="11521" max="11521" width="13.85546875" style="264" bestFit="1" customWidth="1"/>
    <col min="11522" max="11522" width="12.140625" style="264" bestFit="1" customWidth="1"/>
    <col min="11523" max="11523" width="13.140625" style="264" bestFit="1" customWidth="1"/>
    <col min="11524" max="11526" width="11.42578125" style="264" bestFit="1" customWidth="1"/>
    <col min="11527" max="11529" width="11.140625" style="264" bestFit="1" customWidth="1"/>
    <col min="11530" max="11530" width="5.42578125" style="264" customWidth="1"/>
    <col min="11531" max="11531" width="5.140625" style="264" customWidth="1"/>
    <col min="11532" max="11533" width="16.85546875" style="264" customWidth="1"/>
    <col min="11534" max="11776" width="8.85546875" style="264"/>
    <col min="11777" max="11777" width="13.85546875" style="264" bestFit="1" customWidth="1"/>
    <col min="11778" max="11778" width="12.140625" style="264" bestFit="1" customWidth="1"/>
    <col min="11779" max="11779" width="13.140625" style="264" bestFit="1" customWidth="1"/>
    <col min="11780" max="11782" width="11.42578125" style="264" bestFit="1" customWidth="1"/>
    <col min="11783" max="11785" width="11.140625" style="264" bestFit="1" customWidth="1"/>
    <col min="11786" max="11786" width="5.42578125" style="264" customWidth="1"/>
    <col min="11787" max="11787" width="5.140625" style="264" customWidth="1"/>
    <col min="11788" max="11789" width="16.85546875" style="264" customWidth="1"/>
    <col min="11790" max="12032" width="8.85546875" style="264"/>
    <col min="12033" max="12033" width="13.85546875" style="264" bestFit="1" customWidth="1"/>
    <col min="12034" max="12034" width="12.140625" style="264" bestFit="1" customWidth="1"/>
    <col min="12035" max="12035" width="13.140625" style="264" bestFit="1" customWidth="1"/>
    <col min="12036" max="12038" width="11.42578125" style="264" bestFit="1" customWidth="1"/>
    <col min="12039" max="12041" width="11.140625" style="264" bestFit="1" customWidth="1"/>
    <col min="12042" max="12042" width="5.42578125" style="264" customWidth="1"/>
    <col min="12043" max="12043" width="5.140625" style="264" customWidth="1"/>
    <col min="12044" max="12045" width="16.85546875" style="264" customWidth="1"/>
    <col min="12046" max="12288" width="8.85546875" style="264"/>
    <col min="12289" max="12289" width="13.85546875" style="264" bestFit="1" customWidth="1"/>
    <col min="12290" max="12290" width="12.140625" style="264" bestFit="1" customWidth="1"/>
    <col min="12291" max="12291" width="13.140625" style="264" bestFit="1" customWidth="1"/>
    <col min="12292" max="12294" width="11.42578125" style="264" bestFit="1" customWidth="1"/>
    <col min="12295" max="12297" width="11.140625" style="264" bestFit="1" customWidth="1"/>
    <col min="12298" max="12298" width="5.42578125" style="264" customWidth="1"/>
    <col min="12299" max="12299" width="5.140625" style="264" customWidth="1"/>
    <col min="12300" max="12301" width="16.85546875" style="264" customWidth="1"/>
    <col min="12302" max="12544" width="8.85546875" style="264"/>
    <col min="12545" max="12545" width="13.85546875" style="264" bestFit="1" customWidth="1"/>
    <col min="12546" max="12546" width="12.140625" style="264" bestFit="1" customWidth="1"/>
    <col min="12547" max="12547" width="13.140625" style="264" bestFit="1" customWidth="1"/>
    <col min="12548" max="12550" width="11.42578125" style="264" bestFit="1" customWidth="1"/>
    <col min="12551" max="12553" width="11.140625" style="264" bestFit="1" customWidth="1"/>
    <col min="12554" max="12554" width="5.42578125" style="264" customWidth="1"/>
    <col min="12555" max="12555" width="5.140625" style="264" customWidth="1"/>
    <col min="12556" max="12557" width="16.85546875" style="264" customWidth="1"/>
    <col min="12558" max="12800" width="8.85546875" style="264"/>
    <col min="12801" max="12801" width="13.85546875" style="264" bestFit="1" customWidth="1"/>
    <col min="12802" max="12802" width="12.140625" style="264" bestFit="1" customWidth="1"/>
    <col min="12803" max="12803" width="13.140625" style="264" bestFit="1" customWidth="1"/>
    <col min="12804" max="12806" width="11.42578125" style="264" bestFit="1" customWidth="1"/>
    <col min="12807" max="12809" width="11.140625" style="264" bestFit="1" customWidth="1"/>
    <col min="12810" max="12810" width="5.42578125" style="264" customWidth="1"/>
    <col min="12811" max="12811" width="5.140625" style="264" customWidth="1"/>
    <col min="12812" max="12813" width="16.85546875" style="264" customWidth="1"/>
    <col min="12814" max="13056" width="8.85546875" style="264"/>
    <col min="13057" max="13057" width="13.85546875" style="264" bestFit="1" customWidth="1"/>
    <col min="13058" max="13058" width="12.140625" style="264" bestFit="1" customWidth="1"/>
    <col min="13059" max="13059" width="13.140625" style="264" bestFit="1" customWidth="1"/>
    <col min="13060" max="13062" width="11.42578125" style="264" bestFit="1" customWidth="1"/>
    <col min="13063" max="13065" width="11.140625" style="264" bestFit="1" customWidth="1"/>
    <col min="13066" max="13066" width="5.42578125" style="264" customWidth="1"/>
    <col min="13067" max="13067" width="5.140625" style="264" customWidth="1"/>
    <col min="13068" max="13069" width="16.85546875" style="264" customWidth="1"/>
    <col min="13070" max="13312" width="8.85546875" style="264"/>
    <col min="13313" max="13313" width="13.85546875" style="264" bestFit="1" customWidth="1"/>
    <col min="13314" max="13314" width="12.140625" style="264" bestFit="1" customWidth="1"/>
    <col min="13315" max="13315" width="13.140625" style="264" bestFit="1" customWidth="1"/>
    <col min="13316" max="13318" width="11.42578125" style="264" bestFit="1" customWidth="1"/>
    <col min="13319" max="13321" width="11.140625" style="264" bestFit="1" customWidth="1"/>
    <col min="13322" max="13322" width="5.42578125" style="264" customWidth="1"/>
    <col min="13323" max="13323" width="5.140625" style="264" customWidth="1"/>
    <col min="13324" max="13325" width="16.85546875" style="264" customWidth="1"/>
    <col min="13326" max="13568" width="8.85546875" style="264"/>
    <col min="13569" max="13569" width="13.85546875" style="264" bestFit="1" customWidth="1"/>
    <col min="13570" max="13570" width="12.140625" style="264" bestFit="1" customWidth="1"/>
    <col min="13571" max="13571" width="13.140625" style="264" bestFit="1" customWidth="1"/>
    <col min="13572" max="13574" width="11.42578125" style="264" bestFit="1" customWidth="1"/>
    <col min="13575" max="13577" width="11.140625" style="264" bestFit="1" customWidth="1"/>
    <col min="13578" max="13578" width="5.42578125" style="264" customWidth="1"/>
    <col min="13579" max="13579" width="5.140625" style="264" customWidth="1"/>
    <col min="13580" max="13581" width="16.85546875" style="264" customWidth="1"/>
    <col min="13582" max="13824" width="8.85546875" style="264"/>
    <col min="13825" max="13825" width="13.85546875" style="264" bestFit="1" customWidth="1"/>
    <col min="13826" max="13826" width="12.140625" style="264" bestFit="1" customWidth="1"/>
    <col min="13827" max="13827" width="13.140625" style="264" bestFit="1" customWidth="1"/>
    <col min="13828" max="13830" width="11.42578125" style="264" bestFit="1" customWidth="1"/>
    <col min="13831" max="13833" width="11.140625" style="264" bestFit="1" customWidth="1"/>
    <col min="13834" max="13834" width="5.42578125" style="264" customWidth="1"/>
    <col min="13835" max="13835" width="5.140625" style="264" customWidth="1"/>
    <col min="13836" max="13837" width="16.85546875" style="264" customWidth="1"/>
    <col min="13838" max="14080" width="8.85546875" style="264"/>
    <col min="14081" max="14081" width="13.85546875" style="264" bestFit="1" customWidth="1"/>
    <col min="14082" max="14082" width="12.140625" style="264" bestFit="1" customWidth="1"/>
    <col min="14083" max="14083" width="13.140625" style="264" bestFit="1" customWidth="1"/>
    <col min="14084" max="14086" width="11.42578125" style="264" bestFit="1" customWidth="1"/>
    <col min="14087" max="14089" width="11.140625" style="264" bestFit="1" customWidth="1"/>
    <col min="14090" max="14090" width="5.42578125" style="264" customWidth="1"/>
    <col min="14091" max="14091" width="5.140625" style="264" customWidth="1"/>
    <col min="14092" max="14093" width="16.85546875" style="264" customWidth="1"/>
    <col min="14094" max="14336" width="8.85546875" style="264"/>
    <col min="14337" max="14337" width="13.85546875" style="264" bestFit="1" customWidth="1"/>
    <col min="14338" max="14338" width="12.140625" style="264" bestFit="1" customWidth="1"/>
    <col min="14339" max="14339" width="13.140625" style="264" bestFit="1" customWidth="1"/>
    <col min="14340" max="14342" width="11.42578125" style="264" bestFit="1" customWidth="1"/>
    <col min="14343" max="14345" width="11.140625" style="264" bestFit="1" customWidth="1"/>
    <col min="14346" max="14346" width="5.42578125" style="264" customWidth="1"/>
    <col min="14347" max="14347" width="5.140625" style="264" customWidth="1"/>
    <col min="14348" max="14349" width="16.85546875" style="264" customWidth="1"/>
    <col min="14350" max="14592" width="8.85546875" style="264"/>
    <col min="14593" max="14593" width="13.85546875" style="264" bestFit="1" customWidth="1"/>
    <col min="14594" max="14594" width="12.140625" style="264" bestFit="1" customWidth="1"/>
    <col min="14595" max="14595" width="13.140625" style="264" bestFit="1" customWidth="1"/>
    <col min="14596" max="14598" width="11.42578125" style="264" bestFit="1" customWidth="1"/>
    <col min="14599" max="14601" width="11.140625" style="264" bestFit="1" customWidth="1"/>
    <col min="14602" max="14602" width="5.42578125" style="264" customWidth="1"/>
    <col min="14603" max="14603" width="5.140625" style="264" customWidth="1"/>
    <col min="14604" max="14605" width="16.85546875" style="264" customWidth="1"/>
    <col min="14606" max="14848" width="8.85546875" style="264"/>
    <col min="14849" max="14849" width="13.85546875" style="264" bestFit="1" customWidth="1"/>
    <col min="14850" max="14850" width="12.140625" style="264" bestFit="1" customWidth="1"/>
    <col min="14851" max="14851" width="13.140625" style="264" bestFit="1" customWidth="1"/>
    <col min="14852" max="14854" width="11.42578125" style="264" bestFit="1" customWidth="1"/>
    <col min="14855" max="14857" width="11.140625" style="264" bestFit="1" customWidth="1"/>
    <col min="14858" max="14858" width="5.42578125" style="264" customWidth="1"/>
    <col min="14859" max="14859" width="5.140625" style="264" customWidth="1"/>
    <col min="14860" max="14861" width="16.85546875" style="264" customWidth="1"/>
    <col min="14862" max="15104" width="8.85546875" style="264"/>
    <col min="15105" max="15105" width="13.85546875" style="264" bestFit="1" customWidth="1"/>
    <col min="15106" max="15106" width="12.140625" style="264" bestFit="1" customWidth="1"/>
    <col min="15107" max="15107" width="13.140625" style="264" bestFit="1" customWidth="1"/>
    <col min="15108" max="15110" width="11.42578125" style="264" bestFit="1" customWidth="1"/>
    <col min="15111" max="15113" width="11.140625" style="264" bestFit="1" customWidth="1"/>
    <col min="15114" max="15114" width="5.42578125" style="264" customWidth="1"/>
    <col min="15115" max="15115" width="5.140625" style="264" customWidth="1"/>
    <col min="15116" max="15117" width="16.85546875" style="264" customWidth="1"/>
    <col min="15118" max="15360" width="8.85546875" style="264"/>
    <col min="15361" max="15361" width="13.85546875" style="264" bestFit="1" customWidth="1"/>
    <col min="15362" max="15362" width="12.140625" style="264" bestFit="1" customWidth="1"/>
    <col min="15363" max="15363" width="13.140625" style="264" bestFit="1" customWidth="1"/>
    <col min="15364" max="15366" width="11.42578125" style="264" bestFit="1" customWidth="1"/>
    <col min="15367" max="15369" width="11.140625" style="264" bestFit="1" customWidth="1"/>
    <col min="15370" max="15370" width="5.42578125" style="264" customWidth="1"/>
    <col min="15371" max="15371" width="5.140625" style="264" customWidth="1"/>
    <col min="15372" max="15373" width="16.85546875" style="264" customWidth="1"/>
    <col min="15374" max="15616" width="8.85546875" style="264"/>
    <col min="15617" max="15617" width="13.85546875" style="264" bestFit="1" customWidth="1"/>
    <col min="15618" max="15618" width="12.140625" style="264" bestFit="1" customWidth="1"/>
    <col min="15619" max="15619" width="13.140625" style="264" bestFit="1" customWidth="1"/>
    <col min="15620" max="15622" width="11.42578125" style="264" bestFit="1" customWidth="1"/>
    <col min="15623" max="15625" width="11.140625" style="264" bestFit="1" customWidth="1"/>
    <col min="15626" max="15626" width="5.42578125" style="264" customWidth="1"/>
    <col min="15627" max="15627" width="5.140625" style="264" customWidth="1"/>
    <col min="15628" max="15629" width="16.85546875" style="264" customWidth="1"/>
    <col min="15630" max="15872" width="8.85546875" style="264"/>
    <col min="15873" max="15873" width="13.85546875" style="264" bestFit="1" customWidth="1"/>
    <col min="15874" max="15874" width="12.140625" style="264" bestFit="1" customWidth="1"/>
    <col min="15875" max="15875" width="13.140625" style="264" bestFit="1" customWidth="1"/>
    <col min="15876" max="15878" width="11.42578125" style="264" bestFit="1" customWidth="1"/>
    <col min="15879" max="15881" width="11.140625" style="264" bestFit="1" customWidth="1"/>
    <col min="15882" max="15882" width="5.42578125" style="264" customWidth="1"/>
    <col min="15883" max="15883" width="5.140625" style="264" customWidth="1"/>
    <col min="15884" max="15885" width="16.85546875" style="264" customWidth="1"/>
    <col min="15886" max="16128" width="8.85546875" style="264"/>
    <col min="16129" max="16129" width="13.85546875" style="264" bestFit="1" customWidth="1"/>
    <col min="16130" max="16130" width="12.140625" style="264" bestFit="1" customWidth="1"/>
    <col min="16131" max="16131" width="13.140625" style="264" bestFit="1" customWidth="1"/>
    <col min="16132" max="16134" width="11.42578125" style="264" bestFit="1" customWidth="1"/>
    <col min="16135" max="16137" width="11.140625" style="264" bestFit="1" customWidth="1"/>
    <col min="16138" max="16138" width="5.42578125" style="264" customWidth="1"/>
    <col min="16139" max="16139" width="5.140625" style="264" customWidth="1"/>
    <col min="16140" max="16141" width="16.85546875" style="264" customWidth="1"/>
    <col min="16142" max="16384" width="8.85546875" style="264"/>
  </cols>
  <sheetData>
    <row r="1" spans="1:16" ht="69" customHeight="1" x14ac:dyDescent="0.2">
      <c r="A1" s="884" t="s">
        <v>426</v>
      </c>
      <c r="B1" s="884"/>
      <c r="C1" s="884"/>
      <c r="D1" s="884"/>
      <c r="E1" s="884"/>
      <c r="F1" s="884"/>
      <c r="G1" s="884"/>
      <c r="H1" s="884"/>
      <c r="I1" s="884"/>
      <c r="J1" s="884"/>
      <c r="K1" s="263"/>
      <c r="L1" s="251"/>
    </row>
    <row r="2" spans="1:16" s="813" customFormat="1" x14ac:dyDescent="0.2">
      <c r="A2" s="815"/>
      <c r="B2" s="885" t="s">
        <v>311</v>
      </c>
      <c r="C2" s="885"/>
      <c r="D2" s="885"/>
      <c r="E2" s="885"/>
      <c r="F2" s="815"/>
      <c r="G2" s="885" t="s">
        <v>312</v>
      </c>
      <c r="H2" s="885"/>
      <c r="I2" s="885"/>
      <c r="J2" s="885"/>
      <c r="K2" s="812"/>
    </row>
    <row r="3" spans="1:16" s="813" customFormat="1" x14ac:dyDescent="0.2">
      <c r="A3" s="816"/>
      <c r="B3" s="817" t="s">
        <v>207</v>
      </c>
      <c r="C3" s="817" t="s">
        <v>212</v>
      </c>
      <c r="D3" s="817" t="s">
        <v>224</v>
      </c>
      <c r="E3" s="817" t="s">
        <v>289</v>
      </c>
      <c r="F3" s="816"/>
      <c r="G3" s="817" t="s">
        <v>207</v>
      </c>
      <c r="H3" s="817" t="s">
        <v>212</v>
      </c>
      <c r="I3" s="817" t="s">
        <v>224</v>
      </c>
      <c r="J3" s="817" t="s">
        <v>289</v>
      </c>
      <c r="K3" s="812"/>
    </row>
    <row r="4" spans="1:16" s="813" customFormat="1" x14ac:dyDescent="0.2">
      <c r="A4" s="813" t="s">
        <v>427</v>
      </c>
      <c r="B4" s="818">
        <v>21.94</v>
      </c>
      <c r="C4" s="818">
        <v>34.35</v>
      </c>
      <c r="D4" s="818">
        <v>25.07</v>
      </c>
      <c r="E4" s="818">
        <v>16.28</v>
      </c>
      <c r="F4" s="814"/>
      <c r="G4" s="818">
        <v>10.45</v>
      </c>
      <c r="H4" s="818">
        <v>13.85</v>
      </c>
      <c r="I4" s="818">
        <v>0</v>
      </c>
      <c r="J4" s="818">
        <v>0</v>
      </c>
      <c r="K4" s="812"/>
    </row>
    <row r="5" spans="1:16" s="813" customFormat="1" x14ac:dyDescent="0.2">
      <c r="A5" s="813" t="s">
        <v>428</v>
      </c>
      <c r="B5" s="818">
        <v>17.64</v>
      </c>
      <c r="C5" s="818">
        <v>36.42</v>
      </c>
      <c r="D5" s="818">
        <v>26.31</v>
      </c>
      <c r="E5" s="818">
        <v>18.440000000000001</v>
      </c>
      <c r="F5" s="814"/>
      <c r="G5" s="818">
        <v>13.65</v>
      </c>
      <c r="H5" s="818">
        <v>19.579999999999998</v>
      </c>
      <c r="I5" s="818">
        <v>29.08</v>
      </c>
      <c r="J5" s="818">
        <v>27.34</v>
      </c>
      <c r="K5" s="812"/>
    </row>
    <row r="6" spans="1:16" s="813" customFormat="1" x14ac:dyDescent="0.2">
      <c r="A6" s="819" t="s">
        <v>429</v>
      </c>
      <c r="B6" s="820">
        <v>10.84</v>
      </c>
      <c r="C6" s="820">
        <v>12.57</v>
      </c>
      <c r="D6" s="820">
        <v>13.06</v>
      </c>
      <c r="E6" s="820">
        <v>10</v>
      </c>
      <c r="F6" s="821"/>
      <c r="G6" s="820">
        <v>0</v>
      </c>
      <c r="H6" s="820">
        <v>8.26</v>
      </c>
      <c r="I6" s="820">
        <v>9.66</v>
      </c>
      <c r="J6" s="820">
        <v>11.62</v>
      </c>
      <c r="K6" s="812"/>
      <c r="M6" s="814"/>
      <c r="P6" s="814"/>
    </row>
    <row r="7" spans="1:16" s="813" customFormat="1" x14ac:dyDescent="0.2">
      <c r="A7" s="813" t="s">
        <v>243</v>
      </c>
      <c r="B7" s="818">
        <v>50.42</v>
      </c>
      <c r="C7" s="818">
        <v>83.34</v>
      </c>
      <c r="D7" s="818">
        <v>64.44</v>
      </c>
      <c r="E7" s="818">
        <v>44.72</v>
      </c>
      <c r="F7" s="814"/>
      <c r="G7" s="818">
        <v>24.1</v>
      </c>
      <c r="H7" s="818">
        <v>41.69</v>
      </c>
      <c r="I7" s="818">
        <v>38.74</v>
      </c>
      <c r="J7" s="818">
        <v>38.96</v>
      </c>
      <c r="K7" s="812"/>
      <c r="M7" s="814"/>
      <c r="P7" s="814"/>
    </row>
    <row r="8" spans="1:16" x14ac:dyDescent="0.2">
      <c r="B8" s="265"/>
      <c r="C8" s="265"/>
      <c r="D8" s="265"/>
      <c r="E8" s="265"/>
      <c r="F8" s="266"/>
      <c r="G8" s="265"/>
      <c r="H8" s="265"/>
      <c r="I8" s="265"/>
      <c r="J8" s="265"/>
      <c r="K8" s="263"/>
    </row>
    <row r="9" spans="1:16" x14ac:dyDescent="0.2">
      <c r="A9" s="886" t="s">
        <v>782</v>
      </c>
      <c r="B9" s="886"/>
      <c r="C9" s="886"/>
      <c r="D9" s="886"/>
      <c r="E9" s="886"/>
      <c r="F9" s="886"/>
      <c r="G9" s="886"/>
      <c r="H9" s="886"/>
      <c r="I9" s="886"/>
      <c r="J9" s="886"/>
    </row>
    <row r="10" spans="1:16" x14ac:dyDescent="0.2">
      <c r="A10" s="502"/>
    </row>
    <row r="11" spans="1:16" x14ac:dyDescent="0.2">
      <c r="A11" s="502" t="s">
        <v>783</v>
      </c>
    </row>
    <row r="12" spans="1:16" x14ac:dyDescent="0.2">
      <c r="A12" s="502"/>
    </row>
    <row r="13" spans="1:16" x14ac:dyDescent="0.2">
      <c r="A13" s="91" t="s">
        <v>151</v>
      </c>
      <c r="H13" s="263"/>
    </row>
    <row r="14" spans="1:16" x14ac:dyDescent="0.2">
      <c r="H14" s="263"/>
    </row>
    <row r="15" spans="1:16" x14ac:dyDescent="0.2">
      <c r="H15" s="263"/>
    </row>
    <row r="16" spans="1:16" x14ac:dyDescent="0.2">
      <c r="H16" s="263"/>
    </row>
  </sheetData>
  <mergeCells count="4">
    <mergeCell ref="A1:J1"/>
    <mergeCell ref="B2:E2"/>
    <mergeCell ref="G2:J2"/>
    <mergeCell ref="A9:J9"/>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75E5A-29A9-4E50-A214-EADEF0EEF6A9}">
  <sheetPr>
    <tabColor theme="5" tint="0.39997558519241921"/>
  </sheetPr>
  <dimension ref="A1:M23"/>
  <sheetViews>
    <sheetView zoomScale="90" zoomScaleNormal="90" workbookViewId="0">
      <selection activeCell="F13" sqref="F13"/>
    </sheetView>
  </sheetViews>
  <sheetFormatPr defaultColWidth="8.85546875" defaultRowHeight="12.75" x14ac:dyDescent="0.2"/>
  <cols>
    <col min="1" max="1" width="21" style="5" customWidth="1"/>
    <col min="2" max="2" width="14.85546875" style="5" customWidth="1"/>
    <col min="3" max="3" width="13.7109375" style="5" bestFit="1" customWidth="1"/>
    <col min="4" max="4" width="15.42578125" style="5" customWidth="1"/>
    <col min="5" max="5" width="12.140625" style="5" customWidth="1"/>
    <col min="6" max="6" width="14.28515625" style="5" customWidth="1"/>
    <col min="7" max="7" width="10.140625" style="5" bestFit="1" customWidth="1"/>
    <col min="8" max="8" width="16.7109375" style="5" customWidth="1"/>
    <col min="9" max="9" width="14.42578125" style="5" customWidth="1"/>
    <col min="10" max="22" width="10.140625" style="5" bestFit="1" customWidth="1"/>
    <col min="23" max="256" width="8.85546875" style="5"/>
    <col min="257" max="257" width="13.42578125" style="5" customWidth="1"/>
    <col min="258" max="258" width="14.85546875" style="5" customWidth="1"/>
    <col min="259" max="263" width="8.85546875" style="5"/>
    <col min="264" max="264" width="17" style="5" customWidth="1"/>
    <col min="265" max="265" width="14.42578125" style="5" customWidth="1"/>
    <col min="266" max="512" width="8.85546875" style="5"/>
    <col min="513" max="513" width="13.42578125" style="5" customWidth="1"/>
    <col min="514" max="514" width="14.85546875" style="5" customWidth="1"/>
    <col min="515" max="519" width="8.85546875" style="5"/>
    <col min="520" max="520" width="17" style="5" customWidth="1"/>
    <col min="521" max="521" width="14.42578125" style="5" customWidth="1"/>
    <col min="522" max="768" width="8.85546875" style="5"/>
    <col min="769" max="769" width="13.42578125" style="5" customWidth="1"/>
    <col min="770" max="770" width="14.85546875" style="5" customWidth="1"/>
    <col min="771" max="775" width="8.85546875" style="5"/>
    <col min="776" max="776" width="17" style="5" customWidth="1"/>
    <col min="777" max="777" width="14.42578125" style="5" customWidth="1"/>
    <col min="778" max="1024" width="8.85546875" style="5"/>
    <col min="1025" max="1025" width="13.42578125" style="5" customWidth="1"/>
    <col min="1026" max="1026" width="14.85546875" style="5" customWidth="1"/>
    <col min="1027" max="1031" width="8.85546875" style="5"/>
    <col min="1032" max="1032" width="17" style="5" customWidth="1"/>
    <col min="1033" max="1033" width="14.42578125" style="5" customWidth="1"/>
    <col min="1034" max="1280" width="8.85546875" style="5"/>
    <col min="1281" max="1281" width="13.42578125" style="5" customWidth="1"/>
    <col min="1282" max="1282" width="14.85546875" style="5" customWidth="1"/>
    <col min="1283" max="1287" width="8.85546875" style="5"/>
    <col min="1288" max="1288" width="17" style="5" customWidth="1"/>
    <col min="1289" max="1289" width="14.42578125" style="5" customWidth="1"/>
    <col min="1290" max="1536" width="8.85546875" style="5"/>
    <col min="1537" max="1537" width="13.42578125" style="5" customWidth="1"/>
    <col min="1538" max="1538" width="14.85546875" style="5" customWidth="1"/>
    <col min="1539" max="1543" width="8.85546875" style="5"/>
    <col min="1544" max="1544" width="17" style="5" customWidth="1"/>
    <col min="1545" max="1545" width="14.42578125" style="5" customWidth="1"/>
    <col min="1546" max="1792" width="8.85546875" style="5"/>
    <col min="1793" max="1793" width="13.42578125" style="5" customWidth="1"/>
    <col min="1794" max="1794" width="14.85546875" style="5" customWidth="1"/>
    <col min="1795" max="1799" width="8.85546875" style="5"/>
    <col min="1800" max="1800" width="17" style="5" customWidth="1"/>
    <col min="1801" max="1801" width="14.42578125" style="5" customWidth="1"/>
    <col min="1802" max="2048" width="8.85546875" style="5"/>
    <col min="2049" max="2049" width="13.42578125" style="5" customWidth="1"/>
    <col min="2050" max="2050" width="14.85546875" style="5" customWidth="1"/>
    <col min="2051" max="2055" width="8.85546875" style="5"/>
    <col min="2056" max="2056" width="17" style="5" customWidth="1"/>
    <col min="2057" max="2057" width="14.42578125" style="5" customWidth="1"/>
    <col min="2058" max="2304" width="8.85546875" style="5"/>
    <col min="2305" max="2305" width="13.42578125" style="5" customWidth="1"/>
    <col min="2306" max="2306" width="14.85546875" style="5" customWidth="1"/>
    <col min="2307" max="2311" width="8.85546875" style="5"/>
    <col min="2312" max="2312" width="17" style="5" customWidth="1"/>
    <col min="2313" max="2313" width="14.42578125" style="5" customWidth="1"/>
    <col min="2314" max="2560" width="8.85546875" style="5"/>
    <col min="2561" max="2561" width="13.42578125" style="5" customWidth="1"/>
    <col min="2562" max="2562" width="14.85546875" style="5" customWidth="1"/>
    <col min="2563" max="2567" width="8.85546875" style="5"/>
    <col min="2568" max="2568" width="17" style="5" customWidth="1"/>
    <col min="2569" max="2569" width="14.42578125" style="5" customWidth="1"/>
    <col min="2570" max="2816" width="8.85546875" style="5"/>
    <col min="2817" max="2817" width="13.42578125" style="5" customWidth="1"/>
    <col min="2818" max="2818" width="14.85546875" style="5" customWidth="1"/>
    <col min="2819" max="2823" width="8.85546875" style="5"/>
    <col min="2824" max="2824" width="17" style="5" customWidth="1"/>
    <col min="2825" max="2825" width="14.42578125" style="5" customWidth="1"/>
    <col min="2826" max="3072" width="8.85546875" style="5"/>
    <col min="3073" max="3073" width="13.42578125" style="5" customWidth="1"/>
    <col min="3074" max="3074" width="14.85546875" style="5" customWidth="1"/>
    <col min="3075" max="3079" width="8.85546875" style="5"/>
    <col min="3080" max="3080" width="17" style="5" customWidth="1"/>
    <col min="3081" max="3081" width="14.42578125" style="5" customWidth="1"/>
    <col min="3082" max="3328" width="8.85546875" style="5"/>
    <col min="3329" max="3329" width="13.42578125" style="5" customWidth="1"/>
    <col min="3330" max="3330" width="14.85546875" style="5" customWidth="1"/>
    <col min="3331" max="3335" width="8.85546875" style="5"/>
    <col min="3336" max="3336" width="17" style="5" customWidth="1"/>
    <col min="3337" max="3337" width="14.42578125" style="5" customWidth="1"/>
    <col min="3338" max="3584" width="8.85546875" style="5"/>
    <col min="3585" max="3585" width="13.42578125" style="5" customWidth="1"/>
    <col min="3586" max="3586" width="14.85546875" style="5" customWidth="1"/>
    <col min="3587" max="3591" width="8.85546875" style="5"/>
    <col min="3592" max="3592" width="17" style="5" customWidth="1"/>
    <col min="3593" max="3593" width="14.42578125" style="5" customWidth="1"/>
    <col min="3594" max="3840" width="8.85546875" style="5"/>
    <col min="3841" max="3841" width="13.42578125" style="5" customWidth="1"/>
    <col min="3842" max="3842" width="14.85546875" style="5" customWidth="1"/>
    <col min="3843" max="3847" width="8.85546875" style="5"/>
    <col min="3848" max="3848" width="17" style="5" customWidth="1"/>
    <col min="3849" max="3849" width="14.42578125" style="5" customWidth="1"/>
    <col min="3850" max="4096" width="8.85546875" style="5"/>
    <col min="4097" max="4097" width="13.42578125" style="5" customWidth="1"/>
    <col min="4098" max="4098" width="14.85546875" style="5" customWidth="1"/>
    <col min="4099" max="4103" width="8.85546875" style="5"/>
    <col min="4104" max="4104" width="17" style="5" customWidth="1"/>
    <col min="4105" max="4105" width="14.42578125" style="5" customWidth="1"/>
    <col min="4106" max="4352" width="8.85546875" style="5"/>
    <col min="4353" max="4353" width="13.42578125" style="5" customWidth="1"/>
    <col min="4354" max="4354" width="14.85546875" style="5" customWidth="1"/>
    <col min="4355" max="4359" width="8.85546875" style="5"/>
    <col min="4360" max="4360" width="17" style="5" customWidth="1"/>
    <col min="4361" max="4361" width="14.42578125" style="5" customWidth="1"/>
    <col min="4362" max="4608" width="8.85546875" style="5"/>
    <col min="4609" max="4609" width="13.42578125" style="5" customWidth="1"/>
    <col min="4610" max="4610" width="14.85546875" style="5" customWidth="1"/>
    <col min="4611" max="4615" width="8.85546875" style="5"/>
    <col min="4616" max="4616" width="17" style="5" customWidth="1"/>
    <col min="4617" max="4617" width="14.42578125" style="5" customWidth="1"/>
    <col min="4618" max="4864" width="8.85546875" style="5"/>
    <col min="4865" max="4865" width="13.42578125" style="5" customWidth="1"/>
    <col min="4866" max="4866" width="14.85546875" style="5" customWidth="1"/>
    <col min="4867" max="4871" width="8.85546875" style="5"/>
    <col min="4872" max="4872" width="17" style="5" customWidth="1"/>
    <col min="4873" max="4873" width="14.42578125" style="5" customWidth="1"/>
    <col min="4874" max="5120" width="8.85546875" style="5"/>
    <col min="5121" max="5121" width="13.42578125" style="5" customWidth="1"/>
    <col min="5122" max="5122" width="14.85546875" style="5" customWidth="1"/>
    <col min="5123" max="5127" width="8.85546875" style="5"/>
    <col min="5128" max="5128" width="17" style="5" customWidth="1"/>
    <col min="5129" max="5129" width="14.42578125" style="5" customWidth="1"/>
    <col min="5130" max="5376" width="8.85546875" style="5"/>
    <col min="5377" max="5377" width="13.42578125" style="5" customWidth="1"/>
    <col min="5378" max="5378" width="14.85546875" style="5" customWidth="1"/>
    <col min="5379" max="5383" width="8.85546875" style="5"/>
    <col min="5384" max="5384" width="17" style="5" customWidth="1"/>
    <col min="5385" max="5385" width="14.42578125" style="5" customWidth="1"/>
    <col min="5386" max="5632" width="8.85546875" style="5"/>
    <col min="5633" max="5633" width="13.42578125" style="5" customWidth="1"/>
    <col min="5634" max="5634" width="14.85546875" style="5" customWidth="1"/>
    <col min="5635" max="5639" width="8.85546875" style="5"/>
    <col min="5640" max="5640" width="17" style="5" customWidth="1"/>
    <col min="5641" max="5641" width="14.42578125" style="5" customWidth="1"/>
    <col min="5642" max="5888" width="8.85546875" style="5"/>
    <col min="5889" max="5889" width="13.42578125" style="5" customWidth="1"/>
    <col min="5890" max="5890" width="14.85546875" style="5" customWidth="1"/>
    <col min="5891" max="5895" width="8.85546875" style="5"/>
    <col min="5896" max="5896" width="17" style="5" customWidth="1"/>
    <col min="5897" max="5897" width="14.42578125" style="5" customWidth="1"/>
    <col min="5898" max="6144" width="8.85546875" style="5"/>
    <col min="6145" max="6145" width="13.42578125" style="5" customWidth="1"/>
    <col min="6146" max="6146" width="14.85546875" style="5" customWidth="1"/>
    <col min="6147" max="6151" width="8.85546875" style="5"/>
    <col min="6152" max="6152" width="17" style="5" customWidth="1"/>
    <col min="6153" max="6153" width="14.42578125" style="5" customWidth="1"/>
    <col min="6154" max="6400" width="8.85546875" style="5"/>
    <col min="6401" max="6401" width="13.42578125" style="5" customWidth="1"/>
    <col min="6402" max="6402" width="14.85546875" style="5" customWidth="1"/>
    <col min="6403" max="6407" width="8.85546875" style="5"/>
    <col min="6408" max="6408" width="17" style="5" customWidth="1"/>
    <col min="6409" max="6409" width="14.42578125" style="5" customWidth="1"/>
    <col min="6410" max="6656" width="8.85546875" style="5"/>
    <col min="6657" max="6657" width="13.42578125" style="5" customWidth="1"/>
    <col min="6658" max="6658" width="14.85546875" style="5" customWidth="1"/>
    <col min="6659" max="6663" width="8.85546875" style="5"/>
    <col min="6664" max="6664" width="17" style="5" customWidth="1"/>
    <col min="6665" max="6665" width="14.42578125" style="5" customWidth="1"/>
    <col min="6666" max="6912" width="8.85546875" style="5"/>
    <col min="6913" max="6913" width="13.42578125" style="5" customWidth="1"/>
    <col min="6914" max="6914" width="14.85546875" style="5" customWidth="1"/>
    <col min="6915" max="6919" width="8.85546875" style="5"/>
    <col min="6920" max="6920" width="17" style="5" customWidth="1"/>
    <col min="6921" max="6921" width="14.42578125" style="5" customWidth="1"/>
    <col min="6922" max="7168" width="8.85546875" style="5"/>
    <col min="7169" max="7169" width="13.42578125" style="5" customWidth="1"/>
    <col min="7170" max="7170" width="14.85546875" style="5" customWidth="1"/>
    <col min="7171" max="7175" width="8.85546875" style="5"/>
    <col min="7176" max="7176" width="17" style="5" customWidth="1"/>
    <col min="7177" max="7177" width="14.42578125" style="5" customWidth="1"/>
    <col min="7178" max="7424" width="8.85546875" style="5"/>
    <col min="7425" max="7425" width="13.42578125" style="5" customWidth="1"/>
    <col min="7426" max="7426" width="14.85546875" style="5" customWidth="1"/>
    <col min="7427" max="7431" width="8.85546875" style="5"/>
    <col min="7432" max="7432" width="17" style="5" customWidth="1"/>
    <col min="7433" max="7433" width="14.42578125" style="5" customWidth="1"/>
    <col min="7434" max="7680" width="8.85546875" style="5"/>
    <col min="7681" max="7681" width="13.42578125" style="5" customWidth="1"/>
    <col min="7682" max="7682" width="14.85546875" style="5" customWidth="1"/>
    <col min="7683" max="7687" width="8.85546875" style="5"/>
    <col min="7688" max="7688" width="17" style="5" customWidth="1"/>
    <col min="7689" max="7689" width="14.42578125" style="5" customWidth="1"/>
    <col min="7690" max="7936" width="8.85546875" style="5"/>
    <col min="7937" max="7937" width="13.42578125" style="5" customWidth="1"/>
    <col min="7938" max="7938" width="14.85546875" style="5" customWidth="1"/>
    <col min="7939" max="7943" width="8.85546875" style="5"/>
    <col min="7944" max="7944" width="17" style="5" customWidth="1"/>
    <col min="7945" max="7945" width="14.42578125" style="5" customWidth="1"/>
    <col min="7946" max="8192" width="8.85546875" style="5"/>
    <col min="8193" max="8193" width="13.42578125" style="5" customWidth="1"/>
    <col min="8194" max="8194" width="14.85546875" style="5" customWidth="1"/>
    <col min="8195" max="8199" width="8.85546875" style="5"/>
    <col min="8200" max="8200" width="17" style="5" customWidth="1"/>
    <col min="8201" max="8201" width="14.42578125" style="5" customWidth="1"/>
    <col min="8202" max="8448" width="8.85546875" style="5"/>
    <col min="8449" max="8449" width="13.42578125" style="5" customWidth="1"/>
    <col min="8450" max="8450" width="14.85546875" style="5" customWidth="1"/>
    <col min="8451" max="8455" width="8.85546875" style="5"/>
    <col min="8456" max="8456" width="17" style="5" customWidth="1"/>
    <col min="8457" max="8457" width="14.42578125" style="5" customWidth="1"/>
    <col min="8458" max="8704" width="8.85546875" style="5"/>
    <col min="8705" max="8705" width="13.42578125" style="5" customWidth="1"/>
    <col min="8706" max="8706" width="14.85546875" style="5" customWidth="1"/>
    <col min="8707" max="8711" width="8.85546875" style="5"/>
    <col min="8712" max="8712" width="17" style="5" customWidth="1"/>
    <col min="8713" max="8713" width="14.42578125" style="5" customWidth="1"/>
    <col min="8714" max="8960" width="8.85546875" style="5"/>
    <col min="8961" max="8961" width="13.42578125" style="5" customWidth="1"/>
    <col min="8962" max="8962" width="14.85546875" style="5" customWidth="1"/>
    <col min="8963" max="8967" width="8.85546875" style="5"/>
    <col min="8968" max="8968" width="17" style="5" customWidth="1"/>
    <col min="8969" max="8969" width="14.42578125" style="5" customWidth="1"/>
    <col min="8970" max="9216" width="8.85546875" style="5"/>
    <col min="9217" max="9217" width="13.42578125" style="5" customWidth="1"/>
    <col min="9218" max="9218" width="14.85546875" style="5" customWidth="1"/>
    <col min="9219" max="9223" width="8.85546875" style="5"/>
    <col min="9224" max="9224" width="17" style="5" customWidth="1"/>
    <col min="9225" max="9225" width="14.42578125" style="5" customWidth="1"/>
    <col min="9226" max="9472" width="8.85546875" style="5"/>
    <col min="9473" max="9473" width="13.42578125" style="5" customWidth="1"/>
    <col min="9474" max="9474" width="14.85546875" style="5" customWidth="1"/>
    <col min="9475" max="9479" width="8.85546875" style="5"/>
    <col min="9480" max="9480" width="17" style="5" customWidth="1"/>
    <col min="9481" max="9481" width="14.42578125" style="5" customWidth="1"/>
    <col min="9482" max="9728" width="8.85546875" style="5"/>
    <col min="9729" max="9729" width="13.42578125" style="5" customWidth="1"/>
    <col min="9730" max="9730" width="14.85546875" style="5" customWidth="1"/>
    <col min="9731" max="9735" width="8.85546875" style="5"/>
    <col min="9736" max="9736" width="17" style="5" customWidth="1"/>
    <col min="9737" max="9737" width="14.42578125" style="5" customWidth="1"/>
    <col min="9738" max="9984" width="8.85546875" style="5"/>
    <col min="9985" max="9985" width="13.42578125" style="5" customWidth="1"/>
    <col min="9986" max="9986" width="14.85546875" style="5" customWidth="1"/>
    <col min="9987" max="9991" width="8.85546875" style="5"/>
    <col min="9992" max="9992" width="17" style="5" customWidth="1"/>
    <col min="9993" max="9993" width="14.42578125" style="5" customWidth="1"/>
    <col min="9994" max="10240" width="8.85546875" style="5"/>
    <col min="10241" max="10241" width="13.42578125" style="5" customWidth="1"/>
    <col min="10242" max="10242" width="14.85546875" style="5" customWidth="1"/>
    <col min="10243" max="10247" width="8.85546875" style="5"/>
    <col min="10248" max="10248" width="17" style="5" customWidth="1"/>
    <col min="10249" max="10249" width="14.42578125" style="5" customWidth="1"/>
    <col min="10250" max="10496" width="8.85546875" style="5"/>
    <col min="10497" max="10497" width="13.42578125" style="5" customWidth="1"/>
    <col min="10498" max="10498" width="14.85546875" style="5" customWidth="1"/>
    <col min="10499" max="10503" width="8.85546875" style="5"/>
    <col min="10504" max="10504" width="17" style="5" customWidth="1"/>
    <col min="10505" max="10505" width="14.42578125" style="5" customWidth="1"/>
    <col min="10506" max="10752" width="8.85546875" style="5"/>
    <col min="10753" max="10753" width="13.42578125" style="5" customWidth="1"/>
    <col min="10754" max="10754" width="14.85546875" style="5" customWidth="1"/>
    <col min="10755" max="10759" width="8.85546875" style="5"/>
    <col min="10760" max="10760" width="17" style="5" customWidth="1"/>
    <col min="10761" max="10761" width="14.42578125" style="5" customWidth="1"/>
    <col min="10762" max="11008" width="8.85546875" style="5"/>
    <col min="11009" max="11009" width="13.42578125" style="5" customWidth="1"/>
    <col min="11010" max="11010" width="14.85546875" style="5" customWidth="1"/>
    <col min="11011" max="11015" width="8.85546875" style="5"/>
    <col min="11016" max="11016" width="17" style="5" customWidth="1"/>
    <col min="11017" max="11017" width="14.42578125" style="5" customWidth="1"/>
    <col min="11018" max="11264" width="8.85546875" style="5"/>
    <col min="11265" max="11265" width="13.42578125" style="5" customWidth="1"/>
    <col min="11266" max="11266" width="14.85546875" style="5" customWidth="1"/>
    <col min="11267" max="11271" width="8.85546875" style="5"/>
    <col min="11272" max="11272" width="17" style="5" customWidth="1"/>
    <col min="11273" max="11273" width="14.42578125" style="5" customWidth="1"/>
    <col min="11274" max="11520" width="8.85546875" style="5"/>
    <col min="11521" max="11521" width="13.42578125" style="5" customWidth="1"/>
    <col min="11522" max="11522" width="14.85546875" style="5" customWidth="1"/>
    <col min="11523" max="11527" width="8.85546875" style="5"/>
    <col min="11528" max="11528" width="17" style="5" customWidth="1"/>
    <col min="11529" max="11529" width="14.42578125" style="5" customWidth="1"/>
    <col min="11530" max="11776" width="8.85546875" style="5"/>
    <col min="11777" max="11777" width="13.42578125" style="5" customWidth="1"/>
    <col min="11778" max="11778" width="14.85546875" style="5" customWidth="1"/>
    <col min="11779" max="11783" width="8.85546875" style="5"/>
    <col min="11784" max="11784" width="17" style="5" customWidth="1"/>
    <col min="11785" max="11785" width="14.42578125" style="5" customWidth="1"/>
    <col min="11786" max="12032" width="8.85546875" style="5"/>
    <col min="12033" max="12033" width="13.42578125" style="5" customWidth="1"/>
    <col min="12034" max="12034" width="14.85546875" style="5" customWidth="1"/>
    <col min="12035" max="12039" width="8.85546875" style="5"/>
    <col min="12040" max="12040" width="17" style="5" customWidth="1"/>
    <col min="12041" max="12041" width="14.42578125" style="5" customWidth="1"/>
    <col min="12042" max="12288" width="8.85546875" style="5"/>
    <col min="12289" max="12289" width="13.42578125" style="5" customWidth="1"/>
    <col min="12290" max="12290" width="14.85546875" style="5" customWidth="1"/>
    <col min="12291" max="12295" width="8.85546875" style="5"/>
    <col min="12296" max="12296" width="17" style="5" customWidth="1"/>
    <col min="12297" max="12297" width="14.42578125" style="5" customWidth="1"/>
    <col min="12298" max="12544" width="8.85546875" style="5"/>
    <col min="12545" max="12545" width="13.42578125" style="5" customWidth="1"/>
    <col min="12546" max="12546" width="14.85546875" style="5" customWidth="1"/>
    <col min="12547" max="12551" width="8.85546875" style="5"/>
    <col min="12552" max="12552" width="17" style="5" customWidth="1"/>
    <col min="12553" max="12553" width="14.42578125" style="5" customWidth="1"/>
    <col min="12554" max="12800" width="8.85546875" style="5"/>
    <col min="12801" max="12801" width="13.42578125" style="5" customWidth="1"/>
    <col min="12802" max="12802" width="14.85546875" style="5" customWidth="1"/>
    <col min="12803" max="12807" width="8.85546875" style="5"/>
    <col min="12808" max="12808" width="17" style="5" customWidth="1"/>
    <col min="12809" max="12809" width="14.42578125" style="5" customWidth="1"/>
    <col min="12810" max="13056" width="8.85546875" style="5"/>
    <col min="13057" max="13057" width="13.42578125" style="5" customWidth="1"/>
    <col min="13058" max="13058" width="14.85546875" style="5" customWidth="1"/>
    <col min="13059" max="13063" width="8.85546875" style="5"/>
    <col min="13064" max="13064" width="17" style="5" customWidth="1"/>
    <col min="13065" max="13065" width="14.42578125" style="5" customWidth="1"/>
    <col min="13066" max="13312" width="8.85546875" style="5"/>
    <col min="13313" max="13313" width="13.42578125" style="5" customWidth="1"/>
    <col min="13314" max="13314" width="14.85546875" style="5" customWidth="1"/>
    <col min="13315" max="13319" width="8.85546875" style="5"/>
    <col min="13320" max="13320" width="17" style="5" customWidth="1"/>
    <col min="13321" max="13321" width="14.42578125" style="5" customWidth="1"/>
    <col min="13322" max="13568" width="8.85546875" style="5"/>
    <col min="13569" max="13569" width="13.42578125" style="5" customWidth="1"/>
    <col min="13570" max="13570" width="14.85546875" style="5" customWidth="1"/>
    <col min="13571" max="13575" width="8.85546875" style="5"/>
    <col min="13576" max="13576" width="17" style="5" customWidth="1"/>
    <col min="13577" max="13577" width="14.42578125" style="5" customWidth="1"/>
    <col min="13578" max="13824" width="8.85546875" style="5"/>
    <col min="13825" max="13825" width="13.42578125" style="5" customWidth="1"/>
    <col min="13826" max="13826" width="14.85546875" style="5" customWidth="1"/>
    <col min="13827" max="13831" width="8.85546875" style="5"/>
    <col min="13832" max="13832" width="17" style="5" customWidth="1"/>
    <col min="13833" max="13833" width="14.42578125" style="5" customWidth="1"/>
    <col min="13834" max="14080" width="8.85546875" style="5"/>
    <col min="14081" max="14081" width="13.42578125" style="5" customWidth="1"/>
    <col min="14082" max="14082" width="14.85546875" style="5" customWidth="1"/>
    <col min="14083" max="14087" width="8.85546875" style="5"/>
    <col min="14088" max="14088" width="17" style="5" customWidth="1"/>
    <col min="14089" max="14089" width="14.42578125" style="5" customWidth="1"/>
    <col min="14090" max="14336" width="8.85546875" style="5"/>
    <col min="14337" max="14337" width="13.42578125" style="5" customWidth="1"/>
    <col min="14338" max="14338" width="14.85546875" style="5" customWidth="1"/>
    <col min="14339" max="14343" width="8.85546875" style="5"/>
    <col min="14344" max="14344" width="17" style="5" customWidth="1"/>
    <col min="14345" max="14345" width="14.42578125" style="5" customWidth="1"/>
    <col min="14346" max="14592" width="8.85546875" style="5"/>
    <col min="14593" max="14593" width="13.42578125" style="5" customWidth="1"/>
    <col min="14594" max="14594" width="14.85546875" style="5" customWidth="1"/>
    <col min="14595" max="14599" width="8.85546875" style="5"/>
    <col min="14600" max="14600" width="17" style="5" customWidth="1"/>
    <col min="14601" max="14601" width="14.42578125" style="5" customWidth="1"/>
    <col min="14602" max="14848" width="8.85546875" style="5"/>
    <col min="14849" max="14849" width="13.42578125" style="5" customWidth="1"/>
    <col min="14850" max="14850" width="14.85546875" style="5" customWidth="1"/>
    <col min="14851" max="14855" width="8.85546875" style="5"/>
    <col min="14856" max="14856" width="17" style="5" customWidth="1"/>
    <col min="14857" max="14857" width="14.42578125" style="5" customWidth="1"/>
    <col min="14858" max="15104" width="8.85546875" style="5"/>
    <col min="15105" max="15105" width="13.42578125" style="5" customWidth="1"/>
    <col min="15106" max="15106" width="14.85546875" style="5" customWidth="1"/>
    <col min="15107" max="15111" width="8.85546875" style="5"/>
    <col min="15112" max="15112" width="17" style="5" customWidth="1"/>
    <col min="15113" max="15113" width="14.42578125" style="5" customWidth="1"/>
    <col min="15114" max="15360" width="8.85546875" style="5"/>
    <col min="15361" max="15361" width="13.42578125" style="5" customWidth="1"/>
    <col min="15362" max="15362" width="14.85546875" style="5" customWidth="1"/>
    <col min="15363" max="15367" width="8.85546875" style="5"/>
    <col min="15368" max="15368" width="17" style="5" customWidth="1"/>
    <col min="15369" max="15369" width="14.42578125" style="5" customWidth="1"/>
    <col min="15370" max="15616" width="8.85546875" style="5"/>
    <col min="15617" max="15617" width="13.42578125" style="5" customWidth="1"/>
    <col min="15618" max="15618" width="14.85546875" style="5" customWidth="1"/>
    <col min="15619" max="15623" width="8.85546875" style="5"/>
    <col min="15624" max="15624" width="17" style="5" customWidth="1"/>
    <col min="15625" max="15625" width="14.42578125" style="5" customWidth="1"/>
    <col min="15626" max="15872" width="8.85546875" style="5"/>
    <col min="15873" max="15873" width="13.42578125" style="5" customWidth="1"/>
    <col min="15874" max="15874" width="14.85546875" style="5" customWidth="1"/>
    <col min="15875" max="15879" width="8.85546875" style="5"/>
    <col min="15880" max="15880" width="17" style="5" customWidth="1"/>
    <col min="15881" max="15881" width="14.42578125" style="5" customWidth="1"/>
    <col min="15882" max="16128" width="8.85546875" style="5"/>
    <col min="16129" max="16129" width="13.42578125" style="5" customWidth="1"/>
    <col min="16130" max="16130" width="14.85546875" style="5" customWidth="1"/>
    <col min="16131" max="16135" width="8.85546875" style="5"/>
    <col min="16136" max="16136" width="17" style="5" customWidth="1"/>
    <col min="16137" max="16137" width="14.42578125" style="5" customWidth="1"/>
    <col min="16138" max="16384" width="8.85546875" style="5"/>
  </cols>
  <sheetData>
    <row r="1" spans="1:13" ht="55.5" customHeight="1" x14ac:dyDescent="0.2">
      <c r="A1" s="884" t="s">
        <v>430</v>
      </c>
      <c r="B1" s="884"/>
      <c r="C1" s="884"/>
      <c r="D1" s="884"/>
      <c r="E1" s="884"/>
      <c r="F1" s="884"/>
      <c r="G1" s="264"/>
      <c r="I1" s="264"/>
      <c r="J1" s="264"/>
      <c r="K1" s="264"/>
      <c r="L1" s="264"/>
      <c r="M1" s="264"/>
    </row>
    <row r="2" spans="1:13" s="725" customFormat="1" ht="19.5" customHeight="1" x14ac:dyDescent="0.2">
      <c r="A2" s="503" t="s">
        <v>124</v>
      </c>
      <c r="B2" s="503" t="s">
        <v>124</v>
      </c>
      <c r="C2" s="506" t="s">
        <v>207</v>
      </c>
      <c r="D2" s="506" t="s">
        <v>212</v>
      </c>
      <c r="E2" s="506" t="s">
        <v>224</v>
      </c>
      <c r="F2" s="506" t="s">
        <v>289</v>
      </c>
    </row>
    <row r="3" spans="1:13" s="725" customFormat="1" ht="25.5" x14ac:dyDescent="0.2">
      <c r="A3" s="269" t="s">
        <v>432</v>
      </c>
      <c r="B3" s="813" t="s">
        <v>312</v>
      </c>
      <c r="C3" s="827">
        <v>21230</v>
      </c>
      <c r="D3" s="827">
        <v>20980</v>
      </c>
      <c r="E3" s="827">
        <v>20210</v>
      </c>
      <c r="F3" s="827">
        <v>18800</v>
      </c>
    </row>
    <row r="4" spans="1:13" s="725" customFormat="1" x14ac:dyDescent="0.2">
      <c r="A4" s="813"/>
      <c r="B4" s="813" t="s">
        <v>311</v>
      </c>
      <c r="C4" s="827">
        <v>6580</v>
      </c>
      <c r="D4" s="827">
        <v>7500</v>
      </c>
      <c r="E4" s="827">
        <v>7200</v>
      </c>
      <c r="F4" s="827">
        <v>6470</v>
      </c>
      <c r="G4" s="822"/>
    </row>
    <row r="5" spans="1:13" s="725" customFormat="1" x14ac:dyDescent="0.2">
      <c r="A5" s="813" t="s">
        <v>124</v>
      </c>
      <c r="B5" s="826"/>
      <c r="C5" s="828"/>
      <c r="D5" s="828"/>
      <c r="E5" s="828"/>
      <c r="F5" s="828"/>
    </row>
    <row r="6" spans="1:13" s="725" customFormat="1" x14ac:dyDescent="0.2">
      <c r="A6" s="813" t="s">
        <v>429</v>
      </c>
      <c r="B6" s="826" t="s">
        <v>312</v>
      </c>
      <c r="C6" s="828" t="s">
        <v>152</v>
      </c>
      <c r="D6" s="828">
        <v>23790</v>
      </c>
      <c r="E6" s="828">
        <v>25450</v>
      </c>
      <c r="F6" s="828">
        <v>26880</v>
      </c>
    </row>
    <row r="7" spans="1:13" s="725" customFormat="1" x14ac:dyDescent="0.2">
      <c r="A7" s="819"/>
      <c r="B7" s="819" t="s">
        <v>311</v>
      </c>
      <c r="C7" s="829">
        <v>14290</v>
      </c>
      <c r="D7" s="829">
        <v>15160</v>
      </c>
      <c r="E7" s="829">
        <v>16640</v>
      </c>
      <c r="F7" s="829">
        <v>17810</v>
      </c>
      <c r="G7" s="823"/>
    </row>
    <row r="8" spans="1:13" s="725" customFormat="1" x14ac:dyDescent="0.2">
      <c r="A8" s="813"/>
      <c r="C8" s="830"/>
      <c r="D8" s="830"/>
      <c r="E8" s="830"/>
      <c r="F8" s="830"/>
    </row>
    <row r="9" spans="1:13" s="725" customFormat="1" x14ac:dyDescent="0.2">
      <c r="A9" s="824"/>
      <c r="B9" s="824"/>
    </row>
    <row r="10" spans="1:13" s="725" customFormat="1" x14ac:dyDescent="0.2">
      <c r="A10" s="268" t="s">
        <v>431</v>
      </c>
      <c r="B10" s="819"/>
      <c r="C10" s="819"/>
      <c r="D10" s="819"/>
      <c r="E10" s="819"/>
      <c r="F10" s="819"/>
      <c r="G10" s="274"/>
      <c r="H10" s="270"/>
      <c r="I10" s="270"/>
      <c r="J10" s="275"/>
      <c r="K10" s="272"/>
      <c r="L10" s="271"/>
      <c r="M10" s="276"/>
    </row>
    <row r="11" spans="1:13" s="725" customFormat="1" ht="21.75" customHeight="1" x14ac:dyDescent="0.2">
      <c r="A11" s="504"/>
      <c r="B11" s="504"/>
      <c r="C11" s="506" t="s">
        <v>207</v>
      </c>
      <c r="D11" s="506" t="s">
        <v>212</v>
      </c>
      <c r="E11" s="506" t="s">
        <v>224</v>
      </c>
      <c r="F11" s="507" t="s">
        <v>289</v>
      </c>
      <c r="G11" s="274"/>
      <c r="H11" s="270"/>
      <c r="I11" s="270"/>
      <c r="J11" s="277"/>
      <c r="K11" s="277"/>
      <c r="L11" s="277"/>
      <c r="M11" s="277"/>
    </row>
    <row r="12" spans="1:13" s="725" customFormat="1" ht="25.5" x14ac:dyDescent="0.2">
      <c r="A12" s="269" t="s">
        <v>432</v>
      </c>
      <c r="B12" s="836" t="s">
        <v>311</v>
      </c>
      <c r="C12" s="831">
        <v>6016.7350000000006</v>
      </c>
      <c r="D12" s="832">
        <v>9437.9069999999992</v>
      </c>
      <c r="E12" s="831">
        <v>7130.8069999999998</v>
      </c>
      <c r="F12" s="831">
        <v>5367.2184575661213</v>
      </c>
      <c r="H12" s="270"/>
      <c r="I12" s="270"/>
      <c r="J12" s="272"/>
      <c r="K12" s="278"/>
      <c r="L12" s="278"/>
      <c r="M12" s="278"/>
    </row>
    <row r="13" spans="1:13" s="725" customFormat="1" x14ac:dyDescent="0.2">
      <c r="A13" s="270"/>
      <c r="B13" s="302" t="s">
        <v>312</v>
      </c>
      <c r="C13" s="831">
        <v>1134.9690000000001</v>
      </c>
      <c r="D13" s="832">
        <v>1593.0618116160824</v>
      </c>
      <c r="E13" s="831">
        <v>1438.7560000000001</v>
      </c>
      <c r="F13" s="831">
        <v>1453.8972573773769</v>
      </c>
      <c r="G13" s="274"/>
      <c r="H13" s="270"/>
      <c r="I13" s="270"/>
      <c r="J13" s="272"/>
      <c r="K13" s="277"/>
      <c r="L13" s="277"/>
      <c r="M13" s="277"/>
    </row>
    <row r="14" spans="1:13" s="725" customFormat="1" x14ac:dyDescent="0.2">
      <c r="A14" s="270"/>
      <c r="B14" s="302" t="s">
        <v>433</v>
      </c>
      <c r="C14" s="831">
        <v>7151.7040000000006</v>
      </c>
      <c r="D14" s="832">
        <v>11030.968811616081</v>
      </c>
      <c r="E14" s="831">
        <v>8569.5630000000001</v>
      </c>
      <c r="F14" s="831">
        <v>6821.1157149434985</v>
      </c>
      <c r="G14" s="274"/>
    </row>
    <row r="15" spans="1:13" s="725" customFormat="1" x14ac:dyDescent="0.2">
      <c r="A15" s="269" t="s">
        <v>434</v>
      </c>
      <c r="B15" s="302" t="s">
        <v>311</v>
      </c>
      <c r="C15" s="833">
        <v>759.09</v>
      </c>
      <c r="D15" s="832">
        <v>829.47799999999995</v>
      </c>
      <c r="E15" s="833">
        <v>785.17200000000003</v>
      </c>
      <c r="F15" s="833">
        <v>561.40592200515994</v>
      </c>
    </row>
    <row r="16" spans="1:13" s="725" customFormat="1" x14ac:dyDescent="0.2">
      <c r="A16" s="270"/>
      <c r="B16" s="302" t="s">
        <v>312</v>
      </c>
      <c r="C16" s="833">
        <v>0</v>
      </c>
      <c r="D16" s="832">
        <v>347.20100000000002</v>
      </c>
      <c r="E16" s="833">
        <v>379.37700000000001</v>
      </c>
      <c r="F16" s="833">
        <v>432.47844235133778</v>
      </c>
    </row>
    <row r="17" spans="1:10" s="725" customFormat="1" x14ac:dyDescent="0.2">
      <c r="A17" s="273"/>
      <c r="B17" s="825" t="s">
        <v>433</v>
      </c>
      <c r="C17" s="834">
        <v>759.09</v>
      </c>
      <c r="D17" s="835">
        <v>1176.6790000000001</v>
      </c>
      <c r="E17" s="834">
        <v>1164.549</v>
      </c>
      <c r="F17" s="834">
        <v>993.88436435649771</v>
      </c>
    </row>
    <row r="19" spans="1:10" ht="32.25" customHeight="1" x14ac:dyDescent="0.2">
      <c r="A19" s="886" t="s">
        <v>782</v>
      </c>
      <c r="B19" s="886"/>
      <c r="C19" s="886"/>
      <c r="D19" s="886"/>
      <c r="E19" s="886"/>
      <c r="F19" s="886"/>
      <c r="G19" s="505"/>
      <c r="H19" s="505"/>
      <c r="I19" s="505"/>
      <c r="J19" s="505"/>
    </row>
    <row r="20" spans="1:10" x14ac:dyDescent="0.2">
      <c r="A20" s="502"/>
      <c r="B20" s="264"/>
      <c r="C20" s="264"/>
      <c r="D20" s="264"/>
      <c r="E20" s="264"/>
      <c r="F20" s="264"/>
      <c r="G20" s="264"/>
      <c r="H20" s="264"/>
      <c r="I20" s="264"/>
      <c r="J20" s="264"/>
    </row>
    <row r="21" spans="1:10" x14ac:dyDescent="0.2">
      <c r="A21" s="502" t="s">
        <v>783</v>
      </c>
      <c r="B21" s="264"/>
      <c r="C21" s="264"/>
      <c r="D21" s="264"/>
      <c r="E21" s="264"/>
      <c r="F21" s="264"/>
      <c r="G21" s="264"/>
      <c r="H21" s="264"/>
      <c r="I21" s="264"/>
      <c r="J21" s="264"/>
    </row>
    <row r="22" spans="1:10" x14ac:dyDescent="0.2">
      <c r="A22" s="502"/>
      <c r="B22" s="264"/>
      <c r="C22" s="264"/>
      <c r="D22" s="264"/>
      <c r="E22" s="264"/>
      <c r="F22" s="264"/>
      <c r="G22" s="264"/>
      <c r="H22" s="264"/>
      <c r="I22" s="264"/>
      <c r="J22" s="264"/>
    </row>
    <row r="23" spans="1:10" x14ac:dyDescent="0.2">
      <c r="A23" s="91" t="s">
        <v>151</v>
      </c>
      <c r="B23" s="264"/>
      <c r="C23" s="264"/>
      <c r="D23" s="264"/>
      <c r="E23" s="264"/>
      <c r="F23" s="264"/>
      <c r="G23" s="264"/>
      <c r="H23" s="263"/>
      <c r="I23" s="264"/>
      <c r="J23" s="264"/>
    </row>
  </sheetData>
  <mergeCells count="2">
    <mergeCell ref="A19:F19"/>
    <mergeCell ref="A1:F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B1B01-87D3-4BFF-BBA0-BDE0BAAC5441}">
  <sheetPr>
    <tabColor theme="5" tint="0.39997558519241921"/>
  </sheetPr>
  <dimension ref="A1:H20"/>
  <sheetViews>
    <sheetView zoomScale="90" zoomScaleNormal="90" workbookViewId="0">
      <selection activeCell="B7" sqref="B7"/>
    </sheetView>
  </sheetViews>
  <sheetFormatPr defaultColWidth="11.42578125" defaultRowHeight="15" x14ac:dyDescent="0.25"/>
  <cols>
    <col min="1" max="1" width="30.140625" customWidth="1"/>
    <col min="2" max="2" width="13.28515625" customWidth="1"/>
    <col min="3" max="3" width="17.42578125" customWidth="1"/>
    <col min="5" max="5" width="20.5703125" bestFit="1" customWidth="1"/>
    <col min="6" max="6" width="13.85546875" customWidth="1"/>
    <col min="7" max="7" width="18.140625" customWidth="1"/>
  </cols>
  <sheetData>
    <row r="1" spans="1:8" ht="48.75" customHeight="1" x14ac:dyDescent="0.25">
      <c r="A1" s="888" t="s">
        <v>834</v>
      </c>
      <c r="B1" s="888"/>
      <c r="C1" s="888"/>
      <c r="E1" s="515" t="s">
        <v>816</v>
      </c>
      <c r="F1" s="514"/>
      <c r="G1" s="514"/>
      <c r="H1" s="514"/>
    </row>
    <row r="2" spans="1:8" s="513" customFormat="1" ht="45.75" customHeight="1" x14ac:dyDescent="0.2">
      <c r="A2" s="517" t="s">
        <v>435</v>
      </c>
      <c r="B2" s="508" t="s">
        <v>436</v>
      </c>
      <c r="C2" s="508" t="s">
        <v>437</v>
      </c>
      <c r="E2" s="571"/>
      <c r="F2" s="572" t="s">
        <v>501</v>
      </c>
      <c r="G2" s="572" t="s">
        <v>500</v>
      </c>
      <c r="H2" s="572" t="s">
        <v>499</v>
      </c>
    </row>
    <row r="3" spans="1:8" s="513" customFormat="1" ht="12.75" x14ac:dyDescent="0.2">
      <c r="A3" s="509" t="s">
        <v>438</v>
      </c>
      <c r="B3" s="510">
        <v>0.17022211067888071</v>
      </c>
      <c r="C3" s="510">
        <v>1.9823788546255508E-2</v>
      </c>
      <c r="E3" s="513" t="s">
        <v>438</v>
      </c>
      <c r="F3" s="672">
        <v>271.3</v>
      </c>
      <c r="G3" s="524">
        <v>0.9</v>
      </c>
      <c r="H3" s="569">
        <v>301400</v>
      </c>
    </row>
    <row r="4" spans="1:8" s="513" customFormat="1" ht="12.75" x14ac:dyDescent="0.2">
      <c r="A4" s="509" t="s">
        <v>439</v>
      </c>
      <c r="B4" s="510">
        <v>0.20341322625172548</v>
      </c>
      <c r="C4" s="510">
        <v>5.2863436123348019E-2</v>
      </c>
      <c r="E4" s="513" t="s">
        <v>815</v>
      </c>
      <c r="F4" s="672">
        <v>324.2</v>
      </c>
      <c r="G4" s="524">
        <v>2.4</v>
      </c>
      <c r="H4" s="569">
        <v>135100</v>
      </c>
    </row>
    <row r="5" spans="1:8" s="513" customFormat="1" ht="12.75" x14ac:dyDescent="0.2">
      <c r="A5" s="509" t="s">
        <v>440</v>
      </c>
      <c r="B5" s="510">
        <v>7.8617141423014195E-2</v>
      </c>
      <c r="C5" s="510">
        <v>3.0837004405286344E-2</v>
      </c>
      <c r="E5" s="513" t="s">
        <v>440</v>
      </c>
      <c r="F5" s="672">
        <v>125.3</v>
      </c>
      <c r="G5" s="524">
        <v>1.4</v>
      </c>
      <c r="H5" s="569">
        <v>89500</v>
      </c>
    </row>
    <row r="6" spans="1:8" s="513" customFormat="1" ht="12.75" x14ac:dyDescent="0.2">
      <c r="A6" s="509" t="s">
        <v>441</v>
      </c>
      <c r="B6" s="510">
        <v>0.11287489019952318</v>
      </c>
      <c r="C6" s="510">
        <v>5.7268722466960353E-2</v>
      </c>
      <c r="E6" s="513" t="s">
        <v>441</v>
      </c>
      <c r="F6" s="672">
        <v>179.9</v>
      </c>
      <c r="G6" s="524">
        <v>2.6</v>
      </c>
      <c r="H6" s="569">
        <v>69200</v>
      </c>
    </row>
    <row r="7" spans="1:8" s="513" customFormat="1" ht="12.75" x14ac:dyDescent="0.2">
      <c r="A7" s="509" t="s">
        <v>442</v>
      </c>
      <c r="B7" s="510">
        <v>0.13094491153218724</v>
      </c>
      <c r="C7" s="510">
        <v>9.4713656387665199E-2</v>
      </c>
      <c r="E7" s="513" t="s">
        <v>442</v>
      </c>
      <c r="F7" s="672">
        <v>208.7</v>
      </c>
      <c r="G7" s="524">
        <v>4.3</v>
      </c>
      <c r="H7" s="569">
        <v>48500</v>
      </c>
    </row>
    <row r="8" spans="1:8" s="513" customFormat="1" ht="12.75" x14ac:dyDescent="0.2">
      <c r="A8" s="509" t="s">
        <v>443</v>
      </c>
      <c r="B8" s="510">
        <v>0.17204166143807256</v>
      </c>
      <c r="C8" s="510">
        <v>0.21145374449339208</v>
      </c>
      <c r="E8" s="513" t="s">
        <v>443</v>
      </c>
      <c r="F8" s="672">
        <v>274.2</v>
      </c>
      <c r="G8" s="524">
        <v>9.6</v>
      </c>
      <c r="H8" s="569">
        <v>28600</v>
      </c>
    </row>
    <row r="9" spans="1:8" s="513" customFormat="1" ht="12.75" x14ac:dyDescent="0.2">
      <c r="A9" s="509" t="s">
        <v>444</v>
      </c>
      <c r="B9" s="510">
        <v>8.5581628811645147E-2</v>
      </c>
      <c r="C9" s="510">
        <v>0.20704845814977976</v>
      </c>
      <c r="E9" s="513" t="s">
        <v>444</v>
      </c>
      <c r="F9" s="672">
        <v>136.4</v>
      </c>
      <c r="G9" s="524">
        <v>9.4</v>
      </c>
      <c r="H9" s="569">
        <v>14500</v>
      </c>
    </row>
    <row r="10" spans="1:8" s="513" customFormat="1" ht="12.75" x14ac:dyDescent="0.2">
      <c r="A10" s="509" t="s">
        <v>445</v>
      </c>
      <c r="B10" s="510">
        <v>3.4132262517254368E-2</v>
      </c>
      <c r="C10" s="510">
        <v>0.16519823788546256</v>
      </c>
      <c r="E10" s="513" t="s">
        <v>445</v>
      </c>
      <c r="F10" s="672">
        <v>54.4</v>
      </c>
      <c r="G10" s="524">
        <v>7.5</v>
      </c>
      <c r="H10" s="569">
        <v>7300</v>
      </c>
    </row>
    <row r="11" spans="1:8" s="513" customFormat="1" ht="12.75" x14ac:dyDescent="0.2">
      <c r="A11" s="511" t="s">
        <v>446</v>
      </c>
      <c r="B11" s="512">
        <v>1.2172167147697328E-2</v>
      </c>
      <c r="C11" s="512">
        <v>0.16079295154185022</v>
      </c>
      <c r="E11" s="523" t="s">
        <v>446</v>
      </c>
      <c r="F11" s="673">
        <v>19.399999999999999</v>
      </c>
      <c r="G11" s="574">
        <v>7.3</v>
      </c>
      <c r="H11" s="674">
        <v>2700</v>
      </c>
    </row>
    <row r="12" spans="1:8" s="513" customFormat="1" ht="12.75" x14ac:dyDescent="0.2">
      <c r="A12" s="513" t="s">
        <v>243</v>
      </c>
      <c r="B12" s="171">
        <v>1</v>
      </c>
      <c r="C12" s="171">
        <v>1.0000000000000002</v>
      </c>
      <c r="E12" s="513" t="s">
        <v>243</v>
      </c>
      <c r="F12" s="672">
        <v>1593.8000000000002</v>
      </c>
      <c r="G12" s="524">
        <v>45.399999999999991</v>
      </c>
      <c r="H12" s="569">
        <v>35100</v>
      </c>
    </row>
    <row r="14" spans="1:8" ht="57" customHeight="1" x14ac:dyDescent="0.25">
      <c r="A14" s="887" t="s">
        <v>784</v>
      </c>
      <c r="B14" s="887"/>
      <c r="C14" s="887"/>
    </row>
    <row r="15" spans="1:8" x14ac:dyDescent="0.25">
      <c r="A15" s="519"/>
      <c r="B15" s="516"/>
      <c r="C15" s="516"/>
      <c r="D15" s="516"/>
    </row>
    <row r="16" spans="1:8" ht="30.75" customHeight="1" x14ac:dyDescent="0.25">
      <c r="A16" s="887" t="s">
        <v>447</v>
      </c>
      <c r="B16" s="887"/>
      <c r="C16" s="887"/>
      <c r="D16" s="516"/>
    </row>
    <row r="17" spans="1:4" x14ac:dyDescent="0.25">
      <c r="A17" s="516"/>
      <c r="B17" s="516"/>
      <c r="C17" s="516"/>
      <c r="D17" s="516"/>
    </row>
    <row r="18" spans="1:4" x14ac:dyDescent="0.25">
      <c r="A18" s="91" t="s">
        <v>151</v>
      </c>
      <c r="B18" s="516"/>
      <c r="C18" s="516"/>
      <c r="D18" s="516"/>
    </row>
    <row r="19" spans="1:4" x14ac:dyDescent="0.25">
      <c r="A19" s="516"/>
      <c r="B19" s="516"/>
      <c r="C19" s="516"/>
      <c r="D19" s="516"/>
    </row>
    <row r="20" spans="1:4" x14ac:dyDescent="0.25">
      <c r="A20" s="516"/>
      <c r="B20" s="516"/>
      <c r="C20" s="516"/>
      <c r="D20" s="516"/>
    </row>
  </sheetData>
  <mergeCells count="3">
    <mergeCell ref="A14:C14"/>
    <mergeCell ref="A16:C16"/>
    <mergeCell ref="A1:C1"/>
  </mergeCells>
  <pageMargins left="0.75" right="0.75" top="1" bottom="1" header="0.3" footer="0.3"/>
  <pageSetup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3A9FA-DACB-4F43-8386-389E75EAF15C}">
  <sheetPr>
    <tabColor theme="5" tint="0.39997558519241921"/>
  </sheetPr>
  <dimension ref="A1:S12"/>
  <sheetViews>
    <sheetView zoomScale="90" zoomScaleNormal="90" zoomScalePageLayoutView="80" workbookViewId="0">
      <selection activeCell="D4" sqref="D4"/>
    </sheetView>
  </sheetViews>
  <sheetFormatPr defaultColWidth="8.85546875" defaultRowHeight="12.75" x14ac:dyDescent="0.2"/>
  <cols>
    <col min="1" max="1" width="35.85546875" style="5" customWidth="1"/>
    <col min="2" max="2" width="14.140625" style="5" customWidth="1"/>
    <col min="3" max="3" width="13.7109375" style="5" customWidth="1"/>
    <col min="4" max="4" width="16.7109375" style="5" customWidth="1"/>
    <col min="5" max="5" width="12.85546875" style="5" customWidth="1"/>
    <col min="6" max="6" width="11.42578125" style="5" customWidth="1"/>
    <col min="7" max="7" width="21.42578125" style="5" customWidth="1"/>
    <col min="8" max="8" width="10.85546875" style="5" customWidth="1"/>
    <col min="9" max="15" width="8.85546875" style="5"/>
    <col min="16" max="16" width="14.42578125" style="5" customWidth="1"/>
    <col min="17" max="256" width="8.85546875" style="5"/>
    <col min="257" max="257" width="35.85546875" style="5" customWidth="1"/>
    <col min="258" max="258" width="11.42578125" style="5" customWidth="1"/>
    <col min="259" max="259" width="9" style="5" customWidth="1"/>
    <col min="260" max="260" width="10.42578125" style="5" customWidth="1"/>
    <col min="261" max="261" width="12.85546875" style="5" customWidth="1"/>
    <col min="262" max="262" width="11.42578125" style="5" customWidth="1"/>
    <col min="263" max="512" width="8.85546875" style="5"/>
    <col min="513" max="513" width="35.85546875" style="5" customWidth="1"/>
    <col min="514" max="514" width="11.42578125" style="5" customWidth="1"/>
    <col min="515" max="515" width="9" style="5" customWidth="1"/>
    <col min="516" max="516" width="10.42578125" style="5" customWidth="1"/>
    <col min="517" max="517" width="12.85546875" style="5" customWidth="1"/>
    <col min="518" max="518" width="11.42578125" style="5" customWidth="1"/>
    <col min="519" max="768" width="8.85546875" style="5"/>
    <col min="769" max="769" width="35.85546875" style="5" customWidth="1"/>
    <col min="770" max="770" width="11.42578125" style="5" customWidth="1"/>
    <col min="771" max="771" width="9" style="5" customWidth="1"/>
    <col min="772" max="772" width="10.42578125" style="5" customWidth="1"/>
    <col min="773" max="773" width="12.85546875" style="5" customWidth="1"/>
    <col min="774" max="774" width="11.42578125" style="5" customWidth="1"/>
    <col min="775" max="1024" width="8.85546875" style="5"/>
    <col min="1025" max="1025" width="35.85546875" style="5" customWidth="1"/>
    <col min="1026" max="1026" width="11.42578125" style="5" customWidth="1"/>
    <col min="1027" max="1027" width="9" style="5" customWidth="1"/>
    <col min="1028" max="1028" width="10.42578125" style="5" customWidth="1"/>
    <col min="1029" max="1029" width="12.85546875" style="5" customWidth="1"/>
    <col min="1030" max="1030" width="11.42578125" style="5" customWidth="1"/>
    <col min="1031" max="1280" width="8.85546875" style="5"/>
    <col min="1281" max="1281" width="35.85546875" style="5" customWidth="1"/>
    <col min="1282" max="1282" width="11.42578125" style="5" customWidth="1"/>
    <col min="1283" max="1283" width="9" style="5" customWidth="1"/>
    <col min="1284" max="1284" width="10.42578125" style="5" customWidth="1"/>
    <col min="1285" max="1285" width="12.85546875" style="5" customWidth="1"/>
    <col min="1286" max="1286" width="11.42578125" style="5" customWidth="1"/>
    <col min="1287" max="1536" width="8.85546875" style="5"/>
    <col min="1537" max="1537" width="35.85546875" style="5" customWidth="1"/>
    <col min="1538" max="1538" width="11.42578125" style="5" customWidth="1"/>
    <col min="1539" max="1539" width="9" style="5" customWidth="1"/>
    <col min="1540" max="1540" width="10.42578125" style="5" customWidth="1"/>
    <col min="1541" max="1541" width="12.85546875" style="5" customWidth="1"/>
    <col min="1542" max="1542" width="11.42578125" style="5" customWidth="1"/>
    <col min="1543" max="1792" width="8.85546875" style="5"/>
    <col min="1793" max="1793" width="35.85546875" style="5" customWidth="1"/>
    <col min="1794" max="1794" width="11.42578125" style="5" customWidth="1"/>
    <col min="1795" max="1795" width="9" style="5" customWidth="1"/>
    <col min="1796" max="1796" width="10.42578125" style="5" customWidth="1"/>
    <col min="1797" max="1797" width="12.85546875" style="5" customWidth="1"/>
    <col min="1798" max="1798" width="11.42578125" style="5" customWidth="1"/>
    <col min="1799" max="2048" width="8.85546875" style="5"/>
    <col min="2049" max="2049" width="35.85546875" style="5" customWidth="1"/>
    <col min="2050" max="2050" width="11.42578125" style="5" customWidth="1"/>
    <col min="2051" max="2051" width="9" style="5" customWidth="1"/>
    <col min="2052" max="2052" width="10.42578125" style="5" customWidth="1"/>
    <col min="2053" max="2053" width="12.85546875" style="5" customWidth="1"/>
    <col min="2054" max="2054" width="11.42578125" style="5" customWidth="1"/>
    <col min="2055" max="2304" width="8.85546875" style="5"/>
    <col min="2305" max="2305" width="35.85546875" style="5" customWidth="1"/>
    <col min="2306" max="2306" width="11.42578125" style="5" customWidth="1"/>
    <col min="2307" max="2307" width="9" style="5" customWidth="1"/>
    <col min="2308" max="2308" width="10.42578125" style="5" customWidth="1"/>
    <col min="2309" max="2309" width="12.85546875" style="5" customWidth="1"/>
    <col min="2310" max="2310" width="11.42578125" style="5" customWidth="1"/>
    <col min="2311" max="2560" width="8.85546875" style="5"/>
    <col min="2561" max="2561" width="35.85546875" style="5" customWidth="1"/>
    <col min="2562" max="2562" width="11.42578125" style="5" customWidth="1"/>
    <col min="2563" max="2563" width="9" style="5" customWidth="1"/>
    <col min="2564" max="2564" width="10.42578125" style="5" customWidth="1"/>
    <col min="2565" max="2565" width="12.85546875" style="5" customWidth="1"/>
    <col min="2566" max="2566" width="11.42578125" style="5" customWidth="1"/>
    <col min="2567" max="2816" width="8.85546875" style="5"/>
    <col min="2817" max="2817" width="35.85546875" style="5" customWidth="1"/>
    <col min="2818" max="2818" width="11.42578125" style="5" customWidth="1"/>
    <col min="2819" max="2819" width="9" style="5" customWidth="1"/>
    <col min="2820" max="2820" width="10.42578125" style="5" customWidth="1"/>
    <col min="2821" max="2821" width="12.85546875" style="5" customWidth="1"/>
    <col min="2822" max="2822" width="11.42578125" style="5" customWidth="1"/>
    <col min="2823" max="3072" width="8.85546875" style="5"/>
    <col min="3073" max="3073" width="35.85546875" style="5" customWidth="1"/>
    <col min="3074" max="3074" width="11.42578125" style="5" customWidth="1"/>
    <col min="3075" max="3075" width="9" style="5" customWidth="1"/>
    <col min="3076" max="3076" width="10.42578125" style="5" customWidth="1"/>
    <col min="3077" max="3077" width="12.85546875" style="5" customWidth="1"/>
    <col min="3078" max="3078" width="11.42578125" style="5" customWidth="1"/>
    <col min="3079" max="3328" width="8.85546875" style="5"/>
    <col min="3329" max="3329" width="35.85546875" style="5" customWidth="1"/>
    <col min="3330" max="3330" width="11.42578125" style="5" customWidth="1"/>
    <col min="3331" max="3331" width="9" style="5" customWidth="1"/>
    <col min="3332" max="3332" width="10.42578125" style="5" customWidth="1"/>
    <col min="3333" max="3333" width="12.85546875" style="5" customWidth="1"/>
    <col min="3334" max="3334" width="11.42578125" style="5" customWidth="1"/>
    <col min="3335" max="3584" width="8.85546875" style="5"/>
    <col min="3585" max="3585" width="35.85546875" style="5" customWidth="1"/>
    <col min="3586" max="3586" width="11.42578125" style="5" customWidth="1"/>
    <col min="3587" max="3587" width="9" style="5" customWidth="1"/>
    <col min="3588" max="3588" width="10.42578125" style="5" customWidth="1"/>
    <col min="3589" max="3589" width="12.85546875" style="5" customWidth="1"/>
    <col min="3590" max="3590" width="11.42578125" style="5" customWidth="1"/>
    <col min="3591" max="3840" width="8.85546875" style="5"/>
    <col min="3841" max="3841" width="35.85546875" style="5" customWidth="1"/>
    <col min="3842" max="3842" width="11.42578125" style="5" customWidth="1"/>
    <col min="3843" max="3843" width="9" style="5" customWidth="1"/>
    <col min="3844" max="3844" width="10.42578125" style="5" customWidth="1"/>
    <col min="3845" max="3845" width="12.85546875" style="5" customWidth="1"/>
    <col min="3846" max="3846" width="11.42578125" style="5" customWidth="1"/>
    <col min="3847" max="4096" width="8.85546875" style="5"/>
    <col min="4097" max="4097" width="35.85546875" style="5" customWidth="1"/>
    <col min="4098" max="4098" width="11.42578125" style="5" customWidth="1"/>
    <col min="4099" max="4099" width="9" style="5" customWidth="1"/>
    <col min="4100" max="4100" width="10.42578125" style="5" customWidth="1"/>
    <col min="4101" max="4101" width="12.85546875" style="5" customWidth="1"/>
    <col min="4102" max="4102" width="11.42578125" style="5" customWidth="1"/>
    <col min="4103" max="4352" width="8.85546875" style="5"/>
    <col min="4353" max="4353" width="35.85546875" style="5" customWidth="1"/>
    <col min="4354" max="4354" width="11.42578125" style="5" customWidth="1"/>
    <col min="4355" max="4355" width="9" style="5" customWidth="1"/>
    <col min="4356" max="4356" width="10.42578125" style="5" customWidth="1"/>
    <col min="4357" max="4357" width="12.85546875" style="5" customWidth="1"/>
    <col min="4358" max="4358" width="11.42578125" style="5" customWidth="1"/>
    <col min="4359" max="4608" width="8.85546875" style="5"/>
    <col min="4609" max="4609" width="35.85546875" style="5" customWidth="1"/>
    <col min="4610" max="4610" width="11.42578125" style="5" customWidth="1"/>
    <col min="4611" max="4611" width="9" style="5" customWidth="1"/>
    <col min="4612" max="4612" width="10.42578125" style="5" customWidth="1"/>
    <col min="4613" max="4613" width="12.85546875" style="5" customWidth="1"/>
    <col min="4614" max="4614" width="11.42578125" style="5" customWidth="1"/>
    <col min="4615" max="4864" width="8.85546875" style="5"/>
    <col min="4865" max="4865" width="35.85546875" style="5" customWidth="1"/>
    <col min="4866" max="4866" width="11.42578125" style="5" customWidth="1"/>
    <col min="4867" max="4867" width="9" style="5" customWidth="1"/>
    <col min="4868" max="4868" width="10.42578125" style="5" customWidth="1"/>
    <col min="4869" max="4869" width="12.85546875" style="5" customWidth="1"/>
    <col min="4870" max="4870" width="11.42578125" style="5" customWidth="1"/>
    <col min="4871" max="5120" width="8.85546875" style="5"/>
    <col min="5121" max="5121" width="35.85546875" style="5" customWidth="1"/>
    <col min="5122" max="5122" width="11.42578125" style="5" customWidth="1"/>
    <col min="5123" max="5123" width="9" style="5" customWidth="1"/>
    <col min="5124" max="5124" width="10.42578125" style="5" customWidth="1"/>
    <col min="5125" max="5125" width="12.85546875" style="5" customWidth="1"/>
    <col min="5126" max="5126" width="11.42578125" style="5" customWidth="1"/>
    <col min="5127" max="5376" width="8.85546875" style="5"/>
    <col min="5377" max="5377" width="35.85546875" style="5" customWidth="1"/>
    <col min="5378" max="5378" width="11.42578125" style="5" customWidth="1"/>
    <col min="5379" max="5379" width="9" style="5" customWidth="1"/>
    <col min="5380" max="5380" width="10.42578125" style="5" customWidth="1"/>
    <col min="5381" max="5381" width="12.85546875" style="5" customWidth="1"/>
    <col min="5382" max="5382" width="11.42578125" style="5" customWidth="1"/>
    <col min="5383" max="5632" width="8.85546875" style="5"/>
    <col min="5633" max="5633" width="35.85546875" style="5" customWidth="1"/>
    <col min="5634" max="5634" width="11.42578125" style="5" customWidth="1"/>
    <col min="5635" max="5635" width="9" style="5" customWidth="1"/>
    <col min="5636" max="5636" width="10.42578125" style="5" customWidth="1"/>
    <col min="5637" max="5637" width="12.85546875" style="5" customWidth="1"/>
    <col min="5638" max="5638" width="11.42578125" style="5" customWidth="1"/>
    <col min="5639" max="5888" width="8.85546875" style="5"/>
    <col min="5889" max="5889" width="35.85546875" style="5" customWidth="1"/>
    <col min="5890" max="5890" width="11.42578125" style="5" customWidth="1"/>
    <col min="5891" max="5891" width="9" style="5" customWidth="1"/>
    <col min="5892" max="5892" width="10.42578125" style="5" customWidth="1"/>
    <col min="5893" max="5893" width="12.85546875" style="5" customWidth="1"/>
    <col min="5894" max="5894" width="11.42578125" style="5" customWidth="1"/>
    <col min="5895" max="6144" width="8.85546875" style="5"/>
    <col min="6145" max="6145" width="35.85546875" style="5" customWidth="1"/>
    <col min="6146" max="6146" width="11.42578125" style="5" customWidth="1"/>
    <col min="6147" max="6147" width="9" style="5" customWidth="1"/>
    <col min="6148" max="6148" width="10.42578125" style="5" customWidth="1"/>
    <col min="6149" max="6149" width="12.85546875" style="5" customWidth="1"/>
    <col min="6150" max="6150" width="11.42578125" style="5" customWidth="1"/>
    <col min="6151" max="6400" width="8.85546875" style="5"/>
    <col min="6401" max="6401" width="35.85546875" style="5" customWidth="1"/>
    <col min="6402" max="6402" width="11.42578125" style="5" customWidth="1"/>
    <col min="6403" max="6403" width="9" style="5" customWidth="1"/>
    <col min="6404" max="6404" width="10.42578125" style="5" customWidth="1"/>
    <col min="6405" max="6405" width="12.85546875" style="5" customWidth="1"/>
    <col min="6406" max="6406" width="11.42578125" style="5" customWidth="1"/>
    <col min="6407" max="6656" width="8.85546875" style="5"/>
    <col min="6657" max="6657" width="35.85546875" style="5" customWidth="1"/>
    <col min="6658" max="6658" width="11.42578125" style="5" customWidth="1"/>
    <col min="6659" max="6659" width="9" style="5" customWidth="1"/>
    <col min="6660" max="6660" width="10.42578125" style="5" customWidth="1"/>
    <col min="6661" max="6661" width="12.85546875" style="5" customWidth="1"/>
    <col min="6662" max="6662" width="11.42578125" style="5" customWidth="1"/>
    <col min="6663" max="6912" width="8.85546875" style="5"/>
    <col min="6913" max="6913" width="35.85546875" style="5" customWidth="1"/>
    <col min="6914" max="6914" width="11.42578125" style="5" customWidth="1"/>
    <col min="6915" max="6915" width="9" style="5" customWidth="1"/>
    <col min="6916" max="6916" width="10.42578125" style="5" customWidth="1"/>
    <col min="6917" max="6917" width="12.85546875" style="5" customWidth="1"/>
    <col min="6918" max="6918" width="11.42578125" style="5" customWidth="1"/>
    <col min="6919" max="7168" width="8.85546875" style="5"/>
    <col min="7169" max="7169" width="35.85546875" style="5" customWidth="1"/>
    <col min="7170" max="7170" width="11.42578125" style="5" customWidth="1"/>
    <col min="7171" max="7171" width="9" style="5" customWidth="1"/>
    <col min="7172" max="7172" width="10.42578125" style="5" customWidth="1"/>
    <col min="7173" max="7173" width="12.85546875" style="5" customWidth="1"/>
    <col min="7174" max="7174" width="11.42578125" style="5" customWidth="1"/>
    <col min="7175" max="7424" width="8.85546875" style="5"/>
    <col min="7425" max="7425" width="35.85546875" style="5" customWidth="1"/>
    <col min="7426" max="7426" width="11.42578125" style="5" customWidth="1"/>
    <col min="7427" max="7427" width="9" style="5" customWidth="1"/>
    <col min="7428" max="7428" width="10.42578125" style="5" customWidth="1"/>
    <col min="7429" max="7429" width="12.85546875" style="5" customWidth="1"/>
    <col min="7430" max="7430" width="11.42578125" style="5" customWidth="1"/>
    <col min="7431" max="7680" width="8.85546875" style="5"/>
    <col min="7681" max="7681" width="35.85546875" style="5" customWidth="1"/>
    <col min="7682" max="7682" width="11.42578125" style="5" customWidth="1"/>
    <col min="7683" max="7683" width="9" style="5" customWidth="1"/>
    <col min="7684" max="7684" width="10.42578125" style="5" customWidth="1"/>
    <col min="7685" max="7685" width="12.85546875" style="5" customWidth="1"/>
    <col min="7686" max="7686" width="11.42578125" style="5" customWidth="1"/>
    <col min="7687" max="7936" width="8.85546875" style="5"/>
    <col min="7937" max="7937" width="35.85546875" style="5" customWidth="1"/>
    <col min="7938" max="7938" width="11.42578125" style="5" customWidth="1"/>
    <col min="7939" max="7939" width="9" style="5" customWidth="1"/>
    <col min="7940" max="7940" width="10.42578125" style="5" customWidth="1"/>
    <col min="7941" max="7941" width="12.85546875" style="5" customWidth="1"/>
    <col min="7942" max="7942" width="11.42578125" style="5" customWidth="1"/>
    <col min="7943" max="8192" width="8.85546875" style="5"/>
    <col min="8193" max="8193" width="35.85546875" style="5" customWidth="1"/>
    <col min="8194" max="8194" width="11.42578125" style="5" customWidth="1"/>
    <col min="8195" max="8195" width="9" style="5" customWidth="1"/>
    <col min="8196" max="8196" width="10.42578125" style="5" customWidth="1"/>
    <col min="8197" max="8197" width="12.85546875" style="5" customWidth="1"/>
    <col min="8198" max="8198" width="11.42578125" style="5" customWidth="1"/>
    <col min="8199" max="8448" width="8.85546875" style="5"/>
    <col min="8449" max="8449" width="35.85546875" style="5" customWidth="1"/>
    <col min="8450" max="8450" width="11.42578125" style="5" customWidth="1"/>
    <col min="8451" max="8451" width="9" style="5" customWidth="1"/>
    <col min="8452" max="8452" width="10.42578125" style="5" customWidth="1"/>
    <col min="8453" max="8453" width="12.85546875" style="5" customWidth="1"/>
    <col min="8454" max="8454" width="11.42578125" style="5" customWidth="1"/>
    <col min="8455" max="8704" width="8.85546875" style="5"/>
    <col min="8705" max="8705" width="35.85546875" style="5" customWidth="1"/>
    <col min="8706" max="8706" width="11.42578125" style="5" customWidth="1"/>
    <col min="8707" max="8707" width="9" style="5" customWidth="1"/>
    <col min="8708" max="8708" width="10.42578125" style="5" customWidth="1"/>
    <col min="8709" max="8709" width="12.85546875" style="5" customWidth="1"/>
    <col min="8710" max="8710" width="11.42578125" style="5" customWidth="1"/>
    <col min="8711" max="8960" width="8.85546875" style="5"/>
    <col min="8961" max="8961" width="35.85546875" style="5" customWidth="1"/>
    <col min="8962" max="8962" width="11.42578125" style="5" customWidth="1"/>
    <col min="8963" max="8963" width="9" style="5" customWidth="1"/>
    <col min="8964" max="8964" width="10.42578125" style="5" customWidth="1"/>
    <col min="8965" max="8965" width="12.85546875" style="5" customWidth="1"/>
    <col min="8966" max="8966" width="11.42578125" style="5" customWidth="1"/>
    <col min="8967" max="9216" width="8.85546875" style="5"/>
    <col min="9217" max="9217" width="35.85546875" style="5" customWidth="1"/>
    <col min="9218" max="9218" width="11.42578125" style="5" customWidth="1"/>
    <col min="9219" max="9219" width="9" style="5" customWidth="1"/>
    <col min="9220" max="9220" width="10.42578125" style="5" customWidth="1"/>
    <col min="9221" max="9221" width="12.85546875" style="5" customWidth="1"/>
    <col min="9222" max="9222" width="11.42578125" style="5" customWidth="1"/>
    <col min="9223" max="9472" width="8.85546875" style="5"/>
    <col min="9473" max="9473" width="35.85546875" style="5" customWidth="1"/>
    <col min="9474" max="9474" width="11.42578125" style="5" customWidth="1"/>
    <col min="9475" max="9475" width="9" style="5" customWidth="1"/>
    <col min="9476" max="9476" width="10.42578125" style="5" customWidth="1"/>
    <col min="9477" max="9477" width="12.85546875" style="5" customWidth="1"/>
    <col min="9478" max="9478" width="11.42578125" style="5" customWidth="1"/>
    <col min="9479" max="9728" width="8.85546875" style="5"/>
    <col min="9729" max="9729" width="35.85546875" style="5" customWidth="1"/>
    <col min="9730" max="9730" width="11.42578125" style="5" customWidth="1"/>
    <col min="9731" max="9731" width="9" style="5" customWidth="1"/>
    <col min="9732" max="9732" width="10.42578125" style="5" customWidth="1"/>
    <col min="9733" max="9733" width="12.85546875" style="5" customWidth="1"/>
    <col min="9734" max="9734" width="11.42578125" style="5" customWidth="1"/>
    <col min="9735" max="9984" width="8.85546875" style="5"/>
    <col min="9985" max="9985" width="35.85546875" style="5" customWidth="1"/>
    <col min="9986" max="9986" width="11.42578125" style="5" customWidth="1"/>
    <col min="9987" max="9987" width="9" style="5" customWidth="1"/>
    <col min="9988" max="9988" width="10.42578125" style="5" customWidth="1"/>
    <col min="9989" max="9989" width="12.85546875" style="5" customWidth="1"/>
    <col min="9990" max="9990" width="11.42578125" style="5" customWidth="1"/>
    <col min="9991" max="10240" width="8.85546875" style="5"/>
    <col min="10241" max="10241" width="35.85546875" style="5" customWidth="1"/>
    <col min="10242" max="10242" width="11.42578125" style="5" customWidth="1"/>
    <col min="10243" max="10243" width="9" style="5" customWidth="1"/>
    <col min="10244" max="10244" width="10.42578125" style="5" customWidth="1"/>
    <col min="10245" max="10245" width="12.85546875" style="5" customWidth="1"/>
    <col min="10246" max="10246" width="11.42578125" style="5" customWidth="1"/>
    <col min="10247" max="10496" width="8.85546875" style="5"/>
    <col min="10497" max="10497" width="35.85546875" style="5" customWidth="1"/>
    <col min="10498" max="10498" width="11.42578125" style="5" customWidth="1"/>
    <col min="10499" max="10499" width="9" style="5" customWidth="1"/>
    <col min="10500" max="10500" width="10.42578125" style="5" customWidth="1"/>
    <col min="10501" max="10501" width="12.85546875" style="5" customWidth="1"/>
    <col min="10502" max="10502" width="11.42578125" style="5" customWidth="1"/>
    <col min="10503" max="10752" width="8.85546875" style="5"/>
    <col min="10753" max="10753" width="35.85546875" style="5" customWidth="1"/>
    <col min="10754" max="10754" width="11.42578125" style="5" customWidth="1"/>
    <col min="10755" max="10755" width="9" style="5" customWidth="1"/>
    <col min="10756" max="10756" width="10.42578125" style="5" customWidth="1"/>
    <col min="10757" max="10757" width="12.85546875" style="5" customWidth="1"/>
    <col min="10758" max="10758" width="11.42578125" style="5" customWidth="1"/>
    <col min="10759" max="11008" width="8.85546875" style="5"/>
    <col min="11009" max="11009" width="35.85546875" style="5" customWidth="1"/>
    <col min="11010" max="11010" width="11.42578125" style="5" customWidth="1"/>
    <col min="11011" max="11011" width="9" style="5" customWidth="1"/>
    <col min="11012" max="11012" width="10.42578125" style="5" customWidth="1"/>
    <col min="11013" max="11013" width="12.85546875" style="5" customWidth="1"/>
    <col min="11014" max="11014" width="11.42578125" style="5" customWidth="1"/>
    <col min="11015" max="11264" width="8.85546875" style="5"/>
    <col min="11265" max="11265" width="35.85546875" style="5" customWidth="1"/>
    <col min="11266" max="11266" width="11.42578125" style="5" customWidth="1"/>
    <col min="11267" max="11267" width="9" style="5" customWidth="1"/>
    <col min="11268" max="11268" width="10.42578125" style="5" customWidth="1"/>
    <col min="11269" max="11269" width="12.85546875" style="5" customWidth="1"/>
    <col min="11270" max="11270" width="11.42578125" style="5" customWidth="1"/>
    <col min="11271" max="11520" width="8.85546875" style="5"/>
    <col min="11521" max="11521" width="35.85546875" style="5" customWidth="1"/>
    <col min="11522" max="11522" width="11.42578125" style="5" customWidth="1"/>
    <col min="11523" max="11523" width="9" style="5" customWidth="1"/>
    <col min="11524" max="11524" width="10.42578125" style="5" customWidth="1"/>
    <col min="11525" max="11525" width="12.85546875" style="5" customWidth="1"/>
    <col min="11526" max="11526" width="11.42578125" style="5" customWidth="1"/>
    <col min="11527" max="11776" width="8.85546875" style="5"/>
    <col min="11777" max="11777" width="35.85546875" style="5" customWidth="1"/>
    <col min="11778" max="11778" width="11.42578125" style="5" customWidth="1"/>
    <col min="11779" max="11779" width="9" style="5" customWidth="1"/>
    <col min="11780" max="11780" width="10.42578125" style="5" customWidth="1"/>
    <col min="11781" max="11781" width="12.85546875" style="5" customWidth="1"/>
    <col min="11782" max="11782" width="11.42578125" style="5" customWidth="1"/>
    <col min="11783" max="12032" width="8.85546875" style="5"/>
    <col min="12033" max="12033" width="35.85546875" style="5" customWidth="1"/>
    <col min="12034" max="12034" width="11.42578125" style="5" customWidth="1"/>
    <col min="12035" max="12035" width="9" style="5" customWidth="1"/>
    <col min="12036" max="12036" width="10.42578125" style="5" customWidth="1"/>
    <col min="12037" max="12037" width="12.85546875" style="5" customWidth="1"/>
    <col min="12038" max="12038" width="11.42578125" style="5" customWidth="1"/>
    <col min="12039" max="12288" width="8.85546875" style="5"/>
    <col min="12289" max="12289" width="35.85546875" style="5" customWidth="1"/>
    <col min="12290" max="12290" width="11.42578125" style="5" customWidth="1"/>
    <col min="12291" max="12291" width="9" style="5" customWidth="1"/>
    <col min="12292" max="12292" width="10.42578125" style="5" customWidth="1"/>
    <col min="12293" max="12293" width="12.85546875" style="5" customWidth="1"/>
    <col min="12294" max="12294" width="11.42578125" style="5" customWidth="1"/>
    <col min="12295" max="12544" width="8.85546875" style="5"/>
    <col min="12545" max="12545" width="35.85546875" style="5" customWidth="1"/>
    <col min="12546" max="12546" width="11.42578125" style="5" customWidth="1"/>
    <col min="12547" max="12547" width="9" style="5" customWidth="1"/>
    <col min="12548" max="12548" width="10.42578125" style="5" customWidth="1"/>
    <col min="12549" max="12549" width="12.85546875" style="5" customWidth="1"/>
    <col min="12550" max="12550" width="11.42578125" style="5" customWidth="1"/>
    <col min="12551" max="12800" width="8.85546875" style="5"/>
    <col min="12801" max="12801" width="35.85546875" style="5" customWidth="1"/>
    <col min="12802" max="12802" width="11.42578125" style="5" customWidth="1"/>
    <col min="12803" max="12803" width="9" style="5" customWidth="1"/>
    <col min="12804" max="12804" width="10.42578125" style="5" customWidth="1"/>
    <col min="12805" max="12805" width="12.85546875" style="5" customWidth="1"/>
    <col min="12806" max="12806" width="11.42578125" style="5" customWidth="1"/>
    <col min="12807" max="13056" width="8.85546875" style="5"/>
    <col min="13057" max="13057" width="35.85546875" style="5" customWidth="1"/>
    <col min="13058" max="13058" width="11.42578125" style="5" customWidth="1"/>
    <col min="13059" max="13059" width="9" style="5" customWidth="1"/>
    <col min="13060" max="13060" width="10.42578125" style="5" customWidth="1"/>
    <col min="13061" max="13061" width="12.85546875" style="5" customWidth="1"/>
    <col min="13062" max="13062" width="11.42578125" style="5" customWidth="1"/>
    <col min="13063" max="13312" width="8.85546875" style="5"/>
    <col min="13313" max="13313" width="35.85546875" style="5" customWidth="1"/>
    <col min="13314" max="13314" width="11.42578125" style="5" customWidth="1"/>
    <col min="13315" max="13315" width="9" style="5" customWidth="1"/>
    <col min="13316" max="13316" width="10.42578125" style="5" customWidth="1"/>
    <col min="13317" max="13317" width="12.85546875" style="5" customWidth="1"/>
    <col min="13318" max="13318" width="11.42578125" style="5" customWidth="1"/>
    <col min="13319" max="13568" width="8.85546875" style="5"/>
    <col min="13569" max="13569" width="35.85546875" style="5" customWidth="1"/>
    <col min="13570" max="13570" width="11.42578125" style="5" customWidth="1"/>
    <col min="13571" max="13571" width="9" style="5" customWidth="1"/>
    <col min="13572" max="13572" width="10.42578125" style="5" customWidth="1"/>
    <col min="13573" max="13573" width="12.85546875" style="5" customWidth="1"/>
    <col min="13574" max="13574" width="11.42578125" style="5" customWidth="1"/>
    <col min="13575" max="13824" width="8.85546875" style="5"/>
    <col min="13825" max="13825" width="35.85546875" style="5" customWidth="1"/>
    <col min="13826" max="13826" width="11.42578125" style="5" customWidth="1"/>
    <col min="13827" max="13827" width="9" style="5" customWidth="1"/>
    <col min="13828" max="13828" width="10.42578125" style="5" customWidth="1"/>
    <col min="13829" max="13829" width="12.85546875" style="5" customWidth="1"/>
    <col min="13830" max="13830" width="11.42578125" style="5" customWidth="1"/>
    <col min="13831" max="14080" width="8.85546875" style="5"/>
    <col min="14081" max="14081" width="35.85546875" style="5" customWidth="1"/>
    <col min="14082" max="14082" width="11.42578125" style="5" customWidth="1"/>
    <col min="14083" max="14083" width="9" style="5" customWidth="1"/>
    <col min="14084" max="14084" width="10.42578125" style="5" customWidth="1"/>
    <col min="14085" max="14085" width="12.85546875" style="5" customWidth="1"/>
    <col min="14086" max="14086" width="11.42578125" style="5" customWidth="1"/>
    <col min="14087" max="14336" width="8.85546875" style="5"/>
    <col min="14337" max="14337" width="35.85546875" style="5" customWidth="1"/>
    <col min="14338" max="14338" width="11.42578125" style="5" customWidth="1"/>
    <col min="14339" max="14339" width="9" style="5" customWidth="1"/>
    <col min="14340" max="14340" width="10.42578125" style="5" customWidth="1"/>
    <col min="14341" max="14341" width="12.85546875" style="5" customWidth="1"/>
    <col min="14342" max="14342" width="11.42578125" style="5" customWidth="1"/>
    <col min="14343" max="14592" width="8.85546875" style="5"/>
    <col min="14593" max="14593" width="35.85546875" style="5" customWidth="1"/>
    <col min="14594" max="14594" width="11.42578125" style="5" customWidth="1"/>
    <col min="14595" max="14595" width="9" style="5" customWidth="1"/>
    <col min="14596" max="14596" width="10.42578125" style="5" customWidth="1"/>
    <col min="14597" max="14597" width="12.85546875" style="5" customWidth="1"/>
    <col min="14598" max="14598" width="11.42578125" style="5" customWidth="1"/>
    <col min="14599" max="14848" width="8.85546875" style="5"/>
    <col min="14849" max="14849" width="35.85546875" style="5" customWidth="1"/>
    <col min="14850" max="14850" width="11.42578125" style="5" customWidth="1"/>
    <col min="14851" max="14851" width="9" style="5" customWidth="1"/>
    <col min="14852" max="14852" width="10.42578125" style="5" customWidth="1"/>
    <col min="14853" max="14853" width="12.85546875" style="5" customWidth="1"/>
    <col min="14854" max="14854" width="11.42578125" style="5" customWidth="1"/>
    <col min="14855" max="15104" width="8.85546875" style="5"/>
    <col min="15105" max="15105" width="35.85546875" style="5" customWidth="1"/>
    <col min="15106" max="15106" width="11.42578125" style="5" customWidth="1"/>
    <col min="15107" max="15107" width="9" style="5" customWidth="1"/>
    <col min="15108" max="15108" width="10.42578125" style="5" customWidth="1"/>
    <col min="15109" max="15109" width="12.85546875" style="5" customWidth="1"/>
    <col min="15110" max="15110" width="11.42578125" style="5" customWidth="1"/>
    <col min="15111" max="15360" width="8.85546875" style="5"/>
    <col min="15361" max="15361" width="35.85546875" style="5" customWidth="1"/>
    <col min="15362" max="15362" width="11.42578125" style="5" customWidth="1"/>
    <col min="15363" max="15363" width="9" style="5" customWidth="1"/>
    <col min="15364" max="15364" width="10.42578125" style="5" customWidth="1"/>
    <col min="15365" max="15365" width="12.85546875" style="5" customWidth="1"/>
    <col min="15366" max="15366" width="11.42578125" style="5" customWidth="1"/>
    <col min="15367" max="15616" width="8.85546875" style="5"/>
    <col min="15617" max="15617" width="35.85546875" style="5" customWidth="1"/>
    <col min="15618" max="15618" width="11.42578125" style="5" customWidth="1"/>
    <col min="15619" max="15619" width="9" style="5" customWidth="1"/>
    <col min="15620" max="15620" width="10.42578125" style="5" customWidth="1"/>
    <col min="15621" max="15621" width="12.85546875" style="5" customWidth="1"/>
    <col min="15622" max="15622" width="11.42578125" style="5" customWidth="1"/>
    <col min="15623" max="15872" width="8.85546875" style="5"/>
    <col min="15873" max="15873" width="35.85546875" style="5" customWidth="1"/>
    <col min="15874" max="15874" width="11.42578125" style="5" customWidth="1"/>
    <col min="15875" max="15875" width="9" style="5" customWidth="1"/>
    <col min="15876" max="15876" width="10.42578125" style="5" customWidth="1"/>
    <col min="15877" max="15877" width="12.85546875" style="5" customWidth="1"/>
    <col min="15878" max="15878" width="11.42578125" style="5" customWidth="1"/>
    <col min="15879" max="16128" width="8.85546875" style="5"/>
    <col min="16129" max="16129" width="35.85546875" style="5" customWidth="1"/>
    <col min="16130" max="16130" width="11.42578125" style="5" customWidth="1"/>
    <col min="16131" max="16131" width="9" style="5" customWidth="1"/>
    <col min="16132" max="16132" width="10.42578125" style="5" customWidth="1"/>
    <col min="16133" max="16133" width="12.85546875" style="5" customWidth="1"/>
    <col min="16134" max="16134" width="11.42578125" style="5" customWidth="1"/>
    <col min="16135" max="16384" width="8.85546875" style="5"/>
  </cols>
  <sheetData>
    <row r="1" spans="1:19" ht="45" customHeight="1" x14ac:dyDescent="0.2">
      <c r="A1" s="890" t="s">
        <v>448</v>
      </c>
      <c r="B1" s="890"/>
      <c r="C1" s="890"/>
      <c r="D1" s="890"/>
    </row>
    <row r="2" spans="1:19" ht="27.75" customHeight="1" x14ac:dyDescent="0.2">
      <c r="A2" s="520"/>
      <c r="B2" s="521" t="s">
        <v>212</v>
      </c>
      <c r="C2" s="521" t="s">
        <v>217</v>
      </c>
      <c r="D2" s="521" t="s">
        <v>449</v>
      </c>
      <c r="F2" s="267"/>
    </row>
    <row r="3" spans="1:19" x14ac:dyDescent="0.2">
      <c r="A3" s="5" t="s">
        <v>450</v>
      </c>
      <c r="B3" s="279">
        <v>0.62565831860971999</v>
      </c>
      <c r="C3" s="279">
        <v>0.68660696492138329</v>
      </c>
      <c r="D3" s="279">
        <v>0.74140500240278251</v>
      </c>
    </row>
    <row r="4" spans="1:19" x14ac:dyDescent="0.2">
      <c r="A4" s="5" t="s">
        <v>451</v>
      </c>
      <c r="B4" s="279">
        <v>8.897631776788395E-2</v>
      </c>
      <c r="C4" s="279">
        <v>5.6319672211195729E-2</v>
      </c>
      <c r="D4" s="279">
        <v>4.3257604825962671E-2</v>
      </c>
      <c r="Q4" s="280"/>
      <c r="R4" s="280"/>
      <c r="S4" s="280"/>
    </row>
    <row r="5" spans="1:19" x14ac:dyDescent="0.2">
      <c r="A5" s="5" t="s">
        <v>452</v>
      </c>
      <c r="B5" s="279">
        <v>7.2028126630303987E-2</v>
      </c>
      <c r="C5" s="279">
        <v>4.6787537155766341E-2</v>
      </c>
      <c r="D5" s="279">
        <v>5.4801621584210307E-2</v>
      </c>
      <c r="Q5" s="280"/>
      <c r="R5" s="280"/>
      <c r="S5" s="280"/>
    </row>
    <row r="6" spans="1:19" x14ac:dyDescent="0.2">
      <c r="A6" s="281" t="s">
        <v>453</v>
      </c>
      <c r="B6" s="282">
        <v>0.21333723699209212</v>
      </c>
      <c r="C6" s="282">
        <v>0.21028582571165466</v>
      </c>
      <c r="D6" s="282">
        <v>0.16053577118704446</v>
      </c>
      <c r="E6" s="283"/>
      <c r="F6" s="283"/>
      <c r="Q6" s="280"/>
      <c r="R6" s="280"/>
      <c r="S6" s="280"/>
    </row>
    <row r="7" spans="1:19" x14ac:dyDescent="0.2">
      <c r="B7" s="279"/>
      <c r="C7" s="279"/>
      <c r="D7" s="279"/>
      <c r="E7" s="283"/>
      <c r="F7" s="283"/>
      <c r="Q7" s="284"/>
      <c r="R7" s="284"/>
      <c r="S7" s="284"/>
    </row>
    <row r="8" spans="1:19" ht="75" customHeight="1" x14ac:dyDescent="0.2">
      <c r="A8" s="889" t="s">
        <v>785</v>
      </c>
      <c r="B8" s="889"/>
      <c r="C8" s="889"/>
      <c r="D8" s="889"/>
      <c r="E8" s="283"/>
      <c r="F8" s="283"/>
    </row>
    <row r="9" spans="1:19" x14ac:dyDescent="0.2">
      <c r="A9" s="112"/>
      <c r="B9" s="279"/>
      <c r="C9" s="279"/>
      <c r="D9" s="279"/>
      <c r="E9" s="283"/>
      <c r="F9" s="283"/>
    </row>
    <row r="10" spans="1:19" ht="48" customHeight="1" x14ac:dyDescent="0.2">
      <c r="A10" s="889" t="s">
        <v>786</v>
      </c>
      <c r="B10" s="889"/>
      <c r="C10" s="889"/>
      <c r="D10" s="889"/>
    </row>
    <row r="11" spans="1:19" x14ac:dyDescent="0.2">
      <c r="A11" s="112"/>
    </row>
    <row r="12" spans="1:19" x14ac:dyDescent="0.2">
      <c r="A12" s="91" t="s">
        <v>151</v>
      </c>
    </row>
  </sheetData>
  <mergeCells count="3">
    <mergeCell ref="A8:D8"/>
    <mergeCell ref="A10:D10"/>
    <mergeCell ref="A1:D1"/>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06665-29AA-4FFD-BE93-08A2C567AC48}">
  <sheetPr>
    <tabColor theme="5" tint="0.39997558519241921"/>
    <pageSetUpPr fitToPage="1"/>
  </sheetPr>
  <dimension ref="A1:H15"/>
  <sheetViews>
    <sheetView zoomScale="90" zoomScaleNormal="90" workbookViewId="0">
      <selection activeCell="G6" sqref="G6"/>
    </sheetView>
  </sheetViews>
  <sheetFormatPr defaultRowHeight="15" x14ac:dyDescent="0.25"/>
  <cols>
    <col min="1" max="1" width="17" customWidth="1"/>
    <col min="2" max="2" width="18.42578125" customWidth="1"/>
    <col min="3" max="4" width="14.140625" customWidth="1"/>
    <col min="5" max="5" width="13.140625" customWidth="1"/>
    <col min="6" max="6" width="14.140625" customWidth="1"/>
    <col min="7" max="7" width="11.5703125" customWidth="1"/>
    <col min="8" max="8" width="12.5703125" customWidth="1"/>
    <col min="9" max="10" width="14.140625" customWidth="1"/>
    <col min="11" max="11" width="13.85546875" customWidth="1"/>
    <col min="12" max="13" width="14.140625" customWidth="1"/>
    <col min="14" max="14" width="20.42578125" customWidth="1"/>
    <col min="15" max="22" width="14.140625" customWidth="1"/>
  </cols>
  <sheetData>
    <row r="1" spans="1:8" ht="58.5" customHeight="1" x14ac:dyDescent="0.25">
      <c r="A1" s="891" t="s">
        <v>828</v>
      </c>
      <c r="B1" s="891"/>
      <c r="C1" s="891"/>
      <c r="D1" s="891"/>
      <c r="E1" s="891"/>
      <c r="F1" s="891"/>
      <c r="G1" s="891"/>
      <c r="H1" s="513"/>
    </row>
    <row r="2" spans="1:8" ht="33" customHeight="1" x14ac:dyDescent="0.25">
      <c r="A2" s="522"/>
      <c r="B2" s="522"/>
      <c r="C2" s="508" t="s">
        <v>454</v>
      </c>
      <c r="D2" s="508" t="s">
        <v>455</v>
      </c>
      <c r="E2" s="508" t="s">
        <v>456</v>
      </c>
      <c r="F2" s="508" t="s">
        <v>457</v>
      </c>
      <c r="G2" s="508" t="s">
        <v>458</v>
      </c>
      <c r="H2" s="513"/>
    </row>
    <row r="3" spans="1:8" x14ac:dyDescent="0.25">
      <c r="A3" s="513" t="s">
        <v>459</v>
      </c>
      <c r="B3" s="513" t="s">
        <v>460</v>
      </c>
      <c r="C3" s="171">
        <v>0.10020892404118788</v>
      </c>
      <c r="D3" s="171">
        <v>0.35621549022533944</v>
      </c>
      <c r="E3" s="171">
        <v>0.3616624384420235</v>
      </c>
      <c r="F3" s="171">
        <v>0.1431875839426951</v>
      </c>
      <c r="G3" s="171">
        <v>3.8725563348753905E-2</v>
      </c>
      <c r="H3" s="513"/>
    </row>
    <row r="4" spans="1:8" x14ac:dyDescent="0.25">
      <c r="A4" s="513"/>
      <c r="B4" s="513" t="s">
        <v>461</v>
      </c>
      <c r="C4" s="171">
        <v>8.415507226799944E-2</v>
      </c>
      <c r="D4" s="171">
        <v>0.33607996758071046</v>
      </c>
      <c r="E4" s="171">
        <v>0.37660407942725915</v>
      </c>
      <c r="F4" s="171">
        <v>0.15561258949074697</v>
      </c>
      <c r="G4" s="171">
        <v>4.7548291233283795E-2</v>
      </c>
      <c r="H4" s="513"/>
    </row>
    <row r="5" spans="1:8" x14ac:dyDescent="0.25">
      <c r="A5" s="513"/>
      <c r="B5" s="513" t="s">
        <v>462</v>
      </c>
      <c r="C5" s="171">
        <v>7.1343414695362983E-2</v>
      </c>
      <c r="D5" s="171">
        <v>0.31411181527263599</v>
      </c>
      <c r="E5" s="171">
        <v>0.38463951810252867</v>
      </c>
      <c r="F5" s="171">
        <v>0.17173872121478317</v>
      </c>
      <c r="G5" s="171">
        <v>5.816653071468908E-2</v>
      </c>
      <c r="H5" s="513"/>
    </row>
    <row r="6" spans="1:8" x14ac:dyDescent="0.25">
      <c r="A6" s="513"/>
      <c r="B6" s="513"/>
      <c r="C6" s="524"/>
      <c r="D6" s="524"/>
      <c r="E6" s="524"/>
      <c r="F6" s="524"/>
      <c r="G6" s="524"/>
      <c r="H6" s="513"/>
    </row>
    <row r="7" spans="1:8" x14ac:dyDescent="0.25">
      <c r="A7" s="513" t="s">
        <v>463</v>
      </c>
      <c r="B7" s="513" t="s">
        <v>464</v>
      </c>
      <c r="C7" s="171">
        <v>0.19239373601789708</v>
      </c>
      <c r="D7" s="171">
        <v>0.34228187919463088</v>
      </c>
      <c r="E7" s="171">
        <v>0.30201342281879195</v>
      </c>
      <c r="F7" s="171">
        <v>0.12527964205816552</v>
      </c>
      <c r="G7" s="171">
        <v>3.803131991051454E-2</v>
      </c>
      <c r="H7" s="513"/>
    </row>
    <row r="8" spans="1:8" x14ac:dyDescent="0.25">
      <c r="A8" s="513"/>
      <c r="B8" s="513" t="s">
        <v>465</v>
      </c>
      <c r="C8" s="171">
        <v>0.17920353982300885</v>
      </c>
      <c r="D8" s="171">
        <v>0.33407079646017701</v>
      </c>
      <c r="E8" s="171">
        <v>0.3119469026548673</v>
      </c>
      <c r="F8" s="171">
        <v>0.13053097345132744</v>
      </c>
      <c r="G8" s="171">
        <v>4.4247787610619475E-2</v>
      </c>
      <c r="H8" s="513"/>
    </row>
    <row r="9" spans="1:8" x14ac:dyDescent="0.25">
      <c r="A9" s="523"/>
      <c r="B9" s="523" t="s">
        <v>466</v>
      </c>
      <c r="C9" s="525">
        <v>0.16519823788546256</v>
      </c>
      <c r="D9" s="525">
        <v>0.32819383259911894</v>
      </c>
      <c r="E9" s="525">
        <v>0.31497797356828194</v>
      </c>
      <c r="F9" s="525">
        <v>0.13876651982378854</v>
      </c>
      <c r="G9" s="525">
        <v>5.2863436123348019E-2</v>
      </c>
      <c r="H9" s="513"/>
    </row>
    <row r="10" spans="1:8" x14ac:dyDescent="0.25">
      <c r="A10" s="513"/>
      <c r="B10" s="513"/>
      <c r="C10" s="513"/>
      <c r="D10" s="513"/>
      <c r="E10" s="513"/>
      <c r="F10" s="513"/>
      <c r="G10" s="513"/>
      <c r="H10" s="513"/>
    </row>
    <row r="11" spans="1:8" ht="45" customHeight="1" x14ac:dyDescent="0.25">
      <c r="A11" s="887" t="s">
        <v>784</v>
      </c>
      <c r="B11" s="887"/>
      <c r="C11" s="887"/>
      <c r="D11" s="887"/>
      <c r="E11" s="887"/>
      <c r="F11" s="887"/>
      <c r="G11" s="887"/>
      <c r="H11" s="513"/>
    </row>
    <row r="12" spans="1:8" x14ac:dyDescent="0.25">
      <c r="A12" s="518"/>
      <c r="B12" s="518"/>
      <c r="C12" s="518"/>
      <c r="D12" s="518"/>
      <c r="E12" s="518"/>
      <c r="F12" s="518"/>
      <c r="G12" s="518"/>
    </row>
    <row r="13" spans="1:8" x14ac:dyDescent="0.25">
      <c r="A13" s="518" t="s">
        <v>447</v>
      </c>
      <c r="B13" s="518"/>
      <c r="C13" s="518"/>
      <c r="D13" s="518"/>
      <c r="E13" s="518"/>
      <c r="F13" s="518"/>
      <c r="G13" s="518"/>
    </row>
    <row r="14" spans="1:8" x14ac:dyDescent="0.25">
      <c r="A14" s="526"/>
    </row>
    <row r="15" spans="1:8" x14ac:dyDescent="0.25">
      <c r="A15" s="91" t="s">
        <v>151</v>
      </c>
    </row>
  </sheetData>
  <mergeCells count="2">
    <mergeCell ref="A1:G1"/>
    <mergeCell ref="A11:G11"/>
  </mergeCells>
  <pageMargins left="0.7" right="0.7" top="0.75" bottom="0.75" header="0.3" footer="0.3"/>
  <pageSetup scale="56" fitToHeight="0" orientation="landscape" horizontalDpi="4294967294" verticalDpi="4294967294"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E0F11-967F-4873-BB35-3A0D177FB79B}">
  <sheetPr>
    <tabColor theme="5" tint="0.39997558519241921"/>
    <pageSetUpPr fitToPage="1"/>
  </sheetPr>
  <dimension ref="A1:N74"/>
  <sheetViews>
    <sheetView zoomScale="90" zoomScaleNormal="90" workbookViewId="0">
      <selection activeCell="K5" sqref="K5"/>
    </sheetView>
  </sheetViews>
  <sheetFormatPr defaultRowHeight="15" x14ac:dyDescent="0.25"/>
  <cols>
    <col min="1" max="1" width="25.85546875" customWidth="1"/>
    <col min="2" max="2" width="12" customWidth="1"/>
    <col min="3" max="5" width="14.28515625" customWidth="1"/>
    <col min="6" max="6" width="10.7109375" customWidth="1"/>
    <col min="7" max="7" width="14.28515625" customWidth="1"/>
    <col min="8" max="8" width="15.7109375" style="513" customWidth="1"/>
    <col min="9" max="9" width="14.28515625" style="513" customWidth="1"/>
    <col min="10" max="10" width="18.140625" style="513" customWidth="1"/>
    <col min="11" max="11" width="14.28515625" style="513" customWidth="1"/>
    <col min="12" max="12" width="8.140625" style="568" customWidth="1"/>
    <col min="13" max="13" width="8.140625" style="286" customWidth="1"/>
  </cols>
  <sheetData>
    <row r="1" spans="1:14" ht="46.5" customHeight="1" x14ac:dyDescent="0.25">
      <c r="A1" s="888" t="s">
        <v>829</v>
      </c>
      <c r="B1" s="888"/>
      <c r="C1" s="888"/>
      <c r="D1" s="888"/>
      <c r="E1" s="888"/>
      <c r="F1" s="888"/>
      <c r="G1" s="513"/>
      <c r="H1" s="575" t="s">
        <v>792</v>
      </c>
      <c r="I1" s="523"/>
      <c r="J1" s="523"/>
      <c r="K1" s="523"/>
    </row>
    <row r="2" spans="1:14" s="285" customFormat="1" ht="28.5" customHeight="1" x14ac:dyDescent="0.25">
      <c r="A2" s="522"/>
      <c r="B2" s="508" t="s">
        <v>467</v>
      </c>
      <c r="C2" s="508" t="s">
        <v>455</v>
      </c>
      <c r="D2" s="508" t="s">
        <v>456</v>
      </c>
      <c r="E2" s="508" t="s">
        <v>457</v>
      </c>
      <c r="F2" s="508" t="s">
        <v>458</v>
      </c>
      <c r="G2" s="513"/>
      <c r="H2" s="571"/>
      <c r="I2" s="572" t="s">
        <v>791</v>
      </c>
      <c r="J2" s="572" t="s">
        <v>500</v>
      </c>
      <c r="K2" s="572" t="s">
        <v>499</v>
      </c>
      <c r="L2" s="568"/>
      <c r="M2" s="286"/>
      <c r="N2"/>
    </row>
    <row r="3" spans="1:14" s="285" customFormat="1" x14ac:dyDescent="0.25">
      <c r="A3" s="513" t="s">
        <v>446</v>
      </c>
      <c r="B3" s="171">
        <v>0.18707015130674004</v>
      </c>
      <c r="C3" s="171">
        <v>0.31636863823933975</v>
      </c>
      <c r="D3" s="171">
        <v>0.28885832187070154</v>
      </c>
      <c r="E3" s="171">
        <v>0.14030261348005504</v>
      </c>
      <c r="F3" s="171">
        <v>6.7400275103163695E-2</v>
      </c>
      <c r="G3" s="513"/>
      <c r="H3" s="513" t="s">
        <v>454</v>
      </c>
      <c r="I3" s="570">
        <v>113.7</v>
      </c>
      <c r="J3" s="524">
        <v>7.5</v>
      </c>
      <c r="K3" s="570">
        <v>15200</v>
      </c>
      <c r="L3" s="568"/>
      <c r="M3" s="286"/>
      <c r="N3"/>
    </row>
    <row r="4" spans="1:14" s="285" customFormat="1" x14ac:dyDescent="0.25">
      <c r="A4" s="513" t="s">
        <v>445</v>
      </c>
      <c r="B4" s="171">
        <v>0.27792553191489361</v>
      </c>
      <c r="C4" s="171">
        <v>0.30452127659574468</v>
      </c>
      <c r="D4" s="171">
        <v>0.2473404255319149</v>
      </c>
      <c r="E4" s="171">
        <v>0.11968085106382978</v>
      </c>
      <c r="F4" s="171">
        <v>5.0531914893617018E-2</v>
      </c>
      <c r="G4" s="513"/>
      <c r="H4" s="513" t="s">
        <v>455</v>
      </c>
      <c r="I4" s="570">
        <v>500.6</v>
      </c>
      <c r="J4" s="524">
        <v>14.9</v>
      </c>
      <c r="K4" s="570">
        <v>33600</v>
      </c>
      <c r="L4" s="568"/>
      <c r="M4" s="286"/>
      <c r="N4"/>
    </row>
    <row r="5" spans="1:14" s="285" customFormat="1" x14ac:dyDescent="0.25">
      <c r="A5" s="513" t="s">
        <v>444</v>
      </c>
      <c r="B5" s="171">
        <v>0.22446808510638297</v>
      </c>
      <c r="C5" s="171">
        <v>0.33936170212765954</v>
      </c>
      <c r="D5" s="171">
        <v>0.2723404255319149</v>
      </c>
      <c r="E5" s="171">
        <v>0.11914893617021277</v>
      </c>
      <c r="F5" s="171">
        <v>4.4680851063829782E-2</v>
      </c>
      <c r="G5" s="513"/>
      <c r="H5" s="513" t="s">
        <v>456</v>
      </c>
      <c r="I5" s="570">
        <v>613</v>
      </c>
      <c r="J5" s="524">
        <v>14.3</v>
      </c>
      <c r="K5" s="570">
        <v>42900</v>
      </c>
      <c r="L5" s="568"/>
      <c r="M5" s="286"/>
      <c r="N5"/>
    </row>
    <row r="6" spans="1:14" s="285" customFormat="1" x14ac:dyDescent="0.25">
      <c r="A6" s="513" t="s">
        <v>443</v>
      </c>
      <c r="B6" s="171">
        <v>0.16857440166493234</v>
      </c>
      <c r="C6" s="171">
        <v>0.37044745057232048</v>
      </c>
      <c r="D6" s="171">
        <v>0.29864724245577523</v>
      </c>
      <c r="E6" s="171">
        <v>0.12070759625390216</v>
      </c>
      <c r="F6" s="171">
        <v>4.1623309053069719E-2</v>
      </c>
      <c r="G6" s="513"/>
      <c r="H6" s="513" t="s">
        <v>457</v>
      </c>
      <c r="I6" s="570">
        <v>273.7</v>
      </c>
      <c r="J6" s="524">
        <v>6.3</v>
      </c>
      <c r="K6" s="570">
        <v>43400</v>
      </c>
      <c r="L6" s="568"/>
      <c r="M6" s="286"/>
      <c r="N6"/>
    </row>
    <row r="7" spans="1:14" s="285" customFormat="1" x14ac:dyDescent="0.25">
      <c r="A7" s="513" t="s">
        <v>442</v>
      </c>
      <c r="B7" s="171">
        <v>4.2352941176470586E-2</v>
      </c>
      <c r="C7" s="171">
        <v>0.35764705882352943</v>
      </c>
      <c r="D7" s="171">
        <v>0.3952941176470588</v>
      </c>
      <c r="E7" s="171">
        <v>0.15529411764705883</v>
      </c>
      <c r="F7" s="171">
        <v>4.9411764705882349E-2</v>
      </c>
      <c r="G7" s="513"/>
      <c r="H7" s="523" t="s">
        <v>458</v>
      </c>
      <c r="I7" s="573">
        <v>92.7</v>
      </c>
      <c r="J7" s="574">
        <v>2.4</v>
      </c>
      <c r="K7" s="573">
        <v>38600</v>
      </c>
      <c r="L7" s="568"/>
      <c r="M7" s="286"/>
      <c r="N7"/>
    </row>
    <row r="8" spans="1:14" s="285" customFormat="1" x14ac:dyDescent="0.25">
      <c r="A8" s="513" t="s">
        <v>441</v>
      </c>
      <c r="B8" s="171">
        <v>2.2988505747126433E-2</v>
      </c>
      <c r="C8" s="171">
        <v>0.30268199233716475</v>
      </c>
      <c r="D8" s="171">
        <v>0.44827586206896541</v>
      </c>
      <c r="E8" s="171">
        <v>0.17241379310344826</v>
      </c>
      <c r="F8" s="171">
        <v>5.3639846743295021E-2</v>
      </c>
      <c r="G8" s="513"/>
      <c r="H8" s="513"/>
      <c r="I8" s="513"/>
      <c r="J8" s="513"/>
      <c r="K8" s="513"/>
      <c r="L8" s="568"/>
      <c r="M8" s="286"/>
      <c r="N8"/>
    </row>
    <row r="9" spans="1:14" s="285" customFormat="1" x14ac:dyDescent="0.25">
      <c r="A9" s="513" t="s">
        <v>440</v>
      </c>
      <c r="B9" s="171">
        <v>2.1126760563380278E-2</v>
      </c>
      <c r="C9" s="171">
        <v>0.23943661971830985</v>
      </c>
      <c r="D9" s="171">
        <v>0.47183098591549294</v>
      </c>
      <c r="E9" s="171">
        <v>0.20422535211267603</v>
      </c>
      <c r="F9" s="171">
        <v>6.338028169014083E-2</v>
      </c>
      <c r="G9" s="513"/>
      <c r="H9" s="513"/>
      <c r="I9" s="513"/>
      <c r="J9" s="513"/>
      <c r="K9" s="513"/>
      <c r="L9" s="568"/>
      <c r="M9" s="286"/>
      <c r="N9"/>
    </row>
    <row r="10" spans="1:14" s="285" customFormat="1" x14ac:dyDescent="0.25">
      <c r="A10" s="513" t="s">
        <v>439</v>
      </c>
      <c r="B10" s="171">
        <v>1.6949152542372878E-2</v>
      </c>
      <c r="C10" s="171">
        <v>0.24576271186440674</v>
      </c>
      <c r="D10" s="171">
        <v>0.44067796610169485</v>
      </c>
      <c r="E10" s="171">
        <v>0.22457627118644066</v>
      </c>
      <c r="F10" s="171">
        <v>7.2033898305084748E-2</v>
      </c>
      <c r="G10" s="513"/>
      <c r="H10" s="513"/>
      <c r="I10" s="513"/>
      <c r="J10" s="513"/>
      <c r="K10" s="513"/>
      <c r="L10" s="568"/>
      <c r="M10" s="286"/>
      <c r="N10"/>
    </row>
    <row r="11" spans="1:14" s="285" customFormat="1" x14ac:dyDescent="0.25">
      <c r="A11" s="523" t="s">
        <v>438</v>
      </c>
      <c r="B11" s="525">
        <v>0</v>
      </c>
      <c r="C11" s="525">
        <v>0.32608695652173914</v>
      </c>
      <c r="D11" s="525">
        <v>0.40217391304347827</v>
      </c>
      <c r="E11" s="525">
        <v>0.19565217391304349</v>
      </c>
      <c r="F11" s="525">
        <v>7.6086956521739149E-2</v>
      </c>
      <c r="G11" s="513"/>
      <c r="H11" s="513"/>
      <c r="I11" s="513"/>
      <c r="J11" s="513"/>
      <c r="K11" s="513"/>
      <c r="L11" s="568"/>
      <c r="M11" s="286"/>
      <c r="N11"/>
    </row>
    <row r="12" spans="1:14" x14ac:dyDescent="0.25">
      <c r="A12" s="513"/>
      <c r="B12" s="513"/>
      <c r="C12" s="513"/>
      <c r="D12" s="513"/>
      <c r="E12" s="513"/>
      <c r="F12" s="513"/>
      <c r="G12" s="513"/>
    </row>
    <row r="13" spans="1:14" ht="44.25" customHeight="1" x14ac:dyDescent="0.25">
      <c r="A13" s="887" t="s">
        <v>784</v>
      </c>
      <c r="B13" s="887"/>
      <c r="C13" s="887"/>
      <c r="D13" s="887"/>
      <c r="E13" s="887"/>
      <c r="F13" s="887"/>
      <c r="G13" s="887"/>
      <c r="L13" s="513"/>
      <c r="M13"/>
    </row>
    <row r="14" spans="1:14" x14ac:dyDescent="0.25">
      <c r="A14" s="518"/>
      <c r="B14" s="518"/>
      <c r="C14" s="518"/>
      <c r="D14" s="518"/>
      <c r="E14" s="518"/>
      <c r="F14" s="518"/>
      <c r="G14" s="518"/>
      <c r="L14" s="513"/>
      <c r="M14"/>
    </row>
    <row r="15" spans="1:14" x14ac:dyDescent="0.25">
      <c r="A15" s="518" t="s">
        <v>447</v>
      </c>
      <c r="B15" s="518"/>
      <c r="C15" s="518"/>
      <c r="D15" s="518"/>
      <c r="E15" s="518"/>
      <c r="F15" s="518"/>
      <c r="G15" s="518"/>
      <c r="L15" s="513"/>
      <c r="M15"/>
    </row>
    <row r="16" spans="1:14" x14ac:dyDescent="0.25">
      <c r="A16" s="526"/>
      <c r="L16" s="513"/>
      <c r="M16"/>
    </row>
    <row r="17" spans="1:13" x14ac:dyDescent="0.25">
      <c r="A17" s="91" t="s">
        <v>151</v>
      </c>
      <c r="L17" s="513"/>
      <c r="M17"/>
    </row>
    <row r="18" spans="1:13" x14ac:dyDescent="0.25">
      <c r="E18" s="285"/>
      <c r="F18" s="286"/>
      <c r="L18" s="513"/>
      <c r="M18"/>
    </row>
    <row r="19" spans="1:13" x14ac:dyDescent="0.25">
      <c r="E19" s="285"/>
      <c r="F19" s="286"/>
      <c r="L19" s="513"/>
      <c r="M19"/>
    </row>
    <row r="20" spans="1:13" x14ac:dyDescent="0.25">
      <c r="E20" s="285"/>
      <c r="F20" s="286"/>
      <c r="L20" s="513"/>
      <c r="M20"/>
    </row>
    <row r="21" spans="1:13" x14ac:dyDescent="0.25">
      <c r="E21" s="285"/>
      <c r="F21" s="286"/>
      <c r="L21" s="513"/>
      <c r="M21"/>
    </row>
    <row r="22" spans="1:13" x14ac:dyDescent="0.25">
      <c r="E22" s="285"/>
      <c r="F22" s="286"/>
      <c r="L22" s="513"/>
      <c r="M22"/>
    </row>
    <row r="23" spans="1:13" x14ac:dyDescent="0.25">
      <c r="E23" s="285"/>
      <c r="F23" s="286"/>
      <c r="L23" s="513"/>
      <c r="M23"/>
    </row>
    <row r="24" spans="1:13" x14ac:dyDescent="0.25">
      <c r="E24" s="285"/>
      <c r="F24" s="286"/>
      <c r="L24" s="513"/>
      <c r="M24"/>
    </row>
    <row r="25" spans="1:13" x14ac:dyDescent="0.25">
      <c r="E25" s="285"/>
      <c r="F25" s="286"/>
      <c r="L25" s="513"/>
      <c r="M25"/>
    </row>
    <row r="26" spans="1:13" x14ac:dyDescent="0.25">
      <c r="E26" s="285"/>
      <c r="F26" s="286"/>
      <c r="L26" s="513"/>
      <c r="M26"/>
    </row>
    <row r="27" spans="1:13" x14ac:dyDescent="0.25">
      <c r="E27" s="285"/>
      <c r="F27" s="286"/>
      <c r="L27" s="513"/>
      <c r="M27"/>
    </row>
    <row r="28" spans="1:13" x14ac:dyDescent="0.25">
      <c r="E28" s="285"/>
      <c r="F28" s="286"/>
      <c r="L28" s="513"/>
      <c r="M28"/>
    </row>
    <row r="29" spans="1:13" x14ac:dyDescent="0.25">
      <c r="E29" s="285"/>
      <c r="F29" s="286"/>
      <c r="L29" s="513"/>
      <c r="M29"/>
    </row>
    <row r="30" spans="1:13" x14ac:dyDescent="0.25">
      <c r="E30" s="285"/>
      <c r="F30" s="286"/>
      <c r="L30" s="513"/>
      <c r="M30"/>
    </row>
    <row r="31" spans="1:13" x14ac:dyDescent="0.25">
      <c r="E31" s="285"/>
      <c r="F31" s="286"/>
      <c r="L31" s="513"/>
      <c r="M31"/>
    </row>
    <row r="32" spans="1:13" x14ac:dyDescent="0.25">
      <c r="E32" s="285"/>
      <c r="F32" s="286"/>
      <c r="L32" s="513"/>
      <c r="M32"/>
    </row>
    <row r="33" spans="5:13" x14ac:dyDescent="0.25">
      <c r="E33" s="285"/>
      <c r="F33" s="286"/>
      <c r="L33" s="513"/>
      <c r="M33"/>
    </row>
    <row r="34" spans="5:13" x14ac:dyDescent="0.25">
      <c r="E34" s="285"/>
      <c r="F34" s="286"/>
      <c r="L34" s="513"/>
      <c r="M34"/>
    </row>
    <row r="35" spans="5:13" x14ac:dyDescent="0.25">
      <c r="E35" s="285"/>
      <c r="F35" s="286"/>
      <c r="L35" s="513"/>
      <c r="M35"/>
    </row>
    <row r="36" spans="5:13" x14ac:dyDescent="0.25">
      <c r="E36" s="285"/>
      <c r="F36" s="286"/>
      <c r="L36" s="513"/>
      <c r="M36"/>
    </row>
    <row r="37" spans="5:13" x14ac:dyDescent="0.25">
      <c r="E37" s="285"/>
      <c r="F37" s="286"/>
      <c r="L37" s="513"/>
      <c r="M37"/>
    </row>
    <row r="38" spans="5:13" x14ac:dyDescent="0.25">
      <c r="E38" s="285"/>
      <c r="F38" s="286"/>
      <c r="L38" s="513"/>
      <c r="M38"/>
    </row>
    <row r="39" spans="5:13" x14ac:dyDescent="0.25">
      <c r="E39" s="285"/>
      <c r="F39" s="286"/>
      <c r="L39" s="513"/>
      <c r="M39"/>
    </row>
    <row r="40" spans="5:13" x14ac:dyDescent="0.25">
      <c r="E40" s="285"/>
      <c r="F40" s="286"/>
      <c r="L40" s="513"/>
      <c r="M40"/>
    </row>
    <row r="41" spans="5:13" x14ac:dyDescent="0.25">
      <c r="E41" s="285"/>
      <c r="F41" s="286"/>
      <c r="L41" s="513"/>
      <c r="M41"/>
    </row>
    <row r="42" spans="5:13" x14ac:dyDescent="0.25">
      <c r="E42" s="285"/>
      <c r="F42" s="286"/>
      <c r="L42" s="513"/>
      <c r="M42"/>
    </row>
    <row r="43" spans="5:13" x14ac:dyDescent="0.25">
      <c r="E43" s="285"/>
      <c r="F43" s="286"/>
      <c r="L43" s="513"/>
      <c r="M43"/>
    </row>
    <row r="44" spans="5:13" x14ac:dyDescent="0.25">
      <c r="E44" s="285"/>
      <c r="F44" s="286"/>
      <c r="L44" s="513"/>
      <c r="M44"/>
    </row>
    <row r="45" spans="5:13" x14ac:dyDescent="0.25">
      <c r="E45" s="285"/>
      <c r="F45" s="286"/>
      <c r="L45" s="513"/>
      <c r="M45"/>
    </row>
    <row r="46" spans="5:13" x14ac:dyDescent="0.25">
      <c r="E46" s="285"/>
      <c r="F46" s="286"/>
      <c r="L46" s="513"/>
      <c r="M46"/>
    </row>
    <row r="47" spans="5:13" x14ac:dyDescent="0.25">
      <c r="E47" s="285"/>
      <c r="F47" s="286"/>
      <c r="L47" s="513"/>
      <c r="M47"/>
    </row>
    <row r="48" spans="5:13" x14ac:dyDescent="0.25">
      <c r="E48" s="285"/>
      <c r="F48" s="286"/>
      <c r="L48" s="513"/>
      <c r="M48"/>
    </row>
    <row r="49" spans="5:13" x14ac:dyDescent="0.25">
      <c r="E49" s="285"/>
      <c r="F49" s="286"/>
      <c r="L49" s="513"/>
      <c r="M49"/>
    </row>
    <row r="50" spans="5:13" x14ac:dyDescent="0.25">
      <c r="E50" s="285"/>
      <c r="F50" s="286"/>
      <c r="L50" s="513"/>
      <c r="M50"/>
    </row>
    <row r="51" spans="5:13" x14ac:dyDescent="0.25">
      <c r="E51" s="285"/>
      <c r="F51" s="286"/>
      <c r="L51" s="513"/>
      <c r="M51"/>
    </row>
    <row r="52" spans="5:13" x14ac:dyDescent="0.25">
      <c r="E52" s="285"/>
      <c r="F52" s="286"/>
      <c r="L52" s="513"/>
      <c r="M52"/>
    </row>
    <row r="53" spans="5:13" x14ac:dyDescent="0.25">
      <c r="E53" s="285"/>
      <c r="F53" s="286"/>
      <c r="L53" s="513"/>
      <c r="M53"/>
    </row>
    <row r="54" spans="5:13" x14ac:dyDescent="0.25">
      <c r="E54" s="285"/>
      <c r="F54" s="286"/>
      <c r="L54" s="513"/>
      <c r="M54"/>
    </row>
    <row r="55" spans="5:13" x14ac:dyDescent="0.25">
      <c r="E55" s="285"/>
      <c r="F55" s="286"/>
      <c r="L55" s="513"/>
      <c r="M55"/>
    </row>
    <row r="56" spans="5:13" x14ac:dyDescent="0.25">
      <c r="E56" s="285"/>
      <c r="F56" s="286"/>
      <c r="L56" s="513"/>
      <c r="M56"/>
    </row>
    <row r="57" spans="5:13" x14ac:dyDescent="0.25">
      <c r="E57" s="285"/>
      <c r="F57" s="286"/>
      <c r="L57" s="513"/>
      <c r="M57"/>
    </row>
    <row r="58" spans="5:13" x14ac:dyDescent="0.25">
      <c r="E58" s="285"/>
      <c r="F58" s="286"/>
      <c r="L58" s="513"/>
      <c r="M58"/>
    </row>
    <row r="59" spans="5:13" x14ac:dyDescent="0.25">
      <c r="E59" s="285"/>
      <c r="F59" s="286"/>
      <c r="L59" s="513"/>
      <c r="M59"/>
    </row>
    <row r="60" spans="5:13" x14ac:dyDescent="0.25">
      <c r="E60" s="285"/>
      <c r="F60" s="286"/>
      <c r="L60" s="513"/>
      <c r="M60"/>
    </row>
    <row r="61" spans="5:13" x14ac:dyDescent="0.25">
      <c r="E61" s="285"/>
      <c r="F61" s="286"/>
      <c r="L61" s="513"/>
      <c r="M61"/>
    </row>
    <row r="62" spans="5:13" x14ac:dyDescent="0.25">
      <c r="E62" s="285"/>
      <c r="F62" s="286"/>
      <c r="L62" s="513"/>
      <c r="M62"/>
    </row>
    <row r="63" spans="5:13" x14ac:dyDescent="0.25">
      <c r="E63" s="285"/>
      <c r="F63" s="286"/>
      <c r="L63" s="513"/>
      <c r="M63"/>
    </row>
    <row r="64" spans="5:13" x14ac:dyDescent="0.25">
      <c r="E64" s="285"/>
      <c r="F64" s="286"/>
      <c r="L64" s="513"/>
      <c r="M64"/>
    </row>
    <row r="65" spans="5:13" x14ac:dyDescent="0.25">
      <c r="E65" s="285"/>
      <c r="F65" s="286"/>
      <c r="L65" s="513"/>
      <c r="M65"/>
    </row>
    <row r="66" spans="5:13" x14ac:dyDescent="0.25">
      <c r="E66" s="285"/>
      <c r="F66" s="286"/>
      <c r="L66" s="513"/>
      <c r="M66"/>
    </row>
    <row r="67" spans="5:13" x14ac:dyDescent="0.25">
      <c r="E67" s="285"/>
      <c r="F67" s="286"/>
      <c r="L67" s="513"/>
      <c r="M67"/>
    </row>
    <row r="68" spans="5:13" x14ac:dyDescent="0.25">
      <c r="E68" s="285"/>
      <c r="F68" s="286"/>
      <c r="L68" s="513"/>
      <c r="M68"/>
    </row>
    <row r="69" spans="5:13" x14ac:dyDescent="0.25">
      <c r="E69" s="285"/>
      <c r="F69" s="286"/>
      <c r="L69" s="513"/>
      <c r="M69"/>
    </row>
    <row r="70" spans="5:13" x14ac:dyDescent="0.25">
      <c r="E70" s="285"/>
      <c r="F70" s="286"/>
      <c r="L70" s="513"/>
      <c r="M70"/>
    </row>
    <row r="71" spans="5:13" x14ac:dyDescent="0.25">
      <c r="E71" s="285"/>
      <c r="F71" s="286"/>
      <c r="L71" s="513"/>
      <c r="M71"/>
    </row>
    <row r="72" spans="5:13" x14ac:dyDescent="0.25">
      <c r="E72" s="285"/>
      <c r="F72" s="286"/>
      <c r="L72" s="513"/>
      <c r="M72"/>
    </row>
    <row r="73" spans="5:13" x14ac:dyDescent="0.25">
      <c r="E73" s="285"/>
      <c r="F73" s="286"/>
      <c r="L73" s="513"/>
      <c r="M73"/>
    </row>
    <row r="74" spans="5:13" x14ac:dyDescent="0.25">
      <c r="E74" s="285"/>
      <c r="F74" s="286"/>
      <c r="L74" s="513"/>
      <c r="M74"/>
    </row>
  </sheetData>
  <mergeCells count="2">
    <mergeCell ref="A13:G13"/>
    <mergeCell ref="A1:F1"/>
  </mergeCells>
  <pageMargins left="0.7" right="0.7" top="0.75" bottom="0.75" header="0.3" footer="0.3"/>
  <pageSetup scale="77" fitToHeight="0" orientation="landscape"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D27DD-AC4D-4B42-803C-3637A1967386}">
  <sheetPr>
    <tabColor theme="5" tint="0.39997558519241921"/>
  </sheetPr>
  <dimension ref="A1:G22"/>
  <sheetViews>
    <sheetView zoomScale="90" zoomScaleNormal="90" workbookViewId="0">
      <selection activeCell="E9" sqref="E9"/>
    </sheetView>
  </sheetViews>
  <sheetFormatPr defaultColWidth="9.140625" defaultRowHeight="12.75" x14ac:dyDescent="0.2"/>
  <cols>
    <col min="1" max="1" width="46.85546875" style="527" bestFit="1" customWidth="1"/>
    <col min="2" max="2" width="18.140625" style="527" customWidth="1"/>
    <col min="3" max="16384" width="9.140625" style="527"/>
  </cols>
  <sheetData>
    <row r="1" spans="1:7" ht="50.25" customHeight="1" x14ac:dyDescent="0.2">
      <c r="A1" s="892" t="s">
        <v>830</v>
      </c>
      <c r="B1" s="892"/>
      <c r="C1" s="892"/>
      <c r="D1" s="892"/>
      <c r="E1" s="892"/>
    </row>
    <row r="2" spans="1:7" x14ac:dyDescent="0.2">
      <c r="A2" s="532"/>
      <c r="B2" s="532"/>
      <c r="C2" s="532">
        <v>2015</v>
      </c>
      <c r="D2" s="532">
        <v>2018</v>
      </c>
      <c r="E2" s="532">
        <v>2021</v>
      </c>
      <c r="G2" s="529"/>
    </row>
    <row r="3" spans="1:7" x14ac:dyDescent="0.2">
      <c r="A3" s="527" t="s">
        <v>492</v>
      </c>
      <c r="B3" s="527" t="s">
        <v>493</v>
      </c>
      <c r="C3" s="530">
        <v>0.34199134199134196</v>
      </c>
      <c r="D3" s="530">
        <v>0.48966733870967749</v>
      </c>
      <c r="E3" s="530">
        <v>0.53903384679870059</v>
      </c>
    </row>
    <row r="4" spans="1:7" x14ac:dyDescent="0.2">
      <c r="B4" s="527" t="s">
        <v>463</v>
      </c>
      <c r="C4" s="530">
        <v>0.17964693665628248</v>
      </c>
      <c r="D4" s="530">
        <v>0.29033613445378154</v>
      </c>
      <c r="E4" s="530">
        <v>0.32420805631599525</v>
      </c>
    </row>
    <row r="5" spans="1:7" x14ac:dyDescent="0.2">
      <c r="C5" s="530"/>
      <c r="D5" s="530"/>
      <c r="E5" s="530"/>
    </row>
    <row r="6" spans="1:7" x14ac:dyDescent="0.2">
      <c r="A6" s="527" t="s">
        <v>494</v>
      </c>
      <c r="B6" s="527" t="s">
        <v>493</v>
      </c>
      <c r="C6" s="530">
        <v>0.37072018890200709</v>
      </c>
      <c r="D6" s="530">
        <v>0.25919858870967744</v>
      </c>
      <c r="E6" s="530">
        <v>0.21429319920360473</v>
      </c>
    </row>
    <row r="7" spans="1:7" x14ac:dyDescent="0.2">
      <c r="B7" s="527" t="s">
        <v>463</v>
      </c>
      <c r="C7" s="530">
        <v>0.58463136033229501</v>
      </c>
      <c r="D7" s="530">
        <v>0.4663865546218488</v>
      </c>
      <c r="E7" s="530">
        <v>0.41728588189284316</v>
      </c>
    </row>
    <row r="8" spans="1:7" x14ac:dyDescent="0.2">
      <c r="C8" s="530"/>
      <c r="D8" s="530"/>
      <c r="E8" s="530"/>
    </row>
    <row r="9" spans="1:7" x14ac:dyDescent="0.2">
      <c r="A9" s="527" t="s">
        <v>495</v>
      </c>
      <c r="B9" s="527" t="s">
        <v>493</v>
      </c>
      <c r="C9" s="530">
        <v>0.15230224321133412</v>
      </c>
      <c r="D9" s="530">
        <v>0.12827620967741937</v>
      </c>
      <c r="E9" s="530">
        <v>0.1321387404380174</v>
      </c>
    </row>
    <row r="10" spans="1:7" x14ac:dyDescent="0.2">
      <c r="B10" s="527" t="s">
        <v>463</v>
      </c>
      <c r="C10" s="530">
        <v>0.10280373831775702</v>
      </c>
      <c r="D10" s="530">
        <v>0.10420168067226893</v>
      </c>
      <c r="E10" s="530">
        <v>0.12240907313257723</v>
      </c>
    </row>
    <row r="11" spans="1:7" x14ac:dyDescent="0.2">
      <c r="C11" s="530"/>
      <c r="D11" s="530"/>
      <c r="E11" s="530"/>
    </row>
    <row r="12" spans="1:7" x14ac:dyDescent="0.2">
      <c r="A12" s="527" t="s">
        <v>496</v>
      </c>
      <c r="B12" s="527" t="s">
        <v>493</v>
      </c>
      <c r="C12" s="530">
        <v>0.13498622589531681</v>
      </c>
      <c r="D12" s="530">
        <v>0.12285786290322583</v>
      </c>
      <c r="E12" s="530">
        <v>0.11453421355967727</v>
      </c>
    </row>
    <row r="13" spans="1:7" x14ac:dyDescent="0.2">
      <c r="A13" s="528"/>
      <c r="B13" s="528" t="s">
        <v>463</v>
      </c>
      <c r="C13" s="531">
        <v>0.13291796469366565</v>
      </c>
      <c r="D13" s="531">
        <v>0.13907563025210085</v>
      </c>
      <c r="E13" s="531">
        <v>0.13609698865858427</v>
      </c>
    </row>
    <row r="14" spans="1:7" x14ac:dyDescent="0.2">
      <c r="C14" s="530"/>
      <c r="D14" s="530"/>
      <c r="E14" s="530"/>
    </row>
    <row r="15" spans="1:7" ht="77.25" customHeight="1" x14ac:dyDescent="0.2">
      <c r="A15" s="893" t="s">
        <v>787</v>
      </c>
      <c r="B15" s="893"/>
      <c r="C15" s="893"/>
      <c r="D15" s="893"/>
      <c r="E15" s="893"/>
    </row>
    <row r="16" spans="1:7" x14ac:dyDescent="0.2">
      <c r="A16" s="533"/>
    </row>
    <row r="17" spans="1:1" x14ac:dyDescent="0.2">
      <c r="A17" s="533" t="s">
        <v>788</v>
      </c>
    </row>
    <row r="18" spans="1:1" x14ac:dyDescent="0.2">
      <c r="A18" s="533"/>
    </row>
    <row r="19" spans="1:1" x14ac:dyDescent="0.2">
      <c r="A19" s="91" t="s">
        <v>151</v>
      </c>
    </row>
    <row r="20" spans="1:1" x14ac:dyDescent="0.2">
      <c r="A20" s="533"/>
    </row>
    <row r="21" spans="1:1" x14ac:dyDescent="0.2">
      <c r="A21" s="533"/>
    </row>
    <row r="22" spans="1:1" x14ac:dyDescent="0.2">
      <c r="A22" s="533"/>
    </row>
  </sheetData>
  <mergeCells count="2">
    <mergeCell ref="A1:E1"/>
    <mergeCell ref="A15:E15"/>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5673F-507B-4C93-96D2-4D989D7B48A9}">
  <sheetPr>
    <tabColor theme="5" tint="0.39997558519241921"/>
  </sheetPr>
  <dimension ref="A1:AG35"/>
  <sheetViews>
    <sheetView topLeftCell="F1" zoomScale="80" zoomScaleNormal="80" workbookViewId="0">
      <selection activeCell="X15" sqref="X15"/>
    </sheetView>
  </sheetViews>
  <sheetFormatPr defaultColWidth="11.42578125" defaultRowHeight="12.75" x14ac:dyDescent="0.2"/>
  <cols>
    <col min="1" max="1" width="21.85546875" style="684" customWidth="1"/>
    <col min="2" max="2" width="49.42578125" style="684" customWidth="1"/>
    <col min="3" max="26" width="11.42578125" style="684" customWidth="1"/>
    <col min="27" max="27" width="13.85546875" style="684" customWidth="1"/>
    <col min="28" max="30" width="13.140625" style="684" customWidth="1"/>
    <col min="31" max="16384" width="11.42578125" style="684"/>
  </cols>
  <sheetData>
    <row r="1" spans="1:33" ht="34.5" customHeight="1" x14ac:dyDescent="0.2">
      <c r="A1" s="40" t="s">
        <v>157</v>
      </c>
    </row>
    <row r="2" spans="1:33" ht="33.75" customHeight="1" x14ac:dyDescent="0.2">
      <c r="A2" s="44"/>
      <c r="B2" s="685"/>
      <c r="C2" s="41" t="s">
        <v>92</v>
      </c>
      <c r="D2" s="41" t="s">
        <v>93</v>
      </c>
      <c r="E2" s="41" t="s">
        <v>94</v>
      </c>
      <c r="F2" s="41" t="s">
        <v>95</v>
      </c>
      <c r="G2" s="41" t="s">
        <v>96</v>
      </c>
      <c r="H2" s="41" t="s">
        <v>97</v>
      </c>
      <c r="I2" s="41" t="s">
        <v>98</v>
      </c>
      <c r="J2" s="41" t="s">
        <v>99</v>
      </c>
      <c r="K2" s="42" t="s">
        <v>100</v>
      </c>
      <c r="L2" s="42" t="s">
        <v>101</v>
      </c>
      <c r="M2" s="42" t="s">
        <v>102</v>
      </c>
      <c r="N2" s="43" t="s">
        <v>103</v>
      </c>
      <c r="O2" s="43" t="s">
        <v>104</v>
      </c>
      <c r="P2" s="43" t="s">
        <v>105</v>
      </c>
      <c r="Q2" s="43" t="s">
        <v>106</v>
      </c>
      <c r="R2" s="43" t="s">
        <v>107</v>
      </c>
      <c r="S2" s="43" t="s">
        <v>108</v>
      </c>
      <c r="T2" s="43" t="s">
        <v>109</v>
      </c>
      <c r="U2" s="43" t="s">
        <v>110</v>
      </c>
      <c r="V2" s="43" t="s">
        <v>111</v>
      </c>
      <c r="W2" s="43" t="s">
        <v>112</v>
      </c>
      <c r="X2" s="43" t="s">
        <v>113</v>
      </c>
      <c r="Y2" s="43" t="s">
        <v>114</v>
      </c>
      <c r="Z2" s="43" t="s">
        <v>115</v>
      </c>
      <c r="AA2" s="43" t="s">
        <v>116</v>
      </c>
      <c r="AB2" s="42" t="s">
        <v>153</v>
      </c>
      <c r="AC2" s="42" t="s">
        <v>118</v>
      </c>
      <c r="AD2" s="42" t="s">
        <v>154</v>
      </c>
      <c r="AE2" s="44" t="s">
        <v>120</v>
      </c>
      <c r="AF2" s="44" t="s">
        <v>121</v>
      </c>
      <c r="AG2" s="44" t="s">
        <v>122</v>
      </c>
    </row>
    <row r="3" spans="1:33" s="687" customFormat="1" x14ac:dyDescent="0.2">
      <c r="A3" s="686" t="s">
        <v>123</v>
      </c>
      <c r="T3" s="688" t="s">
        <v>124</v>
      </c>
      <c r="U3" s="688" t="s">
        <v>124</v>
      </c>
    </row>
    <row r="4" spans="1:33" s="687" customFormat="1" x14ac:dyDescent="0.2">
      <c r="A4" s="689" t="s">
        <v>125</v>
      </c>
      <c r="B4" s="689"/>
    </row>
    <row r="5" spans="1:33" s="687" customFormat="1" x14ac:dyDescent="0.2">
      <c r="B5" s="687" t="s">
        <v>126</v>
      </c>
      <c r="C5" s="690">
        <v>9772.6221820585688</v>
      </c>
      <c r="D5" s="690">
        <v>11007.453831691035</v>
      </c>
      <c r="E5" s="690">
        <v>11392.669042973655</v>
      </c>
      <c r="F5" s="690">
        <v>10127.575806006333</v>
      </c>
      <c r="G5" s="690">
        <v>9639.0061589002144</v>
      </c>
      <c r="H5" s="690">
        <v>9292.2450402415325</v>
      </c>
      <c r="I5" s="690">
        <v>9534.3281821298133</v>
      </c>
      <c r="J5" s="690">
        <v>10209.072033557102</v>
      </c>
      <c r="K5" s="690">
        <v>11484.192699077172</v>
      </c>
      <c r="L5" s="690">
        <v>11198.314649316932</v>
      </c>
      <c r="M5" s="690">
        <v>11958.06644695252</v>
      </c>
      <c r="N5" s="690">
        <v>14577.434351257705</v>
      </c>
      <c r="O5" s="690">
        <v>16747.980220607547</v>
      </c>
      <c r="P5" s="690">
        <v>17874.693574382101</v>
      </c>
      <c r="Q5" s="690">
        <v>18016.670509398409</v>
      </c>
      <c r="R5" s="690">
        <v>16820.896805680499</v>
      </c>
      <c r="S5" s="690">
        <v>16454.674790627116</v>
      </c>
      <c r="T5" s="690">
        <v>18319.489304710518</v>
      </c>
      <c r="U5" s="690">
        <v>21987.307444940991</v>
      </c>
      <c r="V5" s="690">
        <v>36181.980028628037</v>
      </c>
      <c r="W5" s="690">
        <v>42344.999675763363</v>
      </c>
      <c r="X5" s="690">
        <v>38630.901767756877</v>
      </c>
      <c r="Y5" s="690">
        <v>36140.852117143695</v>
      </c>
      <c r="Z5" s="690">
        <v>34970.124816351832</v>
      </c>
      <c r="AA5" s="690">
        <v>33482.30573387583</v>
      </c>
      <c r="AB5" s="690">
        <v>31184.951311868947</v>
      </c>
      <c r="AC5" s="690">
        <v>29000.958600927919</v>
      </c>
      <c r="AD5" s="690">
        <v>30273.172749168283</v>
      </c>
      <c r="AE5" s="690">
        <v>29277.108875601945</v>
      </c>
      <c r="AF5" s="691">
        <v>28769.29874568776</v>
      </c>
      <c r="AG5" s="691">
        <v>25966.709079540004</v>
      </c>
    </row>
    <row r="6" spans="1:33" s="687" customFormat="1" x14ac:dyDescent="0.2">
      <c r="B6" s="687" t="s">
        <v>127</v>
      </c>
      <c r="C6" s="690">
        <v>906.91770424636582</v>
      </c>
      <c r="D6" s="690">
        <v>987.44377455947142</v>
      </c>
      <c r="E6" s="690">
        <v>1069.1144830434782</v>
      </c>
      <c r="F6" s="690">
        <v>1044.713437764706</v>
      </c>
      <c r="G6" s="690">
        <v>1017.3699744601888</v>
      </c>
      <c r="H6" s="690">
        <v>990.03698674540658</v>
      </c>
      <c r="I6" s="690">
        <v>961.91421666666668</v>
      </c>
      <c r="J6" s="690">
        <v>940.42725981308411</v>
      </c>
      <c r="K6" s="690">
        <v>974.56314118404896</v>
      </c>
      <c r="L6" s="690">
        <v>961.45179525210074</v>
      </c>
      <c r="M6" s="690">
        <v>933.10533601626014</v>
      </c>
      <c r="N6" s="690">
        <v>1009.2752169960473</v>
      </c>
      <c r="O6" s="690">
        <v>1042.591124941634</v>
      </c>
      <c r="P6" s="690">
        <v>1067.8612189076086</v>
      </c>
      <c r="Q6" s="690">
        <v>1055.2323201641077</v>
      </c>
      <c r="R6" s="690">
        <v>1031.6103094623654</v>
      </c>
      <c r="S6" s="690">
        <v>989.47707465277767</v>
      </c>
      <c r="T6" s="690">
        <v>962.00021987826858</v>
      </c>
      <c r="U6" s="690">
        <v>910.29520419130245</v>
      </c>
      <c r="V6" s="690">
        <v>887.53364485380121</v>
      </c>
      <c r="W6" s="690">
        <v>898.87020111806123</v>
      </c>
      <c r="X6" s="690">
        <v>846.49085114631066</v>
      </c>
      <c r="Y6" s="690">
        <v>826.34672714008195</v>
      </c>
      <c r="Z6" s="690">
        <v>814.19194030658014</v>
      </c>
      <c r="AA6" s="690">
        <v>801.4924153065017</v>
      </c>
      <c r="AB6" s="690">
        <v>800.542190771126</v>
      </c>
      <c r="AC6" s="690">
        <v>790.56798184636273</v>
      </c>
      <c r="AD6" s="690">
        <v>774.00453516644893</v>
      </c>
      <c r="AE6" s="690">
        <v>865.77132457478274</v>
      </c>
      <c r="AF6" s="691">
        <v>850.36294723007779</v>
      </c>
      <c r="AG6" s="691">
        <v>865</v>
      </c>
    </row>
    <row r="7" spans="1:33" s="687" customFormat="1" x14ac:dyDescent="0.2">
      <c r="B7" s="687" t="s">
        <v>128</v>
      </c>
      <c r="C7" s="690">
        <v>116.51250627372609</v>
      </c>
      <c r="D7" s="690">
        <v>118.39949571703377</v>
      </c>
      <c r="E7" s="690">
        <v>131.76452813810403</v>
      </c>
      <c r="F7" s="690">
        <v>128.73718551913498</v>
      </c>
      <c r="G7" s="690">
        <v>126.35519057689609</v>
      </c>
      <c r="H7" s="690">
        <v>109.08984015683072</v>
      </c>
      <c r="I7" s="690">
        <v>52.483070286653913</v>
      </c>
      <c r="J7" s="690">
        <v>80.319804034809948</v>
      </c>
      <c r="K7" s="690">
        <v>39.415194127460111</v>
      </c>
      <c r="L7" s="690">
        <v>38.929760294789908</v>
      </c>
      <c r="M7" s="690">
        <v>60.118699186991869</v>
      </c>
      <c r="N7" s="690">
        <v>80.376086956521732</v>
      </c>
      <c r="O7" s="690">
        <v>95.558922493618653</v>
      </c>
      <c r="P7" s="690">
        <v>93.07987110777168</v>
      </c>
      <c r="Q7" s="690">
        <v>89.927493521180509</v>
      </c>
      <c r="R7" s="690">
        <v>86.143229014886643</v>
      </c>
      <c r="S7" s="690">
        <v>82.73257182833332</v>
      </c>
      <c r="T7" s="690">
        <v>80.7876560548128</v>
      </c>
      <c r="U7" s="690">
        <v>76.77133665912686</v>
      </c>
      <c r="V7" s="690">
        <v>76.045993742058471</v>
      </c>
      <c r="W7" s="690">
        <v>72.544524137923275</v>
      </c>
      <c r="X7" s="36" t="s">
        <v>152</v>
      </c>
      <c r="Y7" s="36" t="s">
        <v>152</v>
      </c>
      <c r="Z7" s="36" t="s">
        <v>152</v>
      </c>
      <c r="AA7" s="36" t="s">
        <v>152</v>
      </c>
      <c r="AB7" s="36" t="s">
        <v>152</v>
      </c>
      <c r="AC7" s="36" t="s">
        <v>152</v>
      </c>
      <c r="AD7" s="36" t="s">
        <v>152</v>
      </c>
      <c r="AE7" s="36" t="s">
        <v>152</v>
      </c>
      <c r="AF7" s="36" t="s">
        <v>152</v>
      </c>
      <c r="AG7" s="36" t="s">
        <v>152</v>
      </c>
    </row>
    <row r="8" spans="1:33" s="687" customFormat="1" x14ac:dyDescent="0.2">
      <c r="B8" s="687"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690">
        <v>310.67590277777771</v>
      </c>
      <c r="T8" s="690">
        <v>385.3156366373093</v>
      </c>
      <c r="U8" s="690">
        <v>408.21148802778407</v>
      </c>
      <c r="V8" s="690">
        <v>577.85122845942647</v>
      </c>
      <c r="W8" s="690">
        <v>656.76009254503413</v>
      </c>
      <c r="X8" s="36" t="s">
        <v>152</v>
      </c>
      <c r="Y8" s="36" t="s">
        <v>152</v>
      </c>
      <c r="Z8" s="36" t="s">
        <v>152</v>
      </c>
      <c r="AA8" s="36" t="s">
        <v>152</v>
      </c>
      <c r="AB8" s="36" t="s">
        <v>152</v>
      </c>
      <c r="AC8" s="36" t="s">
        <v>152</v>
      </c>
      <c r="AD8" s="36" t="s">
        <v>152</v>
      </c>
      <c r="AE8" s="36" t="s">
        <v>152</v>
      </c>
      <c r="AF8" s="36" t="s">
        <v>152</v>
      </c>
      <c r="AG8" s="36" t="s">
        <v>152</v>
      </c>
    </row>
    <row r="9" spans="1:33" s="687" customFormat="1" x14ac:dyDescent="0.2">
      <c r="B9" s="687"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690">
        <v>263.1758680555555</v>
      </c>
      <c r="T9" s="690">
        <v>255.72475041112747</v>
      </c>
      <c r="U9" s="690">
        <v>240.15536367547591</v>
      </c>
      <c r="V9" s="690">
        <v>433.08682884537393</v>
      </c>
      <c r="W9" s="690">
        <v>513.51541684563131</v>
      </c>
      <c r="X9" s="36" t="s">
        <v>152</v>
      </c>
      <c r="Y9" s="36" t="s">
        <v>152</v>
      </c>
      <c r="Z9" s="36" t="s">
        <v>152</v>
      </c>
      <c r="AA9" s="36" t="s">
        <v>152</v>
      </c>
      <c r="AB9" s="36" t="s">
        <v>152</v>
      </c>
      <c r="AC9" s="36" t="s">
        <v>152</v>
      </c>
      <c r="AD9" s="36" t="s">
        <v>152</v>
      </c>
      <c r="AE9" s="36" t="s">
        <v>152</v>
      </c>
      <c r="AF9" s="36" t="s">
        <v>152</v>
      </c>
      <c r="AG9" s="36" t="s">
        <v>152</v>
      </c>
    </row>
    <row r="10" spans="1:33" s="687" customFormat="1" ht="13.5" customHeight="1" x14ac:dyDescent="0.2">
      <c r="A10" s="692"/>
      <c r="B10" s="687" t="s">
        <v>131</v>
      </c>
      <c r="C10" s="690">
        <v>1255.2391195832245</v>
      </c>
      <c r="D10" s="690">
        <v>1514.4767365432458</v>
      </c>
      <c r="E10" s="690">
        <v>1616.2337255189288</v>
      </c>
      <c r="F10" s="690">
        <v>1734.5503589943946</v>
      </c>
      <c r="G10" s="690">
        <v>1657.221150149996</v>
      </c>
      <c r="H10" s="690">
        <v>1602.0079977063933</v>
      </c>
      <c r="I10" s="690">
        <v>1527.1021567302062</v>
      </c>
      <c r="J10" s="690">
        <v>1500.9083119845143</v>
      </c>
      <c r="K10" s="690">
        <v>1679.7113476920038</v>
      </c>
      <c r="L10" s="690">
        <v>1598.2636195124339</v>
      </c>
      <c r="M10" s="690">
        <v>1795.1610084721078</v>
      </c>
      <c r="N10" s="690">
        <v>2132.8844438253477</v>
      </c>
      <c r="O10" s="690">
        <v>2569.6597908938156</v>
      </c>
      <c r="P10" s="690">
        <v>2914.7731377240943</v>
      </c>
      <c r="Q10" s="690">
        <v>3055.5752365562194</v>
      </c>
      <c r="R10" s="690">
        <v>3150.9622410490679</v>
      </c>
      <c r="S10" s="690">
        <v>3189.045237928472</v>
      </c>
      <c r="T10" s="690">
        <v>3226.3075577542077</v>
      </c>
      <c r="U10" s="690">
        <v>3748.0865208850119</v>
      </c>
      <c r="V10" s="690">
        <v>8425.6466432522793</v>
      </c>
      <c r="W10" s="690">
        <v>10476.458752896875</v>
      </c>
      <c r="X10" s="690">
        <v>10342.304825148161</v>
      </c>
      <c r="Y10" s="690">
        <v>11616.654788669597</v>
      </c>
      <c r="Z10" s="690">
        <v>11639.785325314013</v>
      </c>
      <c r="AA10" s="690">
        <v>11645.729362206659</v>
      </c>
      <c r="AB10" s="690">
        <v>11743.450832803137</v>
      </c>
      <c r="AC10" s="690">
        <v>11062.231332708625</v>
      </c>
      <c r="AD10" s="690">
        <v>10494.822659821279</v>
      </c>
      <c r="AE10" s="690">
        <v>10477.434657766498</v>
      </c>
      <c r="AF10" s="691">
        <v>9888.5449506351124</v>
      </c>
      <c r="AG10" s="691">
        <v>9591.7424905709577</v>
      </c>
    </row>
    <row r="11" spans="1:33" s="687" customFormat="1" x14ac:dyDescent="0.2">
      <c r="A11" s="689"/>
      <c r="B11" s="689" t="s">
        <v>132</v>
      </c>
      <c r="C11" s="47">
        <v>12051.291512161884</v>
      </c>
      <c r="D11" s="47">
        <v>13627.773838510786</v>
      </c>
      <c r="E11" s="47">
        <v>14209.781779674167</v>
      </c>
      <c r="F11" s="47">
        <v>13035.576788284568</v>
      </c>
      <c r="G11" s="47">
        <v>12439.952474087295</v>
      </c>
      <c r="H11" s="47">
        <v>11993.379864850162</v>
      </c>
      <c r="I11" s="47">
        <v>12075.827625813341</v>
      </c>
      <c r="J11" s="47">
        <v>12730.727409389512</v>
      </c>
      <c r="K11" s="47">
        <v>14177.882382080685</v>
      </c>
      <c r="L11" s="47">
        <v>13796.959824376256</v>
      </c>
      <c r="M11" s="47">
        <v>14746.451490627882</v>
      </c>
      <c r="N11" s="47">
        <v>17799.970099035621</v>
      </c>
      <c r="O11" s="47">
        <v>20455.790058936618</v>
      </c>
      <c r="P11" s="47">
        <v>21950.407802121576</v>
      </c>
      <c r="Q11" s="47">
        <v>22217.405559639916</v>
      </c>
      <c r="R11" s="47">
        <v>21089.612585206818</v>
      </c>
      <c r="S11" s="47">
        <v>21289.78144587003</v>
      </c>
      <c r="T11" s="47">
        <v>23229.625125446244</v>
      </c>
      <c r="U11" s="47">
        <v>27370.827358379691</v>
      </c>
      <c r="V11" s="47">
        <v>46582.144367780973</v>
      </c>
      <c r="W11" s="47">
        <v>54963.148663306878</v>
      </c>
      <c r="X11" s="47">
        <v>49819.697444051344</v>
      </c>
      <c r="Y11" s="47">
        <v>48583.853632953374</v>
      </c>
      <c r="Z11" s="47">
        <v>47424.102081972422</v>
      </c>
      <c r="AA11" s="47">
        <v>45929.527511388987</v>
      </c>
      <c r="AB11" s="47">
        <v>43728.944335443208</v>
      </c>
      <c r="AC11" s="47">
        <v>40853.757915482907</v>
      </c>
      <c r="AD11" s="47">
        <v>41541.999944156007</v>
      </c>
      <c r="AE11" s="47">
        <v>40620.314857943231</v>
      </c>
      <c r="AF11" s="47">
        <v>39508.206643552949</v>
      </c>
      <c r="AG11" s="47">
        <v>36423.451570110963</v>
      </c>
    </row>
    <row r="12" spans="1:33" s="687" customFormat="1" x14ac:dyDescent="0.2">
      <c r="A12" s="689" t="s">
        <v>133</v>
      </c>
      <c r="B12" s="689"/>
      <c r="C12" s="690"/>
      <c r="D12" s="690"/>
      <c r="E12" s="690"/>
      <c r="F12" s="690"/>
      <c r="G12" s="690"/>
      <c r="H12" s="690"/>
      <c r="I12" s="690"/>
      <c r="J12" s="690"/>
      <c r="K12" s="690"/>
      <c r="L12" s="690"/>
      <c r="M12" s="690"/>
      <c r="N12" s="690"/>
      <c r="O12" s="690"/>
      <c r="P12" s="690"/>
      <c r="Q12" s="690"/>
      <c r="R12" s="690"/>
      <c r="S12" s="690"/>
      <c r="T12" s="690"/>
      <c r="U12" s="690"/>
      <c r="V12" s="690"/>
      <c r="W12" s="690"/>
      <c r="X12" s="690"/>
      <c r="Y12" s="690"/>
      <c r="Z12" s="690"/>
      <c r="AA12" s="690"/>
      <c r="AB12" s="690"/>
      <c r="AC12" s="690"/>
      <c r="AD12" s="690"/>
      <c r="AF12" s="690"/>
      <c r="AG12" s="690"/>
    </row>
    <row r="13" spans="1:33" s="687" customFormat="1" x14ac:dyDescent="0.2">
      <c r="B13" s="687" t="s">
        <v>134</v>
      </c>
      <c r="C13" s="690">
        <v>1468.1851001989289</v>
      </c>
      <c r="D13" s="690">
        <v>1408.8971556240824</v>
      </c>
      <c r="E13" s="690">
        <v>1367.7248224946543</v>
      </c>
      <c r="F13" s="690">
        <v>1327.9708830173013</v>
      </c>
      <c r="G13" s="690">
        <v>1362.5106841363022</v>
      </c>
      <c r="H13" s="690">
        <v>1427.6636313976373</v>
      </c>
      <c r="I13" s="690">
        <v>1376.3190957585275</v>
      </c>
      <c r="J13" s="690">
        <v>1387.6704475643987</v>
      </c>
      <c r="K13" s="690">
        <v>1370.8055624175522</v>
      </c>
      <c r="L13" s="690">
        <v>1379.64128105042</v>
      </c>
      <c r="M13" s="690">
        <v>1370.4037730682114</v>
      </c>
      <c r="N13" s="690">
        <v>1427.88654221415</v>
      </c>
      <c r="O13" s="690">
        <v>1625.7896433203889</v>
      </c>
      <c r="P13" s="690">
        <v>1746.3074445572231</v>
      </c>
      <c r="Q13" s="690">
        <v>1711.0795551162782</v>
      </c>
      <c r="R13" s="690">
        <v>1609.6700781406805</v>
      </c>
      <c r="S13" s="690">
        <v>1602.6663112010067</v>
      </c>
      <c r="T13" s="690">
        <v>1357.5974942780092</v>
      </c>
      <c r="U13" s="690">
        <v>911.43432878762644</v>
      </c>
      <c r="V13" s="690">
        <v>789.44031255024493</v>
      </c>
      <c r="W13" s="690">
        <v>800.37663703179112</v>
      </c>
      <c r="X13" s="690">
        <v>865.69833885008575</v>
      </c>
      <c r="Y13" s="690">
        <v>897.49229555215697</v>
      </c>
      <c r="Z13" s="690">
        <v>1019.0502616244697</v>
      </c>
      <c r="AA13" s="690">
        <v>986.77372913178783</v>
      </c>
      <c r="AB13" s="690">
        <v>882.78257719394026</v>
      </c>
      <c r="AC13" s="690">
        <v>739.14230311175572</v>
      </c>
      <c r="AD13" s="690">
        <v>514.93915812089335</v>
      </c>
      <c r="AE13" s="36" t="s">
        <v>152</v>
      </c>
      <c r="AF13" s="36" t="s">
        <v>152</v>
      </c>
      <c r="AG13" s="36" t="s">
        <v>152</v>
      </c>
    </row>
    <row r="14" spans="1:33" s="687" customFormat="1" x14ac:dyDescent="0.2">
      <c r="B14" s="693" t="s">
        <v>135</v>
      </c>
      <c r="C14" s="690">
        <v>12189.583513188993</v>
      </c>
      <c r="D14" s="690">
        <v>12637.015509390063</v>
      </c>
      <c r="E14" s="690">
        <v>12417.254774649928</v>
      </c>
      <c r="F14" s="690">
        <v>15606.199702700535</v>
      </c>
      <c r="G14" s="690">
        <v>16726.012707138532</v>
      </c>
      <c r="H14" s="690">
        <v>17953.218780185471</v>
      </c>
      <c r="I14" s="690">
        <v>18603.680404649393</v>
      </c>
      <c r="J14" s="690">
        <v>18464.616645823058</v>
      </c>
      <c r="K14" s="690">
        <v>18259.889734522447</v>
      </c>
      <c r="L14" s="690">
        <v>17577.062952086719</v>
      </c>
      <c r="M14" s="690">
        <v>17116.284959067114</v>
      </c>
      <c r="N14" s="690">
        <v>17642.680495379289</v>
      </c>
      <c r="O14" s="690">
        <v>19331.913572136418</v>
      </c>
      <c r="P14" s="690">
        <v>21229.334827013554</v>
      </c>
      <c r="Q14" s="690">
        <v>22275.233581140652</v>
      </c>
      <c r="R14" s="690">
        <v>21938.653892151109</v>
      </c>
      <c r="S14" s="690">
        <v>21624.19810093458</v>
      </c>
      <c r="T14" s="690">
        <v>25421.270038698003</v>
      </c>
      <c r="U14" s="690">
        <v>28056.374266957344</v>
      </c>
      <c r="V14" s="690">
        <v>32801.659942060964</v>
      </c>
      <c r="W14" s="690">
        <v>34354.514875561879</v>
      </c>
      <c r="X14" s="690">
        <v>33336.007689102044</v>
      </c>
      <c r="Y14" s="690">
        <v>31338.481869668391</v>
      </c>
      <c r="Z14" s="690">
        <v>29377.472605747582</v>
      </c>
      <c r="AA14" s="690">
        <v>26961.363931623691</v>
      </c>
      <c r="AB14" s="690">
        <v>25065.580939474188</v>
      </c>
      <c r="AC14" s="690">
        <v>23349.866939083382</v>
      </c>
      <c r="AD14" s="690">
        <v>22074.957157183275</v>
      </c>
      <c r="AE14" s="690">
        <v>20423.853132595785</v>
      </c>
      <c r="AF14" s="691">
        <v>19074.764293527132</v>
      </c>
      <c r="AG14" s="691">
        <v>16278.020800540844</v>
      </c>
    </row>
    <row r="15" spans="1:33" s="687" customFormat="1" x14ac:dyDescent="0.2">
      <c r="B15" s="693" t="s">
        <v>136</v>
      </c>
      <c r="C15" s="36" t="s">
        <v>152</v>
      </c>
      <c r="D15" s="36" t="s">
        <v>152</v>
      </c>
      <c r="E15" s="690">
        <v>295.18023628597427</v>
      </c>
      <c r="F15" s="690">
        <v>1801.8546729890243</v>
      </c>
      <c r="G15" s="690">
        <v>6376.9409401393013</v>
      </c>
      <c r="H15" s="690">
        <v>7858.3694319769547</v>
      </c>
      <c r="I15" s="690">
        <v>9026.0157902993487</v>
      </c>
      <c r="J15" s="690">
        <v>9830.2567987875391</v>
      </c>
      <c r="K15" s="690">
        <v>10150.247358121864</v>
      </c>
      <c r="L15" s="690">
        <v>11023.265014547771</v>
      </c>
      <c r="M15" s="690">
        <v>11577.862455960569</v>
      </c>
      <c r="N15" s="690">
        <v>12694.71598228814</v>
      </c>
      <c r="O15" s="690">
        <v>14107.393283603849</v>
      </c>
      <c r="P15" s="690">
        <v>15700.209869705031</v>
      </c>
      <c r="Q15" s="690">
        <v>16858.621998339408</v>
      </c>
      <c r="R15" s="690">
        <v>17636.815460280963</v>
      </c>
      <c r="S15" s="690">
        <v>17513.926674122675</v>
      </c>
      <c r="T15" s="690">
        <v>18314.507002605078</v>
      </c>
      <c r="U15" s="690">
        <v>31406.387462854156</v>
      </c>
      <c r="V15" s="690">
        <v>37317.72069448018</v>
      </c>
      <c r="W15" s="690">
        <v>36424.580978357168</v>
      </c>
      <c r="X15" s="690">
        <v>35084.247828979642</v>
      </c>
      <c r="Y15" s="690">
        <v>33275.460719338189</v>
      </c>
      <c r="Z15" s="690">
        <v>31117.179179076051</v>
      </c>
      <c r="AA15" s="690">
        <v>28580.107340896247</v>
      </c>
      <c r="AB15" s="690">
        <v>26305.834033578809</v>
      </c>
      <c r="AC15" s="690">
        <v>24685.776582216626</v>
      </c>
      <c r="AD15" s="690">
        <v>22860.056080093233</v>
      </c>
      <c r="AE15" s="690">
        <v>21322.701813377309</v>
      </c>
      <c r="AF15" s="691">
        <v>20573.485523337837</v>
      </c>
      <c r="AG15" s="691">
        <v>18437.207098034</v>
      </c>
    </row>
    <row r="16" spans="1:33" s="687" customFormat="1" x14ac:dyDescent="0.2">
      <c r="B16" s="693" t="s">
        <v>137</v>
      </c>
      <c r="C16" s="690">
        <v>1632.2489681362617</v>
      </c>
      <c r="D16" s="690">
        <v>1908.166056216894</v>
      </c>
      <c r="E16" s="690">
        <v>2032.9946075285172</v>
      </c>
      <c r="F16" s="690">
        <v>2356.5044314093007</v>
      </c>
      <c r="G16" s="690">
        <v>2767.1972743212182</v>
      </c>
      <c r="H16" s="690">
        <v>3506.6105309838904</v>
      </c>
      <c r="I16" s="690">
        <v>3896.6729318495854</v>
      </c>
      <c r="J16" s="690">
        <v>4317.6482271063614</v>
      </c>
      <c r="K16" s="690">
        <v>4694.6955546669687</v>
      </c>
      <c r="L16" s="690">
        <v>5103.5821979492439</v>
      </c>
      <c r="M16" s="690">
        <v>5547.8487108408126</v>
      </c>
      <c r="N16" s="690">
        <v>6023.8961085636747</v>
      </c>
      <c r="O16" s="690">
        <v>6997.6463269289861</v>
      </c>
      <c r="P16" s="690">
        <v>8766.8911992289413</v>
      </c>
      <c r="Q16" s="690">
        <v>10088.145167575916</v>
      </c>
      <c r="R16" s="690">
        <v>10844.567230744478</v>
      </c>
      <c r="S16" s="690">
        <v>10438.177563957393</v>
      </c>
      <c r="T16" s="690">
        <v>9604.8685069716776</v>
      </c>
      <c r="U16" s="690">
        <v>9241.7804919273021</v>
      </c>
      <c r="V16" s="690">
        <v>10740.090666629447</v>
      </c>
      <c r="W16" s="690">
        <v>12570.999135995871</v>
      </c>
      <c r="X16" s="690">
        <v>12744.401372758339</v>
      </c>
      <c r="Y16" s="690">
        <v>11070.964400035247</v>
      </c>
      <c r="Z16" s="690">
        <v>11424.816196557798</v>
      </c>
      <c r="AA16" s="690">
        <v>11715.672870487042</v>
      </c>
      <c r="AB16" s="690">
        <v>13061.657619707696</v>
      </c>
      <c r="AC16" s="690">
        <v>13551.86465852603</v>
      </c>
      <c r="AD16" s="690">
        <v>13459.239709407258</v>
      </c>
      <c r="AE16" s="690">
        <v>13181.003241521123</v>
      </c>
      <c r="AF16" s="691">
        <v>12505.500400478186</v>
      </c>
      <c r="AG16" s="691">
        <v>9999.1873061075385</v>
      </c>
    </row>
    <row r="17" spans="1:33" s="687" customFormat="1" x14ac:dyDescent="0.2">
      <c r="B17" s="693"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t="s">
        <v>152</v>
      </c>
      <c r="T17" s="36" t="s">
        <v>152</v>
      </c>
      <c r="U17" s="36" t="s">
        <v>152</v>
      </c>
      <c r="V17" s="36" t="s">
        <v>152</v>
      </c>
      <c r="W17" s="36" t="s">
        <v>152</v>
      </c>
      <c r="X17" s="36" t="s">
        <v>152</v>
      </c>
      <c r="Y17" s="36" t="s">
        <v>152</v>
      </c>
      <c r="Z17" s="36" t="s">
        <v>152</v>
      </c>
      <c r="AA17" s="36" t="s">
        <v>152</v>
      </c>
      <c r="AB17" s="36" t="s">
        <v>152</v>
      </c>
      <c r="AC17" s="36" t="s">
        <v>152</v>
      </c>
      <c r="AD17" s="36" t="s">
        <v>152</v>
      </c>
      <c r="AE17" s="36" t="s">
        <v>152</v>
      </c>
      <c r="AF17" s="36" t="s">
        <v>152</v>
      </c>
      <c r="AG17" s="36" t="s">
        <v>152</v>
      </c>
    </row>
    <row r="18" spans="1:33" s="687" customFormat="1" x14ac:dyDescent="0.2">
      <c r="A18" s="689"/>
      <c r="B18" s="689" t="s">
        <v>139</v>
      </c>
      <c r="C18" s="47">
        <v>15290.017581524184</v>
      </c>
      <c r="D18" s="47">
        <v>15954.078721231041</v>
      </c>
      <c r="E18" s="47">
        <v>16113.154440959073</v>
      </c>
      <c r="F18" s="47">
        <v>21092.52969011616</v>
      </c>
      <c r="G18" s="47">
        <v>27232.661605735353</v>
      </c>
      <c r="H18" s="47">
        <v>30745.862374543955</v>
      </c>
      <c r="I18" s="47">
        <v>32902.688222556855</v>
      </c>
      <c r="J18" s="47">
        <v>34000.192119281361</v>
      </c>
      <c r="K18" s="47">
        <v>34475.638209728837</v>
      </c>
      <c r="L18" s="47">
        <v>35083.551445634155</v>
      </c>
      <c r="M18" s="47">
        <v>35612.39989893671</v>
      </c>
      <c r="N18" s="47">
        <v>37789.179128445256</v>
      </c>
      <c r="O18" s="47">
        <v>42062.742825989648</v>
      </c>
      <c r="P18" s="47">
        <v>47442.743340504756</v>
      </c>
      <c r="Q18" s="47">
        <v>50933.080302172253</v>
      </c>
      <c r="R18" s="47">
        <v>52029.706661317228</v>
      </c>
      <c r="S18" s="47">
        <v>51178.968650215655</v>
      </c>
      <c r="T18" s="47">
        <v>54698.243042552771</v>
      </c>
      <c r="U18" s="47">
        <v>69615.976550526422</v>
      </c>
      <c r="V18" s="47">
        <v>81648.911615720834</v>
      </c>
      <c r="W18" s="47">
        <v>84150.471626946703</v>
      </c>
      <c r="X18" s="47">
        <v>82030.355229690103</v>
      </c>
      <c r="Y18" s="47">
        <v>76582.399284593979</v>
      </c>
      <c r="Z18" s="47">
        <v>72938.518243005907</v>
      </c>
      <c r="AA18" s="47">
        <v>68243.917872138773</v>
      </c>
      <c r="AB18" s="47">
        <v>65315.85516995463</v>
      </c>
      <c r="AC18" s="47">
        <v>62326.650482937795</v>
      </c>
      <c r="AD18" s="47">
        <v>58909.192104804657</v>
      </c>
      <c r="AE18" s="47">
        <v>54927.558187494222</v>
      </c>
      <c r="AF18" s="47">
        <v>52153.750217343157</v>
      </c>
      <c r="AG18" s="47">
        <v>44714.41520468238</v>
      </c>
    </row>
    <row r="19" spans="1:33" s="687" customFormat="1" x14ac:dyDescent="0.2">
      <c r="A19" s="689"/>
      <c r="B19" s="689"/>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row>
    <row r="20" spans="1:33" s="687" customFormat="1" x14ac:dyDescent="0.2">
      <c r="A20" s="689" t="s">
        <v>140</v>
      </c>
      <c r="C20" s="690">
        <v>1139.8649930363902</v>
      </c>
      <c r="D20" s="690">
        <v>1036.4248032412045</v>
      </c>
      <c r="E20" s="690">
        <v>1013.5609717976459</v>
      </c>
      <c r="F20" s="690">
        <v>997.82246838276569</v>
      </c>
      <c r="G20" s="690">
        <v>969.45822454398444</v>
      </c>
      <c r="H20" s="690">
        <v>943.40870728732102</v>
      </c>
      <c r="I20" s="690">
        <v>917.08928651476276</v>
      </c>
      <c r="J20" s="690">
        <v>1184.8752500599098</v>
      </c>
      <c r="K20" s="690">
        <v>1168.6061525611567</v>
      </c>
      <c r="L20" s="690">
        <v>1191.4635479710869</v>
      </c>
      <c r="M20" s="690">
        <v>1251.3688284489428</v>
      </c>
      <c r="N20" s="690">
        <v>1309.478086610924</v>
      </c>
      <c r="O20" s="690">
        <v>1284.6119357191426</v>
      </c>
      <c r="P20" s="690">
        <v>1242.4325195748722</v>
      </c>
      <c r="Q20" s="690">
        <v>1203.7230133013347</v>
      </c>
      <c r="R20" s="690">
        <v>1153.5430623309564</v>
      </c>
      <c r="S20" s="690">
        <v>1104.0014858432846</v>
      </c>
      <c r="T20" s="690">
        <v>1075.7966718727059</v>
      </c>
      <c r="U20" s="690">
        <v>1033.1334334716098</v>
      </c>
      <c r="V20" s="690">
        <v>1034.2328313020259</v>
      </c>
      <c r="W20" s="690">
        <v>1025.62420448941</v>
      </c>
      <c r="X20" s="690">
        <v>999.39390536814483</v>
      </c>
      <c r="Y20" s="690">
        <v>972.38070110174772</v>
      </c>
      <c r="Z20" s="690">
        <v>974.20741005738489</v>
      </c>
      <c r="AA20" s="690">
        <v>959.72818969516459</v>
      </c>
      <c r="AB20" s="690">
        <v>959.27234364806566</v>
      </c>
      <c r="AC20" s="690">
        <v>947.13448223858791</v>
      </c>
      <c r="AD20" s="690">
        <v>927.3449600701075</v>
      </c>
      <c r="AE20" s="690">
        <v>1042.6113017000719</v>
      </c>
      <c r="AF20" s="691">
        <v>1024.0556532228727</v>
      </c>
      <c r="AG20" s="691">
        <v>1056.336</v>
      </c>
    </row>
    <row r="21" spans="1:33" s="687" customFormat="1" x14ac:dyDescent="0.2">
      <c r="A21" s="689" t="s">
        <v>141</v>
      </c>
      <c r="B21" s="689"/>
      <c r="C21" s="36" t="s">
        <v>152</v>
      </c>
      <c r="D21" s="36" t="s">
        <v>152</v>
      </c>
      <c r="E21" s="36" t="s">
        <v>152</v>
      </c>
      <c r="F21" s="36" t="s">
        <v>152</v>
      </c>
      <c r="G21" s="36" t="s">
        <v>152</v>
      </c>
      <c r="H21" s="36" t="s">
        <v>152</v>
      </c>
      <c r="I21" s="36" t="s">
        <v>152</v>
      </c>
      <c r="J21" s="690">
        <v>2202.0815439287735</v>
      </c>
      <c r="K21" s="690">
        <v>5195.7551974386097</v>
      </c>
      <c r="L21" s="690">
        <v>5977.4276251879819</v>
      </c>
      <c r="M21" s="690">
        <v>5950.8511558178616</v>
      </c>
      <c r="N21" s="690">
        <v>6401.2225185745792</v>
      </c>
      <c r="O21" s="690">
        <v>7240.6534535654982</v>
      </c>
      <c r="P21" s="690">
        <v>7900.8030291759487</v>
      </c>
      <c r="Q21" s="690">
        <v>8092.3954574443906</v>
      </c>
      <c r="R21" s="690">
        <v>8091.880693857599</v>
      </c>
      <c r="S21" s="690">
        <v>8058.200405028324</v>
      </c>
      <c r="T21" s="690">
        <v>8045.5567572416585</v>
      </c>
      <c r="U21" s="690">
        <v>12697.098248743063</v>
      </c>
      <c r="V21" s="690">
        <v>19780.458824753627</v>
      </c>
      <c r="W21" s="690">
        <v>22711.342390815149</v>
      </c>
      <c r="X21" s="690">
        <v>21118.606652025657</v>
      </c>
      <c r="Y21" s="690">
        <v>18895.274894814323</v>
      </c>
      <c r="Z21" s="690">
        <v>18673.049724627293</v>
      </c>
      <c r="AA21" s="690">
        <v>17927.288372702085</v>
      </c>
      <c r="AB21" s="690">
        <v>17061.410074804757</v>
      </c>
      <c r="AC21" s="690">
        <v>15700.742728337087</v>
      </c>
      <c r="AD21" s="690">
        <v>13999.255082000651</v>
      </c>
      <c r="AE21" s="690">
        <v>12605.630485808835</v>
      </c>
      <c r="AF21" s="691">
        <v>11421.033894086746</v>
      </c>
      <c r="AG21" s="691">
        <v>10406.869171759272</v>
      </c>
    </row>
    <row r="22" spans="1:33" s="687" customFormat="1" x14ac:dyDescent="0.2">
      <c r="A22" s="689" t="s">
        <v>142</v>
      </c>
      <c r="C22" s="47">
        <v>28481.174086722458</v>
      </c>
      <c r="D22" s="47">
        <v>30618.27736298303</v>
      </c>
      <c r="E22" s="47">
        <v>31336.497192430888</v>
      </c>
      <c r="F22" s="47">
        <v>35125.928946783497</v>
      </c>
      <c r="G22" s="47">
        <v>40642.072304366629</v>
      </c>
      <c r="H22" s="47">
        <v>43682.650946681439</v>
      </c>
      <c r="I22" s="47">
        <v>45895.605134884958</v>
      </c>
      <c r="J22" s="47">
        <v>50117.876322659555</v>
      </c>
      <c r="K22" s="47">
        <v>55017.88194180929</v>
      </c>
      <c r="L22" s="47">
        <v>56049.402443169471</v>
      </c>
      <c r="M22" s="47">
        <v>57561.071373831393</v>
      </c>
      <c r="N22" s="47">
        <v>63299.849832666376</v>
      </c>
      <c r="O22" s="47">
        <v>71043.798274210902</v>
      </c>
      <c r="P22" s="47">
        <v>78536.386691377149</v>
      </c>
      <c r="Q22" s="47">
        <v>82446.604332557894</v>
      </c>
      <c r="R22" s="47">
        <v>82364.743002712596</v>
      </c>
      <c r="S22" s="47">
        <v>81630.951986957298</v>
      </c>
      <c r="T22" s="47">
        <v>87049.221597113385</v>
      </c>
      <c r="U22" s="47">
        <v>110717.03559112079</v>
      </c>
      <c r="V22" s="47">
        <v>149045.74763955746</v>
      </c>
      <c r="W22" s="47">
        <v>162850.58688555812</v>
      </c>
      <c r="X22" s="47">
        <v>153968.05323113524</v>
      </c>
      <c r="Y22" s="47">
        <v>145033.90851346342</v>
      </c>
      <c r="Z22" s="47">
        <v>140009.877459663</v>
      </c>
      <c r="AA22" s="47">
        <v>133060.461945925</v>
      </c>
      <c r="AB22" s="47">
        <v>127065.48192385066</v>
      </c>
      <c r="AC22" s="47">
        <v>119828.28560899638</v>
      </c>
      <c r="AD22" s="47">
        <v>115377.79209103141</v>
      </c>
      <c r="AE22" s="47">
        <v>109196.11483294636</v>
      </c>
      <c r="AF22" s="47">
        <v>104107.04640820573</v>
      </c>
      <c r="AG22" s="47">
        <v>92601.071946552605</v>
      </c>
    </row>
    <row r="23" spans="1:33" s="687" customFormat="1" x14ac:dyDescent="0.2">
      <c r="A23" s="689"/>
      <c r="B23" s="689"/>
      <c r="C23" s="690"/>
      <c r="D23" s="690"/>
      <c r="E23" s="690"/>
      <c r="F23" s="690"/>
      <c r="G23" s="690"/>
      <c r="H23" s="690"/>
      <c r="I23" s="690"/>
      <c r="J23" s="690"/>
      <c r="K23" s="690"/>
      <c r="L23" s="690"/>
      <c r="M23" s="690"/>
      <c r="N23" s="690"/>
      <c r="O23" s="690"/>
      <c r="P23" s="690"/>
      <c r="Q23" s="690"/>
      <c r="R23" s="690"/>
      <c r="S23" s="690"/>
      <c r="T23" s="690"/>
      <c r="U23" s="690"/>
      <c r="V23" s="690"/>
      <c r="W23" s="690"/>
      <c r="X23" s="690"/>
      <c r="Y23" s="690"/>
      <c r="Z23" s="690"/>
      <c r="AA23" s="690"/>
      <c r="AB23" s="690"/>
      <c r="AC23" s="690"/>
      <c r="AD23" s="690"/>
      <c r="AF23" s="690"/>
      <c r="AG23" s="690"/>
    </row>
    <row r="24" spans="1:33" s="687" customFormat="1" x14ac:dyDescent="0.2">
      <c r="A24" s="687" t="s">
        <v>143</v>
      </c>
      <c r="B24" s="689"/>
      <c r="C24" s="680">
        <v>3638.0223667089413</v>
      </c>
      <c r="D24" s="680">
        <v>3608.5249726211255</v>
      </c>
      <c r="E24" s="680">
        <v>3878.4952937398098</v>
      </c>
      <c r="F24" s="680">
        <v>4300.7875831209512</v>
      </c>
      <c r="G24" s="680">
        <v>4832.7689394228864</v>
      </c>
      <c r="H24" s="680">
        <v>4826.5094840528436</v>
      </c>
      <c r="I24" s="680">
        <v>4970.8119343139333</v>
      </c>
      <c r="J24" s="680">
        <v>5328.6091576415238</v>
      </c>
      <c r="K24" s="680">
        <v>5706.6822804658832</v>
      </c>
      <c r="L24" s="680">
        <v>6285.8600877861982</v>
      </c>
      <c r="M24" s="680">
        <v>6859.2879730423347</v>
      </c>
      <c r="N24" s="680">
        <v>7324.462287685019</v>
      </c>
      <c r="O24" s="680">
        <v>8112.7045349277269</v>
      </c>
      <c r="P24" s="680">
        <v>8456.7282425845824</v>
      </c>
      <c r="Q24" s="680">
        <v>8925.6857562232162</v>
      </c>
      <c r="R24" s="680">
        <v>9096.4662163533794</v>
      </c>
      <c r="S24" s="680">
        <v>9562.4068000783354</v>
      </c>
      <c r="T24" s="680">
        <v>9854.0351898652243</v>
      </c>
      <c r="U24" s="680">
        <v>10167.799521610286</v>
      </c>
      <c r="V24" s="680">
        <v>10558.527361029026</v>
      </c>
      <c r="W24" s="680">
        <v>10824.617929137405</v>
      </c>
      <c r="X24" s="680">
        <v>10643.9271769761</v>
      </c>
      <c r="Y24" s="680">
        <v>10609.478782017934</v>
      </c>
      <c r="Z24" s="680">
        <v>10799.769999079224</v>
      </c>
      <c r="AA24" s="680">
        <v>11200.632829212462</v>
      </c>
      <c r="AB24" s="680">
        <v>11400.945896131083</v>
      </c>
      <c r="AC24" s="680">
        <v>11521.471913200145</v>
      </c>
      <c r="AD24" s="680">
        <v>12253.462023993088</v>
      </c>
      <c r="AE24" s="680">
        <v>12386.132573313191</v>
      </c>
      <c r="AF24" s="691">
        <v>12753.390690354881</v>
      </c>
      <c r="AG24" s="691">
        <v>12530.098032320595</v>
      </c>
    </row>
    <row r="25" spans="1:33" s="687" customFormat="1" x14ac:dyDescent="0.2">
      <c r="A25" s="687" t="s">
        <v>144</v>
      </c>
      <c r="C25" s="680">
        <v>9642.5985146155217</v>
      </c>
      <c r="D25" s="680">
        <v>10702.329684238899</v>
      </c>
      <c r="E25" s="680">
        <v>11620.497294973564</v>
      </c>
      <c r="F25" s="680">
        <v>12458.928699653978</v>
      </c>
      <c r="G25" s="680">
        <v>13138.343075978408</v>
      </c>
      <c r="H25" s="680">
        <v>13657.841383792893</v>
      </c>
      <c r="I25" s="680">
        <v>14316.421606755894</v>
      </c>
      <c r="J25" s="680">
        <v>15112.788617445482</v>
      </c>
      <c r="K25" s="680">
        <v>16406.950212576685</v>
      </c>
      <c r="L25" s="680">
        <v>17718.999552521007</v>
      </c>
      <c r="M25" s="680">
        <v>18184.10294308943</v>
      </c>
      <c r="N25" s="680">
        <v>18591.631921739128</v>
      </c>
      <c r="O25" s="680">
        <v>19486.670002334624</v>
      </c>
      <c r="P25" s="680">
        <v>21747.488577357835</v>
      </c>
      <c r="Q25" s="680">
        <v>23044.786372114704</v>
      </c>
      <c r="R25" s="680">
        <v>24491.408262587433</v>
      </c>
      <c r="S25" s="680">
        <v>26023.647695045674</v>
      </c>
      <c r="T25" s="680">
        <v>27555.753268281336</v>
      </c>
      <c r="U25" s="680">
        <v>29575.015765174707</v>
      </c>
      <c r="V25" s="680">
        <v>32970.347680816929</v>
      </c>
      <c r="W25" s="680">
        <v>35611.432076805533</v>
      </c>
      <c r="X25" s="680">
        <v>37677.798520745317</v>
      </c>
      <c r="Y25" s="680">
        <v>40426.83970908128</v>
      </c>
      <c r="Z25" s="680">
        <v>42871.583437679852</v>
      </c>
      <c r="AA25" s="680">
        <v>45570.635702105603</v>
      </c>
      <c r="AB25" s="680">
        <v>48407.175175935001</v>
      </c>
      <c r="AC25" s="680">
        <v>50639.897216458725</v>
      </c>
      <c r="AD25" s="680">
        <v>52936.284315820165</v>
      </c>
      <c r="AE25" s="680">
        <v>54757.127809754245</v>
      </c>
      <c r="AF25" s="691">
        <v>56570.282956691459</v>
      </c>
      <c r="AG25" s="691">
        <v>57659.591303772599</v>
      </c>
    </row>
    <row r="26" spans="1:33" s="687" customFormat="1" x14ac:dyDescent="0.2">
      <c r="A26" s="687" t="s">
        <v>145</v>
      </c>
      <c r="C26" s="680">
        <v>3108.398130451932</v>
      </c>
      <c r="D26" s="680">
        <v>3573.5438503117257</v>
      </c>
      <c r="E26" s="680">
        <v>4028.1859105900703</v>
      </c>
      <c r="F26" s="680">
        <v>3738.5836539034012</v>
      </c>
      <c r="G26" s="680">
        <v>3484.4084461524358</v>
      </c>
      <c r="H26" s="680">
        <v>3238.8376812813744</v>
      </c>
      <c r="I26" s="680">
        <v>3680.1637567877628</v>
      </c>
      <c r="J26" s="680">
        <v>4215.2813637383179</v>
      </c>
      <c r="K26" s="680">
        <v>4854.849776687116</v>
      </c>
      <c r="L26" s="680">
        <v>5564.219011764706</v>
      </c>
      <c r="M26" s="680">
        <v>6001.2286684682931</v>
      </c>
      <c r="N26" s="680">
        <v>6494.1509191851892</v>
      </c>
      <c r="O26" s="680">
        <v>7121.5171236105052</v>
      </c>
      <c r="P26" s="680">
        <v>7691.8671631497964</v>
      </c>
      <c r="Q26" s="680">
        <v>8017.7464440890944</v>
      </c>
      <c r="R26" s="680">
        <v>8291.5944084226267</v>
      </c>
      <c r="S26" s="680">
        <v>8579.9478075697771</v>
      </c>
      <c r="T26" s="680">
        <v>8869.6837560075437</v>
      </c>
      <c r="U26" s="680">
        <v>9432.2513531129989</v>
      </c>
      <c r="V26" s="680">
        <v>9690.2837719348881</v>
      </c>
      <c r="W26" s="680">
        <v>10413.145581628585</v>
      </c>
      <c r="X26" s="680">
        <v>10936.28966032975</v>
      </c>
      <c r="Y26" s="680">
        <v>11239.639006679989</v>
      </c>
      <c r="Z26" s="680">
        <v>11622.03274945884</v>
      </c>
      <c r="AA26" s="680">
        <v>12000.394595488506</v>
      </c>
      <c r="AB26" s="680">
        <v>12583.212242299074</v>
      </c>
      <c r="AC26" s="680">
        <v>12739.722834975644</v>
      </c>
      <c r="AD26" s="680">
        <v>13008.806755491187</v>
      </c>
      <c r="AE26" s="680">
        <v>13082.522067708187</v>
      </c>
      <c r="AF26" s="691">
        <v>12995.982123519401</v>
      </c>
      <c r="AG26" s="691">
        <v>12306.492899999999</v>
      </c>
    </row>
    <row r="27" spans="1:33" s="687" customFormat="1" x14ac:dyDescent="0.2">
      <c r="A27" s="689" t="s">
        <v>146</v>
      </c>
      <c r="B27" s="689"/>
      <c r="C27" s="18">
        <v>44870.19309849885</v>
      </c>
      <c r="D27" s="18">
        <v>48502.675870154773</v>
      </c>
      <c r="E27" s="18">
        <v>50863.675691734337</v>
      </c>
      <c r="F27" s="18">
        <v>55624.22888346183</v>
      </c>
      <c r="G27" s="18">
        <v>62097.592765920359</v>
      </c>
      <c r="H27" s="18">
        <v>65405.839495808548</v>
      </c>
      <c r="I27" s="18">
        <v>68863.002432742549</v>
      </c>
      <c r="J27" s="18">
        <v>74774.555461484881</v>
      </c>
      <c r="K27" s="18">
        <v>81986.364211538967</v>
      </c>
      <c r="L27" s="18">
        <v>85618.481095241383</v>
      </c>
      <c r="M27" s="18">
        <v>88605.690958431456</v>
      </c>
      <c r="N27" s="18">
        <v>95710.09496127571</v>
      </c>
      <c r="O27" s="18">
        <v>105764.68993508376</v>
      </c>
      <c r="P27" s="18">
        <v>116432.47067446935</v>
      </c>
      <c r="Q27" s="18">
        <v>122434.8229049849</v>
      </c>
      <c r="R27" s="18">
        <v>124244.21189007603</v>
      </c>
      <c r="S27" s="18">
        <v>125796.95428965107</v>
      </c>
      <c r="T27" s="18">
        <v>133328.6938112675</v>
      </c>
      <c r="U27" s="18">
        <v>159892.1022310188</v>
      </c>
      <c r="V27" s="18">
        <v>202264.90645333831</v>
      </c>
      <c r="W27" s="18">
        <v>219699.78247312963</v>
      </c>
      <c r="X27" s="18">
        <v>213226.06858918641</v>
      </c>
      <c r="Y27" s="18">
        <v>207309.86601124262</v>
      </c>
      <c r="Z27" s="18">
        <v>205303.26364588091</v>
      </c>
      <c r="AA27" s="18">
        <v>201832.12507273158</v>
      </c>
      <c r="AB27" s="18">
        <v>199456.81523821582</v>
      </c>
      <c r="AC27" s="18">
        <v>194729.37757363086</v>
      </c>
      <c r="AD27" s="18">
        <v>193576.34518633585</v>
      </c>
      <c r="AE27" s="18">
        <v>189421.89728372201</v>
      </c>
      <c r="AF27" s="18">
        <v>186426.70217877149</v>
      </c>
      <c r="AG27" s="18">
        <v>175097.25418264582</v>
      </c>
    </row>
    <row r="28" spans="1:33" s="687" customFormat="1" x14ac:dyDescent="0.2">
      <c r="A28" s="689" t="s">
        <v>124</v>
      </c>
      <c r="B28" s="689"/>
      <c r="C28" s="680"/>
      <c r="D28" s="680"/>
      <c r="E28" s="680"/>
      <c r="F28" s="680"/>
      <c r="G28" s="680"/>
      <c r="H28" s="680"/>
      <c r="I28" s="680"/>
      <c r="J28" s="680"/>
      <c r="K28" s="680"/>
      <c r="L28" s="680"/>
      <c r="M28" s="680"/>
      <c r="N28" s="680"/>
      <c r="O28" s="680"/>
      <c r="P28" s="680"/>
      <c r="Q28" s="680"/>
      <c r="R28" s="680"/>
      <c r="S28" s="680"/>
      <c r="T28" s="680"/>
      <c r="U28" s="680"/>
      <c r="V28" s="680"/>
      <c r="W28" s="680"/>
      <c r="X28" s="680"/>
      <c r="Y28" s="680"/>
      <c r="Z28" s="680"/>
      <c r="AA28" s="680"/>
      <c r="AB28" s="680"/>
      <c r="AC28" s="680"/>
      <c r="AD28" s="680"/>
      <c r="AF28" s="690"/>
      <c r="AG28" s="690"/>
    </row>
    <row r="29" spans="1:33" s="687" customFormat="1" x14ac:dyDescent="0.2">
      <c r="A29" s="694" t="s">
        <v>147</v>
      </c>
      <c r="B29" s="695"/>
      <c r="C29" s="50" t="s">
        <v>152</v>
      </c>
      <c r="D29" s="50" t="s">
        <v>152</v>
      </c>
      <c r="E29" s="50" t="s">
        <v>152</v>
      </c>
      <c r="F29" s="50" t="s">
        <v>152</v>
      </c>
      <c r="G29" s="50" t="s">
        <v>152</v>
      </c>
      <c r="H29" s="680">
        <v>816.01624884335251</v>
      </c>
      <c r="I29" s="680">
        <v>1260.0563315183706</v>
      </c>
      <c r="J29" s="680">
        <v>1725.9942251840823</v>
      </c>
      <c r="K29" s="680">
        <v>2435.7445320842094</v>
      </c>
      <c r="L29" s="680">
        <v>5251.2012460143469</v>
      </c>
      <c r="M29" s="680">
        <v>5660.9416248341695</v>
      </c>
      <c r="N29" s="680">
        <v>6706.5383830873852</v>
      </c>
      <c r="O29" s="680">
        <v>8660.7859177100745</v>
      </c>
      <c r="P29" s="680">
        <v>11794.086336255939</v>
      </c>
      <c r="Q29" s="680">
        <v>14998.845003248962</v>
      </c>
      <c r="R29" s="680">
        <v>18245.72550211825</v>
      </c>
      <c r="S29" s="680">
        <v>21626.876270865439</v>
      </c>
      <c r="T29" s="680">
        <v>23973.269788195394</v>
      </c>
      <c r="U29" s="680">
        <v>11910.188579953616</v>
      </c>
      <c r="V29" s="680">
        <v>8310.4183723642127</v>
      </c>
      <c r="W29" s="680">
        <v>7880.3510129578463</v>
      </c>
      <c r="X29" s="680">
        <v>8403.0485645263816</v>
      </c>
      <c r="Y29" s="680">
        <v>9006.1908358580804</v>
      </c>
      <c r="Z29" s="680">
        <v>9100.0912588374667</v>
      </c>
      <c r="AA29" s="680">
        <v>9543.4260430606246</v>
      </c>
      <c r="AB29" s="680">
        <v>10122.911855605293</v>
      </c>
      <c r="AC29" s="680">
        <v>10652.414767319284</v>
      </c>
      <c r="AD29" s="680">
        <v>11203.912563356722</v>
      </c>
      <c r="AE29" s="680">
        <v>12039.653095971038</v>
      </c>
      <c r="AF29" s="37">
        <v>13007.917979820619</v>
      </c>
      <c r="AG29" s="37">
        <v>10921.987450000002</v>
      </c>
    </row>
    <row r="30" spans="1:33" s="687" customFormat="1" x14ac:dyDescent="0.2">
      <c r="A30" s="694"/>
      <c r="B30" s="695"/>
      <c r="C30" s="680"/>
      <c r="D30" s="680"/>
      <c r="E30" s="680"/>
      <c r="F30" s="680"/>
      <c r="G30" s="680"/>
      <c r="H30" s="680"/>
      <c r="I30" s="680"/>
      <c r="J30" s="680"/>
      <c r="K30" s="680"/>
      <c r="L30" s="680"/>
      <c r="M30" s="680"/>
      <c r="N30" s="680"/>
      <c r="O30" s="680"/>
      <c r="P30" s="680"/>
      <c r="Q30" s="680"/>
      <c r="R30" s="680"/>
      <c r="S30" s="680"/>
      <c r="T30" s="680"/>
      <c r="U30" s="680"/>
      <c r="V30" s="680"/>
      <c r="W30" s="680"/>
      <c r="X30" s="680"/>
      <c r="Y30" s="680"/>
      <c r="Z30" s="680"/>
      <c r="AA30" s="680"/>
      <c r="AB30" s="680"/>
      <c r="AC30" s="680"/>
      <c r="AD30" s="680"/>
      <c r="AE30" s="680"/>
      <c r="AF30" s="37"/>
      <c r="AG30" s="37"/>
    </row>
    <row r="31" spans="1:33" s="687" customFormat="1" x14ac:dyDescent="0.2">
      <c r="A31" s="696" t="s">
        <v>148</v>
      </c>
      <c r="B31" s="697"/>
      <c r="C31" s="51">
        <v>44870.19309849885</v>
      </c>
      <c r="D31" s="51">
        <v>48502.675870154773</v>
      </c>
      <c r="E31" s="51">
        <v>50863.675691734337</v>
      </c>
      <c r="F31" s="51">
        <v>55624.22888346183</v>
      </c>
      <c r="G31" s="51">
        <v>62097.592765920359</v>
      </c>
      <c r="H31" s="51">
        <v>66221.855744651897</v>
      </c>
      <c r="I31" s="51">
        <v>70123.058764260917</v>
      </c>
      <c r="J31" s="51">
        <v>76500.549686668965</v>
      </c>
      <c r="K31" s="51">
        <v>84422.108743623176</v>
      </c>
      <c r="L31" s="51">
        <v>90869.682341255728</v>
      </c>
      <c r="M31" s="51">
        <v>94266.632583265629</v>
      </c>
      <c r="N31" s="51">
        <v>102416.6333443631</v>
      </c>
      <c r="O31" s="51">
        <v>114425.47585279384</v>
      </c>
      <c r="P31" s="51">
        <v>128226.55701072529</v>
      </c>
      <c r="Q31" s="51">
        <v>137433.66790823388</v>
      </c>
      <c r="R31" s="51">
        <v>142489.93739219429</v>
      </c>
      <c r="S31" s="51">
        <v>147423.83056051651</v>
      </c>
      <c r="T31" s="51">
        <v>157301.96359946291</v>
      </c>
      <c r="U31" s="51">
        <v>171802.29081097239</v>
      </c>
      <c r="V31" s="51">
        <v>210575.32482570253</v>
      </c>
      <c r="W31" s="51">
        <v>227580.13348608746</v>
      </c>
      <c r="X31" s="51">
        <v>221629.11715371278</v>
      </c>
      <c r="Y31" s="51">
        <v>216316.0568471007</v>
      </c>
      <c r="Z31" s="51">
        <v>214403.35490471838</v>
      </c>
      <c r="AA31" s="51">
        <v>211375.55111579222</v>
      </c>
      <c r="AB31" s="51">
        <v>209579.7270938211</v>
      </c>
      <c r="AC31" s="51">
        <v>205381.79234095014</v>
      </c>
      <c r="AD31" s="51">
        <v>204780.25774969257</v>
      </c>
      <c r="AE31" s="51">
        <v>201461.55037969304</v>
      </c>
      <c r="AF31" s="51">
        <v>199434.62015859212</v>
      </c>
      <c r="AG31" s="51">
        <v>186019.24163264583</v>
      </c>
    </row>
    <row r="32" spans="1:33" s="687" customFormat="1" x14ac:dyDescent="0.2">
      <c r="A32" s="689" t="s">
        <v>124</v>
      </c>
      <c r="T32" s="687" t="s">
        <v>124</v>
      </c>
      <c r="AF32" s="690"/>
      <c r="AG32" s="690"/>
    </row>
    <row r="33" spans="1:33" ht="54.75" customHeight="1" x14ac:dyDescent="0.2">
      <c r="A33" s="851" t="s">
        <v>762</v>
      </c>
      <c r="B33" s="853"/>
      <c r="C33" s="853"/>
      <c r="D33" s="853"/>
      <c r="E33" s="853"/>
      <c r="F33" s="853"/>
      <c r="G33" s="853"/>
      <c r="H33" s="853"/>
      <c r="I33" s="853"/>
      <c r="J33" s="853"/>
      <c r="K33" s="853"/>
      <c r="L33" s="853"/>
      <c r="W33" s="25"/>
      <c r="X33" s="25"/>
      <c r="Y33" s="25"/>
      <c r="Z33" s="25"/>
      <c r="AA33" s="25"/>
      <c r="AB33" s="25"/>
      <c r="AC33" s="25"/>
      <c r="AD33" s="25"/>
      <c r="AE33" s="25"/>
      <c r="AF33" s="25"/>
      <c r="AG33" s="25"/>
    </row>
    <row r="34" spans="1:33" ht="33.75" customHeight="1" x14ac:dyDescent="0.2">
      <c r="A34" s="35" t="s">
        <v>150</v>
      </c>
      <c r="B34" s="698"/>
      <c r="C34" s="698"/>
      <c r="D34" s="698"/>
      <c r="E34" s="698"/>
      <c r="F34" s="698"/>
      <c r="G34" s="698"/>
      <c r="H34" s="698"/>
      <c r="I34" s="698"/>
      <c r="J34" s="698"/>
      <c r="K34" s="698"/>
      <c r="L34" s="698"/>
      <c r="W34" s="25"/>
      <c r="X34" s="25"/>
      <c r="Y34" s="25"/>
      <c r="Z34" s="25"/>
      <c r="AA34" s="25"/>
      <c r="AB34" s="25"/>
      <c r="AC34" s="25"/>
      <c r="AD34" s="25"/>
      <c r="AE34" s="25"/>
      <c r="AF34" s="25"/>
      <c r="AG34" s="25"/>
    </row>
    <row r="35" spans="1:33" ht="35.25" customHeight="1" x14ac:dyDescent="0.2">
      <c r="A35" s="35" t="s">
        <v>151</v>
      </c>
      <c r="B35" s="698"/>
      <c r="C35" s="698"/>
      <c r="D35" s="698"/>
      <c r="E35" s="698"/>
      <c r="F35" s="698"/>
      <c r="G35" s="698"/>
      <c r="H35" s="698"/>
      <c r="I35" s="698"/>
      <c r="J35" s="698"/>
      <c r="K35" s="698"/>
      <c r="L35" s="698"/>
    </row>
  </sheetData>
  <mergeCells count="1">
    <mergeCell ref="A33:L33"/>
  </mergeCells>
  <pageMargins left="0.75" right="0.75" top="1" bottom="1" header="0.5" footer="0.5"/>
  <pageSetup orientation="portrait" horizontalDpi="4294967292" verticalDpi="4294967292"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9DEBB-E2AB-4664-A23A-F58B247D13D8}">
  <sheetPr>
    <tabColor theme="5" tint="0.39997558519241921"/>
    <pageSetUpPr fitToPage="1"/>
  </sheetPr>
  <dimension ref="A1:H19"/>
  <sheetViews>
    <sheetView zoomScale="90" zoomScaleNormal="90" workbookViewId="0">
      <selection activeCell="B4" sqref="B4"/>
    </sheetView>
  </sheetViews>
  <sheetFormatPr defaultRowHeight="12.75" x14ac:dyDescent="0.2"/>
  <cols>
    <col min="1" max="1" width="23" style="313" customWidth="1"/>
    <col min="2" max="6" width="14.28515625" style="313" customWidth="1"/>
    <col min="7" max="7" width="18.7109375" style="313" customWidth="1"/>
    <col min="8" max="8" width="11.42578125" style="313" customWidth="1"/>
    <col min="9" max="244" width="9.140625" style="313"/>
    <col min="245" max="245" width="14.28515625" style="313" customWidth="1"/>
    <col min="246" max="246" width="7.140625" style="313" customWidth="1"/>
    <col min="247" max="260" width="14.28515625" style="313" customWidth="1"/>
    <col min="261" max="261" width="15.42578125" style="313" customWidth="1"/>
    <col min="262" max="262" width="16.85546875" style="313" customWidth="1"/>
    <col min="263" max="500" width="9.140625" style="313"/>
    <col min="501" max="501" width="14.28515625" style="313" customWidth="1"/>
    <col min="502" max="502" width="7.140625" style="313" customWidth="1"/>
    <col min="503" max="516" width="14.28515625" style="313" customWidth="1"/>
    <col min="517" max="517" width="15.42578125" style="313" customWidth="1"/>
    <col min="518" max="518" width="16.85546875" style="313" customWidth="1"/>
    <col min="519" max="756" width="9.140625" style="313"/>
    <col min="757" max="757" width="14.28515625" style="313" customWidth="1"/>
    <col min="758" max="758" width="7.140625" style="313" customWidth="1"/>
    <col min="759" max="772" width="14.28515625" style="313" customWidth="1"/>
    <col min="773" max="773" width="15.42578125" style="313" customWidth="1"/>
    <col min="774" max="774" width="16.85546875" style="313" customWidth="1"/>
    <col min="775" max="1012" width="9.140625" style="313"/>
    <col min="1013" max="1013" width="14.28515625" style="313" customWidth="1"/>
    <col min="1014" max="1014" width="7.140625" style="313" customWidth="1"/>
    <col min="1015" max="1028" width="14.28515625" style="313" customWidth="1"/>
    <col min="1029" max="1029" width="15.42578125" style="313" customWidth="1"/>
    <col min="1030" max="1030" width="16.85546875" style="313" customWidth="1"/>
    <col min="1031" max="1268" width="9.140625" style="313"/>
    <col min="1269" max="1269" width="14.28515625" style="313" customWidth="1"/>
    <col min="1270" max="1270" width="7.140625" style="313" customWidth="1"/>
    <col min="1271" max="1284" width="14.28515625" style="313" customWidth="1"/>
    <col min="1285" max="1285" width="15.42578125" style="313" customWidth="1"/>
    <col min="1286" max="1286" width="16.85546875" style="313" customWidth="1"/>
    <col min="1287" max="1524" width="9.140625" style="313"/>
    <col min="1525" max="1525" width="14.28515625" style="313" customWidth="1"/>
    <col min="1526" max="1526" width="7.140625" style="313" customWidth="1"/>
    <col min="1527" max="1540" width="14.28515625" style="313" customWidth="1"/>
    <col min="1541" max="1541" width="15.42578125" style="313" customWidth="1"/>
    <col min="1542" max="1542" width="16.85546875" style="313" customWidth="1"/>
    <col min="1543" max="1780" width="9.140625" style="313"/>
    <col min="1781" max="1781" width="14.28515625" style="313" customWidth="1"/>
    <col min="1782" max="1782" width="7.140625" style="313" customWidth="1"/>
    <col min="1783" max="1796" width="14.28515625" style="313" customWidth="1"/>
    <col min="1797" max="1797" width="15.42578125" style="313" customWidth="1"/>
    <col min="1798" max="1798" width="16.85546875" style="313" customWidth="1"/>
    <col min="1799" max="2036" width="9.140625" style="313"/>
    <col min="2037" max="2037" width="14.28515625" style="313" customWidth="1"/>
    <col min="2038" max="2038" width="7.140625" style="313" customWidth="1"/>
    <col min="2039" max="2052" width="14.28515625" style="313" customWidth="1"/>
    <col min="2053" max="2053" width="15.42578125" style="313" customWidth="1"/>
    <col min="2054" max="2054" width="16.85546875" style="313" customWidth="1"/>
    <col min="2055" max="2292" width="9.140625" style="313"/>
    <col min="2293" max="2293" width="14.28515625" style="313" customWidth="1"/>
    <col min="2294" max="2294" width="7.140625" style="313" customWidth="1"/>
    <col min="2295" max="2308" width="14.28515625" style="313" customWidth="1"/>
    <col min="2309" max="2309" width="15.42578125" style="313" customWidth="1"/>
    <col min="2310" max="2310" width="16.85546875" style="313" customWidth="1"/>
    <col min="2311" max="2548" width="9.140625" style="313"/>
    <col min="2549" max="2549" width="14.28515625" style="313" customWidth="1"/>
    <col min="2550" max="2550" width="7.140625" style="313" customWidth="1"/>
    <col min="2551" max="2564" width="14.28515625" style="313" customWidth="1"/>
    <col min="2565" max="2565" width="15.42578125" style="313" customWidth="1"/>
    <col min="2566" max="2566" width="16.85546875" style="313" customWidth="1"/>
    <col min="2567" max="2804" width="9.140625" style="313"/>
    <col min="2805" max="2805" width="14.28515625" style="313" customWidth="1"/>
    <col min="2806" max="2806" width="7.140625" style="313" customWidth="1"/>
    <col min="2807" max="2820" width="14.28515625" style="313" customWidth="1"/>
    <col min="2821" max="2821" width="15.42578125" style="313" customWidth="1"/>
    <col min="2822" max="2822" width="16.85546875" style="313" customWidth="1"/>
    <col min="2823" max="3060" width="9.140625" style="313"/>
    <col min="3061" max="3061" width="14.28515625" style="313" customWidth="1"/>
    <col min="3062" max="3062" width="7.140625" style="313" customWidth="1"/>
    <col min="3063" max="3076" width="14.28515625" style="313" customWidth="1"/>
    <col min="3077" max="3077" width="15.42578125" style="313" customWidth="1"/>
    <col min="3078" max="3078" width="16.85546875" style="313" customWidth="1"/>
    <col min="3079" max="3316" width="9.140625" style="313"/>
    <col min="3317" max="3317" width="14.28515625" style="313" customWidth="1"/>
    <col min="3318" max="3318" width="7.140625" style="313" customWidth="1"/>
    <col min="3319" max="3332" width="14.28515625" style="313" customWidth="1"/>
    <col min="3333" max="3333" width="15.42578125" style="313" customWidth="1"/>
    <col min="3334" max="3334" width="16.85546875" style="313" customWidth="1"/>
    <col min="3335" max="3572" width="9.140625" style="313"/>
    <col min="3573" max="3573" width="14.28515625" style="313" customWidth="1"/>
    <col min="3574" max="3574" width="7.140625" style="313" customWidth="1"/>
    <col min="3575" max="3588" width="14.28515625" style="313" customWidth="1"/>
    <col min="3589" max="3589" width="15.42578125" style="313" customWidth="1"/>
    <col min="3590" max="3590" width="16.85546875" style="313" customWidth="1"/>
    <col min="3591" max="3828" width="9.140625" style="313"/>
    <col min="3829" max="3829" width="14.28515625" style="313" customWidth="1"/>
    <col min="3830" max="3830" width="7.140625" style="313" customWidth="1"/>
    <col min="3831" max="3844" width="14.28515625" style="313" customWidth="1"/>
    <col min="3845" max="3845" width="15.42578125" style="313" customWidth="1"/>
    <col min="3846" max="3846" width="16.85546875" style="313" customWidth="1"/>
    <col min="3847" max="4084" width="9.140625" style="313"/>
    <col min="4085" max="4085" width="14.28515625" style="313" customWidth="1"/>
    <col min="4086" max="4086" width="7.140625" style="313" customWidth="1"/>
    <col min="4087" max="4100" width="14.28515625" style="313" customWidth="1"/>
    <col min="4101" max="4101" width="15.42578125" style="313" customWidth="1"/>
    <col min="4102" max="4102" width="16.85546875" style="313" customWidth="1"/>
    <col min="4103" max="4340" width="9.140625" style="313"/>
    <col min="4341" max="4341" width="14.28515625" style="313" customWidth="1"/>
    <col min="4342" max="4342" width="7.140625" style="313" customWidth="1"/>
    <col min="4343" max="4356" width="14.28515625" style="313" customWidth="1"/>
    <col min="4357" max="4357" width="15.42578125" style="313" customWidth="1"/>
    <col min="4358" max="4358" width="16.85546875" style="313" customWidth="1"/>
    <col min="4359" max="4596" width="9.140625" style="313"/>
    <col min="4597" max="4597" width="14.28515625" style="313" customWidth="1"/>
    <col min="4598" max="4598" width="7.140625" style="313" customWidth="1"/>
    <col min="4599" max="4612" width="14.28515625" style="313" customWidth="1"/>
    <col min="4613" max="4613" width="15.42578125" style="313" customWidth="1"/>
    <col min="4614" max="4614" width="16.85546875" style="313" customWidth="1"/>
    <col min="4615" max="4852" width="9.140625" style="313"/>
    <col min="4853" max="4853" width="14.28515625" style="313" customWidth="1"/>
    <col min="4854" max="4854" width="7.140625" style="313" customWidth="1"/>
    <col min="4855" max="4868" width="14.28515625" style="313" customWidth="1"/>
    <col min="4869" max="4869" width="15.42578125" style="313" customWidth="1"/>
    <col min="4870" max="4870" width="16.85546875" style="313" customWidth="1"/>
    <col min="4871" max="5108" width="9.140625" style="313"/>
    <col min="5109" max="5109" width="14.28515625" style="313" customWidth="1"/>
    <col min="5110" max="5110" width="7.140625" style="313" customWidth="1"/>
    <col min="5111" max="5124" width="14.28515625" style="313" customWidth="1"/>
    <col min="5125" max="5125" width="15.42578125" style="313" customWidth="1"/>
    <col min="5126" max="5126" width="16.85546875" style="313" customWidth="1"/>
    <col min="5127" max="5364" width="9.140625" style="313"/>
    <col min="5365" max="5365" width="14.28515625" style="313" customWidth="1"/>
    <col min="5366" max="5366" width="7.140625" style="313" customWidth="1"/>
    <col min="5367" max="5380" width="14.28515625" style="313" customWidth="1"/>
    <col min="5381" max="5381" width="15.42578125" style="313" customWidth="1"/>
    <col min="5382" max="5382" width="16.85546875" style="313" customWidth="1"/>
    <col min="5383" max="5620" width="9.140625" style="313"/>
    <col min="5621" max="5621" width="14.28515625" style="313" customWidth="1"/>
    <col min="5622" max="5622" width="7.140625" style="313" customWidth="1"/>
    <col min="5623" max="5636" width="14.28515625" style="313" customWidth="1"/>
    <col min="5637" max="5637" width="15.42578125" style="313" customWidth="1"/>
    <col min="5638" max="5638" width="16.85546875" style="313" customWidth="1"/>
    <col min="5639" max="5876" width="9.140625" style="313"/>
    <col min="5877" max="5877" width="14.28515625" style="313" customWidth="1"/>
    <col min="5878" max="5878" width="7.140625" style="313" customWidth="1"/>
    <col min="5879" max="5892" width="14.28515625" style="313" customWidth="1"/>
    <col min="5893" max="5893" width="15.42578125" style="313" customWidth="1"/>
    <col min="5894" max="5894" width="16.85546875" style="313" customWidth="1"/>
    <col min="5895" max="6132" width="9.140625" style="313"/>
    <col min="6133" max="6133" width="14.28515625" style="313" customWidth="1"/>
    <col min="6134" max="6134" width="7.140625" style="313" customWidth="1"/>
    <col min="6135" max="6148" width="14.28515625" style="313" customWidth="1"/>
    <col min="6149" max="6149" width="15.42578125" style="313" customWidth="1"/>
    <col min="6150" max="6150" width="16.85546875" style="313" customWidth="1"/>
    <col min="6151" max="6388" width="9.140625" style="313"/>
    <col min="6389" max="6389" width="14.28515625" style="313" customWidth="1"/>
    <col min="6390" max="6390" width="7.140625" style="313" customWidth="1"/>
    <col min="6391" max="6404" width="14.28515625" style="313" customWidth="1"/>
    <col min="6405" max="6405" width="15.42578125" style="313" customWidth="1"/>
    <col min="6406" max="6406" width="16.85546875" style="313" customWidth="1"/>
    <col min="6407" max="6644" width="9.140625" style="313"/>
    <col min="6645" max="6645" width="14.28515625" style="313" customWidth="1"/>
    <col min="6646" max="6646" width="7.140625" style="313" customWidth="1"/>
    <col min="6647" max="6660" width="14.28515625" style="313" customWidth="1"/>
    <col min="6661" max="6661" width="15.42578125" style="313" customWidth="1"/>
    <col min="6662" max="6662" width="16.85546875" style="313" customWidth="1"/>
    <col min="6663" max="6900" width="9.140625" style="313"/>
    <col min="6901" max="6901" width="14.28515625" style="313" customWidth="1"/>
    <col min="6902" max="6902" width="7.140625" style="313" customWidth="1"/>
    <col min="6903" max="6916" width="14.28515625" style="313" customWidth="1"/>
    <col min="6917" max="6917" width="15.42578125" style="313" customWidth="1"/>
    <col min="6918" max="6918" width="16.85546875" style="313" customWidth="1"/>
    <col min="6919" max="7156" width="9.140625" style="313"/>
    <col min="7157" max="7157" width="14.28515625" style="313" customWidth="1"/>
    <col min="7158" max="7158" width="7.140625" style="313" customWidth="1"/>
    <col min="7159" max="7172" width="14.28515625" style="313" customWidth="1"/>
    <col min="7173" max="7173" width="15.42578125" style="313" customWidth="1"/>
    <col min="7174" max="7174" width="16.85546875" style="313" customWidth="1"/>
    <col min="7175" max="7412" width="9.140625" style="313"/>
    <col min="7413" max="7413" width="14.28515625" style="313" customWidth="1"/>
    <col min="7414" max="7414" width="7.140625" style="313" customWidth="1"/>
    <col min="7415" max="7428" width="14.28515625" style="313" customWidth="1"/>
    <col min="7429" max="7429" width="15.42578125" style="313" customWidth="1"/>
    <col min="7430" max="7430" width="16.85546875" style="313" customWidth="1"/>
    <col min="7431" max="7668" width="9.140625" style="313"/>
    <col min="7669" max="7669" width="14.28515625" style="313" customWidth="1"/>
    <col min="7670" max="7670" width="7.140625" style="313" customWidth="1"/>
    <col min="7671" max="7684" width="14.28515625" style="313" customWidth="1"/>
    <col min="7685" max="7685" width="15.42578125" style="313" customWidth="1"/>
    <col min="7686" max="7686" width="16.85546875" style="313" customWidth="1"/>
    <col min="7687" max="7924" width="9.140625" style="313"/>
    <col min="7925" max="7925" width="14.28515625" style="313" customWidth="1"/>
    <col min="7926" max="7926" width="7.140625" style="313" customWidth="1"/>
    <col min="7927" max="7940" width="14.28515625" style="313" customWidth="1"/>
    <col min="7941" max="7941" width="15.42578125" style="313" customWidth="1"/>
    <col min="7942" max="7942" width="16.85546875" style="313" customWidth="1"/>
    <col min="7943" max="8180" width="9.140625" style="313"/>
    <col min="8181" max="8181" width="14.28515625" style="313" customWidth="1"/>
    <col min="8182" max="8182" width="7.140625" style="313" customWidth="1"/>
    <col min="8183" max="8196" width="14.28515625" style="313" customWidth="1"/>
    <col min="8197" max="8197" width="15.42578125" style="313" customWidth="1"/>
    <col min="8198" max="8198" width="16.85546875" style="313" customWidth="1"/>
    <col min="8199" max="8436" width="9.140625" style="313"/>
    <col min="8437" max="8437" width="14.28515625" style="313" customWidth="1"/>
    <col min="8438" max="8438" width="7.140625" style="313" customWidth="1"/>
    <col min="8439" max="8452" width="14.28515625" style="313" customWidth="1"/>
    <col min="8453" max="8453" width="15.42578125" style="313" customWidth="1"/>
    <col min="8454" max="8454" width="16.85546875" style="313" customWidth="1"/>
    <col min="8455" max="8692" width="9.140625" style="313"/>
    <col min="8693" max="8693" width="14.28515625" style="313" customWidth="1"/>
    <col min="8694" max="8694" width="7.140625" style="313" customWidth="1"/>
    <col min="8695" max="8708" width="14.28515625" style="313" customWidth="1"/>
    <col min="8709" max="8709" width="15.42578125" style="313" customWidth="1"/>
    <col min="8710" max="8710" width="16.85546875" style="313" customWidth="1"/>
    <col min="8711" max="8948" width="9.140625" style="313"/>
    <col min="8949" max="8949" width="14.28515625" style="313" customWidth="1"/>
    <col min="8950" max="8950" width="7.140625" style="313" customWidth="1"/>
    <col min="8951" max="8964" width="14.28515625" style="313" customWidth="1"/>
    <col min="8965" max="8965" width="15.42578125" style="313" customWidth="1"/>
    <col min="8966" max="8966" width="16.85546875" style="313" customWidth="1"/>
    <col min="8967" max="9204" width="9.140625" style="313"/>
    <col min="9205" max="9205" width="14.28515625" style="313" customWidth="1"/>
    <col min="9206" max="9206" width="7.140625" style="313" customWidth="1"/>
    <col min="9207" max="9220" width="14.28515625" style="313" customWidth="1"/>
    <col min="9221" max="9221" width="15.42578125" style="313" customWidth="1"/>
    <col min="9222" max="9222" width="16.85546875" style="313" customWidth="1"/>
    <col min="9223" max="9460" width="9.140625" style="313"/>
    <col min="9461" max="9461" width="14.28515625" style="313" customWidth="1"/>
    <col min="9462" max="9462" width="7.140625" style="313" customWidth="1"/>
    <col min="9463" max="9476" width="14.28515625" style="313" customWidth="1"/>
    <col min="9477" max="9477" width="15.42578125" style="313" customWidth="1"/>
    <col min="9478" max="9478" width="16.85546875" style="313" customWidth="1"/>
    <col min="9479" max="9716" width="9.140625" style="313"/>
    <col min="9717" max="9717" width="14.28515625" style="313" customWidth="1"/>
    <col min="9718" max="9718" width="7.140625" style="313" customWidth="1"/>
    <col min="9719" max="9732" width="14.28515625" style="313" customWidth="1"/>
    <col min="9733" max="9733" width="15.42578125" style="313" customWidth="1"/>
    <col min="9734" max="9734" width="16.85546875" style="313" customWidth="1"/>
    <col min="9735" max="9972" width="9.140625" style="313"/>
    <col min="9973" max="9973" width="14.28515625" style="313" customWidth="1"/>
    <col min="9974" max="9974" width="7.140625" style="313" customWidth="1"/>
    <col min="9975" max="9988" width="14.28515625" style="313" customWidth="1"/>
    <col min="9989" max="9989" width="15.42578125" style="313" customWidth="1"/>
    <col min="9990" max="9990" width="16.85546875" style="313" customWidth="1"/>
    <col min="9991" max="10228" width="9.140625" style="313"/>
    <col min="10229" max="10229" width="14.28515625" style="313" customWidth="1"/>
    <col min="10230" max="10230" width="7.140625" style="313" customWidth="1"/>
    <col min="10231" max="10244" width="14.28515625" style="313" customWidth="1"/>
    <col min="10245" max="10245" width="15.42578125" style="313" customWidth="1"/>
    <col min="10246" max="10246" width="16.85546875" style="313" customWidth="1"/>
    <col min="10247" max="10484" width="9.140625" style="313"/>
    <col min="10485" max="10485" width="14.28515625" style="313" customWidth="1"/>
    <col min="10486" max="10486" width="7.140625" style="313" customWidth="1"/>
    <col min="10487" max="10500" width="14.28515625" style="313" customWidth="1"/>
    <col min="10501" max="10501" width="15.42578125" style="313" customWidth="1"/>
    <col min="10502" max="10502" width="16.85546875" style="313" customWidth="1"/>
    <col min="10503" max="10740" width="9.140625" style="313"/>
    <col min="10741" max="10741" width="14.28515625" style="313" customWidth="1"/>
    <col min="10742" max="10742" width="7.140625" style="313" customWidth="1"/>
    <col min="10743" max="10756" width="14.28515625" style="313" customWidth="1"/>
    <col min="10757" max="10757" width="15.42578125" style="313" customWidth="1"/>
    <col min="10758" max="10758" width="16.85546875" style="313" customWidth="1"/>
    <col min="10759" max="10996" width="9.140625" style="313"/>
    <col min="10997" max="10997" width="14.28515625" style="313" customWidth="1"/>
    <col min="10998" max="10998" width="7.140625" style="313" customWidth="1"/>
    <col min="10999" max="11012" width="14.28515625" style="313" customWidth="1"/>
    <col min="11013" max="11013" width="15.42578125" style="313" customWidth="1"/>
    <col min="11014" max="11014" width="16.85546875" style="313" customWidth="1"/>
    <col min="11015" max="11252" width="9.140625" style="313"/>
    <col min="11253" max="11253" width="14.28515625" style="313" customWidth="1"/>
    <col min="11254" max="11254" width="7.140625" style="313" customWidth="1"/>
    <col min="11255" max="11268" width="14.28515625" style="313" customWidth="1"/>
    <col min="11269" max="11269" width="15.42578125" style="313" customWidth="1"/>
    <col min="11270" max="11270" width="16.85546875" style="313" customWidth="1"/>
    <col min="11271" max="11508" width="9.140625" style="313"/>
    <col min="11509" max="11509" width="14.28515625" style="313" customWidth="1"/>
    <col min="11510" max="11510" width="7.140625" style="313" customWidth="1"/>
    <col min="11511" max="11524" width="14.28515625" style="313" customWidth="1"/>
    <col min="11525" max="11525" width="15.42578125" style="313" customWidth="1"/>
    <col min="11526" max="11526" width="16.85546875" style="313" customWidth="1"/>
    <col min="11527" max="11764" width="9.140625" style="313"/>
    <col min="11765" max="11765" width="14.28515625" style="313" customWidth="1"/>
    <col min="11766" max="11766" width="7.140625" style="313" customWidth="1"/>
    <col min="11767" max="11780" width="14.28515625" style="313" customWidth="1"/>
    <col min="11781" max="11781" width="15.42578125" style="313" customWidth="1"/>
    <col min="11782" max="11782" width="16.85546875" style="313" customWidth="1"/>
    <col min="11783" max="12020" width="9.140625" style="313"/>
    <col min="12021" max="12021" width="14.28515625" style="313" customWidth="1"/>
    <col min="12022" max="12022" width="7.140625" style="313" customWidth="1"/>
    <col min="12023" max="12036" width="14.28515625" style="313" customWidth="1"/>
    <col min="12037" max="12037" width="15.42578125" style="313" customWidth="1"/>
    <col min="12038" max="12038" width="16.85546875" style="313" customWidth="1"/>
    <col min="12039" max="12276" width="9.140625" style="313"/>
    <col min="12277" max="12277" width="14.28515625" style="313" customWidth="1"/>
    <col min="12278" max="12278" width="7.140625" style="313" customWidth="1"/>
    <col min="12279" max="12292" width="14.28515625" style="313" customWidth="1"/>
    <col min="12293" max="12293" width="15.42578125" style="313" customWidth="1"/>
    <col min="12294" max="12294" width="16.85546875" style="313" customWidth="1"/>
    <col min="12295" max="12532" width="9.140625" style="313"/>
    <col min="12533" max="12533" width="14.28515625" style="313" customWidth="1"/>
    <col min="12534" max="12534" width="7.140625" style="313" customWidth="1"/>
    <col min="12535" max="12548" width="14.28515625" style="313" customWidth="1"/>
    <col min="12549" max="12549" width="15.42578125" style="313" customWidth="1"/>
    <col min="12550" max="12550" width="16.85546875" style="313" customWidth="1"/>
    <col min="12551" max="12788" width="9.140625" style="313"/>
    <col min="12789" max="12789" width="14.28515625" style="313" customWidth="1"/>
    <col min="12790" max="12790" width="7.140625" style="313" customWidth="1"/>
    <col min="12791" max="12804" width="14.28515625" style="313" customWidth="1"/>
    <col min="12805" max="12805" width="15.42578125" style="313" customWidth="1"/>
    <col min="12806" max="12806" width="16.85546875" style="313" customWidth="1"/>
    <col min="12807" max="13044" width="9.140625" style="313"/>
    <col min="13045" max="13045" width="14.28515625" style="313" customWidth="1"/>
    <col min="13046" max="13046" width="7.140625" style="313" customWidth="1"/>
    <col min="13047" max="13060" width="14.28515625" style="313" customWidth="1"/>
    <col min="13061" max="13061" width="15.42578125" style="313" customWidth="1"/>
    <col min="13062" max="13062" width="16.85546875" style="313" customWidth="1"/>
    <col min="13063" max="13300" width="9.140625" style="313"/>
    <col min="13301" max="13301" width="14.28515625" style="313" customWidth="1"/>
    <col min="13302" max="13302" width="7.140625" style="313" customWidth="1"/>
    <col min="13303" max="13316" width="14.28515625" style="313" customWidth="1"/>
    <col min="13317" max="13317" width="15.42578125" style="313" customWidth="1"/>
    <col min="13318" max="13318" width="16.85546875" style="313" customWidth="1"/>
    <col min="13319" max="13556" width="9.140625" style="313"/>
    <col min="13557" max="13557" width="14.28515625" style="313" customWidth="1"/>
    <col min="13558" max="13558" width="7.140625" style="313" customWidth="1"/>
    <col min="13559" max="13572" width="14.28515625" style="313" customWidth="1"/>
    <col min="13573" max="13573" width="15.42578125" style="313" customWidth="1"/>
    <col min="13574" max="13574" width="16.85546875" style="313" customWidth="1"/>
    <col min="13575" max="13812" width="9.140625" style="313"/>
    <col min="13813" max="13813" width="14.28515625" style="313" customWidth="1"/>
    <col min="13814" max="13814" width="7.140625" style="313" customWidth="1"/>
    <col min="13815" max="13828" width="14.28515625" style="313" customWidth="1"/>
    <col min="13829" max="13829" width="15.42578125" style="313" customWidth="1"/>
    <col min="13830" max="13830" width="16.85546875" style="313" customWidth="1"/>
    <col min="13831" max="14068" width="9.140625" style="313"/>
    <col min="14069" max="14069" width="14.28515625" style="313" customWidth="1"/>
    <col min="14070" max="14070" width="7.140625" style="313" customWidth="1"/>
    <col min="14071" max="14084" width="14.28515625" style="313" customWidth="1"/>
    <col min="14085" max="14085" width="15.42578125" style="313" customWidth="1"/>
    <col min="14086" max="14086" width="16.85546875" style="313" customWidth="1"/>
    <col min="14087" max="14324" width="9.140625" style="313"/>
    <col min="14325" max="14325" width="14.28515625" style="313" customWidth="1"/>
    <col min="14326" max="14326" width="7.140625" style="313" customWidth="1"/>
    <col min="14327" max="14340" width="14.28515625" style="313" customWidth="1"/>
    <col min="14341" max="14341" width="15.42578125" style="313" customWidth="1"/>
    <col min="14342" max="14342" width="16.85546875" style="313" customWidth="1"/>
    <col min="14343" max="14580" width="9.140625" style="313"/>
    <col min="14581" max="14581" width="14.28515625" style="313" customWidth="1"/>
    <col min="14582" max="14582" width="7.140625" style="313" customWidth="1"/>
    <col min="14583" max="14596" width="14.28515625" style="313" customWidth="1"/>
    <col min="14597" max="14597" width="15.42578125" style="313" customWidth="1"/>
    <col min="14598" max="14598" width="16.85546875" style="313" customWidth="1"/>
    <col min="14599" max="14836" width="9.140625" style="313"/>
    <col min="14837" max="14837" width="14.28515625" style="313" customWidth="1"/>
    <col min="14838" max="14838" width="7.140625" style="313" customWidth="1"/>
    <col min="14839" max="14852" width="14.28515625" style="313" customWidth="1"/>
    <col min="14853" max="14853" width="15.42578125" style="313" customWidth="1"/>
    <col min="14854" max="14854" width="16.85546875" style="313" customWidth="1"/>
    <col min="14855" max="15092" width="9.140625" style="313"/>
    <col min="15093" max="15093" width="14.28515625" style="313" customWidth="1"/>
    <col min="15094" max="15094" width="7.140625" style="313" customWidth="1"/>
    <col min="15095" max="15108" width="14.28515625" style="313" customWidth="1"/>
    <col min="15109" max="15109" width="15.42578125" style="313" customWidth="1"/>
    <col min="15110" max="15110" width="16.85546875" style="313" customWidth="1"/>
    <col min="15111" max="15348" width="9.140625" style="313"/>
    <col min="15349" max="15349" width="14.28515625" style="313" customWidth="1"/>
    <col min="15350" max="15350" width="7.140625" style="313" customWidth="1"/>
    <col min="15351" max="15364" width="14.28515625" style="313" customWidth="1"/>
    <col min="15365" max="15365" width="15.42578125" style="313" customWidth="1"/>
    <col min="15366" max="15366" width="16.85546875" style="313" customWidth="1"/>
    <col min="15367" max="15604" width="9.140625" style="313"/>
    <col min="15605" max="15605" width="14.28515625" style="313" customWidth="1"/>
    <col min="15606" max="15606" width="7.140625" style="313" customWidth="1"/>
    <col min="15607" max="15620" width="14.28515625" style="313" customWidth="1"/>
    <col min="15621" max="15621" width="15.42578125" style="313" customWidth="1"/>
    <col min="15622" max="15622" width="16.85546875" style="313" customWidth="1"/>
    <col min="15623" max="15860" width="9.140625" style="313"/>
    <col min="15861" max="15861" width="14.28515625" style="313" customWidth="1"/>
    <col min="15862" max="15862" width="7.140625" style="313" customWidth="1"/>
    <col min="15863" max="15876" width="14.28515625" style="313" customWidth="1"/>
    <col min="15877" max="15877" width="15.42578125" style="313" customWidth="1"/>
    <col min="15878" max="15878" width="16.85546875" style="313" customWidth="1"/>
    <col min="15879" max="16116" width="9.140625" style="313"/>
    <col min="16117" max="16117" width="14.28515625" style="313" customWidth="1"/>
    <col min="16118" max="16118" width="7.140625" style="313" customWidth="1"/>
    <col min="16119" max="16132" width="14.28515625" style="313" customWidth="1"/>
    <col min="16133" max="16133" width="15.42578125" style="313" customWidth="1"/>
    <col min="16134" max="16134" width="16.85546875" style="313" customWidth="1"/>
    <col min="16135" max="16384" width="9.140625" style="313"/>
  </cols>
  <sheetData>
    <row r="1" spans="1:8" ht="64.5" customHeight="1" x14ac:dyDescent="0.2">
      <c r="A1" s="897" t="s">
        <v>831</v>
      </c>
      <c r="B1" s="897"/>
      <c r="C1" s="897"/>
      <c r="D1" s="552"/>
      <c r="E1" s="894" t="s">
        <v>497</v>
      </c>
      <c r="F1" s="894"/>
      <c r="G1" s="894"/>
      <c r="H1" s="894"/>
    </row>
    <row r="2" spans="1:8" ht="34.5" customHeight="1" x14ac:dyDescent="0.2">
      <c r="A2" s="534"/>
      <c r="B2" s="535" t="s">
        <v>437</v>
      </c>
      <c r="C2" s="535" t="s">
        <v>498</v>
      </c>
      <c r="D2" s="536"/>
      <c r="E2" s="540"/>
      <c r="F2" s="535" t="s">
        <v>501</v>
      </c>
      <c r="G2" s="535" t="s">
        <v>500</v>
      </c>
      <c r="H2" s="535" t="s">
        <v>499</v>
      </c>
    </row>
    <row r="3" spans="1:8" x14ac:dyDescent="0.2">
      <c r="A3" s="537" t="s">
        <v>502</v>
      </c>
      <c r="B3" s="548">
        <v>0.55841121495327106</v>
      </c>
      <c r="C3" s="548">
        <v>0.68185306635038023</v>
      </c>
      <c r="D3" s="536"/>
      <c r="E3" s="537" t="s">
        <v>502</v>
      </c>
      <c r="F3" s="543">
        <v>977.3</v>
      </c>
      <c r="G3" s="541">
        <v>23.9</v>
      </c>
      <c r="H3" s="545">
        <v>40900</v>
      </c>
    </row>
    <row r="4" spans="1:8" x14ac:dyDescent="0.2">
      <c r="A4" s="537" t="s">
        <v>503</v>
      </c>
      <c r="B4" s="548">
        <v>0.17056074766355142</v>
      </c>
      <c r="C4" s="548">
        <v>0.1105839670690016</v>
      </c>
      <c r="D4" s="536"/>
      <c r="E4" s="537" t="s">
        <v>503</v>
      </c>
      <c r="F4" s="543">
        <v>158.5</v>
      </c>
      <c r="G4" s="542">
        <v>7.3</v>
      </c>
      <c r="H4" s="545">
        <v>21700</v>
      </c>
    </row>
    <row r="5" spans="1:8" x14ac:dyDescent="0.2">
      <c r="A5" s="537" t="s">
        <v>504</v>
      </c>
      <c r="B5" s="548">
        <v>0.14953271028037385</v>
      </c>
      <c r="C5" s="548">
        <v>8.7839252075629676E-2</v>
      </c>
      <c r="D5" s="537"/>
      <c r="E5" s="537" t="s">
        <v>504</v>
      </c>
      <c r="F5" s="543">
        <v>125.9</v>
      </c>
      <c r="G5" s="542">
        <v>6.4</v>
      </c>
      <c r="H5" s="545">
        <v>19700</v>
      </c>
    </row>
    <row r="6" spans="1:8" x14ac:dyDescent="0.2">
      <c r="A6" s="537" t="s">
        <v>505</v>
      </c>
      <c r="B6" s="548">
        <v>7.7102803738317752E-2</v>
      </c>
      <c r="C6" s="548">
        <v>8.5536872950533735E-2</v>
      </c>
      <c r="D6" s="537"/>
      <c r="E6" s="537" t="s">
        <v>505</v>
      </c>
      <c r="F6" s="543">
        <v>122.6</v>
      </c>
      <c r="G6" s="541">
        <v>3.3</v>
      </c>
      <c r="H6" s="545">
        <v>37200</v>
      </c>
    </row>
    <row r="7" spans="1:8" x14ac:dyDescent="0.2">
      <c r="A7" s="537" t="s">
        <v>506</v>
      </c>
      <c r="B7" s="548">
        <v>2.8037383177570093E-2</v>
      </c>
      <c r="C7" s="548">
        <v>1.5558501360496756E-2</v>
      </c>
      <c r="D7" s="537"/>
      <c r="E7" s="537" t="s">
        <v>506</v>
      </c>
      <c r="F7" s="543">
        <v>22.3</v>
      </c>
      <c r="G7" s="542">
        <v>1.2</v>
      </c>
      <c r="H7" s="545">
        <v>18600</v>
      </c>
    </row>
    <row r="8" spans="1:8" x14ac:dyDescent="0.2">
      <c r="A8" s="539" t="s">
        <v>507</v>
      </c>
      <c r="B8" s="549">
        <v>1.1682242990654207E-2</v>
      </c>
      <c r="C8" s="549">
        <v>1.2349124398241819E-2</v>
      </c>
      <c r="D8" s="537"/>
      <c r="E8" s="537" t="s">
        <v>507</v>
      </c>
      <c r="F8" s="543">
        <v>17.7</v>
      </c>
      <c r="G8" s="542">
        <v>0.5</v>
      </c>
      <c r="H8" s="545">
        <v>35400</v>
      </c>
    </row>
    <row r="9" spans="1:8" ht="15" x14ac:dyDescent="0.25">
      <c r="A9" s="314"/>
      <c r="B9" s="538"/>
      <c r="C9" s="538"/>
      <c r="D9" s="537"/>
      <c r="E9" s="537" t="s">
        <v>318</v>
      </c>
      <c r="F9" s="543">
        <v>9</v>
      </c>
      <c r="G9" s="541">
        <v>0.2</v>
      </c>
      <c r="H9" s="545">
        <v>45000</v>
      </c>
    </row>
    <row r="10" spans="1:8" ht="15" x14ac:dyDescent="0.25">
      <c r="A10" s="314"/>
      <c r="B10" s="537"/>
      <c r="C10" s="537"/>
      <c r="D10" s="537"/>
      <c r="E10" s="539" t="s">
        <v>243</v>
      </c>
      <c r="F10" s="547">
        <v>1433.3</v>
      </c>
      <c r="G10" s="544">
        <v>42.8</v>
      </c>
      <c r="H10" s="546">
        <v>33500</v>
      </c>
    </row>
    <row r="11" spans="1:8" ht="108.75" customHeight="1" x14ac:dyDescent="0.2">
      <c r="A11" s="893" t="s">
        <v>789</v>
      </c>
      <c r="B11" s="893"/>
      <c r="C11" s="893"/>
      <c r="E11" s="896" t="s">
        <v>790</v>
      </c>
      <c r="F11" s="896"/>
      <c r="G11" s="896"/>
      <c r="H11" s="896"/>
    </row>
    <row r="12" spans="1:8" x14ac:dyDescent="0.2">
      <c r="A12" s="550"/>
      <c r="E12" s="551"/>
    </row>
    <row r="13" spans="1:8" ht="30" customHeight="1" x14ac:dyDescent="0.2">
      <c r="A13" s="895" t="s">
        <v>788</v>
      </c>
      <c r="B13" s="895"/>
      <c r="C13" s="895"/>
      <c r="E13" s="551"/>
    </row>
    <row r="14" spans="1:8" x14ac:dyDescent="0.2">
      <c r="E14" s="551"/>
    </row>
    <row r="15" spans="1:8" x14ac:dyDescent="0.2">
      <c r="A15" s="91" t="s">
        <v>151</v>
      </c>
      <c r="E15" s="551"/>
    </row>
    <row r="16" spans="1:8" x14ac:dyDescent="0.2">
      <c r="E16" s="551"/>
    </row>
    <row r="17" spans="5:5" x14ac:dyDescent="0.2">
      <c r="E17" s="551"/>
    </row>
    <row r="18" spans="5:5" x14ac:dyDescent="0.2">
      <c r="E18" s="551"/>
    </row>
    <row r="19" spans="5:5" x14ac:dyDescent="0.2">
      <c r="E19" s="551"/>
    </row>
  </sheetData>
  <mergeCells count="5">
    <mergeCell ref="E1:H1"/>
    <mergeCell ref="A11:C11"/>
    <mergeCell ref="A13:C13"/>
    <mergeCell ref="E11:H11"/>
    <mergeCell ref="A1:C1"/>
  </mergeCells>
  <pageMargins left="0.7" right="0.7" top="0.75" bottom="0.75" header="0.3" footer="0.3"/>
  <pageSetup scale="56" orientation="landscape" horizontalDpi="4294967294" verticalDpi="4294967294"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37E58-265F-4C67-A447-F154389FD806}">
  <sheetPr>
    <tabColor theme="5" tint="0.39997558519241921"/>
  </sheetPr>
  <dimension ref="A1:I27"/>
  <sheetViews>
    <sheetView zoomScale="90" zoomScaleNormal="90" workbookViewId="0">
      <selection activeCell="D18" sqref="D18"/>
    </sheetView>
  </sheetViews>
  <sheetFormatPr defaultColWidth="10.140625" defaultRowHeight="12.75" x14ac:dyDescent="0.2"/>
  <cols>
    <col min="1" max="1" width="25.85546875" style="436" customWidth="1"/>
    <col min="2" max="2" width="17.85546875" style="436" customWidth="1"/>
    <col min="3" max="3" width="12.7109375" style="558" customWidth="1"/>
    <col min="4" max="4" width="13" style="558" customWidth="1"/>
    <col min="5" max="16384" width="10.140625" style="436"/>
  </cols>
  <sheetData>
    <row r="1" spans="1:9" ht="63.75" customHeight="1" x14ac:dyDescent="0.2">
      <c r="A1" s="898" t="s">
        <v>349</v>
      </c>
      <c r="B1" s="898"/>
      <c r="C1" s="898"/>
      <c r="D1" s="898"/>
      <c r="G1" s="201"/>
    </row>
    <row r="2" spans="1:9" s="553" customFormat="1" ht="35.450000000000003" customHeight="1" x14ac:dyDescent="0.2">
      <c r="A2" s="576"/>
      <c r="B2" s="576"/>
      <c r="C2" s="577" t="s">
        <v>350</v>
      </c>
      <c r="D2" s="577" t="s">
        <v>351</v>
      </c>
    </row>
    <row r="3" spans="1:9" x14ac:dyDescent="0.2">
      <c r="A3" s="554" t="s">
        <v>341</v>
      </c>
      <c r="B3" s="434" t="s">
        <v>352</v>
      </c>
      <c r="C3" s="432">
        <v>23600</v>
      </c>
      <c r="D3" s="432">
        <v>12900</v>
      </c>
    </row>
    <row r="4" spans="1:9" x14ac:dyDescent="0.2">
      <c r="A4" s="418"/>
      <c r="B4" s="434" t="s">
        <v>353</v>
      </c>
      <c r="C4" s="432">
        <v>25800</v>
      </c>
      <c r="D4" s="432">
        <v>14500</v>
      </c>
    </row>
    <row r="5" spans="1:9" x14ac:dyDescent="0.2">
      <c r="A5" s="418"/>
      <c r="B5" s="434" t="s">
        <v>354</v>
      </c>
      <c r="C5" s="432">
        <v>29200</v>
      </c>
      <c r="D5" s="432">
        <v>17400</v>
      </c>
    </row>
    <row r="6" spans="1:9" x14ac:dyDescent="0.2">
      <c r="A6" s="427"/>
      <c r="B6" s="555" t="s">
        <v>355</v>
      </c>
      <c r="C6" s="556">
        <v>26700</v>
      </c>
      <c r="D6" s="556">
        <v>14500</v>
      </c>
    </row>
    <row r="7" spans="1:9" ht="25.5" x14ac:dyDescent="0.2">
      <c r="A7" s="559"/>
      <c r="B7" s="419"/>
      <c r="C7" s="577" t="s">
        <v>350</v>
      </c>
      <c r="D7" s="577" t="s">
        <v>351</v>
      </c>
    </row>
    <row r="8" spans="1:9" x14ac:dyDescent="0.2">
      <c r="A8" s="557" t="s">
        <v>347</v>
      </c>
      <c r="B8" s="434" t="s">
        <v>356</v>
      </c>
      <c r="C8" s="432">
        <v>30100</v>
      </c>
      <c r="D8" s="432">
        <v>19400</v>
      </c>
    </row>
    <row r="9" spans="1:9" x14ac:dyDescent="0.2">
      <c r="A9" s="418"/>
      <c r="B9" s="434" t="s">
        <v>357</v>
      </c>
      <c r="C9" s="432">
        <v>32700</v>
      </c>
      <c r="D9" s="432">
        <v>21500</v>
      </c>
    </row>
    <row r="10" spans="1:9" x14ac:dyDescent="0.2">
      <c r="A10" s="418"/>
      <c r="B10" s="434" t="s">
        <v>358</v>
      </c>
      <c r="C10" s="432">
        <v>34300</v>
      </c>
      <c r="D10" s="432">
        <v>21700</v>
      </c>
    </row>
    <row r="11" spans="1:9" x14ac:dyDescent="0.2">
      <c r="A11" s="427"/>
      <c r="B11" s="555" t="s">
        <v>359</v>
      </c>
      <c r="C11" s="556">
        <v>33600</v>
      </c>
      <c r="D11" s="556">
        <v>19000</v>
      </c>
    </row>
    <row r="14" spans="1:9" ht="59.25" customHeight="1" x14ac:dyDescent="0.2">
      <c r="A14" s="899" t="s">
        <v>360</v>
      </c>
      <c r="B14" s="899"/>
      <c r="C14" s="899"/>
      <c r="D14" s="899"/>
    </row>
    <row r="15" spans="1:9" ht="25.5" x14ac:dyDescent="0.2">
      <c r="A15" s="559"/>
      <c r="B15" s="560" t="s">
        <v>361</v>
      </c>
      <c r="C15" s="561" t="s">
        <v>362</v>
      </c>
      <c r="D15" s="561" t="s">
        <v>363</v>
      </c>
      <c r="E15" s="562"/>
      <c r="F15" s="900"/>
      <c r="G15" s="900"/>
      <c r="H15" s="900"/>
      <c r="I15" s="900"/>
    </row>
    <row r="16" spans="1:9" x14ac:dyDescent="0.2">
      <c r="A16" s="418" t="s">
        <v>206</v>
      </c>
      <c r="B16" s="563">
        <v>0.57976460722052336</v>
      </c>
      <c r="C16" s="564">
        <v>25900</v>
      </c>
      <c r="D16" s="564">
        <v>15000</v>
      </c>
    </row>
    <row r="17" spans="1:9" x14ac:dyDescent="0.2">
      <c r="A17" s="418" t="s">
        <v>211</v>
      </c>
      <c r="B17" s="563">
        <v>0.58807033860107172</v>
      </c>
      <c r="C17" s="564">
        <v>28000</v>
      </c>
      <c r="D17" s="564">
        <v>16400</v>
      </c>
      <c r="E17" s="415"/>
      <c r="F17" s="565"/>
      <c r="G17" s="565"/>
      <c r="H17" s="415"/>
      <c r="I17" s="415"/>
    </row>
    <row r="18" spans="1:9" x14ac:dyDescent="0.2">
      <c r="A18" s="418" t="s">
        <v>216</v>
      </c>
      <c r="B18" s="563">
        <v>0.60605625568945787</v>
      </c>
      <c r="C18" s="564">
        <v>30700</v>
      </c>
      <c r="D18" s="564">
        <v>18600</v>
      </c>
    </row>
    <row r="19" spans="1:9" x14ac:dyDescent="0.2">
      <c r="A19" s="427" t="s">
        <v>229</v>
      </c>
      <c r="B19" s="566">
        <v>0.55061145303823888</v>
      </c>
      <c r="C19" s="567">
        <v>28400</v>
      </c>
      <c r="D19" s="567">
        <v>15600</v>
      </c>
    </row>
    <row r="21" spans="1:9" ht="96" customHeight="1" x14ac:dyDescent="0.2">
      <c r="A21" s="901" t="s">
        <v>793</v>
      </c>
      <c r="B21" s="901"/>
      <c r="C21" s="901"/>
      <c r="D21" s="901"/>
    </row>
    <row r="22" spans="1:9" x14ac:dyDescent="0.2">
      <c r="A22" s="437"/>
    </row>
    <row r="23" spans="1:9" x14ac:dyDescent="0.2">
      <c r="A23" s="437" t="s">
        <v>794</v>
      </c>
    </row>
    <row r="24" spans="1:9" x14ac:dyDescent="0.2">
      <c r="A24" s="437"/>
    </row>
    <row r="25" spans="1:9" x14ac:dyDescent="0.2">
      <c r="A25" s="91" t="s">
        <v>151</v>
      </c>
    </row>
    <row r="26" spans="1:9" x14ac:dyDescent="0.2">
      <c r="A26" s="437"/>
    </row>
    <row r="27" spans="1:9" x14ac:dyDescent="0.2">
      <c r="A27" s="437"/>
    </row>
  </sheetData>
  <mergeCells count="4">
    <mergeCell ref="A1:D1"/>
    <mergeCell ref="A14:D14"/>
    <mergeCell ref="F15:I15"/>
    <mergeCell ref="A21:D21"/>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E38F-45A5-4AF7-AD68-D66BB88BD410}">
  <sheetPr>
    <tabColor theme="5" tint="0.39997558519241921"/>
  </sheetPr>
  <dimension ref="A1:L21"/>
  <sheetViews>
    <sheetView zoomScale="90" zoomScaleNormal="90" zoomScalePageLayoutView="70" workbookViewId="0">
      <selection activeCell="B7" sqref="B7"/>
    </sheetView>
  </sheetViews>
  <sheetFormatPr defaultColWidth="8.85546875" defaultRowHeight="12.75" x14ac:dyDescent="0.2"/>
  <cols>
    <col min="1" max="1" width="16.140625" style="287" customWidth="1"/>
    <col min="2" max="2" width="15.42578125" style="287" customWidth="1"/>
    <col min="3" max="3" width="24" style="287" customWidth="1"/>
    <col min="4" max="4" width="21" style="287" bestFit="1" customWidth="1"/>
    <col min="5" max="9" width="8.85546875" style="287"/>
    <col min="10" max="10" width="18.140625" style="287" customWidth="1"/>
    <col min="11" max="11" width="26.42578125" style="287" customWidth="1"/>
    <col min="12" max="12" width="22.42578125" style="287" customWidth="1"/>
    <col min="13" max="16384" width="8.85546875" style="287"/>
  </cols>
  <sheetData>
    <row r="1" spans="1:12" ht="49.5" customHeight="1" x14ac:dyDescent="0.2">
      <c r="A1" s="902" t="s">
        <v>468</v>
      </c>
      <c r="B1" s="902"/>
      <c r="C1" s="902"/>
      <c r="D1" s="902"/>
    </row>
    <row r="2" spans="1:12" s="257" customFormat="1" ht="25.5" x14ac:dyDescent="0.2">
      <c r="A2" s="578"/>
      <c r="B2" s="579" t="s">
        <v>469</v>
      </c>
      <c r="C2" s="579" t="s">
        <v>470</v>
      </c>
      <c r="D2" s="578" t="s">
        <v>795</v>
      </c>
      <c r="F2" s="267"/>
    </row>
    <row r="3" spans="1:12" s="257" customFormat="1" x14ac:dyDescent="0.2">
      <c r="A3" s="841" t="s">
        <v>112</v>
      </c>
      <c r="B3" s="288">
        <v>9.3082340000000006</v>
      </c>
      <c r="C3" s="288">
        <v>25.212012098006941</v>
      </c>
      <c r="D3" s="580">
        <v>0.36919837908279579</v>
      </c>
    </row>
    <row r="4" spans="1:12" s="257" customFormat="1" x14ac:dyDescent="0.2">
      <c r="A4" s="841" t="s">
        <v>113</v>
      </c>
      <c r="B4" s="288">
        <v>9.4443680000000008</v>
      </c>
      <c r="C4" s="288">
        <v>24.779060056256665</v>
      </c>
      <c r="D4" s="580">
        <v>0.38114310948672631</v>
      </c>
    </row>
    <row r="5" spans="1:12" s="257" customFormat="1" x14ac:dyDescent="0.2">
      <c r="A5" s="841" t="s">
        <v>114</v>
      </c>
      <c r="B5" s="288">
        <v>8.9587129999999995</v>
      </c>
      <c r="C5" s="288">
        <v>24.109897750033078</v>
      </c>
      <c r="D5" s="580">
        <v>0.3715782245483687</v>
      </c>
      <c r="H5" s="837"/>
      <c r="I5" s="837"/>
      <c r="J5" s="838"/>
      <c r="K5" s="838"/>
      <c r="L5" s="837"/>
    </row>
    <row r="6" spans="1:12" s="257" customFormat="1" x14ac:dyDescent="0.2">
      <c r="A6" s="841" t="s">
        <v>115</v>
      </c>
      <c r="B6" s="288">
        <v>8.6626530000000006</v>
      </c>
      <c r="C6" s="288">
        <v>23.65106233179101</v>
      </c>
      <c r="D6" s="580">
        <v>0.36626908671057601</v>
      </c>
      <c r="H6" s="837"/>
      <c r="I6" s="837"/>
      <c r="J6" s="839"/>
      <c r="K6" s="839"/>
      <c r="L6" s="840"/>
    </row>
    <row r="7" spans="1:12" s="257" customFormat="1" x14ac:dyDescent="0.2">
      <c r="A7" s="841" t="s">
        <v>116</v>
      </c>
      <c r="B7" s="288">
        <v>8.3155330000000003</v>
      </c>
      <c r="C7" s="288">
        <v>23.190773928989906</v>
      </c>
      <c r="D7" s="580">
        <v>0.35857074134145511</v>
      </c>
    </row>
    <row r="8" spans="1:12" s="257" customFormat="1" x14ac:dyDescent="0.2">
      <c r="A8" s="841" t="s">
        <v>153</v>
      </c>
      <c r="B8" s="288">
        <v>7.6600359999999998</v>
      </c>
      <c r="C8" s="288">
        <v>22.753559274893227</v>
      </c>
      <c r="D8" s="580">
        <v>0.33665220932938833</v>
      </c>
    </row>
    <row r="9" spans="1:12" s="257" customFormat="1" x14ac:dyDescent="0.2">
      <c r="A9" s="841" t="s">
        <v>239</v>
      </c>
      <c r="B9" s="288">
        <v>7.1947609999999997</v>
      </c>
      <c r="C9" s="288">
        <v>22.47987911429836</v>
      </c>
      <c r="D9" s="580">
        <v>0.32005336698735903</v>
      </c>
    </row>
    <row r="10" spans="1:12" s="257" customFormat="1" x14ac:dyDescent="0.2">
      <c r="A10" s="289" t="s">
        <v>119</v>
      </c>
      <c r="B10" s="288">
        <v>7.1122030000000001</v>
      </c>
      <c r="C10" s="288">
        <v>22.203018706715344</v>
      </c>
      <c r="D10" s="580">
        <v>0.32032594729332459</v>
      </c>
    </row>
    <row r="11" spans="1:12" s="257" customFormat="1" x14ac:dyDescent="0.2">
      <c r="A11" s="289" t="s">
        <v>155</v>
      </c>
      <c r="B11" s="288">
        <v>6.8638029999999999</v>
      </c>
      <c r="C11" s="288">
        <v>22.049577442217338</v>
      </c>
      <c r="D11" s="580">
        <v>0.31128954820051036</v>
      </c>
    </row>
    <row r="12" spans="1:12" s="257" customFormat="1" x14ac:dyDescent="0.2">
      <c r="A12" s="289" t="s">
        <v>156</v>
      </c>
      <c r="B12" s="288">
        <v>6.746416</v>
      </c>
      <c r="C12" s="288">
        <v>21.824717759421048</v>
      </c>
      <c r="D12" s="580">
        <v>0.30911813267723859</v>
      </c>
    </row>
    <row r="13" spans="1:12" s="257" customFormat="1" x14ac:dyDescent="0.2">
      <c r="A13" s="290" t="s">
        <v>274</v>
      </c>
      <c r="B13" s="291">
        <v>6.1546669999999999</v>
      </c>
      <c r="C13" s="291">
        <v>20.755306589209418</v>
      </c>
      <c r="D13" s="581">
        <v>0.29653462229268063</v>
      </c>
    </row>
    <row r="14" spans="1:12" s="257" customFormat="1" x14ac:dyDescent="0.2">
      <c r="B14" s="292"/>
      <c r="C14" s="292"/>
    </row>
    <row r="15" spans="1:12" ht="60.75" customHeight="1" x14ac:dyDescent="0.2">
      <c r="A15" s="903" t="s">
        <v>796</v>
      </c>
      <c r="B15" s="903"/>
      <c r="C15" s="903"/>
      <c r="D15" s="903"/>
    </row>
    <row r="16" spans="1:12" x14ac:dyDescent="0.2">
      <c r="A16" s="582"/>
      <c r="B16" s="293"/>
      <c r="C16" s="293"/>
    </row>
    <row r="17" spans="1:4" ht="57.75" customHeight="1" x14ac:dyDescent="0.2">
      <c r="A17" s="903" t="s">
        <v>797</v>
      </c>
      <c r="B17" s="903"/>
      <c r="C17" s="903"/>
      <c r="D17" s="903"/>
    </row>
    <row r="18" spans="1:4" x14ac:dyDescent="0.2">
      <c r="A18" s="582"/>
      <c r="B18" s="295"/>
      <c r="C18" s="295"/>
    </row>
    <row r="19" spans="1:4" x14ac:dyDescent="0.2">
      <c r="A19" s="91" t="s">
        <v>151</v>
      </c>
      <c r="B19" s="294"/>
      <c r="C19" s="294"/>
    </row>
    <row r="20" spans="1:4" x14ac:dyDescent="0.2">
      <c r="A20" s="582"/>
      <c r="B20" s="293"/>
      <c r="C20" s="293"/>
    </row>
    <row r="21" spans="1:4" x14ac:dyDescent="0.2">
      <c r="A21" s="582"/>
    </row>
  </sheetData>
  <mergeCells count="3">
    <mergeCell ref="A1:D1"/>
    <mergeCell ref="A15:D15"/>
    <mergeCell ref="A17:D17"/>
  </mergeCells>
  <pageMargins left="0.7" right="0.7" top="0.75" bottom="0.75" header="0.3" footer="0.3"/>
  <pageSetup orientation="portrait" horizontalDpi="4294967292" verticalDpi="4294967292"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6C55-93FC-4318-A6BA-15D94D0D6021}">
  <sheetPr>
    <tabColor theme="5" tint="0.39997558519241921"/>
    <pageSetUpPr fitToPage="1"/>
  </sheetPr>
  <dimension ref="A1:R49"/>
  <sheetViews>
    <sheetView zoomScale="90" zoomScaleNormal="90" zoomScalePageLayoutView="79" workbookViewId="0">
      <selection activeCell="A10" sqref="A10"/>
    </sheetView>
  </sheetViews>
  <sheetFormatPr defaultColWidth="8.85546875" defaultRowHeight="12.75" x14ac:dyDescent="0.2"/>
  <cols>
    <col min="1" max="1" width="10" style="583" customWidth="1"/>
    <col min="2" max="2" width="16" style="583" customWidth="1"/>
    <col min="3" max="3" width="20.42578125" style="583" customWidth="1"/>
    <col min="4" max="4" width="17.140625" style="583" customWidth="1"/>
    <col min="5" max="5" width="18.42578125" style="583" customWidth="1"/>
    <col min="6" max="6" width="20.85546875" style="583" customWidth="1"/>
    <col min="7" max="7" width="12.140625" style="583" customWidth="1"/>
    <col min="8" max="8" width="13.85546875" style="583" customWidth="1"/>
    <col min="9" max="10" width="13.42578125" style="583" customWidth="1"/>
    <col min="11" max="11" width="18.85546875" style="583" customWidth="1"/>
    <col min="12" max="16384" width="8.85546875" style="583"/>
  </cols>
  <sheetData>
    <row r="1" spans="1:18" ht="39.75" customHeight="1" x14ac:dyDescent="0.2">
      <c r="A1" s="296" t="s">
        <v>471</v>
      </c>
    </row>
    <row r="2" spans="1:18" s="585" customFormat="1" ht="38.25" x14ac:dyDescent="0.2">
      <c r="A2" s="600"/>
      <c r="B2" s="601" t="s">
        <v>472</v>
      </c>
      <c r="C2" s="601" t="s">
        <v>473</v>
      </c>
      <c r="D2" s="584"/>
      <c r="E2" s="267"/>
      <c r="K2" s="586"/>
      <c r="L2" s="583"/>
      <c r="O2" s="297"/>
      <c r="P2" s="297"/>
      <c r="Q2" s="297"/>
      <c r="R2" s="297"/>
    </row>
    <row r="3" spans="1:18" x14ac:dyDescent="0.2">
      <c r="A3" s="602" t="s">
        <v>182</v>
      </c>
      <c r="B3" s="587">
        <v>7.4977201199878625</v>
      </c>
      <c r="C3" s="588">
        <v>2.707932</v>
      </c>
      <c r="D3" s="597"/>
      <c r="E3" s="585"/>
      <c r="F3" s="589"/>
      <c r="K3" s="280"/>
      <c r="N3" s="597"/>
      <c r="O3" s="587"/>
      <c r="P3" s="588"/>
      <c r="Q3" s="590"/>
      <c r="R3" s="590"/>
    </row>
    <row r="4" spans="1:18" x14ac:dyDescent="0.2">
      <c r="A4" s="603" t="s">
        <v>183</v>
      </c>
      <c r="B4" s="587">
        <v>6.5477702453025293</v>
      </c>
      <c r="C4" s="588">
        <v>2.709076</v>
      </c>
      <c r="D4" s="597"/>
      <c r="E4" s="585"/>
      <c r="F4" s="589"/>
      <c r="K4" s="280"/>
      <c r="N4" s="598"/>
      <c r="O4" s="587"/>
      <c r="P4" s="588"/>
      <c r="Q4" s="590"/>
      <c r="R4" s="590"/>
    </row>
    <row r="5" spans="1:18" x14ac:dyDescent="0.2">
      <c r="A5" s="602" t="s">
        <v>184</v>
      </c>
      <c r="B5" s="587">
        <v>6.4917764278445587</v>
      </c>
      <c r="C5" s="588">
        <v>2.5227460000000002</v>
      </c>
      <c r="D5" s="597"/>
      <c r="E5" s="585"/>
      <c r="F5" s="589"/>
      <c r="K5" s="280"/>
      <c r="N5" s="597"/>
      <c r="O5" s="587"/>
      <c r="P5" s="588"/>
      <c r="Q5" s="590"/>
      <c r="R5" s="590"/>
    </row>
    <row r="6" spans="1:18" x14ac:dyDescent="0.2">
      <c r="A6" s="602" t="s">
        <v>185</v>
      </c>
      <c r="B6" s="587">
        <v>7.2681638476606434</v>
      </c>
      <c r="C6" s="588">
        <v>2.7589060000000001</v>
      </c>
      <c r="D6" s="597"/>
      <c r="E6" s="585"/>
      <c r="F6" s="589"/>
      <c r="K6" s="280"/>
      <c r="N6" s="597"/>
      <c r="O6" s="587"/>
      <c r="P6" s="588"/>
      <c r="Q6" s="590"/>
      <c r="R6" s="590"/>
    </row>
    <row r="7" spans="1:18" x14ac:dyDescent="0.2">
      <c r="A7" s="602" t="s">
        <v>186</v>
      </c>
      <c r="B7" s="587">
        <v>7.6049060408774967</v>
      </c>
      <c r="C7" s="588">
        <v>2.7471000000000001</v>
      </c>
      <c r="D7" s="597"/>
      <c r="E7" s="585"/>
      <c r="F7" s="589"/>
      <c r="K7" s="280"/>
      <c r="N7" s="597"/>
      <c r="O7" s="587"/>
      <c r="P7" s="588"/>
      <c r="Q7" s="590"/>
      <c r="R7" s="590"/>
    </row>
    <row r="8" spans="1:18" x14ac:dyDescent="0.2">
      <c r="A8" s="602" t="s">
        <v>187</v>
      </c>
      <c r="B8" s="587">
        <v>8.6528019956685043</v>
      </c>
      <c r="C8" s="588">
        <v>2.8134890000000001</v>
      </c>
      <c r="D8" s="597"/>
      <c r="E8" s="585"/>
      <c r="F8" s="589"/>
      <c r="K8" s="280"/>
      <c r="N8" s="597"/>
      <c r="O8" s="587"/>
      <c r="P8" s="588"/>
      <c r="Q8" s="590"/>
      <c r="R8" s="590"/>
    </row>
    <row r="9" spans="1:18" x14ac:dyDescent="0.2">
      <c r="A9" s="603" t="s">
        <v>188</v>
      </c>
      <c r="B9" s="587">
        <v>8.1705087177998266</v>
      </c>
      <c r="C9" s="588">
        <v>2.6595070000000001</v>
      </c>
      <c r="D9" s="597"/>
      <c r="E9" s="585"/>
      <c r="F9" s="589"/>
      <c r="N9" s="598"/>
      <c r="O9" s="587"/>
      <c r="P9" s="588"/>
      <c r="Q9" s="590"/>
      <c r="R9" s="590"/>
    </row>
    <row r="10" spans="1:18" x14ac:dyDescent="0.2">
      <c r="A10" s="602" t="s">
        <v>189</v>
      </c>
      <c r="B10" s="587">
        <v>8.553360627703265</v>
      </c>
      <c r="C10" s="588">
        <v>2.8815469999999999</v>
      </c>
      <c r="D10" s="597"/>
      <c r="E10" s="585"/>
      <c r="F10" s="298"/>
      <c r="N10" s="597"/>
      <c r="O10" s="587"/>
      <c r="P10" s="588"/>
      <c r="Q10" s="590"/>
      <c r="R10" s="590"/>
    </row>
    <row r="11" spans="1:18" x14ac:dyDescent="0.2">
      <c r="A11" s="602" t="s">
        <v>190</v>
      </c>
      <c r="B11" s="587">
        <v>9.7917045263477505</v>
      </c>
      <c r="C11" s="588">
        <v>3.198286</v>
      </c>
      <c r="D11" s="597"/>
      <c r="E11" s="585"/>
      <c r="F11" s="299"/>
      <c r="G11" s="139"/>
      <c r="N11" s="597"/>
      <c r="O11" s="587"/>
      <c r="P11" s="588"/>
      <c r="Q11" s="590"/>
      <c r="R11" s="590"/>
    </row>
    <row r="12" spans="1:18" x14ac:dyDescent="0.2">
      <c r="A12" s="602" t="s">
        <v>191</v>
      </c>
      <c r="B12" s="587">
        <v>9.9722471252270299</v>
      </c>
      <c r="C12" s="588">
        <v>3.3221509999999999</v>
      </c>
      <c r="D12" s="591"/>
      <c r="K12" s="592"/>
      <c r="L12" s="300"/>
      <c r="N12" s="597"/>
      <c r="O12" s="587"/>
      <c r="P12" s="588"/>
      <c r="Q12" s="590"/>
      <c r="R12" s="590"/>
    </row>
    <row r="13" spans="1:18" x14ac:dyDescent="0.2">
      <c r="A13" s="602" t="s">
        <v>192</v>
      </c>
      <c r="B13" s="587">
        <v>9.7726221820585693</v>
      </c>
      <c r="C13" s="588">
        <v>3.4048099999999999</v>
      </c>
      <c r="D13" s="591"/>
      <c r="K13" s="592"/>
      <c r="L13" s="300"/>
      <c r="N13" s="597"/>
      <c r="O13" s="587"/>
      <c r="P13" s="588"/>
      <c r="Q13" s="590"/>
      <c r="R13" s="590"/>
    </row>
    <row r="14" spans="1:18" x14ac:dyDescent="0.2">
      <c r="A14" s="603" t="s">
        <v>193</v>
      </c>
      <c r="B14" s="587">
        <v>11.007453831691036</v>
      </c>
      <c r="C14" s="588">
        <v>3.7862300000000002</v>
      </c>
      <c r="D14" s="591"/>
      <c r="N14" s="598"/>
      <c r="O14" s="587"/>
      <c r="P14" s="588"/>
      <c r="Q14" s="590"/>
      <c r="R14" s="590"/>
    </row>
    <row r="15" spans="1:18" x14ac:dyDescent="0.2">
      <c r="A15" s="602" t="s">
        <v>194</v>
      </c>
      <c r="B15" s="587">
        <v>11.392669042973655</v>
      </c>
      <c r="C15" s="588">
        <v>4.0020449999999999</v>
      </c>
      <c r="D15" s="599"/>
      <c r="E15" s="280"/>
      <c r="F15" s="280"/>
      <c r="G15" s="280"/>
      <c r="H15" s="280"/>
      <c r="I15" s="280"/>
      <c r="K15" s="597"/>
      <c r="L15" s="587"/>
      <c r="M15" s="588"/>
      <c r="N15" s="590"/>
      <c r="O15" s="590"/>
    </row>
    <row r="16" spans="1:18" x14ac:dyDescent="0.2">
      <c r="A16" s="602" t="s">
        <v>195</v>
      </c>
      <c r="B16" s="587">
        <v>10.127575806006332</v>
      </c>
      <c r="C16" s="588">
        <v>3.7556750000000001</v>
      </c>
      <c r="E16" s="280"/>
      <c r="F16" s="280"/>
      <c r="G16" s="280"/>
      <c r="H16" s="280"/>
      <c r="I16" s="280"/>
      <c r="K16" s="597"/>
      <c r="L16" s="587"/>
      <c r="M16" s="588"/>
      <c r="N16" s="590"/>
      <c r="O16" s="590"/>
    </row>
    <row r="17" spans="1:15" x14ac:dyDescent="0.2">
      <c r="A17" s="602" t="s">
        <v>196</v>
      </c>
      <c r="B17" s="587">
        <v>9.6390061589002141</v>
      </c>
      <c r="C17" s="588">
        <v>3.6749670000000001</v>
      </c>
      <c r="E17" s="280"/>
      <c r="F17" s="280"/>
      <c r="G17" s="280"/>
      <c r="H17" s="280"/>
      <c r="I17" s="280"/>
      <c r="K17" s="597"/>
      <c r="L17" s="587"/>
      <c r="M17" s="588"/>
      <c r="N17" s="590"/>
      <c r="O17" s="590"/>
    </row>
    <row r="18" spans="1:15" x14ac:dyDescent="0.2">
      <c r="A18" s="602" t="s">
        <v>197</v>
      </c>
      <c r="B18" s="587">
        <v>9.292245040241534</v>
      </c>
      <c r="C18" s="588">
        <v>3.6118209999999999</v>
      </c>
      <c r="K18" s="597"/>
      <c r="L18" s="587"/>
      <c r="M18" s="588"/>
      <c r="N18" s="590"/>
      <c r="O18" s="590"/>
    </row>
    <row r="19" spans="1:15" x14ac:dyDescent="0.2">
      <c r="A19" s="603" t="s">
        <v>198</v>
      </c>
      <c r="B19" s="587">
        <v>9.5343281821298138</v>
      </c>
      <c r="C19" s="588">
        <v>3.665654</v>
      </c>
      <c r="K19" s="598"/>
      <c r="L19" s="587"/>
      <c r="M19" s="588"/>
      <c r="N19" s="590"/>
      <c r="O19" s="590"/>
    </row>
    <row r="20" spans="1:15" x14ac:dyDescent="0.2">
      <c r="A20" s="602" t="s">
        <v>199</v>
      </c>
      <c r="B20" s="587">
        <v>10.209072033557103</v>
      </c>
      <c r="C20" s="588">
        <v>3.7328070000000002</v>
      </c>
      <c r="K20" s="597"/>
      <c r="L20" s="587"/>
      <c r="M20" s="588"/>
      <c r="N20" s="590"/>
      <c r="O20" s="590"/>
    </row>
    <row r="21" spans="1:15" x14ac:dyDescent="0.2">
      <c r="A21" s="602" t="s">
        <v>200</v>
      </c>
      <c r="B21" s="587">
        <v>11.48419269907717</v>
      </c>
      <c r="C21" s="588">
        <v>3.8551799999999998</v>
      </c>
      <c r="K21" s="597"/>
      <c r="L21" s="587"/>
      <c r="M21" s="588"/>
      <c r="N21" s="590"/>
      <c r="O21" s="590"/>
    </row>
    <row r="22" spans="1:15" x14ac:dyDescent="0.2">
      <c r="A22" s="602" t="s">
        <v>201</v>
      </c>
      <c r="B22" s="587">
        <v>11.198314649316931</v>
      </c>
      <c r="C22" s="588">
        <v>3.7637100000000001</v>
      </c>
      <c r="K22" s="597"/>
      <c r="L22" s="587"/>
      <c r="M22" s="588"/>
      <c r="N22" s="590"/>
      <c r="O22" s="590"/>
    </row>
    <row r="23" spans="1:15" x14ac:dyDescent="0.2">
      <c r="A23" s="602" t="s">
        <v>202</v>
      </c>
      <c r="B23" s="587">
        <v>11.95806644695252</v>
      </c>
      <c r="C23" s="588">
        <v>3.8994330000000001</v>
      </c>
      <c r="K23" s="597"/>
      <c r="L23" s="587"/>
      <c r="M23" s="588"/>
      <c r="N23" s="590"/>
      <c r="O23" s="590"/>
    </row>
    <row r="24" spans="1:15" x14ac:dyDescent="0.2">
      <c r="A24" s="603" t="s">
        <v>203</v>
      </c>
      <c r="B24" s="587">
        <v>14.577434351257706</v>
      </c>
      <c r="C24" s="588">
        <v>4.3408790000000002</v>
      </c>
      <c r="K24" s="598"/>
      <c r="L24" s="587"/>
      <c r="M24" s="588"/>
      <c r="N24" s="590"/>
      <c r="O24" s="590"/>
    </row>
    <row r="25" spans="1:15" x14ac:dyDescent="0.2">
      <c r="A25" s="602" t="s">
        <v>204</v>
      </c>
      <c r="B25" s="587">
        <v>16.747980220607545</v>
      </c>
      <c r="C25" s="588">
        <v>4.7785070000000003</v>
      </c>
      <c r="K25" s="597"/>
      <c r="L25" s="587"/>
      <c r="M25" s="588"/>
      <c r="N25" s="590"/>
      <c r="O25" s="590"/>
    </row>
    <row r="26" spans="1:15" x14ac:dyDescent="0.2">
      <c r="A26" s="602" t="s">
        <v>205</v>
      </c>
      <c r="B26" s="587">
        <v>17.874693574382103</v>
      </c>
      <c r="C26" s="588">
        <v>5.1396379999999997</v>
      </c>
      <c r="K26" s="597"/>
      <c r="L26" s="587"/>
      <c r="M26" s="588"/>
      <c r="N26" s="590"/>
      <c r="O26" s="590"/>
    </row>
    <row r="27" spans="1:15" x14ac:dyDescent="0.2">
      <c r="A27" s="602" t="s">
        <v>206</v>
      </c>
      <c r="B27" s="587">
        <v>18.016670509398409</v>
      </c>
      <c r="C27" s="588">
        <v>5.308433</v>
      </c>
      <c r="K27" s="597"/>
      <c r="L27" s="587"/>
      <c r="M27" s="588"/>
      <c r="N27" s="590"/>
      <c r="O27" s="590"/>
    </row>
    <row r="28" spans="1:15" x14ac:dyDescent="0.2">
      <c r="A28" s="602" t="s">
        <v>207</v>
      </c>
      <c r="B28" s="587">
        <v>16.820896805680501</v>
      </c>
      <c r="C28" s="588">
        <v>5.1679789999999999</v>
      </c>
      <c r="K28" s="597"/>
      <c r="L28" s="587"/>
      <c r="M28" s="588"/>
      <c r="N28" s="590"/>
      <c r="O28" s="590"/>
    </row>
    <row r="29" spans="1:15" x14ac:dyDescent="0.2">
      <c r="A29" s="603" t="s">
        <v>208</v>
      </c>
      <c r="B29" s="587">
        <v>16.454674790627116</v>
      </c>
      <c r="C29" s="588">
        <v>5.1649589999999996</v>
      </c>
      <c r="K29" s="598"/>
      <c r="L29" s="587"/>
      <c r="M29" s="588"/>
      <c r="N29" s="590"/>
      <c r="O29" s="590"/>
    </row>
    <row r="30" spans="1:15" x14ac:dyDescent="0.2">
      <c r="A30" s="603" t="s">
        <v>209</v>
      </c>
      <c r="B30" s="587">
        <v>18.319489304710519</v>
      </c>
      <c r="C30" s="588">
        <v>5.5428930000000003</v>
      </c>
      <c r="K30" s="598"/>
      <c r="L30" s="587"/>
      <c r="M30" s="588"/>
      <c r="N30" s="590"/>
      <c r="O30" s="590"/>
    </row>
    <row r="31" spans="1:15" x14ac:dyDescent="0.2">
      <c r="A31" s="602" t="s">
        <v>210</v>
      </c>
      <c r="B31" s="587">
        <v>21.987307444940992</v>
      </c>
      <c r="C31" s="588">
        <v>6.1567499999999997</v>
      </c>
      <c r="K31" s="597"/>
      <c r="L31" s="587"/>
      <c r="M31" s="588"/>
      <c r="N31" s="590"/>
      <c r="O31" s="590"/>
    </row>
    <row r="32" spans="1:15" ht="13.5" customHeight="1" x14ac:dyDescent="0.2">
      <c r="A32" s="602" t="s">
        <v>211</v>
      </c>
      <c r="B32" s="587">
        <v>36.181980028628033</v>
      </c>
      <c r="C32" s="588">
        <v>8.0940239999999992</v>
      </c>
      <c r="K32" s="597"/>
      <c r="L32" s="587"/>
      <c r="M32" s="588"/>
      <c r="N32" s="590"/>
      <c r="O32" s="590"/>
    </row>
    <row r="33" spans="1:15" x14ac:dyDescent="0.2">
      <c r="A33" s="602" t="s">
        <v>212</v>
      </c>
      <c r="B33" s="587">
        <v>42.344999675763368</v>
      </c>
      <c r="C33" s="588">
        <v>9.3082340000000006</v>
      </c>
      <c r="K33" s="597"/>
      <c r="L33" s="587"/>
      <c r="M33" s="588"/>
      <c r="N33" s="590"/>
      <c r="O33" s="590"/>
    </row>
    <row r="34" spans="1:15" x14ac:dyDescent="0.2">
      <c r="A34" s="602" t="s">
        <v>213</v>
      </c>
      <c r="B34" s="587">
        <v>38.630901767756875</v>
      </c>
      <c r="C34" s="588">
        <v>9.4443680000000008</v>
      </c>
      <c r="K34" s="597"/>
      <c r="L34" s="587"/>
      <c r="M34" s="588"/>
      <c r="N34" s="590"/>
      <c r="O34" s="590"/>
    </row>
    <row r="35" spans="1:15" x14ac:dyDescent="0.2">
      <c r="A35" s="602" t="s">
        <v>214</v>
      </c>
      <c r="B35" s="587">
        <v>36.140852117143694</v>
      </c>
      <c r="C35" s="588">
        <v>8.9587129999999995</v>
      </c>
      <c r="K35" s="597"/>
      <c r="L35" s="587"/>
      <c r="M35" s="588"/>
      <c r="N35" s="590"/>
      <c r="O35" s="590"/>
    </row>
    <row r="36" spans="1:15" x14ac:dyDescent="0.2">
      <c r="A36" s="602" t="s">
        <v>215</v>
      </c>
      <c r="B36" s="587">
        <v>34.970124816351827</v>
      </c>
      <c r="C36" s="588">
        <v>8.6626530000000006</v>
      </c>
      <c r="K36" s="597"/>
      <c r="L36" s="587"/>
      <c r="M36" s="588"/>
      <c r="N36" s="590"/>
      <c r="O36" s="590"/>
    </row>
    <row r="37" spans="1:15" x14ac:dyDescent="0.2">
      <c r="A37" s="602" t="s">
        <v>216</v>
      </c>
      <c r="B37" s="587">
        <v>33.482305733875833</v>
      </c>
      <c r="C37" s="588">
        <v>8.3155330000000003</v>
      </c>
      <c r="K37" s="597"/>
      <c r="L37" s="587"/>
      <c r="M37" s="588"/>
      <c r="N37" s="590"/>
      <c r="O37" s="590"/>
    </row>
    <row r="38" spans="1:15" x14ac:dyDescent="0.2">
      <c r="A38" s="602" t="s">
        <v>224</v>
      </c>
      <c r="B38" s="587">
        <v>31.184951311868947</v>
      </c>
      <c r="C38" s="588">
        <v>7.6600359999999998</v>
      </c>
      <c r="K38" s="597"/>
      <c r="L38" s="587"/>
      <c r="M38" s="588"/>
      <c r="N38" s="590"/>
      <c r="O38" s="590"/>
    </row>
    <row r="39" spans="1:15" x14ac:dyDescent="0.2">
      <c r="A39" s="602" t="s">
        <v>225</v>
      </c>
      <c r="B39" s="587">
        <v>29.00095860092792</v>
      </c>
      <c r="C39" s="588">
        <v>7.1947609999999997</v>
      </c>
    </row>
    <row r="40" spans="1:15" x14ac:dyDescent="0.2">
      <c r="A40" s="602" t="s">
        <v>219</v>
      </c>
      <c r="B40" s="587">
        <v>30.273172749168282</v>
      </c>
      <c r="C40" s="588">
        <v>7.1122030000000001</v>
      </c>
    </row>
    <row r="41" spans="1:15" x14ac:dyDescent="0.2">
      <c r="A41" s="602" t="s">
        <v>220</v>
      </c>
      <c r="B41" s="587">
        <v>29.277108875601947</v>
      </c>
      <c r="C41" s="588">
        <v>6.8638029999999999</v>
      </c>
    </row>
    <row r="42" spans="1:15" x14ac:dyDescent="0.2">
      <c r="A42" s="602" t="s">
        <v>229</v>
      </c>
      <c r="B42" s="587">
        <v>28.76929874568776</v>
      </c>
      <c r="C42" s="588">
        <v>6.746416</v>
      </c>
    </row>
    <row r="43" spans="1:15" x14ac:dyDescent="0.2">
      <c r="A43" s="604" t="s">
        <v>289</v>
      </c>
      <c r="B43" s="593">
        <v>25.966709079540006</v>
      </c>
      <c r="C43" s="594">
        <v>6.1546669999999999</v>
      </c>
    </row>
    <row r="44" spans="1:15" x14ac:dyDescent="0.2">
      <c r="B44" s="595"/>
      <c r="C44" s="595"/>
    </row>
    <row r="45" spans="1:15" ht="67.5" customHeight="1" x14ac:dyDescent="0.2">
      <c r="A45" s="904" t="s">
        <v>798</v>
      </c>
      <c r="B45" s="904"/>
      <c r="C45" s="904"/>
    </row>
    <row r="46" spans="1:15" x14ac:dyDescent="0.2">
      <c r="A46" s="101"/>
      <c r="B46" s="595"/>
      <c r="C46" s="595"/>
    </row>
    <row r="47" spans="1:15" x14ac:dyDescent="0.2">
      <c r="A47" s="91" t="s">
        <v>151</v>
      </c>
    </row>
    <row r="48" spans="1:15" x14ac:dyDescent="0.2">
      <c r="A48" s="101"/>
      <c r="B48" s="596"/>
      <c r="C48" s="596"/>
    </row>
    <row r="49" spans="1:3" x14ac:dyDescent="0.2">
      <c r="A49" s="101"/>
      <c r="B49" s="596"/>
      <c r="C49" s="596"/>
    </row>
  </sheetData>
  <mergeCells count="1">
    <mergeCell ref="A45:C45"/>
  </mergeCells>
  <pageMargins left="0.21" right="0.19" top="0.62" bottom="1" header="0.5" footer="0.5"/>
  <pageSetup orientation="portrait" horizontalDpi="4294967292" verticalDpi="4294967292"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52A5-7E77-49C8-AB0D-19EB17F4CC3F}">
  <sheetPr>
    <tabColor theme="5" tint="0.39997558519241921"/>
  </sheetPr>
  <dimension ref="A1:M39"/>
  <sheetViews>
    <sheetView zoomScale="90" zoomScaleNormal="90" zoomScalePageLayoutView="90" workbookViewId="0">
      <selection activeCell="E31" sqref="E31"/>
    </sheetView>
  </sheetViews>
  <sheetFormatPr defaultColWidth="8.85546875" defaultRowHeight="14.25" x14ac:dyDescent="0.2"/>
  <cols>
    <col min="1" max="1" width="8.85546875" style="301"/>
    <col min="2" max="2" width="13.42578125" style="301" customWidth="1"/>
    <col min="3" max="3" width="16" style="301" customWidth="1"/>
    <col min="4" max="4" width="20.140625" style="301" customWidth="1"/>
    <col min="5" max="5" width="22.85546875" style="301" customWidth="1"/>
    <col min="6" max="7" width="13.85546875" style="301" customWidth="1"/>
    <col min="8" max="9" width="16.42578125" style="301" customWidth="1"/>
    <col min="10" max="10" width="23.140625" style="301" customWidth="1"/>
    <col min="11" max="12" width="16.42578125" style="301" customWidth="1"/>
    <col min="13" max="13" width="20" style="301" customWidth="1"/>
    <col min="14" max="16384" width="8.85546875" style="301"/>
  </cols>
  <sheetData>
    <row r="1" spans="1:9" ht="54" customHeight="1" x14ac:dyDescent="0.2">
      <c r="A1" s="906" t="s">
        <v>835</v>
      </c>
      <c r="B1" s="906"/>
      <c r="C1" s="906"/>
      <c r="D1" s="906"/>
      <c r="E1" s="906"/>
      <c r="F1" s="906"/>
      <c r="G1" s="906"/>
    </row>
    <row r="2" spans="1:9" s="844" customFormat="1" ht="51" x14ac:dyDescent="0.2">
      <c r="A2" s="842"/>
      <c r="B2" s="843" t="s">
        <v>474</v>
      </c>
      <c r="C2" s="843" t="s">
        <v>475</v>
      </c>
      <c r="D2" s="843" t="s">
        <v>476</v>
      </c>
      <c r="E2" s="843" t="s">
        <v>477</v>
      </c>
      <c r="F2" s="843" t="s">
        <v>478</v>
      </c>
      <c r="G2" s="843" t="s">
        <v>479</v>
      </c>
      <c r="I2" s="322"/>
    </row>
    <row r="3" spans="1:9" s="612" customFormat="1" ht="12.75" x14ac:dyDescent="0.2">
      <c r="A3" s="845" t="s">
        <v>103</v>
      </c>
      <c r="B3" s="846">
        <v>26380</v>
      </c>
      <c r="C3" s="846">
        <v>5720</v>
      </c>
      <c r="D3" s="846">
        <v>36210</v>
      </c>
      <c r="E3" s="846">
        <v>13710</v>
      </c>
      <c r="F3" s="846">
        <v>5690</v>
      </c>
      <c r="G3" s="846">
        <v>3360</v>
      </c>
      <c r="I3" s="322"/>
    </row>
    <row r="4" spans="1:9" s="612" customFormat="1" ht="12.75" x14ac:dyDescent="0.2">
      <c r="A4" s="845" t="s">
        <v>104</v>
      </c>
      <c r="B4" s="846">
        <v>26980</v>
      </c>
      <c r="C4" s="846">
        <v>6130</v>
      </c>
      <c r="D4" s="846">
        <v>37160</v>
      </c>
      <c r="E4" s="846">
        <v>14450</v>
      </c>
      <c r="F4" s="846">
        <v>5975</v>
      </c>
      <c r="G4" s="846">
        <v>3500</v>
      </c>
    </row>
    <row r="5" spans="1:9" s="612" customFormat="1" ht="12.75" x14ac:dyDescent="0.2">
      <c r="A5" s="845" t="s">
        <v>105</v>
      </c>
      <c r="B5" s="846">
        <v>27680</v>
      </c>
      <c r="C5" s="846">
        <v>6790</v>
      </c>
      <c r="D5" s="846">
        <v>38070</v>
      </c>
      <c r="E5" s="846">
        <v>15380</v>
      </c>
      <c r="F5" s="846">
        <v>5915</v>
      </c>
      <c r="G5" s="846">
        <v>3480</v>
      </c>
    </row>
    <row r="6" spans="1:9" s="612" customFormat="1" ht="12.75" x14ac:dyDescent="0.2">
      <c r="A6" s="845" t="s">
        <v>106</v>
      </c>
      <c r="B6" s="846">
        <v>28530</v>
      </c>
      <c r="C6" s="846">
        <v>7300</v>
      </c>
      <c r="D6" s="846">
        <v>39090</v>
      </c>
      <c r="E6" s="846">
        <v>16190</v>
      </c>
      <c r="F6" s="846">
        <v>5760</v>
      </c>
      <c r="G6" s="846">
        <v>3390</v>
      </c>
    </row>
    <row r="7" spans="1:9" s="612" customFormat="1" ht="12.75" x14ac:dyDescent="0.2">
      <c r="A7" s="845" t="s">
        <v>107</v>
      </c>
      <c r="B7" s="846">
        <v>28880</v>
      </c>
      <c r="C7" s="846">
        <v>7560</v>
      </c>
      <c r="D7" s="846">
        <v>39560</v>
      </c>
      <c r="E7" s="846">
        <v>16680</v>
      </c>
      <c r="F7" s="846">
        <v>5570</v>
      </c>
      <c r="G7" s="846">
        <v>3250</v>
      </c>
    </row>
    <row r="8" spans="1:9" s="612" customFormat="1" ht="12.75" x14ac:dyDescent="0.2">
      <c r="A8" s="845" t="s">
        <v>108</v>
      </c>
      <c r="B8" s="846">
        <v>29750</v>
      </c>
      <c r="C8" s="846">
        <v>7730</v>
      </c>
      <c r="D8" s="846">
        <v>40670</v>
      </c>
      <c r="E8" s="846">
        <v>17120</v>
      </c>
      <c r="F8" s="846">
        <v>5395</v>
      </c>
      <c r="G8" s="846">
        <v>3190</v>
      </c>
    </row>
    <row r="9" spans="1:9" s="612" customFormat="1" ht="12.75" x14ac:dyDescent="0.2">
      <c r="A9" s="845" t="s">
        <v>109</v>
      </c>
      <c r="B9" s="846">
        <v>30360</v>
      </c>
      <c r="C9" s="846">
        <v>8020</v>
      </c>
      <c r="D9" s="846">
        <v>41470</v>
      </c>
      <c r="E9" s="846">
        <v>17580</v>
      </c>
      <c r="F9" s="846">
        <v>5585</v>
      </c>
      <c r="G9" s="846">
        <v>3310</v>
      </c>
    </row>
    <row r="10" spans="1:9" s="612" customFormat="1" ht="12.75" x14ac:dyDescent="0.2">
      <c r="A10" s="845" t="s">
        <v>110</v>
      </c>
      <c r="B10" s="846">
        <v>30990</v>
      </c>
      <c r="C10" s="846">
        <v>8240</v>
      </c>
      <c r="D10" s="846">
        <v>42200</v>
      </c>
      <c r="E10" s="846">
        <v>17940</v>
      </c>
      <c r="F10" s="846">
        <v>5905</v>
      </c>
      <c r="G10" s="846">
        <v>3570</v>
      </c>
    </row>
    <row r="11" spans="1:9" s="612" customFormat="1" ht="12.75" x14ac:dyDescent="0.2">
      <c r="A11" s="845" t="s">
        <v>111</v>
      </c>
      <c r="B11" s="846">
        <v>32250</v>
      </c>
      <c r="C11" s="846">
        <v>8860</v>
      </c>
      <c r="D11" s="846">
        <v>43940</v>
      </c>
      <c r="E11" s="846">
        <v>19090</v>
      </c>
      <c r="F11" s="846">
        <v>6700</v>
      </c>
      <c r="G11" s="846">
        <v>4470</v>
      </c>
    </row>
    <row r="12" spans="1:9" s="612" customFormat="1" ht="12.75" x14ac:dyDescent="0.2">
      <c r="A12" s="845" t="s">
        <v>112</v>
      </c>
      <c r="B12" s="846">
        <v>33000</v>
      </c>
      <c r="C12" s="846">
        <v>9410</v>
      </c>
      <c r="D12" s="846">
        <v>44960</v>
      </c>
      <c r="E12" s="846">
        <v>19940</v>
      </c>
      <c r="F12" s="846">
        <v>6840</v>
      </c>
      <c r="G12" s="846">
        <v>4550</v>
      </c>
    </row>
    <row r="13" spans="1:9" s="612" customFormat="1" ht="12.75" x14ac:dyDescent="0.2">
      <c r="A13" s="845" t="s">
        <v>113</v>
      </c>
      <c r="B13" s="846">
        <v>33320</v>
      </c>
      <c r="C13" s="846">
        <v>9890</v>
      </c>
      <c r="D13" s="846">
        <v>45370</v>
      </c>
      <c r="E13" s="846">
        <v>20510</v>
      </c>
      <c r="F13" s="846">
        <v>6630</v>
      </c>
      <c r="G13" s="846">
        <v>4090</v>
      </c>
    </row>
    <row r="14" spans="1:9" s="612" customFormat="1" ht="12.75" x14ac:dyDescent="0.2">
      <c r="A14" s="845" t="s">
        <v>114</v>
      </c>
      <c r="B14" s="846">
        <v>33940</v>
      </c>
      <c r="C14" s="846">
        <v>10130</v>
      </c>
      <c r="D14" s="846">
        <v>46190</v>
      </c>
      <c r="E14" s="846">
        <v>20860</v>
      </c>
      <c r="F14" s="846">
        <v>6495</v>
      </c>
      <c r="G14" s="846">
        <v>4030</v>
      </c>
    </row>
    <row r="15" spans="1:9" s="612" customFormat="1" ht="12.75" x14ac:dyDescent="0.2">
      <c r="A15" s="845" t="s">
        <v>115</v>
      </c>
      <c r="B15" s="846">
        <v>34770</v>
      </c>
      <c r="C15" s="846">
        <v>10260</v>
      </c>
      <c r="D15" s="846">
        <v>47260</v>
      </c>
      <c r="E15" s="846">
        <v>21210</v>
      </c>
      <c r="F15" s="846">
        <v>6510</v>
      </c>
      <c r="G15" s="846">
        <v>4040</v>
      </c>
    </row>
    <row r="16" spans="1:9" s="612" customFormat="1" ht="12.75" x14ac:dyDescent="0.2">
      <c r="A16" s="845" t="s">
        <v>116</v>
      </c>
      <c r="B16" s="846">
        <v>35520</v>
      </c>
      <c r="C16" s="846">
        <v>10390</v>
      </c>
      <c r="D16" s="846">
        <v>48200</v>
      </c>
      <c r="E16" s="846">
        <v>21490</v>
      </c>
      <c r="F16" s="846">
        <v>6505</v>
      </c>
      <c r="G16" s="846">
        <v>4030</v>
      </c>
    </row>
    <row r="17" spans="1:13" s="612" customFormat="1" ht="12.75" x14ac:dyDescent="0.2">
      <c r="A17" s="845" t="s">
        <v>153</v>
      </c>
      <c r="B17" s="846">
        <v>36680</v>
      </c>
      <c r="C17" s="846">
        <v>10690</v>
      </c>
      <c r="D17" s="846">
        <v>49760</v>
      </c>
      <c r="E17" s="846">
        <v>22190</v>
      </c>
      <c r="F17" s="846">
        <v>6545</v>
      </c>
      <c r="G17" s="846">
        <v>4070</v>
      </c>
    </row>
    <row r="18" spans="1:13" s="612" customFormat="1" ht="12.75" x14ac:dyDescent="0.2">
      <c r="A18" s="845" t="s">
        <v>239</v>
      </c>
      <c r="B18" s="846">
        <v>37520</v>
      </c>
      <c r="C18" s="846">
        <v>10830</v>
      </c>
      <c r="D18" s="846">
        <v>50790</v>
      </c>
      <c r="E18" s="846">
        <v>22570</v>
      </c>
      <c r="F18" s="846">
        <v>6510</v>
      </c>
      <c r="G18" s="846">
        <v>4030</v>
      </c>
    </row>
    <row r="19" spans="1:13" s="612" customFormat="1" ht="12.75" x14ac:dyDescent="0.2">
      <c r="A19" s="845" t="s">
        <v>119</v>
      </c>
      <c r="B19" s="846">
        <v>38060</v>
      </c>
      <c r="C19" s="846">
        <v>10940</v>
      </c>
      <c r="D19" s="846">
        <v>51540</v>
      </c>
      <c r="E19" s="846">
        <v>22800</v>
      </c>
      <c r="F19" s="846">
        <v>6490</v>
      </c>
      <c r="G19" s="846">
        <v>4260</v>
      </c>
    </row>
    <row r="20" spans="1:13" s="612" customFormat="1" ht="12.75" x14ac:dyDescent="0.2">
      <c r="A20" s="845" t="s">
        <v>155</v>
      </c>
      <c r="B20" s="846">
        <v>38190</v>
      </c>
      <c r="C20" s="846">
        <v>10930</v>
      </c>
      <c r="D20" s="846">
        <v>51690</v>
      </c>
      <c r="E20" s="846">
        <v>22910</v>
      </c>
      <c r="F20" s="846">
        <v>6520</v>
      </c>
      <c r="G20" s="846">
        <v>4270</v>
      </c>
    </row>
    <row r="21" spans="1:13" s="612" customFormat="1" ht="12.75" x14ac:dyDescent="0.2">
      <c r="A21" s="845" t="s">
        <v>156</v>
      </c>
      <c r="B21" s="846">
        <v>38780</v>
      </c>
      <c r="C21" s="846">
        <v>10980</v>
      </c>
      <c r="D21" s="846">
        <v>52430</v>
      </c>
      <c r="E21" s="846">
        <v>23080</v>
      </c>
      <c r="F21" s="846">
        <v>6510</v>
      </c>
      <c r="G21" s="846">
        <v>4260</v>
      </c>
    </row>
    <row r="22" spans="1:13" s="612" customFormat="1" ht="12.75" x14ac:dyDescent="0.2">
      <c r="A22" s="845" t="s">
        <v>274</v>
      </c>
      <c r="B22" s="846">
        <v>38700</v>
      </c>
      <c r="C22" s="846">
        <v>10980</v>
      </c>
      <c r="D22" s="846">
        <v>52520</v>
      </c>
      <c r="E22" s="846">
        <v>23150</v>
      </c>
      <c r="F22" s="846">
        <v>6585</v>
      </c>
      <c r="G22" s="846">
        <v>4220</v>
      </c>
    </row>
    <row r="23" spans="1:13" s="612" customFormat="1" ht="12.75" x14ac:dyDescent="0.2">
      <c r="A23" s="847" t="s">
        <v>480</v>
      </c>
      <c r="B23" s="848">
        <v>38070</v>
      </c>
      <c r="C23" s="848">
        <v>10740</v>
      </c>
      <c r="D23" s="848">
        <v>51690</v>
      </c>
      <c r="E23" s="848">
        <v>22690</v>
      </c>
      <c r="F23" s="848">
        <v>6495</v>
      </c>
      <c r="G23" s="849" t="s">
        <v>152</v>
      </c>
    </row>
    <row r="24" spans="1:13" x14ac:dyDescent="0.2">
      <c r="A24" s="605"/>
      <c r="B24" s="606"/>
      <c r="C24" s="606"/>
      <c r="D24" s="606"/>
      <c r="E24" s="606"/>
      <c r="F24" s="606"/>
      <c r="G24" s="605"/>
    </row>
    <row r="26" spans="1:13" ht="32.25" customHeight="1" x14ac:dyDescent="0.2">
      <c r="A26" s="907" t="s">
        <v>481</v>
      </c>
      <c r="B26" s="907"/>
      <c r="C26" s="907"/>
      <c r="D26" s="907"/>
      <c r="E26" s="907"/>
      <c r="I26" s="908"/>
      <c r="J26" s="908"/>
      <c r="K26" s="908"/>
      <c r="L26" s="908"/>
      <c r="M26" s="908"/>
    </row>
    <row r="27" spans="1:13" s="612" customFormat="1" ht="14.25" customHeight="1" x14ac:dyDescent="0.2">
      <c r="A27" s="607"/>
      <c r="B27" s="909" t="s">
        <v>482</v>
      </c>
      <c r="C27" s="909"/>
      <c r="D27" s="909" t="s">
        <v>347</v>
      </c>
      <c r="E27" s="909"/>
      <c r="I27" s="302"/>
      <c r="J27" s="910"/>
      <c r="K27" s="910"/>
      <c r="L27" s="910"/>
      <c r="M27" s="910"/>
    </row>
    <row r="28" spans="1:13" s="612" customFormat="1" ht="38.25" x14ac:dyDescent="0.2">
      <c r="A28" s="608"/>
      <c r="B28" s="609" t="s">
        <v>483</v>
      </c>
      <c r="C28" s="610" t="s">
        <v>484</v>
      </c>
      <c r="D28" s="609" t="s">
        <v>485</v>
      </c>
      <c r="E28" s="611" t="s">
        <v>484</v>
      </c>
      <c r="I28" s="302"/>
      <c r="J28" s="318"/>
      <c r="K28" s="303"/>
      <c r="L28" s="318"/>
      <c r="M28" s="303"/>
    </row>
    <row r="29" spans="1:13" s="612" customFormat="1" ht="12.75" x14ac:dyDescent="0.2">
      <c r="A29" s="269" t="s">
        <v>203</v>
      </c>
      <c r="B29" s="304">
        <v>0.99475524475524479</v>
      </c>
      <c r="C29" s="305">
        <v>0.41502552881108679</v>
      </c>
      <c r="D29" s="304">
        <v>0.2156937073540561</v>
      </c>
      <c r="E29" s="304">
        <v>0.15713891190278928</v>
      </c>
      <c r="I29" s="269"/>
      <c r="J29" s="304"/>
      <c r="K29" s="304"/>
      <c r="L29" s="304"/>
      <c r="M29" s="304"/>
    </row>
    <row r="30" spans="1:13" s="612" customFormat="1" ht="12.75" x14ac:dyDescent="0.2">
      <c r="A30" s="306" t="s">
        <v>208</v>
      </c>
      <c r="B30" s="304">
        <v>0.69793014230271666</v>
      </c>
      <c r="C30" s="305">
        <v>0.31512850467289721</v>
      </c>
      <c r="D30" s="304">
        <v>0.18134453781512605</v>
      </c>
      <c r="E30" s="304">
        <v>0.1326530612244898</v>
      </c>
      <c r="I30" s="306"/>
      <c r="J30" s="304"/>
      <c r="K30" s="304"/>
      <c r="L30" s="304"/>
      <c r="M30" s="304"/>
    </row>
    <row r="31" spans="1:13" s="612" customFormat="1" ht="12.75" x14ac:dyDescent="0.2">
      <c r="A31" s="306" t="s">
        <v>213</v>
      </c>
      <c r="B31" s="304">
        <v>0.67037411526794743</v>
      </c>
      <c r="C31" s="305">
        <v>0.32325694783032666</v>
      </c>
      <c r="D31" s="304">
        <v>0.19897959183673469</v>
      </c>
      <c r="E31" s="304">
        <v>0.14613180515759314</v>
      </c>
      <c r="I31" s="306"/>
      <c r="J31" s="304"/>
      <c r="K31" s="304"/>
      <c r="L31" s="304"/>
      <c r="M31" s="304"/>
    </row>
    <row r="32" spans="1:13" s="612" customFormat="1" ht="12.75" x14ac:dyDescent="0.2">
      <c r="A32" s="307" t="s">
        <v>225</v>
      </c>
      <c r="B32" s="304">
        <v>0.60110803324099726</v>
      </c>
      <c r="C32" s="305">
        <v>0.28843597696056711</v>
      </c>
      <c r="D32" s="304">
        <v>0.17350746268656717</v>
      </c>
      <c r="E32" s="304">
        <v>0.12817483756645009</v>
      </c>
      <c r="I32" s="307"/>
      <c r="J32" s="304"/>
      <c r="K32" s="304"/>
      <c r="L32" s="304"/>
      <c r="M32" s="304"/>
    </row>
    <row r="33" spans="1:13" s="612" customFormat="1" ht="12.75" x14ac:dyDescent="0.2">
      <c r="A33" s="308" t="s">
        <v>486</v>
      </c>
      <c r="B33" s="309">
        <v>0.60474860335195535</v>
      </c>
      <c r="C33" s="310">
        <v>0.28624944909651828</v>
      </c>
      <c r="D33" s="309">
        <v>0.17065160273252758</v>
      </c>
      <c r="E33" s="309">
        <v>0.12567724458204335</v>
      </c>
      <c r="I33" s="307"/>
      <c r="J33" s="304"/>
      <c r="K33" s="304"/>
      <c r="L33" s="304"/>
      <c r="M33" s="304"/>
    </row>
    <row r="36" spans="1:13" ht="45" customHeight="1" x14ac:dyDescent="0.2">
      <c r="A36" s="905" t="s">
        <v>799</v>
      </c>
      <c r="B36" s="905"/>
      <c r="C36" s="905"/>
      <c r="D36" s="905"/>
      <c r="E36" s="905"/>
      <c r="F36" s="905"/>
      <c r="G36" s="905"/>
    </row>
    <row r="37" spans="1:13" x14ac:dyDescent="0.2">
      <c r="A37" s="612"/>
    </row>
    <row r="38" spans="1:13" x14ac:dyDescent="0.2">
      <c r="A38" s="91" t="s">
        <v>151</v>
      </c>
    </row>
    <row r="39" spans="1:13" x14ac:dyDescent="0.2">
      <c r="A39" s="612"/>
    </row>
  </sheetData>
  <mergeCells count="8">
    <mergeCell ref="A36:G36"/>
    <mergeCell ref="A1:G1"/>
    <mergeCell ref="A26:E26"/>
    <mergeCell ref="I26:M26"/>
    <mergeCell ref="B27:C27"/>
    <mergeCell ref="D27:E27"/>
    <mergeCell ref="J27:K27"/>
    <mergeCell ref="L27:M27"/>
  </mergeCells>
  <pageMargins left="0.7" right="0.7" top="0.75" bottom="0.75" header="0.3" footer="0.3"/>
  <pageSetup orientation="portrait" horizontalDpi="4294967292" verticalDpi="4294967292"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2EF86-EFE9-4D08-89A7-B2CADE8A5B9F}">
  <sheetPr>
    <tabColor theme="5" tint="0.39997558519241921"/>
  </sheetPr>
  <dimension ref="A1:H49"/>
  <sheetViews>
    <sheetView zoomScale="90" zoomScaleNormal="90" workbookViewId="0">
      <selection activeCell="E17" sqref="E17"/>
    </sheetView>
  </sheetViews>
  <sheetFormatPr defaultColWidth="8.7109375" defaultRowHeight="12.75" x14ac:dyDescent="0.2"/>
  <cols>
    <col min="1" max="2" width="14.42578125" style="352" customWidth="1"/>
    <col min="3" max="3" width="17.140625" style="352" customWidth="1"/>
    <col min="4" max="4" width="18.140625" style="352" customWidth="1"/>
    <col min="5" max="5" width="14.42578125" style="352" customWidth="1"/>
    <col min="6" max="6" width="8.7109375" style="352"/>
    <col min="7" max="7" width="8.7109375" style="613"/>
    <col min="8" max="16384" width="8.7109375" style="352"/>
  </cols>
  <sheetData>
    <row r="1" spans="1:8" ht="57" customHeight="1" x14ac:dyDescent="0.2">
      <c r="A1" s="911" t="s">
        <v>836</v>
      </c>
      <c r="B1" s="911"/>
      <c r="C1" s="911"/>
      <c r="D1" s="911"/>
      <c r="E1" s="911"/>
    </row>
    <row r="2" spans="1:8" ht="51" x14ac:dyDescent="0.2">
      <c r="A2" s="393" t="s">
        <v>282</v>
      </c>
      <c r="B2" s="354" t="s">
        <v>364</v>
      </c>
      <c r="C2" s="354" t="s">
        <v>365</v>
      </c>
      <c r="D2" s="354" t="s">
        <v>366</v>
      </c>
      <c r="E2" s="354" t="s">
        <v>367</v>
      </c>
      <c r="H2" s="390"/>
    </row>
    <row r="3" spans="1:8" x14ac:dyDescent="0.2">
      <c r="A3" s="352" t="s">
        <v>81</v>
      </c>
      <c r="B3" s="614">
        <v>406.23257196828411</v>
      </c>
      <c r="C3" s="614">
        <v>0</v>
      </c>
      <c r="D3" s="396">
        <v>410</v>
      </c>
      <c r="E3" s="356">
        <v>1</v>
      </c>
    </row>
    <row r="4" spans="1:8" x14ac:dyDescent="0.2">
      <c r="A4" s="352" t="s">
        <v>82</v>
      </c>
      <c r="B4" s="614">
        <v>365.91975809508568</v>
      </c>
      <c r="C4" s="614">
        <v>0</v>
      </c>
      <c r="D4" s="396">
        <v>370</v>
      </c>
      <c r="E4" s="356">
        <v>1</v>
      </c>
      <c r="F4" s="396"/>
    </row>
    <row r="5" spans="1:8" x14ac:dyDescent="0.2">
      <c r="A5" s="352" t="s">
        <v>83</v>
      </c>
      <c r="B5" s="614">
        <v>343.88413604027676</v>
      </c>
      <c r="C5" s="614">
        <v>0</v>
      </c>
      <c r="D5" s="396">
        <v>340</v>
      </c>
      <c r="E5" s="356">
        <v>1</v>
      </c>
      <c r="F5" s="396"/>
    </row>
    <row r="6" spans="1:8" x14ac:dyDescent="0.2">
      <c r="A6" s="352" t="s">
        <v>84</v>
      </c>
      <c r="B6" s="614">
        <v>326.0304998998846</v>
      </c>
      <c r="C6" s="614">
        <v>33.738811977344618</v>
      </c>
      <c r="D6" s="396">
        <v>360</v>
      </c>
      <c r="E6" s="356">
        <v>0.90622098421541319</v>
      </c>
      <c r="F6" s="396"/>
    </row>
    <row r="7" spans="1:8" x14ac:dyDescent="0.2">
      <c r="A7" s="352" t="s">
        <v>85</v>
      </c>
      <c r="B7" s="614">
        <v>339.31964888836876</v>
      </c>
      <c r="C7" s="614">
        <v>35.802738618449553</v>
      </c>
      <c r="D7" s="396">
        <v>380</v>
      </c>
      <c r="E7" s="356">
        <v>0.90455717970765259</v>
      </c>
      <c r="F7" s="396"/>
    </row>
    <row r="8" spans="1:8" x14ac:dyDescent="0.2">
      <c r="A8" s="352" t="s">
        <v>86</v>
      </c>
      <c r="B8" s="614">
        <v>378.37820633443687</v>
      </c>
      <c r="C8" s="614">
        <v>38.946041321452498</v>
      </c>
      <c r="D8" s="396">
        <v>420</v>
      </c>
      <c r="E8" s="356">
        <v>0.90667678300455234</v>
      </c>
      <c r="F8" s="396"/>
    </row>
    <row r="9" spans="1:8" x14ac:dyDescent="0.2">
      <c r="A9" s="352" t="s">
        <v>87</v>
      </c>
      <c r="B9" s="614">
        <v>396.34234236657414</v>
      </c>
      <c r="C9" s="614">
        <v>38.959347895166339</v>
      </c>
      <c r="D9" s="396">
        <v>440</v>
      </c>
      <c r="E9" s="356">
        <v>0.9105003523608175</v>
      </c>
      <c r="F9" s="396"/>
    </row>
    <row r="10" spans="1:8" x14ac:dyDescent="0.2">
      <c r="A10" s="352" t="s">
        <v>88</v>
      </c>
      <c r="B10" s="614">
        <v>417.55354471958253</v>
      </c>
      <c r="C10" s="614">
        <v>42.979063931107852</v>
      </c>
      <c r="D10" s="396">
        <v>460</v>
      </c>
      <c r="E10" s="356">
        <v>0.90667530784186656</v>
      </c>
      <c r="F10" s="396"/>
    </row>
    <row r="11" spans="1:8" x14ac:dyDescent="0.2">
      <c r="A11" s="352" t="s">
        <v>89</v>
      </c>
      <c r="B11" s="614">
        <v>400.41047370065701</v>
      </c>
      <c r="C11" s="614">
        <v>42.54889622012611</v>
      </c>
      <c r="D11" s="396">
        <v>440</v>
      </c>
      <c r="E11" s="356">
        <v>0.90394402035623411</v>
      </c>
      <c r="F11" s="396"/>
    </row>
    <row r="12" spans="1:8" x14ac:dyDescent="0.2">
      <c r="A12" s="352" t="s">
        <v>90</v>
      </c>
      <c r="B12" s="614">
        <v>395.96769151243882</v>
      </c>
      <c r="C12" s="614">
        <v>44.846440744246898</v>
      </c>
      <c r="D12" s="396">
        <v>440</v>
      </c>
      <c r="E12" s="356">
        <v>0.898264512268103</v>
      </c>
      <c r="F12" s="396"/>
    </row>
    <row r="13" spans="1:8" x14ac:dyDescent="0.2">
      <c r="A13" s="352" t="s">
        <v>91</v>
      </c>
      <c r="B13" s="614">
        <v>394.03974665814337</v>
      </c>
      <c r="C13" s="614">
        <v>49.561661783900973</v>
      </c>
      <c r="D13" s="396">
        <v>440</v>
      </c>
      <c r="E13" s="356">
        <v>0.88827433628318586</v>
      </c>
      <c r="F13" s="396"/>
    </row>
    <row r="14" spans="1:8" x14ac:dyDescent="0.2">
      <c r="A14" s="352" t="s">
        <v>92</v>
      </c>
      <c r="B14" s="614">
        <v>377.41047614010836</v>
      </c>
      <c r="C14" s="614">
        <v>49.217592140867502</v>
      </c>
      <c r="D14" s="396">
        <v>430</v>
      </c>
      <c r="E14" s="356">
        <v>0.884635832004253</v>
      </c>
      <c r="F14" s="396"/>
    </row>
    <row r="15" spans="1:8" x14ac:dyDescent="0.2">
      <c r="A15" s="352" t="s">
        <v>93</v>
      </c>
      <c r="B15" s="614">
        <v>366.28130112115457</v>
      </c>
      <c r="C15" s="614">
        <v>43.474902139953556</v>
      </c>
      <c r="D15" s="396">
        <v>410</v>
      </c>
      <c r="E15" s="356">
        <v>0.89390056381342908</v>
      </c>
      <c r="F15" s="396"/>
    </row>
    <row r="16" spans="1:8" x14ac:dyDescent="0.2">
      <c r="A16" s="352" t="s">
        <v>94</v>
      </c>
      <c r="B16" s="614">
        <v>393.67695473175831</v>
      </c>
      <c r="C16" s="614">
        <v>43.134357694374756</v>
      </c>
      <c r="D16" s="396">
        <v>440</v>
      </c>
      <c r="E16" s="356">
        <v>0.90125173852573015</v>
      </c>
      <c r="F16" s="396"/>
    </row>
    <row r="17" spans="1:6" x14ac:dyDescent="0.2">
      <c r="A17" s="352" t="s">
        <v>95</v>
      </c>
      <c r="B17" s="614">
        <v>441.39215431411264</v>
      </c>
      <c r="C17" s="614">
        <v>48.600941178990738</v>
      </c>
      <c r="D17" s="396">
        <v>490</v>
      </c>
      <c r="E17" s="356">
        <v>0.90081300813008136</v>
      </c>
      <c r="F17" s="396"/>
    </row>
    <row r="18" spans="1:6" x14ac:dyDescent="0.2">
      <c r="A18" s="352" t="s">
        <v>96</v>
      </c>
      <c r="B18" s="614">
        <v>476.07644147486042</v>
      </c>
      <c r="C18" s="614">
        <v>70.320620037816951</v>
      </c>
      <c r="D18" s="396">
        <v>550</v>
      </c>
      <c r="E18" s="356">
        <v>0.87130124777183593</v>
      </c>
      <c r="F18" s="396"/>
    </row>
    <row r="19" spans="1:6" x14ac:dyDescent="0.2">
      <c r="A19" s="352" t="s">
        <v>97</v>
      </c>
      <c r="B19" s="614">
        <v>467.28428464097163</v>
      </c>
      <c r="C19" s="614">
        <v>78.102416017665462</v>
      </c>
      <c r="D19" s="396">
        <v>550</v>
      </c>
      <c r="E19" s="356">
        <v>0.85679442508710801</v>
      </c>
      <c r="F19" s="396"/>
    </row>
    <row r="20" spans="1:6" x14ac:dyDescent="0.2">
      <c r="A20" s="352" t="s">
        <v>98</v>
      </c>
      <c r="B20" s="614">
        <v>468.22884245006497</v>
      </c>
      <c r="C20" s="614">
        <v>83.333477582233343</v>
      </c>
      <c r="D20" s="396">
        <v>550</v>
      </c>
      <c r="E20" s="356">
        <v>0.84891375905200794</v>
      </c>
      <c r="F20" s="396"/>
    </row>
    <row r="21" spans="1:6" x14ac:dyDescent="0.2">
      <c r="A21" s="352" t="s">
        <v>99</v>
      </c>
      <c r="B21" s="614">
        <v>483.50566499044623</v>
      </c>
      <c r="C21" s="614">
        <v>96.666109045536516</v>
      </c>
      <c r="D21" s="396">
        <v>580</v>
      </c>
      <c r="E21" s="356">
        <v>0.83338364020525213</v>
      </c>
      <c r="F21" s="396"/>
    </row>
    <row r="22" spans="1:6" x14ac:dyDescent="0.2">
      <c r="A22" s="352" t="s">
        <v>100</v>
      </c>
      <c r="B22" s="614">
        <v>503.12934996009596</v>
      </c>
      <c r="C22" s="614">
        <v>114.08364079203805</v>
      </c>
      <c r="D22" s="396">
        <v>620</v>
      </c>
      <c r="E22" s="356">
        <v>0.81516325401217482</v>
      </c>
      <c r="F22" s="396"/>
    </row>
    <row r="23" spans="1:6" x14ac:dyDescent="0.2">
      <c r="A23" s="352" t="s">
        <v>101</v>
      </c>
      <c r="B23" s="614">
        <v>511.11104419323902</v>
      </c>
      <c r="C23" s="614">
        <v>142.28314463670205</v>
      </c>
      <c r="D23" s="396">
        <v>650</v>
      </c>
      <c r="E23" s="356">
        <v>0.78223996008979813</v>
      </c>
      <c r="F23" s="396"/>
    </row>
    <row r="24" spans="1:6" x14ac:dyDescent="0.2">
      <c r="A24" s="352" t="s">
        <v>102</v>
      </c>
      <c r="B24" s="614">
        <v>539.98147243811138</v>
      </c>
      <c r="C24" s="614">
        <v>167.40039958974444</v>
      </c>
      <c r="D24" s="396">
        <v>710</v>
      </c>
      <c r="E24" s="356">
        <v>0.76335214937038642</v>
      </c>
      <c r="F24" s="396"/>
    </row>
    <row r="25" spans="1:6" x14ac:dyDescent="0.2">
      <c r="A25" s="352" t="s">
        <v>103</v>
      </c>
      <c r="B25" s="614">
        <v>545.56591357036802</v>
      </c>
      <c r="C25" s="614">
        <v>172.39654717892708</v>
      </c>
      <c r="D25" s="396">
        <v>720</v>
      </c>
      <c r="E25" s="356">
        <v>0.75988083416087382</v>
      </c>
      <c r="F25" s="396"/>
    </row>
    <row r="26" spans="1:6" x14ac:dyDescent="0.2">
      <c r="A26" s="352" t="s">
        <v>104</v>
      </c>
      <c r="B26" s="614">
        <v>533.08935788418148</v>
      </c>
      <c r="C26" s="614">
        <v>161.66032204050171</v>
      </c>
      <c r="D26" s="396">
        <v>690</v>
      </c>
      <c r="E26" s="356">
        <v>0.76731141199226305</v>
      </c>
      <c r="F26" s="396"/>
    </row>
    <row r="27" spans="1:6" x14ac:dyDescent="0.2">
      <c r="A27" s="352" t="s">
        <v>105</v>
      </c>
      <c r="B27" s="614">
        <v>544.79791623313031</v>
      </c>
      <c r="C27" s="614">
        <v>187.10231466592359</v>
      </c>
      <c r="D27" s="396">
        <v>730</v>
      </c>
      <c r="E27" s="356">
        <v>0.744360902255639</v>
      </c>
      <c r="F27" s="396"/>
    </row>
    <row r="28" spans="1:6" x14ac:dyDescent="0.2">
      <c r="A28" s="352" t="s">
        <v>106</v>
      </c>
      <c r="B28" s="614">
        <v>570.8160480946874</v>
      </c>
      <c r="C28" s="614">
        <v>210.94584129036076</v>
      </c>
      <c r="D28" s="396">
        <v>780</v>
      </c>
      <c r="E28" s="356">
        <v>0.73016612327278374</v>
      </c>
      <c r="F28" s="396"/>
    </row>
    <row r="29" spans="1:6" x14ac:dyDescent="0.2">
      <c r="A29" s="352" t="s">
        <v>107</v>
      </c>
      <c r="B29" s="614">
        <v>565.68680187668826</v>
      </c>
      <c r="C29" s="614">
        <v>217.80147415467377</v>
      </c>
      <c r="D29" s="396">
        <v>780</v>
      </c>
      <c r="E29" s="356">
        <v>0.72201055099648304</v>
      </c>
      <c r="F29" s="396"/>
    </row>
    <row r="30" spans="1:6" x14ac:dyDescent="0.2">
      <c r="A30" s="352" t="s">
        <v>108</v>
      </c>
      <c r="B30" s="614">
        <v>577.81906359371021</v>
      </c>
      <c r="C30" s="614">
        <v>227.06662616189632</v>
      </c>
      <c r="D30" s="396">
        <v>800</v>
      </c>
      <c r="E30" s="356">
        <v>0.71788959717889589</v>
      </c>
      <c r="F30" s="396"/>
    </row>
    <row r="31" spans="1:6" x14ac:dyDescent="0.2">
      <c r="A31" s="352" t="s">
        <v>109</v>
      </c>
      <c r="B31" s="614">
        <v>591.05292827646736</v>
      </c>
      <c r="C31" s="614">
        <v>223.52734652270587</v>
      </c>
      <c r="D31" s="396">
        <v>810</v>
      </c>
      <c r="E31" s="356">
        <v>0.72559199696087118</v>
      </c>
      <c r="F31" s="396"/>
    </row>
    <row r="32" spans="1:6" x14ac:dyDescent="0.2">
      <c r="A32" s="352" t="s">
        <v>110</v>
      </c>
      <c r="B32" s="614">
        <v>573.03055218142913</v>
      </c>
      <c r="C32" s="614">
        <v>221.53242996704734</v>
      </c>
      <c r="D32" s="396">
        <v>790</v>
      </c>
      <c r="E32" s="356">
        <v>0.72118959107806702</v>
      </c>
      <c r="F32" s="396"/>
    </row>
    <row r="33" spans="1:6" x14ac:dyDescent="0.2">
      <c r="A33" s="352" t="s">
        <v>111</v>
      </c>
      <c r="B33" s="614">
        <v>552.55944718900469</v>
      </c>
      <c r="C33" s="614">
        <v>208.62650001945224</v>
      </c>
      <c r="D33" s="396">
        <v>760</v>
      </c>
      <c r="E33" s="356">
        <v>0.72591913870117963</v>
      </c>
      <c r="F33" s="396"/>
    </row>
    <row r="34" spans="1:6" x14ac:dyDescent="0.2">
      <c r="A34" s="352" t="s">
        <v>112</v>
      </c>
      <c r="B34" s="614">
        <v>532.87415878346144</v>
      </c>
      <c r="C34" s="614">
        <v>219.92944334585064</v>
      </c>
      <c r="D34" s="396">
        <v>750</v>
      </c>
      <c r="E34" s="356">
        <v>0.70785282811641947</v>
      </c>
      <c r="F34" s="396"/>
    </row>
    <row r="35" spans="1:6" x14ac:dyDescent="0.2">
      <c r="A35" s="352" t="s">
        <v>113</v>
      </c>
      <c r="B35" s="614">
        <v>552.38394080708667</v>
      </c>
      <c r="C35" s="614">
        <v>192.8269399667783</v>
      </c>
      <c r="D35" s="396">
        <v>750</v>
      </c>
      <c r="E35" s="356">
        <v>0.74124513618677046</v>
      </c>
      <c r="F35" s="396"/>
    </row>
    <row r="36" spans="1:6" x14ac:dyDescent="0.2">
      <c r="A36" s="352" t="s">
        <v>114</v>
      </c>
      <c r="B36" s="614">
        <v>569.35735108964366</v>
      </c>
      <c r="C36" s="614">
        <v>188.49472394351014</v>
      </c>
      <c r="D36" s="396">
        <v>760</v>
      </c>
      <c r="E36" s="356">
        <v>0.75127768313458265</v>
      </c>
      <c r="F36" s="396"/>
    </row>
    <row r="37" spans="1:6" x14ac:dyDescent="0.2">
      <c r="A37" s="352" t="s">
        <v>115</v>
      </c>
      <c r="B37" s="614">
        <v>584.73774997595194</v>
      </c>
      <c r="C37" s="614">
        <v>189.26098104945558</v>
      </c>
      <c r="D37" s="396">
        <v>770</v>
      </c>
      <c r="E37" s="356">
        <v>0.7554763677729559</v>
      </c>
      <c r="F37" s="396"/>
    </row>
    <row r="38" spans="1:6" x14ac:dyDescent="0.2">
      <c r="A38" s="352" t="s">
        <v>116</v>
      </c>
      <c r="B38" s="614">
        <v>618.91969767707701</v>
      </c>
      <c r="C38" s="614">
        <v>193.24952191046089</v>
      </c>
      <c r="D38" s="396">
        <v>810</v>
      </c>
      <c r="E38" s="356">
        <v>0.76205756479098874</v>
      </c>
      <c r="F38" s="396"/>
    </row>
    <row r="39" spans="1:6" x14ac:dyDescent="0.2">
      <c r="A39" s="352" t="s">
        <v>153</v>
      </c>
      <c r="B39" s="614">
        <v>644.20975942790562</v>
      </c>
      <c r="C39" s="614">
        <v>203.52525209003792</v>
      </c>
      <c r="D39" s="396">
        <v>850</v>
      </c>
      <c r="E39" s="356">
        <v>0.75991878437861371</v>
      </c>
      <c r="F39" s="396"/>
    </row>
    <row r="40" spans="1:6" x14ac:dyDescent="0.2">
      <c r="A40" s="352" t="s">
        <v>239</v>
      </c>
      <c r="B40" s="614">
        <v>664.32781361876425</v>
      </c>
      <c r="C40" s="614">
        <v>205.72583825150522</v>
      </c>
      <c r="D40" s="396">
        <v>870</v>
      </c>
      <c r="E40" s="356">
        <v>0.76354810095989323</v>
      </c>
      <c r="F40" s="396"/>
    </row>
    <row r="41" spans="1:6" x14ac:dyDescent="0.2">
      <c r="A41" s="352" t="s">
        <v>119</v>
      </c>
      <c r="B41" s="614">
        <v>695.79614001531445</v>
      </c>
      <c r="C41" s="614">
        <v>227.59326410001123</v>
      </c>
      <c r="D41" s="396">
        <v>920</v>
      </c>
      <c r="E41" s="356">
        <v>0.75352406786813653</v>
      </c>
      <c r="F41" s="396"/>
    </row>
    <row r="42" spans="1:6" x14ac:dyDescent="0.2">
      <c r="A42" s="616" t="s">
        <v>155</v>
      </c>
      <c r="B42" s="617">
        <v>700.45899793157787</v>
      </c>
      <c r="C42" s="617">
        <v>247.18588537969526</v>
      </c>
      <c r="D42" s="618">
        <v>950</v>
      </c>
      <c r="E42" s="619">
        <v>0.73915768476902977</v>
      </c>
      <c r="F42" s="396"/>
    </row>
    <row r="43" spans="1:6" x14ac:dyDescent="0.2">
      <c r="A43" s="351" t="s">
        <v>156</v>
      </c>
      <c r="B43" s="620">
        <v>721.19327811837184</v>
      </c>
      <c r="C43" s="620">
        <v>258.57454876369036</v>
      </c>
      <c r="D43" s="621">
        <v>980</v>
      </c>
      <c r="E43" s="622">
        <v>0.73608589538344193</v>
      </c>
      <c r="F43" s="615"/>
    </row>
    <row r="44" spans="1:6" x14ac:dyDescent="0.2">
      <c r="F44" s="396"/>
    </row>
    <row r="45" spans="1:6" x14ac:dyDescent="0.2">
      <c r="A45" s="623" t="s">
        <v>800</v>
      </c>
      <c r="D45" s="396"/>
    </row>
    <row r="47" spans="1:6" x14ac:dyDescent="0.2">
      <c r="A47" s="623" t="s">
        <v>801</v>
      </c>
    </row>
    <row r="49" spans="1:1" x14ac:dyDescent="0.2">
      <c r="A49" s="91" t="s">
        <v>151</v>
      </c>
    </row>
  </sheetData>
  <mergeCells count="1">
    <mergeCell ref="A1:E1"/>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7F4D3-DCEB-4953-B5E5-E4A6FF022D0B}">
  <sheetPr>
    <tabColor theme="5" tint="0.39997558519241921"/>
  </sheetPr>
  <dimension ref="A1:C59"/>
  <sheetViews>
    <sheetView zoomScale="90" zoomScaleNormal="90" workbookViewId="0">
      <selection activeCell="A21" sqref="A21"/>
    </sheetView>
  </sheetViews>
  <sheetFormatPr defaultColWidth="8.7109375" defaultRowHeight="12.75" x14ac:dyDescent="0.2"/>
  <cols>
    <col min="1" max="1" width="39.7109375" style="352" customWidth="1"/>
    <col min="2" max="2" width="26.42578125" style="355" customWidth="1"/>
    <col min="3" max="16384" width="8.7109375" style="352"/>
  </cols>
  <sheetData>
    <row r="1" spans="1:2" ht="52.5" customHeight="1" x14ac:dyDescent="0.2">
      <c r="A1" s="911" t="s">
        <v>837</v>
      </c>
      <c r="B1" s="911"/>
    </row>
    <row r="2" spans="1:2" ht="36" customHeight="1" x14ac:dyDescent="0.2">
      <c r="A2" s="624" t="s">
        <v>368</v>
      </c>
      <c r="B2" s="625" t="s">
        <v>369</v>
      </c>
    </row>
    <row r="3" spans="1:2" x14ac:dyDescent="0.2">
      <c r="A3" s="626" t="s">
        <v>370</v>
      </c>
      <c r="B3" s="627">
        <v>0</v>
      </c>
    </row>
    <row r="4" spans="1:2" x14ac:dyDescent="0.2">
      <c r="A4" s="626" t="s">
        <v>371</v>
      </c>
      <c r="B4" s="627">
        <v>7.7018691520375623E-3</v>
      </c>
    </row>
    <row r="5" spans="1:2" x14ac:dyDescent="0.2">
      <c r="A5" s="626" t="s">
        <v>372</v>
      </c>
      <c r="B5" s="627">
        <v>2.3394789283804819E-2</v>
      </c>
    </row>
    <row r="6" spans="1:2" x14ac:dyDescent="0.2">
      <c r="A6" s="626" t="s">
        <v>373</v>
      </c>
      <c r="B6" s="627">
        <v>3.4450788443818998E-2</v>
      </c>
    </row>
    <row r="7" spans="1:2" x14ac:dyDescent="0.2">
      <c r="A7" s="626" t="s">
        <v>374</v>
      </c>
      <c r="B7" s="627">
        <v>8.5317747076964587E-2</v>
      </c>
    </row>
    <row r="8" spans="1:2" x14ac:dyDescent="0.2">
      <c r="A8" s="626" t="s">
        <v>375</v>
      </c>
      <c r="B8" s="627">
        <v>0.17193530475431423</v>
      </c>
    </row>
    <row r="9" spans="1:2" x14ac:dyDescent="0.2">
      <c r="A9" s="626" t="s">
        <v>376</v>
      </c>
      <c r="B9" s="627">
        <v>0.229371522604919</v>
      </c>
    </row>
    <row r="10" spans="1:2" x14ac:dyDescent="0.2">
      <c r="A10" s="626" t="s">
        <v>377</v>
      </c>
      <c r="B10" s="627">
        <v>0.23130050608744554</v>
      </c>
    </row>
    <row r="11" spans="1:2" x14ac:dyDescent="0.2">
      <c r="A11" s="626" t="s">
        <v>378</v>
      </c>
      <c r="B11" s="627">
        <v>0.28364711772619045</v>
      </c>
    </row>
    <row r="12" spans="1:2" x14ac:dyDescent="0.2">
      <c r="A12" s="626" t="s">
        <v>379</v>
      </c>
      <c r="B12" s="627">
        <v>0.3067626854327542</v>
      </c>
    </row>
    <row r="13" spans="1:2" x14ac:dyDescent="0.2">
      <c r="A13" s="626" t="s">
        <v>380</v>
      </c>
      <c r="B13" s="627">
        <v>0.36232468919631888</v>
      </c>
    </row>
    <row r="14" spans="1:2" x14ac:dyDescent="0.2">
      <c r="A14" s="626" t="s">
        <v>381</v>
      </c>
      <c r="B14" s="627">
        <v>0.46985709463625563</v>
      </c>
    </row>
    <row r="15" spans="1:2" x14ac:dyDescent="0.2">
      <c r="A15" s="626" t="s">
        <v>382</v>
      </c>
      <c r="B15" s="627">
        <v>0.47483787660992027</v>
      </c>
    </row>
    <row r="16" spans="1:2" x14ac:dyDescent="0.2">
      <c r="A16" s="626" t="s">
        <v>383</v>
      </c>
      <c r="B16" s="627">
        <v>0.50856946387256474</v>
      </c>
    </row>
    <row r="17" spans="1:3" x14ac:dyDescent="0.2">
      <c r="A17" s="626" t="s">
        <v>384</v>
      </c>
      <c r="B17" s="627">
        <v>0.51377034015330636</v>
      </c>
    </row>
    <row r="18" spans="1:3" x14ac:dyDescent="0.2">
      <c r="A18" s="626" t="s">
        <v>385</v>
      </c>
      <c r="B18" s="627">
        <v>0.58382963164726875</v>
      </c>
    </row>
    <row r="19" spans="1:3" x14ac:dyDescent="0.2">
      <c r="A19" s="626" t="s">
        <v>386</v>
      </c>
      <c r="B19" s="627">
        <v>0.59030096431374535</v>
      </c>
    </row>
    <row r="20" spans="1:3" x14ac:dyDescent="0.2">
      <c r="A20" s="626" t="s">
        <v>387</v>
      </c>
      <c r="B20" s="627">
        <v>0.59960746019447608</v>
      </c>
    </row>
    <row r="21" spans="1:3" x14ac:dyDescent="0.2">
      <c r="A21" s="626" t="s">
        <v>388</v>
      </c>
      <c r="B21" s="627">
        <f>'Fig SA-17A'!E43</f>
        <v>0.73608589538344193</v>
      </c>
      <c r="C21" s="390"/>
    </row>
    <row r="22" spans="1:3" x14ac:dyDescent="0.2">
      <c r="A22" s="626" t="s">
        <v>389</v>
      </c>
      <c r="B22" s="627">
        <v>0.75106569834225889</v>
      </c>
    </row>
    <row r="23" spans="1:3" x14ac:dyDescent="0.2">
      <c r="A23" s="626" t="s">
        <v>390</v>
      </c>
      <c r="B23" s="627">
        <v>0.77867614829104281</v>
      </c>
    </row>
    <row r="24" spans="1:3" x14ac:dyDescent="0.2">
      <c r="A24" s="626" t="s">
        <v>391</v>
      </c>
      <c r="B24" s="627">
        <v>0.86490380259826705</v>
      </c>
    </row>
    <row r="25" spans="1:3" x14ac:dyDescent="0.2">
      <c r="A25" s="626" t="s">
        <v>392</v>
      </c>
      <c r="B25" s="627">
        <v>0.91031390855510008</v>
      </c>
    </row>
    <row r="26" spans="1:3" x14ac:dyDescent="0.2">
      <c r="A26" s="626" t="s">
        <v>393</v>
      </c>
      <c r="B26" s="627">
        <v>0.91878232617642031</v>
      </c>
    </row>
    <row r="27" spans="1:3" x14ac:dyDescent="0.2">
      <c r="A27" s="626" t="s">
        <v>394</v>
      </c>
      <c r="B27" s="627">
        <v>0.92771144776246728</v>
      </c>
    </row>
    <row r="28" spans="1:3" x14ac:dyDescent="0.2">
      <c r="A28" s="626" t="s">
        <v>395</v>
      </c>
      <c r="B28" s="627">
        <v>0.95039339868663231</v>
      </c>
    </row>
    <row r="29" spans="1:3" x14ac:dyDescent="0.2">
      <c r="A29" s="626" t="s">
        <v>396</v>
      </c>
      <c r="B29" s="627">
        <v>0.96133643161577953</v>
      </c>
    </row>
    <row r="30" spans="1:3" x14ac:dyDescent="0.2">
      <c r="A30" s="626" t="s">
        <v>397</v>
      </c>
      <c r="B30" s="627">
        <v>0.96464007432236543</v>
      </c>
    </row>
    <row r="31" spans="1:3" x14ac:dyDescent="0.2">
      <c r="A31" s="626" t="s">
        <v>398</v>
      </c>
      <c r="B31" s="627">
        <v>0.96753253803122052</v>
      </c>
    </row>
    <row r="32" spans="1:3" x14ac:dyDescent="0.2">
      <c r="A32" s="626" t="s">
        <v>399</v>
      </c>
      <c r="B32" s="627">
        <v>0.96873195312188698</v>
      </c>
    </row>
    <row r="33" spans="1:2" x14ac:dyDescent="0.2">
      <c r="A33" s="626" t="s">
        <v>400</v>
      </c>
      <c r="B33" s="627">
        <v>0.97122625334697321</v>
      </c>
    </row>
    <row r="34" spans="1:2" x14ac:dyDescent="0.2">
      <c r="A34" s="626" t="s">
        <v>401</v>
      </c>
      <c r="B34" s="627">
        <v>0.97622663866358295</v>
      </c>
    </row>
    <row r="35" spans="1:2" x14ac:dyDescent="0.2">
      <c r="A35" s="626" t="s">
        <v>402</v>
      </c>
      <c r="B35" s="627">
        <v>0.98425099955021611</v>
      </c>
    </row>
    <row r="36" spans="1:2" x14ac:dyDescent="0.2">
      <c r="A36" s="626" t="s">
        <v>403</v>
      </c>
      <c r="B36" s="627">
        <v>0.987054128720387</v>
      </c>
    </row>
    <row r="37" spans="1:2" x14ac:dyDescent="0.2">
      <c r="A37" s="626" t="s">
        <v>404</v>
      </c>
      <c r="B37" s="627">
        <v>0.9873445909154196</v>
      </c>
    </row>
    <row r="38" spans="1:2" x14ac:dyDescent="0.2">
      <c r="A38" s="626" t="s">
        <v>405</v>
      </c>
      <c r="B38" s="627">
        <v>0.98928733182209005</v>
      </c>
    </row>
    <row r="39" spans="1:2" x14ac:dyDescent="0.2">
      <c r="A39" s="626" t="s">
        <v>406</v>
      </c>
      <c r="B39" s="627">
        <v>0.99083657507642298</v>
      </c>
    </row>
    <row r="40" spans="1:2" x14ac:dyDescent="0.2">
      <c r="A40" s="626" t="s">
        <v>407</v>
      </c>
      <c r="B40" s="627">
        <v>0.99197149946445062</v>
      </c>
    </row>
    <row r="41" spans="1:2" x14ac:dyDescent="0.2">
      <c r="A41" s="626" t="s">
        <v>408</v>
      </c>
      <c r="B41" s="627">
        <v>0.99337339251917089</v>
      </c>
    </row>
    <row r="42" spans="1:2" x14ac:dyDescent="0.2">
      <c r="A42" s="626" t="s">
        <v>409</v>
      </c>
      <c r="B42" s="627">
        <v>0.99389163946876835</v>
      </c>
    </row>
    <row r="43" spans="1:2" x14ac:dyDescent="0.2">
      <c r="A43" s="626" t="s">
        <v>410</v>
      </c>
      <c r="B43" s="627">
        <v>0.99497389427668603</v>
      </c>
    </row>
    <row r="44" spans="1:2" x14ac:dyDescent="0.2">
      <c r="A44" s="626" t="s">
        <v>411</v>
      </c>
      <c r="B44" s="627">
        <v>0.99835745217949678</v>
      </c>
    </row>
    <row r="45" spans="1:2" x14ac:dyDescent="0.2">
      <c r="A45" s="626" t="s">
        <v>412</v>
      </c>
      <c r="B45" s="627">
        <v>0.99945704196373497</v>
      </c>
    </row>
    <row r="46" spans="1:2" x14ac:dyDescent="0.2">
      <c r="A46" s="626" t="s">
        <v>413</v>
      </c>
      <c r="B46" s="627">
        <v>0.9997107144479398</v>
      </c>
    </row>
    <row r="47" spans="1:2" x14ac:dyDescent="0.2">
      <c r="A47" s="626" t="s">
        <v>414</v>
      </c>
      <c r="B47" s="627">
        <v>1</v>
      </c>
    </row>
    <row r="48" spans="1:2" x14ac:dyDescent="0.2">
      <c r="A48" s="626" t="s">
        <v>415</v>
      </c>
      <c r="B48" s="627">
        <v>1</v>
      </c>
    </row>
    <row r="49" spans="1:2" x14ac:dyDescent="0.2">
      <c r="A49" s="626" t="s">
        <v>416</v>
      </c>
      <c r="B49" s="627">
        <v>1</v>
      </c>
    </row>
    <row r="50" spans="1:2" x14ac:dyDescent="0.2">
      <c r="A50" s="626" t="s">
        <v>417</v>
      </c>
      <c r="B50" s="627">
        <v>1</v>
      </c>
    </row>
    <row r="51" spans="1:2" x14ac:dyDescent="0.2">
      <c r="A51" s="626" t="s">
        <v>418</v>
      </c>
      <c r="B51" s="627">
        <v>1</v>
      </c>
    </row>
    <row r="52" spans="1:2" x14ac:dyDescent="0.2">
      <c r="A52" s="626" t="s">
        <v>419</v>
      </c>
      <c r="B52" s="627">
        <v>1</v>
      </c>
    </row>
    <row r="53" spans="1:2" x14ac:dyDescent="0.2">
      <c r="A53" s="628" t="s">
        <v>420</v>
      </c>
      <c r="B53" s="629">
        <v>1</v>
      </c>
    </row>
    <row r="54" spans="1:2" x14ac:dyDescent="0.2">
      <c r="A54" s="626"/>
      <c r="B54" s="627"/>
    </row>
    <row r="55" spans="1:2" ht="63" customHeight="1" x14ac:dyDescent="0.2">
      <c r="A55" s="912" t="s">
        <v>802</v>
      </c>
      <c r="B55" s="912"/>
    </row>
    <row r="56" spans="1:2" x14ac:dyDescent="0.2">
      <c r="A56" s="623"/>
    </row>
    <row r="57" spans="1:2" x14ac:dyDescent="0.2">
      <c r="A57" s="623" t="s">
        <v>803</v>
      </c>
    </row>
    <row r="59" spans="1:2" x14ac:dyDescent="0.2">
      <c r="A59" s="91" t="s">
        <v>151</v>
      </c>
    </row>
  </sheetData>
  <mergeCells count="2">
    <mergeCell ref="A1:B1"/>
    <mergeCell ref="A55:B55"/>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95817-0C26-426D-A945-1C2BAEEF5A7E}">
  <sheetPr>
    <tabColor theme="5" tint="0.39997558519241921"/>
  </sheetPr>
  <dimension ref="A1:B60"/>
  <sheetViews>
    <sheetView zoomScale="90" zoomScaleNormal="90" workbookViewId="0">
      <selection activeCell="A14" sqref="A14"/>
    </sheetView>
  </sheetViews>
  <sheetFormatPr defaultColWidth="8.7109375" defaultRowHeight="12.75" x14ac:dyDescent="0.2"/>
  <cols>
    <col min="1" max="1" width="29.28515625" style="630" customWidth="1"/>
    <col min="2" max="2" width="22.140625" style="631" customWidth="1"/>
    <col min="3" max="16384" width="8.7109375" style="630"/>
  </cols>
  <sheetData>
    <row r="1" spans="1:2" ht="44.25" customHeight="1" x14ac:dyDescent="0.2">
      <c r="A1" s="913" t="s">
        <v>838</v>
      </c>
      <c r="B1" s="913"/>
    </row>
    <row r="2" spans="1:2" ht="25.5" x14ac:dyDescent="0.2">
      <c r="A2" s="634" t="s">
        <v>368</v>
      </c>
      <c r="B2" s="635" t="s">
        <v>421</v>
      </c>
    </row>
    <row r="3" spans="1:2" x14ac:dyDescent="0.2">
      <c r="A3" s="630" t="s">
        <v>418</v>
      </c>
      <c r="B3" s="633">
        <v>10</v>
      </c>
    </row>
    <row r="4" spans="1:2" x14ac:dyDescent="0.2">
      <c r="A4" s="630" t="s">
        <v>383</v>
      </c>
      <c r="B4" s="633">
        <v>20</v>
      </c>
    </row>
    <row r="5" spans="1:2" hidden="1" x14ac:dyDescent="0.2">
      <c r="A5" s="630" t="s">
        <v>804</v>
      </c>
      <c r="B5" s="633">
        <v>50</v>
      </c>
    </row>
    <row r="6" spans="1:2" x14ac:dyDescent="0.2">
      <c r="A6" s="630" t="s">
        <v>393</v>
      </c>
      <c r="B6" s="633">
        <v>70</v>
      </c>
    </row>
    <row r="7" spans="1:2" x14ac:dyDescent="0.2">
      <c r="A7" s="630" t="s">
        <v>414</v>
      </c>
      <c r="B7" s="633">
        <v>110</v>
      </c>
    </row>
    <row r="8" spans="1:2" x14ac:dyDescent="0.2">
      <c r="A8" s="630" t="s">
        <v>416</v>
      </c>
      <c r="B8" s="633">
        <v>140</v>
      </c>
    </row>
    <row r="9" spans="1:2" x14ac:dyDescent="0.2">
      <c r="A9" s="630" t="s">
        <v>415</v>
      </c>
      <c r="B9" s="633">
        <v>140</v>
      </c>
    </row>
    <row r="10" spans="1:2" x14ac:dyDescent="0.2">
      <c r="A10" s="630" t="s">
        <v>419</v>
      </c>
      <c r="B10" s="633">
        <v>160</v>
      </c>
    </row>
    <row r="11" spans="1:2" x14ac:dyDescent="0.2">
      <c r="A11" s="630" t="s">
        <v>373</v>
      </c>
      <c r="B11" s="633">
        <v>180</v>
      </c>
    </row>
    <row r="12" spans="1:2" x14ac:dyDescent="0.2">
      <c r="A12" s="630" t="s">
        <v>408</v>
      </c>
      <c r="B12" s="633">
        <v>260</v>
      </c>
    </row>
    <row r="13" spans="1:2" x14ac:dyDescent="0.2">
      <c r="A13" s="630" t="s">
        <v>406</v>
      </c>
      <c r="B13" s="633">
        <v>260</v>
      </c>
    </row>
    <row r="14" spans="1:2" x14ac:dyDescent="0.2">
      <c r="A14" s="630" t="s">
        <v>404</v>
      </c>
      <c r="B14" s="633">
        <v>270</v>
      </c>
    </row>
    <row r="15" spans="1:2" x14ac:dyDescent="0.2">
      <c r="A15" s="630" t="s">
        <v>390</v>
      </c>
      <c r="B15" s="633">
        <v>320</v>
      </c>
    </row>
    <row r="16" spans="1:2" x14ac:dyDescent="0.2">
      <c r="A16" s="630" t="s">
        <v>417</v>
      </c>
      <c r="B16" s="633">
        <v>320</v>
      </c>
    </row>
    <row r="17" spans="1:2" x14ac:dyDescent="0.2">
      <c r="A17" s="630" t="s">
        <v>401</v>
      </c>
      <c r="B17" s="633">
        <v>350</v>
      </c>
    </row>
    <row r="18" spans="1:2" x14ac:dyDescent="0.2">
      <c r="A18" s="630" t="s">
        <v>392</v>
      </c>
      <c r="B18" s="633">
        <v>350</v>
      </c>
    </row>
    <row r="19" spans="1:2" x14ac:dyDescent="0.2">
      <c r="A19" s="630" t="s">
        <v>387</v>
      </c>
      <c r="B19" s="633">
        <v>360</v>
      </c>
    </row>
    <row r="20" spans="1:2" x14ac:dyDescent="0.2">
      <c r="A20" s="630" t="s">
        <v>407</v>
      </c>
      <c r="B20" s="633">
        <v>390</v>
      </c>
    </row>
    <row r="21" spans="1:2" x14ac:dyDescent="0.2">
      <c r="A21" s="630" t="s">
        <v>389</v>
      </c>
      <c r="B21" s="633">
        <v>520</v>
      </c>
    </row>
    <row r="22" spans="1:2" x14ac:dyDescent="0.2">
      <c r="A22" s="630" t="s">
        <v>403</v>
      </c>
      <c r="B22" s="633">
        <v>540</v>
      </c>
    </row>
    <row r="23" spans="1:2" x14ac:dyDescent="0.2">
      <c r="A23" s="630" t="s">
        <v>398</v>
      </c>
      <c r="B23" s="633">
        <v>540</v>
      </c>
    </row>
    <row r="24" spans="1:2" x14ac:dyDescent="0.2">
      <c r="A24" s="630" t="s">
        <v>386</v>
      </c>
      <c r="B24" s="633">
        <v>550</v>
      </c>
    </row>
    <row r="25" spans="1:2" x14ac:dyDescent="0.2">
      <c r="A25" s="630" t="s">
        <v>410</v>
      </c>
      <c r="B25" s="633">
        <v>560</v>
      </c>
    </row>
    <row r="26" spans="1:2" x14ac:dyDescent="0.2">
      <c r="A26" s="630" t="s">
        <v>385</v>
      </c>
      <c r="B26" s="633">
        <v>580</v>
      </c>
    </row>
    <row r="27" spans="1:2" x14ac:dyDescent="0.2">
      <c r="A27" s="630" t="s">
        <v>384</v>
      </c>
      <c r="B27" s="633">
        <v>600</v>
      </c>
    </row>
    <row r="28" spans="1:2" x14ac:dyDescent="0.2">
      <c r="A28" s="630" t="s">
        <v>394</v>
      </c>
      <c r="B28" s="633">
        <v>650</v>
      </c>
    </row>
    <row r="29" spans="1:2" x14ac:dyDescent="0.2">
      <c r="A29" s="630" t="s">
        <v>409</v>
      </c>
      <c r="B29" s="633">
        <v>670</v>
      </c>
    </row>
    <row r="30" spans="1:2" x14ac:dyDescent="0.2">
      <c r="A30" s="630" t="s">
        <v>396</v>
      </c>
      <c r="B30" s="633">
        <v>680</v>
      </c>
    </row>
    <row r="31" spans="1:2" x14ac:dyDescent="0.2">
      <c r="A31" s="630" t="s">
        <v>376</v>
      </c>
      <c r="B31" s="633">
        <v>680</v>
      </c>
    </row>
    <row r="32" spans="1:2" x14ac:dyDescent="0.2">
      <c r="A32" s="630" t="s">
        <v>372</v>
      </c>
      <c r="B32" s="633">
        <v>690</v>
      </c>
    </row>
    <row r="33" spans="1:2" x14ac:dyDescent="0.2">
      <c r="A33" s="630" t="s">
        <v>405</v>
      </c>
      <c r="B33" s="633">
        <v>790</v>
      </c>
    </row>
    <row r="34" spans="1:2" x14ac:dyDescent="0.2">
      <c r="A34" s="630" t="s">
        <v>399</v>
      </c>
      <c r="B34" s="633">
        <v>860</v>
      </c>
    </row>
    <row r="35" spans="1:2" x14ac:dyDescent="0.2">
      <c r="A35" s="630" t="s">
        <v>420</v>
      </c>
      <c r="B35" s="633">
        <v>960</v>
      </c>
    </row>
    <row r="36" spans="1:2" x14ac:dyDescent="0.2">
      <c r="A36" s="638" t="s">
        <v>388</v>
      </c>
      <c r="B36" s="639">
        <v>980</v>
      </c>
    </row>
    <row r="37" spans="1:2" x14ac:dyDescent="0.2">
      <c r="A37" s="630" t="s">
        <v>413</v>
      </c>
      <c r="B37" s="633">
        <v>1000</v>
      </c>
    </row>
    <row r="38" spans="1:2" x14ac:dyDescent="0.2">
      <c r="A38" s="630" t="s">
        <v>371</v>
      </c>
      <c r="B38" s="633">
        <v>1010</v>
      </c>
    </row>
    <row r="39" spans="1:2" x14ac:dyDescent="0.2">
      <c r="A39" s="630" t="s">
        <v>380</v>
      </c>
      <c r="B39" s="633">
        <v>1010</v>
      </c>
    </row>
    <row r="40" spans="1:2" ht="14.45" customHeight="1" x14ac:dyDescent="0.2">
      <c r="A40" s="630" t="s">
        <v>411</v>
      </c>
      <c r="B40" s="633">
        <v>1050</v>
      </c>
    </row>
    <row r="41" spans="1:2" x14ac:dyDescent="0.2">
      <c r="A41" s="630" t="s">
        <v>382</v>
      </c>
      <c r="B41" s="633">
        <v>1050</v>
      </c>
    </row>
    <row r="42" spans="1:2" x14ac:dyDescent="0.2">
      <c r="A42" s="630" t="s">
        <v>395</v>
      </c>
      <c r="B42" s="633">
        <v>1070</v>
      </c>
    </row>
    <row r="43" spans="1:2" x14ac:dyDescent="0.2">
      <c r="A43" s="630" t="s">
        <v>377</v>
      </c>
      <c r="B43" s="633">
        <v>1110</v>
      </c>
    </row>
    <row r="44" spans="1:2" x14ac:dyDescent="0.2">
      <c r="A44" s="630" t="s">
        <v>397</v>
      </c>
      <c r="B44" s="633">
        <v>1160</v>
      </c>
    </row>
    <row r="45" spans="1:2" x14ac:dyDescent="0.2">
      <c r="A45" s="630" t="s">
        <v>379</v>
      </c>
      <c r="B45" s="633">
        <v>1260</v>
      </c>
    </row>
    <row r="46" spans="1:2" x14ac:dyDescent="0.2">
      <c r="A46" s="630" t="s">
        <v>412</v>
      </c>
      <c r="B46" s="633">
        <v>1390</v>
      </c>
    </row>
    <row r="47" spans="1:2" x14ac:dyDescent="0.2">
      <c r="A47" s="630" t="s">
        <v>391</v>
      </c>
      <c r="B47" s="633">
        <v>1490</v>
      </c>
    </row>
    <row r="48" spans="1:2" x14ac:dyDescent="0.2">
      <c r="A48" s="630" t="s">
        <v>400</v>
      </c>
      <c r="B48" s="633">
        <v>1650</v>
      </c>
    </row>
    <row r="49" spans="1:2" x14ac:dyDescent="0.2">
      <c r="A49" s="630" t="s">
        <v>381</v>
      </c>
      <c r="B49" s="633">
        <v>1670</v>
      </c>
    </row>
    <row r="50" spans="1:2" x14ac:dyDescent="0.2">
      <c r="A50" s="630" t="s">
        <v>402</v>
      </c>
      <c r="B50" s="633">
        <v>1690</v>
      </c>
    </row>
    <row r="51" spans="1:2" x14ac:dyDescent="0.2">
      <c r="A51" s="630" t="s">
        <v>378</v>
      </c>
      <c r="B51" s="633">
        <v>1890</v>
      </c>
    </row>
    <row r="52" spans="1:2" x14ac:dyDescent="0.2">
      <c r="A52" s="630" t="s">
        <v>374</v>
      </c>
      <c r="B52" s="633">
        <v>1910</v>
      </c>
    </row>
    <row r="53" spans="1:2" x14ac:dyDescent="0.2">
      <c r="A53" s="630" t="s">
        <v>375</v>
      </c>
      <c r="B53" s="633">
        <v>2470</v>
      </c>
    </row>
    <row r="54" spans="1:2" x14ac:dyDescent="0.2">
      <c r="A54" s="636" t="s">
        <v>370</v>
      </c>
      <c r="B54" s="637">
        <v>2480</v>
      </c>
    </row>
    <row r="55" spans="1:2" x14ac:dyDescent="0.2">
      <c r="B55" s="633"/>
    </row>
    <row r="56" spans="1:2" ht="67.5" customHeight="1" x14ac:dyDescent="0.2">
      <c r="A56" s="914" t="s">
        <v>805</v>
      </c>
      <c r="B56" s="914"/>
    </row>
    <row r="57" spans="1:2" x14ac:dyDescent="0.2">
      <c r="A57" s="640"/>
    </row>
    <row r="58" spans="1:2" x14ac:dyDescent="0.2">
      <c r="A58" s="640" t="s">
        <v>806</v>
      </c>
    </row>
    <row r="60" spans="1:2" x14ac:dyDescent="0.2">
      <c r="A60" s="91" t="s">
        <v>151</v>
      </c>
    </row>
  </sheetData>
  <mergeCells count="2">
    <mergeCell ref="A1:B1"/>
    <mergeCell ref="A56:B56"/>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23BC4-AF0C-44F3-8AF9-7061D394856B}">
  <sheetPr>
    <tabColor theme="5" tint="0.39997558519241921"/>
  </sheetPr>
  <dimension ref="A1:C60"/>
  <sheetViews>
    <sheetView zoomScale="90" zoomScaleNormal="90" workbookViewId="0">
      <selection activeCell="A16" sqref="A16"/>
    </sheetView>
  </sheetViews>
  <sheetFormatPr defaultColWidth="8.7109375" defaultRowHeight="12.75" x14ac:dyDescent="0.2"/>
  <cols>
    <col min="1" max="1" width="35.28515625" style="630" customWidth="1"/>
    <col min="2" max="2" width="28.7109375" style="642" customWidth="1"/>
    <col min="3" max="16384" width="8.7109375" style="630"/>
  </cols>
  <sheetData>
    <row r="1" spans="1:2" ht="57.75" customHeight="1" x14ac:dyDescent="0.2">
      <c r="A1" s="913" t="s">
        <v>839</v>
      </c>
      <c r="B1" s="913"/>
    </row>
    <row r="2" spans="1:2" ht="26.25" customHeight="1" x14ac:dyDescent="0.2">
      <c r="A2" s="646" t="s">
        <v>368</v>
      </c>
      <c r="B2" s="647" t="s">
        <v>422</v>
      </c>
    </row>
    <row r="3" spans="1:2" x14ac:dyDescent="0.2">
      <c r="A3" s="630" t="s">
        <v>418</v>
      </c>
      <c r="B3" s="642">
        <v>1.667206454546926E-3</v>
      </c>
    </row>
    <row r="4" spans="1:2" x14ac:dyDescent="0.2">
      <c r="A4" s="630" t="s">
        <v>415</v>
      </c>
      <c r="B4" s="642">
        <v>7.0386169495631583E-3</v>
      </c>
    </row>
    <row r="5" spans="1:2" x14ac:dyDescent="0.2">
      <c r="A5" s="630" t="s">
        <v>383</v>
      </c>
      <c r="B5" s="642">
        <v>1.3282936007995405E-2</v>
      </c>
    </row>
    <row r="6" spans="1:2" x14ac:dyDescent="0.2">
      <c r="A6" s="630" t="s">
        <v>393</v>
      </c>
      <c r="B6" s="642">
        <v>1.7763106398730657E-2</v>
      </c>
    </row>
    <row r="7" spans="1:2" x14ac:dyDescent="0.2">
      <c r="A7" s="630" t="s">
        <v>416</v>
      </c>
      <c r="B7" s="642">
        <v>2.1617707744031218E-2</v>
      </c>
    </row>
    <row r="8" spans="1:2" x14ac:dyDescent="0.2">
      <c r="A8" s="630" t="s">
        <v>373</v>
      </c>
      <c r="B8" s="642">
        <v>2.4443412636788332E-2</v>
      </c>
    </row>
    <row r="9" spans="1:2" x14ac:dyDescent="0.2">
      <c r="A9" s="630" t="s">
        <v>408</v>
      </c>
      <c r="B9" s="642">
        <v>2.8129301564999723E-2</v>
      </c>
    </row>
    <row r="10" spans="1:2" x14ac:dyDescent="0.2">
      <c r="A10" s="630" t="s">
        <v>406</v>
      </c>
      <c r="B10" s="642">
        <v>2.9692790526329928E-2</v>
      </c>
    </row>
    <row r="11" spans="1:2" x14ac:dyDescent="0.2">
      <c r="A11" s="630" t="s">
        <v>404</v>
      </c>
      <c r="B11" s="642">
        <v>4.0678383266493673E-2</v>
      </c>
    </row>
    <row r="12" spans="1:2" x14ac:dyDescent="0.2">
      <c r="A12" s="630" t="s">
        <v>392</v>
      </c>
      <c r="B12" s="642">
        <v>4.1430922837654864E-2</v>
      </c>
    </row>
    <row r="13" spans="1:2" x14ac:dyDescent="0.2">
      <c r="A13" s="630" t="s">
        <v>414</v>
      </c>
      <c r="B13" s="642">
        <v>4.3691699325777197E-2</v>
      </c>
    </row>
    <row r="14" spans="1:2" x14ac:dyDescent="0.2">
      <c r="A14" s="630" t="s">
        <v>380</v>
      </c>
      <c r="B14" s="642">
        <v>4.4936772357555436E-2</v>
      </c>
    </row>
    <row r="15" spans="1:2" x14ac:dyDescent="0.2">
      <c r="A15" s="630" t="s">
        <v>419</v>
      </c>
      <c r="B15" s="642">
        <v>4.5010309753352275E-2</v>
      </c>
    </row>
    <row r="16" spans="1:2" x14ac:dyDescent="0.2">
      <c r="A16" s="630" t="s">
        <v>387</v>
      </c>
      <c r="B16" s="642">
        <v>4.6619292727189905E-2</v>
      </c>
    </row>
    <row r="17" spans="1:2" x14ac:dyDescent="0.2">
      <c r="A17" s="630" t="s">
        <v>807</v>
      </c>
      <c r="B17" s="642">
        <v>4.6848819689954156E-2</v>
      </c>
    </row>
    <row r="18" spans="1:2" x14ac:dyDescent="0.2">
      <c r="A18" s="630" t="s">
        <v>417</v>
      </c>
      <c r="B18" s="642">
        <v>5.0617065842316844E-2</v>
      </c>
    </row>
    <row r="19" spans="1:2" x14ac:dyDescent="0.2">
      <c r="A19" s="630" t="s">
        <v>403</v>
      </c>
      <c r="B19" s="642">
        <v>5.429545764238862E-2</v>
      </c>
    </row>
    <row r="20" spans="1:2" x14ac:dyDescent="0.2">
      <c r="A20" s="630" t="s">
        <v>386</v>
      </c>
      <c r="B20" s="642">
        <v>5.7829595239873299E-2</v>
      </c>
    </row>
    <row r="21" spans="1:2" x14ac:dyDescent="0.2">
      <c r="A21" s="630" t="s">
        <v>401</v>
      </c>
      <c r="B21" s="642">
        <v>6.2293942876947242E-2</v>
      </c>
    </row>
    <row r="22" spans="1:2" x14ac:dyDescent="0.2">
      <c r="A22" s="630" t="s">
        <v>390</v>
      </c>
      <c r="B22" s="642">
        <v>6.421953745425954E-2</v>
      </c>
    </row>
    <row r="23" spans="1:2" x14ac:dyDescent="0.2">
      <c r="A23" s="630" t="s">
        <v>399</v>
      </c>
      <c r="B23" s="642">
        <v>7.5105487907625099E-2</v>
      </c>
    </row>
    <row r="24" spans="1:2" x14ac:dyDescent="0.2">
      <c r="A24" s="630" t="s">
        <v>407</v>
      </c>
      <c r="B24" s="642">
        <v>7.5976757582412971E-2</v>
      </c>
    </row>
    <row r="25" spans="1:2" x14ac:dyDescent="0.2">
      <c r="A25" s="630" t="s">
        <v>398</v>
      </c>
      <c r="B25" s="642">
        <v>7.6743274642444209E-2</v>
      </c>
    </row>
    <row r="26" spans="1:2" x14ac:dyDescent="0.2">
      <c r="A26" s="630" t="s">
        <v>376</v>
      </c>
      <c r="B26" s="642">
        <v>7.8605619454252401E-2</v>
      </c>
    </row>
    <row r="27" spans="1:2" x14ac:dyDescent="0.2">
      <c r="A27" s="630" t="s">
        <v>377</v>
      </c>
      <c r="B27" s="642">
        <v>8.9248306378147874E-2</v>
      </c>
    </row>
    <row r="28" spans="1:2" x14ac:dyDescent="0.2">
      <c r="A28" s="630" t="s">
        <v>389</v>
      </c>
      <c r="B28" s="642">
        <v>9.0035283957748985E-2</v>
      </c>
    </row>
    <row r="29" spans="1:2" x14ac:dyDescent="0.2">
      <c r="A29" s="630" t="s">
        <v>411</v>
      </c>
      <c r="B29" s="642">
        <v>9.7210861775542542E-2</v>
      </c>
    </row>
    <row r="30" spans="1:2" x14ac:dyDescent="0.2">
      <c r="A30" s="630" t="s">
        <v>409</v>
      </c>
      <c r="B30" s="642">
        <v>0.10152012187455613</v>
      </c>
    </row>
    <row r="31" spans="1:2" x14ac:dyDescent="0.2">
      <c r="A31" s="630" t="s">
        <v>394</v>
      </c>
      <c r="B31" s="642">
        <v>0.10804172208504004</v>
      </c>
    </row>
    <row r="32" spans="1:2" x14ac:dyDescent="0.2">
      <c r="A32" s="630" t="s">
        <v>385</v>
      </c>
      <c r="B32" s="642">
        <v>0.11315757159502948</v>
      </c>
    </row>
    <row r="33" spans="1:3" x14ac:dyDescent="0.2">
      <c r="A33" s="630" t="s">
        <v>371</v>
      </c>
      <c r="B33" s="642">
        <v>0.11559486410711943</v>
      </c>
    </row>
    <row r="34" spans="1:3" x14ac:dyDescent="0.2">
      <c r="A34" s="630" t="s">
        <v>384</v>
      </c>
      <c r="B34" s="642">
        <v>0.12653678066877705</v>
      </c>
    </row>
    <row r="35" spans="1:3" x14ac:dyDescent="0.2">
      <c r="A35" s="630" t="s">
        <v>413</v>
      </c>
      <c r="B35" s="642">
        <v>0.12796691391762638</v>
      </c>
    </row>
    <row r="36" spans="1:3" x14ac:dyDescent="0.2">
      <c r="A36" s="630" t="s">
        <v>420</v>
      </c>
      <c r="B36" s="642">
        <v>0.13162873267557454</v>
      </c>
    </row>
    <row r="37" spans="1:3" x14ac:dyDescent="0.2">
      <c r="A37" s="638" t="s">
        <v>388</v>
      </c>
      <c r="B37" s="643">
        <v>0.1349240004744359</v>
      </c>
      <c r="C37" s="632"/>
    </row>
    <row r="38" spans="1:3" x14ac:dyDescent="0.2">
      <c r="A38" s="630" t="s">
        <v>412</v>
      </c>
      <c r="B38" s="642">
        <v>0.14707913592208222</v>
      </c>
    </row>
    <row r="39" spans="1:3" x14ac:dyDescent="0.2">
      <c r="A39" s="630" t="s">
        <v>395</v>
      </c>
      <c r="B39" s="642">
        <v>0.14707992139212464</v>
      </c>
    </row>
    <row r="40" spans="1:3" x14ac:dyDescent="0.2">
      <c r="A40" s="630" t="s">
        <v>396</v>
      </c>
      <c r="B40" s="642">
        <v>0.1535446521042117</v>
      </c>
    </row>
    <row r="41" spans="1:3" x14ac:dyDescent="0.2">
      <c r="A41" s="630" t="s">
        <v>379</v>
      </c>
      <c r="B41" s="642">
        <v>0.173340917542362</v>
      </c>
    </row>
    <row r="42" spans="1:3" x14ac:dyDescent="0.2">
      <c r="A42" s="630" t="s">
        <v>397</v>
      </c>
      <c r="B42" s="642">
        <v>0.17445803178935468</v>
      </c>
    </row>
    <row r="43" spans="1:3" x14ac:dyDescent="0.2">
      <c r="A43" s="630" t="s">
        <v>382</v>
      </c>
      <c r="B43" s="642">
        <v>0.17696723813113838</v>
      </c>
    </row>
    <row r="44" spans="1:3" x14ac:dyDescent="0.2">
      <c r="A44" s="630" t="s">
        <v>400</v>
      </c>
      <c r="B44" s="642">
        <v>0.19845578719989793</v>
      </c>
    </row>
    <row r="45" spans="1:3" x14ac:dyDescent="0.2">
      <c r="A45" s="630" t="s">
        <v>405</v>
      </c>
      <c r="B45" s="642">
        <v>0.20269800189927292</v>
      </c>
    </row>
    <row r="46" spans="1:3" x14ac:dyDescent="0.2">
      <c r="A46" s="630" t="s">
        <v>378</v>
      </c>
      <c r="B46" s="642">
        <v>0.20363207169186501</v>
      </c>
    </row>
    <row r="47" spans="1:3" x14ac:dyDescent="0.2">
      <c r="A47" s="630" t="s">
        <v>410</v>
      </c>
      <c r="B47" s="642">
        <v>0.20625050209747095</v>
      </c>
    </row>
    <row r="48" spans="1:3" x14ac:dyDescent="0.2">
      <c r="A48" s="630" t="s">
        <v>402</v>
      </c>
      <c r="B48" s="642">
        <v>0.20851963934788584</v>
      </c>
    </row>
    <row r="49" spans="1:2" x14ac:dyDescent="0.2">
      <c r="A49" s="630" t="s">
        <v>370</v>
      </c>
      <c r="B49" s="642">
        <v>0.23525898906374088</v>
      </c>
    </row>
    <row r="50" spans="1:2" x14ac:dyDescent="0.2">
      <c r="A50" s="630" t="s">
        <v>381</v>
      </c>
      <c r="B50" s="642">
        <v>0.24031228242828526</v>
      </c>
    </row>
    <row r="51" spans="1:2" x14ac:dyDescent="0.2">
      <c r="A51" s="630" t="s">
        <v>391</v>
      </c>
      <c r="B51" s="642">
        <v>0.27541782307795593</v>
      </c>
    </row>
    <row r="52" spans="1:2" x14ac:dyDescent="0.2">
      <c r="A52" s="630" t="s">
        <v>374</v>
      </c>
      <c r="B52" s="642">
        <v>0.27637304613498309</v>
      </c>
    </row>
    <row r="53" spans="1:2" x14ac:dyDescent="0.2">
      <c r="A53" s="641" t="s">
        <v>375</v>
      </c>
      <c r="B53" s="644">
        <v>0.33884014154654762</v>
      </c>
    </row>
    <row r="54" spans="1:2" x14ac:dyDescent="0.2">
      <c r="A54" s="636" t="s">
        <v>372</v>
      </c>
      <c r="B54" s="645">
        <v>0.35314365742970621</v>
      </c>
    </row>
    <row r="56" spans="1:2" x14ac:dyDescent="0.2">
      <c r="A56" s="640" t="s">
        <v>808</v>
      </c>
    </row>
    <row r="58" spans="1:2" x14ac:dyDescent="0.2">
      <c r="A58" s="640" t="s">
        <v>809</v>
      </c>
    </row>
    <row r="60" spans="1:2" x14ac:dyDescent="0.2">
      <c r="A60" s="91" t="s">
        <v>151</v>
      </c>
    </row>
  </sheetData>
  <mergeCells count="1">
    <mergeCell ref="A1:B1"/>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ED390-D0A4-431D-942D-7EBD44ECC21C}">
  <sheetPr>
    <tabColor theme="5" tint="0.39997558519241921"/>
  </sheetPr>
  <dimension ref="A1:AE19"/>
  <sheetViews>
    <sheetView zoomScale="90" zoomScaleNormal="90" workbookViewId="0">
      <selection activeCell="A9" sqref="A9"/>
    </sheetView>
  </sheetViews>
  <sheetFormatPr defaultColWidth="9.85546875" defaultRowHeight="15" x14ac:dyDescent="0.25"/>
  <cols>
    <col min="1" max="1" width="14.7109375" style="648" customWidth="1"/>
    <col min="2" max="2" width="18.28515625" style="648" customWidth="1"/>
    <col min="3" max="3" width="17.42578125" style="648" customWidth="1"/>
    <col min="4" max="4" width="16.140625" style="648" customWidth="1"/>
    <col min="5" max="6" width="9.42578125" style="648" bestFit="1" customWidth="1"/>
    <col min="7" max="21" width="9.85546875" style="648"/>
    <col min="22" max="16384" width="9.85546875" style="649"/>
  </cols>
  <sheetData>
    <row r="1" spans="1:31" ht="52.5" customHeight="1" x14ac:dyDescent="0.25">
      <c r="A1" s="915" t="s">
        <v>840</v>
      </c>
      <c r="B1" s="915"/>
      <c r="C1" s="915"/>
      <c r="D1" s="915"/>
      <c r="X1" s="650"/>
      <c r="Y1" s="650"/>
    </row>
    <row r="2" spans="1:31" ht="26.25" x14ac:dyDescent="0.25">
      <c r="A2" s="657"/>
      <c r="B2" s="658" t="s">
        <v>341</v>
      </c>
      <c r="C2" s="658" t="s">
        <v>347</v>
      </c>
      <c r="D2" s="658" t="s">
        <v>298</v>
      </c>
      <c r="F2" s="651"/>
    </row>
    <row r="3" spans="1:31" x14ac:dyDescent="0.25">
      <c r="A3" s="655" t="s">
        <v>108</v>
      </c>
      <c r="B3" s="654">
        <v>1650</v>
      </c>
      <c r="C3" s="654">
        <v>9890</v>
      </c>
      <c r="D3" s="654">
        <v>200</v>
      </c>
    </row>
    <row r="4" spans="1:31" x14ac:dyDescent="0.25">
      <c r="A4" s="655" t="s">
        <v>109</v>
      </c>
      <c r="B4" s="654">
        <v>1810</v>
      </c>
      <c r="C4" s="654">
        <v>10440</v>
      </c>
      <c r="D4" s="654">
        <v>200</v>
      </c>
    </row>
    <row r="5" spans="1:31" x14ac:dyDescent="0.25">
      <c r="A5" s="656" t="s">
        <v>110</v>
      </c>
      <c r="B5" s="654">
        <v>1920</v>
      </c>
      <c r="C5" s="654">
        <v>11410</v>
      </c>
      <c r="D5" s="654">
        <v>220</v>
      </c>
    </row>
    <row r="6" spans="1:31" x14ac:dyDescent="0.25">
      <c r="A6" s="656" t="s">
        <v>111</v>
      </c>
      <c r="B6" s="654">
        <v>2100</v>
      </c>
      <c r="C6" s="654">
        <v>12630</v>
      </c>
      <c r="D6" s="654">
        <v>200</v>
      </c>
    </row>
    <row r="7" spans="1:31" x14ac:dyDescent="0.25">
      <c r="A7" s="656" t="s">
        <v>112</v>
      </c>
      <c r="B7" s="654">
        <v>2260</v>
      </c>
      <c r="C7" s="654">
        <v>13180</v>
      </c>
      <c r="D7" s="654">
        <v>210</v>
      </c>
    </row>
    <row r="8" spans="1:31" x14ac:dyDescent="0.25">
      <c r="A8" s="656" t="s">
        <v>113</v>
      </c>
      <c r="B8" s="654">
        <v>2470</v>
      </c>
      <c r="C8" s="654">
        <v>13520</v>
      </c>
      <c r="D8" s="654">
        <v>230</v>
      </c>
    </row>
    <row r="9" spans="1:31" x14ac:dyDescent="0.25">
      <c r="A9" s="656" t="s">
        <v>114</v>
      </c>
      <c r="B9" s="654">
        <v>2640</v>
      </c>
      <c r="C9" s="654">
        <v>14170</v>
      </c>
      <c r="D9" s="654">
        <v>250</v>
      </c>
    </row>
    <row r="10" spans="1:31" x14ac:dyDescent="0.25">
      <c r="A10" s="656" t="s">
        <v>115</v>
      </c>
      <c r="B10" s="654">
        <v>2830</v>
      </c>
      <c r="C10" s="654">
        <v>14900</v>
      </c>
      <c r="D10" s="654">
        <v>270</v>
      </c>
    </row>
    <row r="11" spans="1:31" x14ac:dyDescent="0.25">
      <c r="A11" s="656" t="s">
        <v>116</v>
      </c>
      <c r="B11" s="654">
        <v>3010</v>
      </c>
      <c r="C11" s="654">
        <v>15480</v>
      </c>
      <c r="D11" s="654">
        <v>290</v>
      </c>
    </row>
    <row r="12" spans="1:31" x14ac:dyDescent="0.25">
      <c r="A12" s="656" t="s">
        <v>153</v>
      </c>
      <c r="B12" s="654">
        <v>3170</v>
      </c>
      <c r="C12" s="654">
        <v>16300</v>
      </c>
      <c r="D12" s="654">
        <v>300</v>
      </c>
    </row>
    <row r="13" spans="1:31" x14ac:dyDescent="0.25">
      <c r="A13" s="656" t="s">
        <v>239</v>
      </c>
      <c r="B13" s="654">
        <v>3360</v>
      </c>
      <c r="C13" s="654">
        <v>16960</v>
      </c>
      <c r="D13" s="654">
        <v>320</v>
      </c>
    </row>
    <row r="14" spans="1:31" x14ac:dyDescent="0.25">
      <c r="A14" s="656" t="s">
        <v>119</v>
      </c>
      <c r="B14" s="654">
        <v>3450</v>
      </c>
      <c r="C14" s="654">
        <v>17670</v>
      </c>
      <c r="D14" s="654">
        <v>340</v>
      </c>
    </row>
    <row r="15" spans="1:31" x14ac:dyDescent="0.25">
      <c r="A15" s="659" t="s">
        <v>155</v>
      </c>
      <c r="B15" s="660">
        <v>3520</v>
      </c>
      <c r="C15" s="660">
        <v>18210</v>
      </c>
      <c r="D15" s="660">
        <v>360</v>
      </c>
    </row>
    <row r="16" spans="1:31" s="648" customFormat="1" x14ac:dyDescent="0.25">
      <c r="B16" s="652"/>
      <c r="C16" s="652"/>
      <c r="D16" s="652"/>
      <c r="E16" s="652"/>
      <c r="F16" s="652"/>
      <c r="V16" s="649"/>
      <c r="W16" s="649"/>
      <c r="X16" s="649"/>
      <c r="Y16" s="649"/>
      <c r="Z16" s="649"/>
      <c r="AA16" s="649"/>
      <c r="AB16" s="649"/>
      <c r="AC16" s="649"/>
      <c r="AD16" s="649"/>
      <c r="AE16" s="649"/>
    </row>
    <row r="17" spans="1:1" x14ac:dyDescent="0.25">
      <c r="A17" s="661" t="s">
        <v>810</v>
      </c>
    </row>
    <row r="19" spans="1:1" x14ac:dyDescent="0.25">
      <c r="A19" s="91" t="s">
        <v>151</v>
      </c>
    </row>
  </sheetData>
  <mergeCells count="1">
    <mergeCell ref="A1:D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A7B70-2FBA-4960-BBC1-8B737FC23F39}">
  <sheetPr>
    <tabColor theme="5" tint="0.39997558519241921"/>
  </sheetPr>
  <dimension ref="A1:AG35"/>
  <sheetViews>
    <sheetView topLeftCell="F1" zoomScale="80" zoomScaleNormal="80" workbookViewId="0">
      <selection activeCell="AG25" sqref="AG25"/>
    </sheetView>
  </sheetViews>
  <sheetFormatPr defaultColWidth="11.42578125" defaultRowHeight="12.75" x14ac:dyDescent="0.2"/>
  <cols>
    <col min="1" max="1" width="21.85546875" style="39" customWidth="1"/>
    <col min="2" max="2" width="49.42578125" style="39" customWidth="1"/>
    <col min="3" max="26" width="11.42578125" style="39" customWidth="1"/>
    <col min="27" max="27" width="13.85546875" style="39" customWidth="1"/>
    <col min="28" max="30" width="13.140625" style="39" customWidth="1"/>
    <col min="31" max="16384" width="11.42578125" style="39"/>
  </cols>
  <sheetData>
    <row r="1" spans="1:33" ht="34.5" customHeight="1" x14ac:dyDescent="0.2">
      <c r="A1" s="40" t="s">
        <v>158</v>
      </c>
      <c r="B1" s="38"/>
    </row>
    <row r="2" spans="1:33" s="684" customFormat="1" ht="33.75" customHeight="1" x14ac:dyDescent="0.2">
      <c r="A2" s="44"/>
      <c r="B2" s="685"/>
      <c r="C2" s="41" t="s">
        <v>92</v>
      </c>
      <c r="D2" s="41" t="s">
        <v>93</v>
      </c>
      <c r="E2" s="41" t="s">
        <v>94</v>
      </c>
      <c r="F2" s="41" t="s">
        <v>95</v>
      </c>
      <c r="G2" s="41" t="s">
        <v>96</v>
      </c>
      <c r="H2" s="41" t="s">
        <v>97</v>
      </c>
      <c r="I2" s="41" t="s">
        <v>98</v>
      </c>
      <c r="J2" s="41" t="s">
        <v>99</v>
      </c>
      <c r="K2" s="42" t="s">
        <v>100</v>
      </c>
      <c r="L2" s="42" t="s">
        <v>101</v>
      </c>
      <c r="M2" s="42" t="s">
        <v>102</v>
      </c>
      <c r="N2" s="43" t="s">
        <v>103</v>
      </c>
      <c r="O2" s="43" t="s">
        <v>104</v>
      </c>
      <c r="P2" s="43" t="s">
        <v>105</v>
      </c>
      <c r="Q2" s="43" t="s">
        <v>106</v>
      </c>
      <c r="R2" s="43" t="s">
        <v>107</v>
      </c>
      <c r="S2" s="43" t="s">
        <v>108</v>
      </c>
      <c r="T2" s="43" t="s">
        <v>109</v>
      </c>
      <c r="U2" s="43" t="s">
        <v>110</v>
      </c>
      <c r="V2" s="43" t="s">
        <v>111</v>
      </c>
      <c r="W2" s="43" t="s">
        <v>112</v>
      </c>
      <c r="X2" s="43" t="s">
        <v>113</v>
      </c>
      <c r="Y2" s="43" t="s">
        <v>114</v>
      </c>
      <c r="Z2" s="43" t="s">
        <v>115</v>
      </c>
      <c r="AA2" s="43" t="s">
        <v>116</v>
      </c>
      <c r="AB2" s="42" t="s">
        <v>153</v>
      </c>
      <c r="AC2" s="42" t="s">
        <v>118</v>
      </c>
      <c r="AD2" s="42" t="s">
        <v>154</v>
      </c>
      <c r="AE2" s="44" t="s">
        <v>120</v>
      </c>
      <c r="AF2" s="44" t="s">
        <v>121</v>
      </c>
      <c r="AG2" s="44" t="s">
        <v>122</v>
      </c>
    </row>
    <row r="3" spans="1:33" s="687" customFormat="1" x14ac:dyDescent="0.2">
      <c r="A3" s="686" t="s">
        <v>123</v>
      </c>
      <c r="T3" s="280" t="s">
        <v>124</v>
      </c>
      <c r="U3" s="280" t="s">
        <v>124</v>
      </c>
    </row>
    <row r="4" spans="1:33" s="687" customFormat="1" x14ac:dyDescent="0.2">
      <c r="A4" s="689" t="s">
        <v>125</v>
      </c>
      <c r="B4" s="689"/>
    </row>
    <row r="5" spans="1:33" s="687" customFormat="1" x14ac:dyDescent="0.2">
      <c r="B5" s="687" t="s">
        <v>126</v>
      </c>
      <c r="C5" s="36" t="s">
        <v>152</v>
      </c>
      <c r="D5" s="36" t="s">
        <v>152</v>
      </c>
      <c r="E5" s="36" t="s">
        <v>152</v>
      </c>
      <c r="F5" s="36" t="s">
        <v>152</v>
      </c>
      <c r="G5" s="36" t="s">
        <v>152</v>
      </c>
      <c r="H5" s="36" t="s">
        <v>152</v>
      </c>
      <c r="I5" s="36" t="s">
        <v>152</v>
      </c>
      <c r="J5" s="36" t="s">
        <v>152</v>
      </c>
      <c r="K5" s="36" t="s">
        <v>152</v>
      </c>
      <c r="L5" s="36" t="s">
        <v>152</v>
      </c>
      <c r="M5" s="36" t="s">
        <v>152</v>
      </c>
      <c r="N5" s="36" t="s">
        <v>152</v>
      </c>
      <c r="O5" s="36" t="s">
        <v>152</v>
      </c>
      <c r="P5" s="36" t="s">
        <v>152</v>
      </c>
      <c r="Q5" s="36" t="s">
        <v>152</v>
      </c>
      <c r="R5" s="36" t="s">
        <v>152</v>
      </c>
      <c r="S5" s="36" t="s">
        <v>152</v>
      </c>
      <c r="T5" s="36" t="s">
        <v>152</v>
      </c>
      <c r="U5" s="36" t="s">
        <v>152</v>
      </c>
      <c r="V5" s="36" t="s">
        <v>152</v>
      </c>
      <c r="W5" s="36" t="s">
        <v>152</v>
      </c>
      <c r="X5" s="36" t="s">
        <v>152</v>
      </c>
      <c r="Y5" s="36" t="s">
        <v>152</v>
      </c>
      <c r="Z5" s="36" t="s">
        <v>152</v>
      </c>
      <c r="AA5" s="36" t="s">
        <v>152</v>
      </c>
      <c r="AB5" s="36" t="s">
        <v>152</v>
      </c>
      <c r="AC5" s="36" t="s">
        <v>152</v>
      </c>
      <c r="AD5" s="36" t="s">
        <v>152</v>
      </c>
      <c r="AE5" s="36" t="s">
        <v>152</v>
      </c>
      <c r="AF5" s="36" t="s">
        <v>152</v>
      </c>
      <c r="AG5" s="36" t="s">
        <v>152</v>
      </c>
    </row>
    <row r="6" spans="1:33" s="687" customFormat="1" x14ac:dyDescent="0.2">
      <c r="B6" s="687" t="s">
        <v>127</v>
      </c>
      <c r="C6" s="36" t="s">
        <v>152</v>
      </c>
      <c r="D6" s="36" t="s">
        <v>152</v>
      </c>
      <c r="E6" s="36" t="s">
        <v>152</v>
      </c>
      <c r="F6" s="36" t="s">
        <v>152</v>
      </c>
      <c r="G6" s="36" t="s">
        <v>152</v>
      </c>
      <c r="H6" s="36" t="s">
        <v>152</v>
      </c>
      <c r="I6" s="36" t="s">
        <v>152</v>
      </c>
      <c r="J6" s="36" t="s">
        <v>152</v>
      </c>
      <c r="K6" s="36" t="s">
        <v>152</v>
      </c>
      <c r="L6" s="36" t="s">
        <v>152</v>
      </c>
      <c r="M6" s="36" t="s">
        <v>152</v>
      </c>
      <c r="N6" s="36" t="s">
        <v>152</v>
      </c>
      <c r="O6" s="36" t="s">
        <v>152</v>
      </c>
      <c r="P6" s="36" t="s">
        <v>152</v>
      </c>
      <c r="Q6" s="36" t="s">
        <v>152</v>
      </c>
      <c r="R6" s="36" t="s">
        <v>152</v>
      </c>
      <c r="S6" s="36" t="s">
        <v>152</v>
      </c>
      <c r="T6" s="36" t="s">
        <v>152</v>
      </c>
      <c r="U6" s="36" t="s">
        <v>152</v>
      </c>
      <c r="V6" s="36" t="s">
        <v>152</v>
      </c>
      <c r="W6" s="36" t="s">
        <v>152</v>
      </c>
      <c r="X6" s="36" t="s">
        <v>152</v>
      </c>
      <c r="Y6" s="36" t="s">
        <v>152</v>
      </c>
      <c r="Z6" s="36" t="s">
        <v>152</v>
      </c>
      <c r="AA6" s="36" t="s">
        <v>152</v>
      </c>
      <c r="AB6" s="36" t="s">
        <v>152</v>
      </c>
      <c r="AC6" s="36" t="s">
        <v>152</v>
      </c>
      <c r="AD6" s="36" t="s">
        <v>152</v>
      </c>
      <c r="AE6" s="36" t="s">
        <v>152</v>
      </c>
      <c r="AF6" s="36" t="s">
        <v>152</v>
      </c>
      <c r="AG6" s="36" t="s">
        <v>152</v>
      </c>
    </row>
    <row r="7" spans="1:33" s="687" customFormat="1" x14ac:dyDescent="0.2">
      <c r="B7" s="687" t="s">
        <v>128</v>
      </c>
      <c r="C7" s="36" t="s">
        <v>152</v>
      </c>
      <c r="D7" s="36" t="s">
        <v>152</v>
      </c>
      <c r="E7" s="36" t="s">
        <v>152</v>
      </c>
      <c r="F7" s="36" t="s">
        <v>152</v>
      </c>
      <c r="G7" s="36" t="s">
        <v>152</v>
      </c>
      <c r="H7" s="36" t="s">
        <v>152</v>
      </c>
      <c r="I7" s="36" t="s">
        <v>152</v>
      </c>
      <c r="J7" s="36" t="s">
        <v>152</v>
      </c>
      <c r="K7" s="36" t="s">
        <v>152</v>
      </c>
      <c r="L7" s="36" t="s">
        <v>152</v>
      </c>
      <c r="M7" s="36" t="s">
        <v>152</v>
      </c>
      <c r="N7" s="36" t="s">
        <v>152</v>
      </c>
      <c r="O7" s="36" t="s">
        <v>152</v>
      </c>
      <c r="P7" s="36" t="s">
        <v>152</v>
      </c>
      <c r="Q7" s="36" t="s">
        <v>152</v>
      </c>
      <c r="R7" s="36" t="s">
        <v>152</v>
      </c>
      <c r="S7" s="36" t="s">
        <v>152</v>
      </c>
      <c r="T7" s="36" t="s">
        <v>152</v>
      </c>
      <c r="U7" s="36" t="s">
        <v>152</v>
      </c>
      <c r="V7" s="36" t="s">
        <v>152</v>
      </c>
      <c r="W7" s="36" t="s">
        <v>152</v>
      </c>
      <c r="X7" s="36" t="s">
        <v>152</v>
      </c>
      <c r="Y7" s="36" t="s">
        <v>152</v>
      </c>
      <c r="Z7" s="36" t="s">
        <v>152</v>
      </c>
      <c r="AA7" s="36" t="s">
        <v>152</v>
      </c>
      <c r="AB7" s="36" t="s">
        <v>152</v>
      </c>
      <c r="AC7" s="36" t="s">
        <v>152</v>
      </c>
      <c r="AD7" s="36" t="s">
        <v>152</v>
      </c>
      <c r="AE7" s="36" t="s">
        <v>152</v>
      </c>
      <c r="AF7" s="36" t="s">
        <v>152</v>
      </c>
      <c r="AG7" s="36" t="s">
        <v>152</v>
      </c>
    </row>
    <row r="8" spans="1:33" s="687" customFormat="1" x14ac:dyDescent="0.2">
      <c r="B8" s="687"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36" t="s">
        <v>152</v>
      </c>
      <c r="T8" s="36" t="s">
        <v>152</v>
      </c>
      <c r="U8" s="36" t="s">
        <v>152</v>
      </c>
      <c r="V8" s="36" t="s">
        <v>152</v>
      </c>
      <c r="W8" s="36" t="s">
        <v>152</v>
      </c>
      <c r="X8" s="36" t="s">
        <v>152</v>
      </c>
      <c r="Y8" s="36" t="s">
        <v>152</v>
      </c>
      <c r="Z8" s="36" t="s">
        <v>152</v>
      </c>
      <c r="AA8" s="36" t="s">
        <v>152</v>
      </c>
      <c r="AB8" s="36" t="s">
        <v>152</v>
      </c>
      <c r="AC8" s="36" t="s">
        <v>152</v>
      </c>
      <c r="AD8" s="36" t="s">
        <v>152</v>
      </c>
      <c r="AE8" s="36" t="s">
        <v>152</v>
      </c>
      <c r="AF8" s="36" t="s">
        <v>152</v>
      </c>
      <c r="AG8" s="36" t="s">
        <v>152</v>
      </c>
    </row>
    <row r="9" spans="1:33" s="687" customFormat="1" x14ac:dyDescent="0.2">
      <c r="B9" s="687"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36" t="s">
        <v>152</v>
      </c>
      <c r="T9" s="36" t="s">
        <v>152</v>
      </c>
      <c r="U9" s="36" t="s">
        <v>152</v>
      </c>
      <c r="V9" s="36" t="s">
        <v>152</v>
      </c>
      <c r="W9" s="36" t="s">
        <v>152</v>
      </c>
      <c r="X9" s="36" t="s">
        <v>152</v>
      </c>
      <c r="Y9" s="36" t="s">
        <v>152</v>
      </c>
      <c r="Z9" s="36" t="s">
        <v>152</v>
      </c>
      <c r="AA9" s="36" t="s">
        <v>152</v>
      </c>
      <c r="AB9" s="36" t="s">
        <v>152</v>
      </c>
      <c r="AC9" s="36" t="s">
        <v>152</v>
      </c>
      <c r="AD9" s="36" t="s">
        <v>152</v>
      </c>
      <c r="AE9" s="36" t="s">
        <v>152</v>
      </c>
      <c r="AF9" s="36" t="s">
        <v>152</v>
      </c>
      <c r="AG9" s="36" t="s">
        <v>152</v>
      </c>
    </row>
    <row r="10" spans="1:33" s="687" customFormat="1" ht="13.5" customHeight="1" x14ac:dyDescent="0.2">
      <c r="A10" s="692"/>
      <c r="B10" s="687" t="s">
        <v>131</v>
      </c>
      <c r="C10" s="690">
        <v>92.017694742963684</v>
      </c>
      <c r="D10" s="690">
        <v>111.02160207118727</v>
      </c>
      <c r="E10" s="690">
        <v>118.48109198306673</v>
      </c>
      <c r="F10" s="690">
        <v>131.93271484820204</v>
      </c>
      <c r="G10" s="690">
        <v>130.62782311793907</v>
      </c>
      <c r="H10" s="690">
        <v>130.71149603818648</v>
      </c>
      <c r="I10" s="690">
        <v>130.45820755017587</v>
      </c>
      <c r="J10" s="690">
        <v>133.9935057320713</v>
      </c>
      <c r="K10" s="690">
        <v>156.43976997092867</v>
      </c>
      <c r="L10" s="690">
        <v>155.04525186126344</v>
      </c>
      <c r="M10" s="690">
        <v>174.38626476789204</v>
      </c>
      <c r="N10" s="690">
        <v>207.47437588627275</v>
      </c>
      <c r="O10" s="690">
        <v>250.29969186882983</v>
      </c>
      <c r="P10" s="690">
        <v>284.2996120585143</v>
      </c>
      <c r="Q10" s="690">
        <v>298.51393639242968</v>
      </c>
      <c r="R10" s="690">
        <v>307.83275461401422</v>
      </c>
      <c r="S10" s="690">
        <v>311.55326693263879</v>
      </c>
      <c r="T10" s="690">
        <v>315.19360333712888</v>
      </c>
      <c r="U10" s="690">
        <v>386.01239086726292</v>
      </c>
      <c r="V10" s="690">
        <v>912.5739730516666</v>
      </c>
      <c r="W10" s="690">
        <v>1190.697882345881</v>
      </c>
      <c r="X10" s="690">
        <v>1226.2688047714819</v>
      </c>
      <c r="Y10" s="690">
        <v>1535.1883453475534</v>
      </c>
      <c r="Z10" s="690">
        <v>1698.3021903638139</v>
      </c>
      <c r="AA10" s="690">
        <v>1861.2532460141902</v>
      </c>
      <c r="AB10" s="690">
        <v>2044.7971803507162</v>
      </c>
      <c r="AC10" s="690">
        <v>1926.1816445235286</v>
      </c>
      <c r="AD10" s="690">
        <v>1827.3831166508107</v>
      </c>
      <c r="AE10" s="690">
        <v>1824.3554769834118</v>
      </c>
      <c r="AF10" s="691">
        <v>1721.8166210862826</v>
      </c>
      <c r="AG10" s="691">
        <v>1670.1366811690418</v>
      </c>
    </row>
    <row r="11" spans="1:33" s="687" customFormat="1" x14ac:dyDescent="0.2">
      <c r="A11" s="689"/>
      <c r="B11" s="689" t="s">
        <v>132</v>
      </c>
      <c r="C11" s="47">
        <v>92.017694742963684</v>
      </c>
      <c r="D11" s="47">
        <v>111.02160207118727</v>
      </c>
      <c r="E11" s="47">
        <v>118.48109198306673</v>
      </c>
      <c r="F11" s="47">
        <v>131.93271484820204</v>
      </c>
      <c r="G11" s="47">
        <v>130.62782311793907</v>
      </c>
      <c r="H11" s="47">
        <v>130.71149603818648</v>
      </c>
      <c r="I11" s="47">
        <v>130.45820755017587</v>
      </c>
      <c r="J11" s="47">
        <v>133.9935057320713</v>
      </c>
      <c r="K11" s="47">
        <v>156.43976997092867</v>
      </c>
      <c r="L11" s="47">
        <v>155.04525186126344</v>
      </c>
      <c r="M11" s="47">
        <v>174.38626476789204</v>
      </c>
      <c r="N11" s="47">
        <v>207.47437588627275</v>
      </c>
      <c r="O11" s="47">
        <v>250.29969186882983</v>
      </c>
      <c r="P11" s="47">
        <v>284.2996120585143</v>
      </c>
      <c r="Q11" s="47">
        <v>298.51393639242968</v>
      </c>
      <c r="R11" s="47">
        <v>307.83275461401422</v>
      </c>
      <c r="S11" s="47">
        <v>311.55326693263879</v>
      </c>
      <c r="T11" s="47">
        <v>315.19360333712888</v>
      </c>
      <c r="U11" s="47">
        <v>386.01239086726292</v>
      </c>
      <c r="V11" s="47">
        <v>912.5739730516666</v>
      </c>
      <c r="W11" s="47">
        <v>1190.697882345881</v>
      </c>
      <c r="X11" s="47">
        <v>1226.2688047714819</v>
      </c>
      <c r="Y11" s="47">
        <v>1535.1883453475534</v>
      </c>
      <c r="Z11" s="47">
        <v>1698.3021903638139</v>
      </c>
      <c r="AA11" s="47">
        <v>1861.2532460141902</v>
      </c>
      <c r="AB11" s="47">
        <v>2044.7971803507162</v>
      </c>
      <c r="AC11" s="47">
        <v>1926.1816445235286</v>
      </c>
      <c r="AD11" s="47">
        <v>1827.3831166508107</v>
      </c>
      <c r="AE11" s="47">
        <v>1824.3554769834118</v>
      </c>
      <c r="AF11" s="47">
        <v>1721.8166210862826</v>
      </c>
      <c r="AG11" s="47">
        <v>1670.1366811690418</v>
      </c>
    </row>
    <row r="12" spans="1:33" s="687" customFormat="1" x14ac:dyDescent="0.2">
      <c r="A12" s="689" t="s">
        <v>133</v>
      </c>
      <c r="B12" s="689"/>
      <c r="C12" s="690"/>
      <c r="D12" s="690"/>
      <c r="E12" s="690"/>
      <c r="F12" s="690"/>
      <c r="G12" s="690"/>
      <c r="H12" s="690"/>
      <c r="I12" s="690"/>
      <c r="J12" s="690"/>
      <c r="K12" s="690"/>
      <c r="L12" s="690"/>
      <c r="M12" s="690"/>
      <c r="N12" s="690"/>
      <c r="O12" s="690"/>
      <c r="P12" s="690"/>
      <c r="Q12" s="690"/>
      <c r="R12" s="690"/>
      <c r="S12" s="690"/>
      <c r="T12" s="690"/>
      <c r="U12" s="690"/>
      <c r="V12" s="690"/>
      <c r="W12" s="690"/>
      <c r="X12" s="690"/>
      <c r="Y12" s="690"/>
      <c r="Z12" s="690"/>
      <c r="AA12" s="690"/>
      <c r="AB12" s="690"/>
      <c r="AC12" s="690"/>
      <c r="AD12" s="690"/>
      <c r="AF12" s="690"/>
      <c r="AG12" s="690"/>
    </row>
    <row r="13" spans="1:33" s="687" customFormat="1" x14ac:dyDescent="0.2">
      <c r="B13" s="687" t="s">
        <v>134</v>
      </c>
      <c r="C13" s="690">
        <v>255.37140775057381</v>
      </c>
      <c r="D13" s="690">
        <v>240.12036126284858</v>
      </c>
      <c r="E13" s="690">
        <v>277.15651243763358</v>
      </c>
      <c r="F13" s="690">
        <v>317.42407941176458</v>
      </c>
      <c r="G13" s="690">
        <v>333.1327175303644</v>
      </c>
      <c r="H13" s="690">
        <v>319.82008907480321</v>
      </c>
      <c r="I13" s="690">
        <v>309.00403171119825</v>
      </c>
      <c r="J13" s="690">
        <v>324.83598234214338</v>
      </c>
      <c r="K13" s="690">
        <v>328.14098741066857</v>
      </c>
      <c r="L13" s="690">
        <v>330.28229457983196</v>
      </c>
      <c r="M13" s="690">
        <v>349.65533530577244</v>
      </c>
      <c r="N13" s="690">
        <v>383.01738596766802</v>
      </c>
      <c r="O13" s="690">
        <v>474.91982792474715</v>
      </c>
      <c r="P13" s="690">
        <v>558.37919197538565</v>
      </c>
      <c r="Q13" s="690">
        <v>551.98903863703015</v>
      </c>
      <c r="R13" s="690">
        <v>502.05275583781383</v>
      </c>
      <c r="S13" s="690">
        <v>474.73486952815966</v>
      </c>
      <c r="T13" s="690">
        <v>369.25712195989729</v>
      </c>
      <c r="U13" s="690">
        <v>243.91769890822536</v>
      </c>
      <c r="V13" s="690">
        <v>197.73949403789589</v>
      </c>
      <c r="W13" s="690">
        <v>216.5475378544765</v>
      </c>
      <c r="X13" s="690">
        <v>225.64348818746674</v>
      </c>
      <c r="Y13" s="690">
        <v>241.33291810325204</v>
      </c>
      <c r="Z13" s="690">
        <v>282.47942429610782</v>
      </c>
      <c r="AA13" s="690">
        <v>281.77799714558455</v>
      </c>
      <c r="AB13" s="690">
        <v>258.64821824689278</v>
      </c>
      <c r="AC13" s="690">
        <v>216.56276944029466</v>
      </c>
      <c r="AD13" s="690">
        <v>150.87304529376061</v>
      </c>
      <c r="AE13" s="36" t="s">
        <v>152</v>
      </c>
      <c r="AF13" s="36" t="s">
        <v>152</v>
      </c>
      <c r="AG13" s="36" t="s">
        <v>152</v>
      </c>
    </row>
    <row r="14" spans="1:33" s="687" customFormat="1" x14ac:dyDescent="0.2">
      <c r="B14" s="693" t="s">
        <v>135</v>
      </c>
      <c r="C14" s="690">
        <v>5152.1663683327897</v>
      </c>
      <c r="D14" s="690">
        <v>5341.2822704839064</v>
      </c>
      <c r="E14" s="690">
        <v>5248.3960889845193</v>
      </c>
      <c r="F14" s="690">
        <v>6596.2661610826126</v>
      </c>
      <c r="G14" s="690">
        <v>7076.9521157591307</v>
      </c>
      <c r="H14" s="690">
        <v>7580.5645796886538</v>
      </c>
      <c r="I14" s="690">
        <v>7762.5957172212175</v>
      </c>
      <c r="J14" s="690">
        <v>7526.9658822680867</v>
      </c>
      <c r="K14" s="690">
        <v>7635.3429354628943</v>
      </c>
      <c r="L14" s="690">
        <v>7573.7863557671844</v>
      </c>
      <c r="M14" s="690">
        <v>7506.4001026612195</v>
      </c>
      <c r="N14" s="690">
        <v>7772.6533354550984</v>
      </c>
      <c r="O14" s="690">
        <v>8764.9960433240067</v>
      </c>
      <c r="P14" s="690">
        <v>9770.5773992379454</v>
      </c>
      <c r="Q14" s="690">
        <v>10368.106216196869</v>
      </c>
      <c r="R14" s="690">
        <v>10449.110969427849</v>
      </c>
      <c r="S14" s="690">
        <v>10488.279989500867</v>
      </c>
      <c r="T14" s="690">
        <v>10899.763496220228</v>
      </c>
      <c r="U14" s="690">
        <v>11646.560912340989</v>
      </c>
      <c r="V14" s="690">
        <v>13124.909548722218</v>
      </c>
      <c r="W14" s="690">
        <v>13847.279797769354</v>
      </c>
      <c r="X14" s="690">
        <v>13348.34581408023</v>
      </c>
      <c r="Y14" s="36" t="s">
        <v>152</v>
      </c>
      <c r="Z14" s="36" t="s">
        <v>152</v>
      </c>
      <c r="AA14" s="36" t="s">
        <v>152</v>
      </c>
      <c r="AB14" s="36" t="s">
        <v>152</v>
      </c>
      <c r="AC14" s="36" t="s">
        <v>152</v>
      </c>
      <c r="AD14" s="36" t="s">
        <v>152</v>
      </c>
      <c r="AE14" s="36" t="s">
        <v>152</v>
      </c>
      <c r="AF14" s="36" t="s">
        <v>152</v>
      </c>
      <c r="AG14" s="36" t="s">
        <v>152</v>
      </c>
    </row>
    <row r="15" spans="1:33" s="687" customFormat="1" x14ac:dyDescent="0.2">
      <c r="B15" s="693" t="s">
        <v>136</v>
      </c>
      <c r="C15" s="36" t="s">
        <v>152</v>
      </c>
      <c r="D15" s="36" t="s">
        <v>152</v>
      </c>
      <c r="E15" s="690">
        <v>211.54476771762489</v>
      </c>
      <c r="F15" s="690">
        <v>1291.3226608188631</v>
      </c>
      <c r="G15" s="690">
        <v>4501.996544916251</v>
      </c>
      <c r="H15" s="690">
        <v>5299.1658287787659</v>
      </c>
      <c r="I15" s="690">
        <v>6045.1608169937153</v>
      </c>
      <c r="J15" s="690">
        <v>6576.3859103706418</v>
      </c>
      <c r="K15" s="690">
        <v>7157.0488483592508</v>
      </c>
      <c r="L15" s="690">
        <v>7876.6464597814702</v>
      </c>
      <c r="M15" s="690">
        <v>8122.5672044663406</v>
      </c>
      <c r="N15" s="690">
        <v>8759.9125908731621</v>
      </c>
      <c r="O15" s="690">
        <v>10344.015579665756</v>
      </c>
      <c r="P15" s="690">
        <v>11867.597770394395</v>
      </c>
      <c r="Q15" s="690">
        <v>13071.199769847501</v>
      </c>
      <c r="R15" s="690">
        <v>13649.571303224657</v>
      </c>
      <c r="S15" s="690">
        <v>13744.685800791109</v>
      </c>
      <c r="T15" s="690">
        <v>15874.104983371682</v>
      </c>
      <c r="U15" s="690">
        <v>17186.680843305916</v>
      </c>
      <c r="V15" s="690">
        <v>18860.002804974709</v>
      </c>
      <c r="W15" s="690">
        <v>19575.03273882849</v>
      </c>
      <c r="X15" s="690">
        <v>18944.208842373002</v>
      </c>
      <c r="Y15" s="690">
        <v>30407.896918402021</v>
      </c>
      <c r="Z15" s="690">
        <v>30347.79347694289</v>
      </c>
      <c r="AA15" s="690">
        <v>29065.235375833443</v>
      </c>
      <c r="AB15" s="690">
        <v>29081.563957533352</v>
      </c>
      <c r="AC15" s="690">
        <v>29142.653325673098</v>
      </c>
      <c r="AD15" s="690">
        <v>28634.487290599118</v>
      </c>
      <c r="AE15" s="690">
        <v>28066.201182634264</v>
      </c>
      <c r="AF15" s="691">
        <v>27636.640920724458</v>
      </c>
      <c r="AG15" s="691">
        <v>27338.452513944052</v>
      </c>
    </row>
    <row r="16" spans="1:33" s="687" customFormat="1" x14ac:dyDescent="0.2">
      <c r="B16" s="693" t="s">
        <v>137</v>
      </c>
      <c r="C16" s="36" t="s">
        <v>152</v>
      </c>
      <c r="D16" s="36" t="s">
        <v>152</v>
      </c>
      <c r="E16" s="36" t="s">
        <v>152</v>
      </c>
      <c r="F16" s="36" t="s">
        <v>152</v>
      </c>
      <c r="G16" s="36" t="s">
        <v>152</v>
      </c>
      <c r="H16" s="36" t="s">
        <v>152</v>
      </c>
      <c r="I16" s="36" t="s">
        <v>152</v>
      </c>
      <c r="J16" s="36" t="s">
        <v>152</v>
      </c>
      <c r="K16" s="36" t="s">
        <v>152</v>
      </c>
      <c r="L16" s="36" t="s">
        <v>152</v>
      </c>
      <c r="M16" s="36" t="s">
        <v>152</v>
      </c>
      <c r="N16" s="36" t="s">
        <v>152</v>
      </c>
      <c r="O16" s="36" t="s">
        <v>152</v>
      </c>
      <c r="P16" s="36" t="s">
        <v>152</v>
      </c>
      <c r="Q16" s="36" t="s">
        <v>152</v>
      </c>
      <c r="R16" s="36" t="s">
        <v>152</v>
      </c>
      <c r="S16" s="36" t="s">
        <v>152</v>
      </c>
      <c r="T16" s="36" t="s">
        <v>152</v>
      </c>
      <c r="U16" s="36" t="s">
        <v>152</v>
      </c>
      <c r="V16" s="36" t="s">
        <v>152</v>
      </c>
      <c r="W16" s="36" t="s">
        <v>152</v>
      </c>
      <c r="X16" s="36" t="s">
        <v>152</v>
      </c>
      <c r="Y16" s="36" t="s">
        <v>152</v>
      </c>
      <c r="Z16" s="36" t="s">
        <v>152</v>
      </c>
      <c r="AA16" s="36" t="s">
        <v>152</v>
      </c>
      <c r="AB16" s="36" t="s">
        <v>152</v>
      </c>
      <c r="AC16" s="36" t="s">
        <v>152</v>
      </c>
      <c r="AD16" s="36" t="s">
        <v>152</v>
      </c>
      <c r="AE16" s="36" t="s">
        <v>152</v>
      </c>
      <c r="AF16" s="36" t="s">
        <v>152</v>
      </c>
      <c r="AG16" s="36" t="s">
        <v>152</v>
      </c>
    </row>
    <row r="17" spans="1:33" s="687" customFormat="1" x14ac:dyDescent="0.2">
      <c r="B17" s="693"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v>2683.7908360907286</v>
      </c>
      <c r="T17" s="36">
        <v>3843.2217621794521</v>
      </c>
      <c r="U17" s="36">
        <v>5200.8600878939023</v>
      </c>
      <c r="V17" s="36">
        <v>6857.1239360506142</v>
      </c>
      <c r="W17" s="36">
        <v>8259.9751781624018</v>
      </c>
      <c r="X17" s="36">
        <v>8605.6810102810905</v>
      </c>
      <c r="Y17" s="36">
        <v>8571.416904719923</v>
      </c>
      <c r="Z17" s="36">
        <v>9007.6475707740537</v>
      </c>
      <c r="AA17" s="36">
        <v>9129.6530172605362</v>
      </c>
      <c r="AB17" s="36">
        <v>9656.0842024661852</v>
      </c>
      <c r="AC17" s="36">
        <v>10401.025396258809</v>
      </c>
      <c r="AD17" s="36">
        <v>10869.538337457689</v>
      </c>
      <c r="AE17" s="36">
        <v>11068.506080204756</v>
      </c>
      <c r="AF17" s="36">
        <v>11353.099436247436</v>
      </c>
      <c r="AG17" s="36">
        <v>11623.961964843103</v>
      </c>
    </row>
    <row r="18" spans="1:33" s="687" customFormat="1" x14ac:dyDescent="0.2">
      <c r="A18" s="689"/>
      <c r="B18" s="689" t="s">
        <v>139</v>
      </c>
      <c r="C18" s="47">
        <v>5407.5377760833635</v>
      </c>
      <c r="D18" s="47">
        <v>5581.4026317467551</v>
      </c>
      <c r="E18" s="47">
        <v>5737.0973691397785</v>
      </c>
      <c r="F18" s="47">
        <v>8205.0129013132409</v>
      </c>
      <c r="G18" s="47">
        <v>11912.081378205745</v>
      </c>
      <c r="H18" s="47">
        <v>13199.550497542223</v>
      </c>
      <c r="I18" s="47">
        <v>14116.760565926132</v>
      </c>
      <c r="J18" s="47">
        <v>14428.187774980872</v>
      </c>
      <c r="K18" s="47">
        <v>15120.532771232814</v>
      </c>
      <c r="L18" s="47">
        <v>15780.715110128487</v>
      </c>
      <c r="M18" s="47">
        <v>15978.622642433333</v>
      </c>
      <c r="N18" s="47">
        <v>16915.58331229593</v>
      </c>
      <c r="O18" s="47">
        <v>19583.931450914512</v>
      </c>
      <c r="P18" s="47">
        <v>22196.554361607727</v>
      </c>
      <c r="Q18" s="47">
        <v>23991.2950246814</v>
      </c>
      <c r="R18" s="47">
        <v>24600.735028490322</v>
      </c>
      <c r="S18" s="47">
        <v>27391.491495910861</v>
      </c>
      <c r="T18" s="47">
        <v>30986.34736373126</v>
      </c>
      <c r="U18" s="47">
        <v>34278.01954244903</v>
      </c>
      <c r="V18" s="47">
        <v>39039.775783785437</v>
      </c>
      <c r="W18" s="47">
        <v>41898.835252614721</v>
      </c>
      <c r="X18" s="47">
        <v>41123.879154921793</v>
      </c>
      <c r="Y18" s="47">
        <v>39220.646741225195</v>
      </c>
      <c r="Z18" s="47">
        <v>39637.920472013051</v>
      </c>
      <c r="AA18" s="47">
        <v>38476.666390239567</v>
      </c>
      <c r="AB18" s="47">
        <v>38996.296378246429</v>
      </c>
      <c r="AC18" s="47">
        <v>39760.241491372202</v>
      </c>
      <c r="AD18" s="47">
        <v>39654.898673350566</v>
      </c>
      <c r="AE18" s="47">
        <v>39134.707262839016</v>
      </c>
      <c r="AF18" s="47">
        <v>38989.740356971895</v>
      </c>
      <c r="AG18" s="47">
        <v>38962.414478787156</v>
      </c>
    </row>
    <row r="19" spans="1:33" s="687" customFormat="1" x14ac:dyDescent="0.2">
      <c r="A19" s="689"/>
      <c r="B19" s="689"/>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row>
    <row r="20" spans="1:33" s="687" customFormat="1" x14ac:dyDescent="0.2">
      <c r="A20" s="689" t="s">
        <v>140</v>
      </c>
      <c r="C20" s="690">
        <v>50.227984691230496</v>
      </c>
      <c r="D20" s="690">
        <v>93.25860857230488</v>
      </c>
      <c r="E20" s="690">
        <v>120.5532574753404</v>
      </c>
      <c r="F20" s="690">
        <v>106.38884210858386</v>
      </c>
      <c r="G20" s="690">
        <v>105.92942226438265</v>
      </c>
      <c r="H20" s="690">
        <v>100.86990242396509</v>
      </c>
      <c r="I20" s="690">
        <v>97.309623574466073</v>
      </c>
      <c r="J20" s="690">
        <v>128.75263416438924</v>
      </c>
      <c r="K20" s="690">
        <v>124.84230877626635</v>
      </c>
      <c r="L20" s="690">
        <v>129.19026320538339</v>
      </c>
      <c r="M20" s="690">
        <v>146.91997220146342</v>
      </c>
      <c r="N20" s="690">
        <v>156.29530832978736</v>
      </c>
      <c r="O20" s="690">
        <v>162.24945214077906</v>
      </c>
      <c r="P20" s="690">
        <v>164.51471335991022</v>
      </c>
      <c r="Q20" s="690">
        <v>157.9749611878128</v>
      </c>
      <c r="R20" s="690">
        <v>150.38995709556679</v>
      </c>
      <c r="S20" s="690">
        <v>146.37915790671511</v>
      </c>
      <c r="T20" s="690">
        <v>139.8368800559914</v>
      </c>
      <c r="U20" s="690">
        <v>137.64726537606057</v>
      </c>
      <c r="V20" s="690">
        <v>138.87875104041356</v>
      </c>
      <c r="W20" s="690">
        <v>130.72648001365323</v>
      </c>
      <c r="X20" s="690">
        <v>119.46871756962929</v>
      </c>
      <c r="Y20" s="690">
        <v>115.69548940845712</v>
      </c>
      <c r="Z20" s="690">
        <v>115.36804658053556</v>
      </c>
      <c r="AA20" s="690">
        <v>113.11695898522208</v>
      </c>
      <c r="AB20" s="690">
        <v>112.3008731169764</v>
      </c>
      <c r="AC20" s="690">
        <v>110.87990810836015</v>
      </c>
      <c r="AD20" s="690">
        <v>108.56317226915468</v>
      </c>
      <c r="AE20" s="690">
        <v>122.05726588267152</v>
      </c>
      <c r="AF20" s="691">
        <v>119.88497816996991</v>
      </c>
      <c r="AG20" s="691">
        <v>123.664</v>
      </c>
    </row>
    <row r="21" spans="1:33" s="687" customFormat="1" x14ac:dyDescent="0.2">
      <c r="A21" s="689" t="s">
        <v>141</v>
      </c>
      <c r="B21" s="689"/>
      <c r="C21" s="36" t="s">
        <v>152</v>
      </c>
      <c r="D21" s="36" t="s">
        <v>152</v>
      </c>
      <c r="E21" s="36" t="s">
        <v>152</v>
      </c>
      <c r="F21" s="36" t="s">
        <v>152</v>
      </c>
      <c r="G21" s="36" t="s">
        <v>152</v>
      </c>
      <c r="H21" s="36" t="s">
        <v>152</v>
      </c>
      <c r="I21" s="36" t="s">
        <v>152</v>
      </c>
      <c r="J21" s="690">
        <v>361.84051214599299</v>
      </c>
      <c r="K21" s="690">
        <v>853.75345286813831</v>
      </c>
      <c r="L21" s="690">
        <v>982.19590422378292</v>
      </c>
      <c r="M21" s="690">
        <v>977.82892548295069</v>
      </c>
      <c r="N21" s="690">
        <v>1051.8328173937991</v>
      </c>
      <c r="O21" s="690">
        <v>1189.7660016874179</v>
      </c>
      <c r="P21" s="690">
        <v>1298.2401229979644</v>
      </c>
      <c r="Q21" s="690">
        <v>1402.3648919468205</v>
      </c>
      <c r="R21" s="690">
        <v>1476.0426036334386</v>
      </c>
      <c r="S21" s="690">
        <v>1544.5093171938972</v>
      </c>
      <c r="T21" s="690">
        <v>1578.3149619469284</v>
      </c>
      <c r="U21" s="690">
        <v>2172.606632285067</v>
      </c>
      <c r="V21" s="690">
        <v>2899.2971147812727</v>
      </c>
      <c r="W21" s="690">
        <v>2783.3024710551958</v>
      </c>
      <c r="X21" s="690">
        <v>2088.6534051453941</v>
      </c>
      <c r="Y21" s="690">
        <v>1868.763451135482</v>
      </c>
      <c r="Z21" s="690">
        <v>1846.7851376005008</v>
      </c>
      <c r="AA21" s="690">
        <v>1773.0285203771286</v>
      </c>
      <c r="AB21" s="690">
        <v>1687.3922052004702</v>
      </c>
      <c r="AC21" s="690">
        <v>1552.8207093959752</v>
      </c>
      <c r="AD21" s="690">
        <v>1384.5417114066572</v>
      </c>
      <c r="AE21" s="690">
        <v>1246.7107073876866</v>
      </c>
      <c r="AF21" s="691">
        <v>1129.5528027118755</v>
      </c>
      <c r="AG21" s="691">
        <v>1029.2507972069607</v>
      </c>
    </row>
    <row r="22" spans="1:33" s="687" customFormat="1" x14ac:dyDescent="0.2">
      <c r="A22" s="689" t="s">
        <v>142</v>
      </c>
      <c r="C22" s="47">
        <v>5549.7834555175577</v>
      </c>
      <c r="D22" s="47">
        <v>5785.6828423902471</v>
      </c>
      <c r="E22" s="47">
        <v>5976.1317185981861</v>
      </c>
      <c r="F22" s="47">
        <v>8443.3344582700265</v>
      </c>
      <c r="G22" s="47">
        <v>12148.638623588065</v>
      </c>
      <c r="H22" s="47">
        <v>13431.131896004374</v>
      </c>
      <c r="I22" s="47">
        <v>14344.528397050775</v>
      </c>
      <c r="J22" s="47">
        <v>15052.774427023325</v>
      </c>
      <c r="K22" s="47">
        <v>16255.568302848147</v>
      </c>
      <c r="L22" s="47">
        <v>17047.146529418915</v>
      </c>
      <c r="M22" s="47">
        <v>17277.757804885641</v>
      </c>
      <c r="N22" s="47">
        <v>18331.185813905788</v>
      </c>
      <c r="O22" s="47">
        <v>21186.246596611538</v>
      </c>
      <c r="P22" s="47">
        <v>23943.608810024118</v>
      </c>
      <c r="Q22" s="47">
        <v>25850.148814208464</v>
      </c>
      <c r="R22" s="47">
        <v>26535.000343833341</v>
      </c>
      <c r="S22" s="47">
        <v>29393.933237944111</v>
      </c>
      <c r="T22" s="47">
        <v>33019.692809071305</v>
      </c>
      <c r="U22" s="47">
        <v>36974.285830977416</v>
      </c>
      <c r="V22" s="47">
        <v>42990.525622658788</v>
      </c>
      <c r="W22" s="47">
        <v>46003.562086029451</v>
      </c>
      <c r="X22" s="47">
        <v>44558.2700824083</v>
      </c>
      <c r="Y22" s="47">
        <v>42740.294027116688</v>
      </c>
      <c r="Z22" s="47">
        <v>43298.375846557901</v>
      </c>
      <c r="AA22" s="47">
        <v>42224.065115616104</v>
      </c>
      <c r="AB22" s="47">
        <v>42840.786636914592</v>
      </c>
      <c r="AC22" s="47">
        <v>43350.123753400068</v>
      </c>
      <c r="AD22" s="47">
        <v>42975.386673677189</v>
      </c>
      <c r="AE22" s="47">
        <v>42327.830713092786</v>
      </c>
      <c r="AF22" s="47">
        <v>41960.994758940025</v>
      </c>
      <c r="AG22" s="47">
        <v>41785.465957163149</v>
      </c>
    </row>
    <row r="23" spans="1:33" s="687" customFormat="1" x14ac:dyDescent="0.2">
      <c r="A23" s="689"/>
      <c r="B23" s="689"/>
      <c r="C23" s="690"/>
      <c r="D23" s="690"/>
      <c r="E23" s="690"/>
      <c r="F23" s="690"/>
      <c r="G23" s="690"/>
      <c r="H23" s="690"/>
      <c r="I23" s="690"/>
      <c r="J23" s="690"/>
      <c r="K23" s="690"/>
      <c r="L23" s="690"/>
      <c r="M23" s="690"/>
      <c r="N23" s="690"/>
      <c r="O23" s="690"/>
      <c r="P23" s="690"/>
      <c r="Q23" s="690"/>
      <c r="R23" s="690"/>
      <c r="S23" s="690"/>
      <c r="T23" s="690"/>
      <c r="U23" s="690"/>
      <c r="V23" s="690"/>
      <c r="W23" s="690"/>
      <c r="X23" s="690"/>
      <c r="Y23" s="690"/>
      <c r="Z23" s="690"/>
      <c r="AA23" s="690"/>
      <c r="AB23" s="690"/>
      <c r="AC23" s="690"/>
      <c r="AD23" s="690"/>
      <c r="AF23" s="690"/>
      <c r="AG23" s="690"/>
    </row>
    <row r="24" spans="1:33" s="687" customFormat="1" x14ac:dyDescent="0.2">
      <c r="A24" s="687" t="s">
        <v>143</v>
      </c>
      <c r="B24" s="689"/>
      <c r="C24" s="680">
        <v>181.89730066672817</v>
      </c>
      <c r="D24" s="680">
        <v>180.42246191631935</v>
      </c>
      <c r="E24" s="680">
        <v>193.92069467073804</v>
      </c>
      <c r="F24" s="680">
        <v>179.19500528735219</v>
      </c>
      <c r="G24" s="680">
        <v>161.40693432314501</v>
      </c>
      <c r="H24" s="680">
        <v>121.61289922415045</v>
      </c>
      <c r="I24" s="680">
        <v>127.45671626445996</v>
      </c>
      <c r="J24" s="680">
        <v>136.63100404209044</v>
      </c>
      <c r="K24" s="680">
        <v>146.32518667861254</v>
      </c>
      <c r="L24" s="680">
        <v>161.17589968682574</v>
      </c>
      <c r="M24" s="680">
        <v>175.87917879595744</v>
      </c>
      <c r="N24" s="680">
        <v>187.80672532525708</v>
      </c>
      <c r="O24" s="680">
        <v>208.018064998147</v>
      </c>
      <c r="P24" s="680">
        <v>216.83918570729719</v>
      </c>
      <c r="Q24" s="680">
        <v>232.09874447489739</v>
      </c>
      <c r="R24" s="680">
        <v>236.53962794980797</v>
      </c>
      <c r="S24" s="680">
        <v>248.65569694843495</v>
      </c>
      <c r="T24" s="680">
        <v>191.98941605207497</v>
      </c>
      <c r="U24" s="680">
        <v>126.01783531607622</v>
      </c>
      <c r="V24" s="680">
        <v>147.90087302168646</v>
      </c>
      <c r="W24" s="680">
        <v>145.64436678461655</v>
      </c>
      <c r="X24" s="680">
        <v>168.39586300789958</v>
      </c>
      <c r="Y24" s="680">
        <v>202.44902947866947</v>
      </c>
      <c r="Z24" s="680">
        <v>241.41192991880544</v>
      </c>
      <c r="AA24" s="680">
        <v>287.13344221099703</v>
      </c>
      <c r="AB24" s="680">
        <v>324.80325138622891</v>
      </c>
      <c r="AC24" s="680">
        <v>328.23693509785397</v>
      </c>
      <c r="AD24" s="680">
        <v>349.09071075245078</v>
      </c>
      <c r="AE24" s="680">
        <v>352.87038185824815</v>
      </c>
      <c r="AF24" s="691">
        <v>363.33325323750853</v>
      </c>
      <c r="AG24" s="691">
        <v>356.97183533403245</v>
      </c>
    </row>
    <row r="25" spans="1:33" s="687" customFormat="1" x14ac:dyDescent="0.2">
      <c r="A25" s="687" t="s">
        <v>144</v>
      </c>
      <c r="C25" s="680">
        <v>2495.9740179016949</v>
      </c>
      <c r="D25" s="680">
        <v>2770.2840455702058</v>
      </c>
      <c r="E25" s="680">
        <v>3007.9505311133903</v>
      </c>
      <c r="F25" s="680">
        <v>3392.1256256055358</v>
      </c>
      <c r="G25" s="680">
        <v>3748.9873558704448</v>
      </c>
      <c r="H25" s="680">
        <v>4071.731057151987</v>
      </c>
      <c r="I25" s="680">
        <v>4570.6781383046518</v>
      </c>
      <c r="J25" s="680">
        <v>5172.833687850467</v>
      </c>
      <c r="K25" s="680">
        <v>5615.8017506134956</v>
      </c>
      <c r="L25" s="680">
        <v>6064.8924642857146</v>
      </c>
      <c r="M25" s="680">
        <v>6224.0889268292685</v>
      </c>
      <c r="N25" s="680">
        <v>6164.2028608695646</v>
      </c>
      <c r="O25" s="680">
        <v>5919.67941400778</v>
      </c>
      <c r="P25" s="680">
        <v>6172.5825344813111</v>
      </c>
      <c r="Q25" s="680">
        <v>6593.1472363847379</v>
      </c>
      <c r="R25" s="680">
        <v>7062.8646748406636</v>
      </c>
      <c r="S25" s="680">
        <v>7564.2746971733841</v>
      </c>
      <c r="T25" s="680">
        <v>8072.8811944246145</v>
      </c>
      <c r="U25" s="680">
        <v>8509.2345322948895</v>
      </c>
      <c r="V25" s="680">
        <v>9314.4877509208272</v>
      </c>
      <c r="W25" s="680">
        <v>9876.7254658146048</v>
      </c>
      <c r="X25" s="680">
        <v>10256.818097868114</v>
      </c>
      <c r="Y25" s="680">
        <v>10596.983744397237</v>
      </c>
      <c r="Z25" s="680">
        <v>10808.378448867303</v>
      </c>
      <c r="AA25" s="680">
        <v>11035.985031908098</v>
      </c>
      <c r="AB25" s="680">
        <v>11281.080281444774</v>
      </c>
      <c r="AC25" s="680">
        <v>11801.406379667935</v>
      </c>
      <c r="AD25" s="680">
        <v>12336.569341171404</v>
      </c>
      <c r="AE25" s="680">
        <v>12760.908947032734</v>
      </c>
      <c r="AF25" s="691">
        <v>13183.456817280741</v>
      </c>
      <c r="AG25" s="691">
        <v>13437.315359325547</v>
      </c>
    </row>
    <row r="26" spans="1:33" s="687" customFormat="1" x14ac:dyDescent="0.2">
      <c r="A26" s="687" t="s">
        <v>145</v>
      </c>
      <c r="C26" s="680">
        <v>891.58825057331694</v>
      </c>
      <c r="D26" s="680">
        <v>1025.0069573241035</v>
      </c>
      <c r="E26" s="680">
        <v>1155.4128777206915</v>
      </c>
      <c r="F26" s="680">
        <v>1312.2607751623423</v>
      </c>
      <c r="G26" s="680">
        <v>1457.7989087733401</v>
      </c>
      <c r="H26" s="680">
        <v>1584.1494578262368</v>
      </c>
      <c r="I26" s="680">
        <v>1796.2704050987884</v>
      </c>
      <c r="J26" s="680">
        <v>2057.4587608722736</v>
      </c>
      <c r="K26" s="680">
        <v>2369.6290576687111</v>
      </c>
      <c r="L26" s="680">
        <v>2715.8688033613439</v>
      </c>
      <c r="M26" s="680">
        <v>2791.1310876292673</v>
      </c>
      <c r="N26" s="680">
        <v>2873.3166697476163</v>
      </c>
      <c r="O26" s="680">
        <v>2992.1089464284037</v>
      </c>
      <c r="P26" s="680">
        <v>3138.8105542415078</v>
      </c>
      <c r="Q26" s="680">
        <v>3655.4654140368966</v>
      </c>
      <c r="R26" s="680">
        <v>4205.0145521508475</v>
      </c>
      <c r="S26" s="680">
        <v>4822.7646924302217</v>
      </c>
      <c r="T26" s="680">
        <v>5509.9533652703431</v>
      </c>
      <c r="U26" s="680">
        <v>5509.5782080171266</v>
      </c>
      <c r="V26" s="680">
        <v>5316.9589880552267</v>
      </c>
      <c r="W26" s="680">
        <v>5360.7757505062764</v>
      </c>
      <c r="X26" s="680">
        <v>5275.4254713281662</v>
      </c>
      <c r="Y26" s="680">
        <v>5015.3790687052542</v>
      </c>
      <c r="Z26" s="680">
        <v>4776.0594306430685</v>
      </c>
      <c r="AA26" s="680">
        <v>4518.5725662443956</v>
      </c>
      <c r="AB26" s="680">
        <v>4309.2729802798949</v>
      </c>
      <c r="AC26" s="680">
        <v>4362.8719226772546</v>
      </c>
      <c r="AD26" s="680">
        <v>4455.0229605662526</v>
      </c>
      <c r="AE26" s="680">
        <v>4480.2676593802635</v>
      </c>
      <c r="AF26" s="691">
        <v>4450.6310104843596</v>
      </c>
      <c r="AG26" s="691">
        <v>4214.5070999999998</v>
      </c>
    </row>
    <row r="27" spans="1:33" s="687" customFormat="1" x14ac:dyDescent="0.2">
      <c r="A27" s="689" t="s">
        <v>146</v>
      </c>
      <c r="B27" s="689"/>
      <c r="C27" s="18">
        <v>9119.2430246592976</v>
      </c>
      <c r="D27" s="18">
        <v>9761.3963072008755</v>
      </c>
      <c r="E27" s="18">
        <v>10333.415822103007</v>
      </c>
      <c r="F27" s="18">
        <v>13326.915864325258</v>
      </c>
      <c r="G27" s="18">
        <v>17516.831822554996</v>
      </c>
      <c r="H27" s="18">
        <v>19208.625310206746</v>
      </c>
      <c r="I27" s="18">
        <v>20838.933656718677</v>
      </c>
      <c r="J27" s="18">
        <v>22419.697879788153</v>
      </c>
      <c r="K27" s="18">
        <v>24387.324297808966</v>
      </c>
      <c r="L27" s="18">
        <v>25989.083696752801</v>
      </c>
      <c r="M27" s="18">
        <v>26468.856998140134</v>
      </c>
      <c r="N27" s="18">
        <v>27556.512069848224</v>
      </c>
      <c r="O27" s="18">
        <v>30306.053022045871</v>
      </c>
      <c r="P27" s="18">
        <v>33471.84108445423</v>
      </c>
      <c r="Q27" s="18">
        <v>36330.860209104998</v>
      </c>
      <c r="R27" s="18">
        <v>38039.41919877466</v>
      </c>
      <c r="S27" s="18">
        <v>42029.628324496152</v>
      </c>
      <c r="T27" s="18">
        <v>46794.516784818334</v>
      </c>
      <c r="U27" s="18">
        <v>51119.116406605506</v>
      </c>
      <c r="V27" s="18">
        <v>57769.873234656523</v>
      </c>
      <c r="W27" s="18">
        <v>61386.70766913495</v>
      </c>
      <c r="X27" s="18">
        <v>60258.909514612475</v>
      </c>
      <c r="Y27" s="18">
        <v>58555.105869697843</v>
      </c>
      <c r="Z27" s="18">
        <v>59124.225655987073</v>
      </c>
      <c r="AA27" s="18">
        <v>58065.756155979594</v>
      </c>
      <c r="AB27" s="18">
        <v>58755.943150025487</v>
      </c>
      <c r="AC27" s="18">
        <v>59842.638990843108</v>
      </c>
      <c r="AD27" s="18">
        <v>60116.069686167291</v>
      </c>
      <c r="AE27" s="18">
        <v>59921.877701364036</v>
      </c>
      <c r="AF27" s="18">
        <v>59958.415839942631</v>
      </c>
      <c r="AG27" s="18">
        <v>59794.260251822736</v>
      </c>
    </row>
    <row r="28" spans="1:33" s="687" customFormat="1" x14ac:dyDescent="0.2">
      <c r="A28" s="689" t="s">
        <v>124</v>
      </c>
      <c r="B28" s="689"/>
      <c r="C28" s="680"/>
      <c r="D28" s="680"/>
      <c r="E28" s="680"/>
      <c r="F28" s="680"/>
      <c r="G28" s="680"/>
      <c r="H28" s="680"/>
      <c r="I28" s="680"/>
      <c r="J28" s="680"/>
      <c r="K28" s="680"/>
      <c r="L28" s="680"/>
      <c r="M28" s="680"/>
      <c r="N28" s="680"/>
      <c r="O28" s="680"/>
      <c r="P28" s="680"/>
      <c r="Q28" s="680"/>
      <c r="R28" s="680"/>
      <c r="S28" s="680"/>
      <c r="T28" s="680"/>
      <c r="U28" s="680"/>
      <c r="V28" s="680"/>
      <c r="W28" s="680"/>
      <c r="X28" s="680"/>
      <c r="Y28" s="680"/>
      <c r="Z28" s="680"/>
      <c r="AA28" s="680"/>
      <c r="AB28" s="680"/>
      <c r="AC28" s="680"/>
      <c r="AD28" s="680"/>
      <c r="AF28" s="690"/>
      <c r="AG28" s="690"/>
    </row>
    <row r="29" spans="1:33" s="687" customFormat="1" x14ac:dyDescent="0.2">
      <c r="A29" s="694" t="s">
        <v>147</v>
      </c>
      <c r="B29" s="695"/>
      <c r="C29" s="36" t="s">
        <v>152</v>
      </c>
      <c r="D29" s="36" t="s">
        <v>152</v>
      </c>
      <c r="E29" s="36" t="s">
        <v>152</v>
      </c>
      <c r="F29" s="36" t="s">
        <v>152</v>
      </c>
      <c r="G29" s="36" t="s">
        <v>152</v>
      </c>
      <c r="H29" s="680">
        <v>1442.6361789781695</v>
      </c>
      <c r="I29" s="680">
        <v>1808.0664218277093</v>
      </c>
      <c r="J29" s="680">
        <v>1998.9491393018989</v>
      </c>
      <c r="K29" s="680">
        <v>2168.8683513513729</v>
      </c>
      <c r="L29" s="680">
        <v>1832.7012749940561</v>
      </c>
      <c r="M29" s="680">
        <v>1989.1628467105461</v>
      </c>
      <c r="N29" s="680">
        <v>2383.2663599956172</v>
      </c>
      <c r="O29" s="680">
        <v>3222.3650550525695</v>
      </c>
      <c r="P29" s="680">
        <v>3425.1257289614505</v>
      </c>
      <c r="Q29" s="680">
        <v>4250.9938003508223</v>
      </c>
      <c r="R29" s="680">
        <v>4401.8934942975175</v>
      </c>
      <c r="S29" s="680">
        <v>4344.0886596901128</v>
      </c>
      <c r="T29" s="680">
        <v>3924.7241059505068</v>
      </c>
      <c r="U29" s="680">
        <v>1997.8538997145711</v>
      </c>
      <c r="V29" s="680">
        <v>1461.1786015843336</v>
      </c>
      <c r="W29" s="680">
        <v>1258.790767135338</v>
      </c>
      <c r="X29" s="680">
        <v>1169.8023861758072</v>
      </c>
      <c r="Y29" s="680">
        <v>1398.3734384696461</v>
      </c>
      <c r="Z29" s="680">
        <v>1487.5658195074623</v>
      </c>
      <c r="AA29" s="680">
        <v>1498.371993570898</v>
      </c>
      <c r="AB29" s="680">
        <v>1560.9660940776403</v>
      </c>
      <c r="AC29" s="680">
        <v>1532.9144105796913</v>
      </c>
      <c r="AD29" s="680">
        <v>1360.7533145806128</v>
      </c>
      <c r="AE29" s="680">
        <v>1462.256846802358</v>
      </c>
      <c r="AF29" s="37">
        <v>1579.855912542977</v>
      </c>
      <c r="AG29" s="37">
        <v>1326.5125499999995</v>
      </c>
    </row>
    <row r="30" spans="1:33" s="687" customFormat="1" x14ac:dyDescent="0.2">
      <c r="A30" s="694"/>
      <c r="B30" s="695"/>
      <c r="C30" s="680"/>
      <c r="D30" s="680"/>
      <c r="E30" s="680"/>
      <c r="F30" s="680"/>
      <c r="G30" s="680"/>
      <c r="H30" s="680"/>
      <c r="I30" s="680"/>
      <c r="J30" s="680"/>
      <c r="K30" s="680"/>
      <c r="L30" s="680"/>
      <c r="M30" s="680"/>
      <c r="N30" s="680"/>
      <c r="O30" s="680"/>
      <c r="P30" s="680"/>
      <c r="Q30" s="680"/>
      <c r="R30" s="680"/>
      <c r="S30" s="680"/>
      <c r="T30" s="680"/>
      <c r="U30" s="680"/>
      <c r="V30" s="680"/>
      <c r="W30" s="680"/>
      <c r="X30" s="680"/>
      <c r="Y30" s="680"/>
      <c r="Z30" s="680"/>
      <c r="AA30" s="680"/>
      <c r="AB30" s="680"/>
      <c r="AC30" s="680"/>
      <c r="AD30" s="680"/>
      <c r="AE30" s="680"/>
      <c r="AF30" s="37"/>
      <c r="AG30" s="37"/>
    </row>
    <row r="31" spans="1:33" s="687" customFormat="1" x14ac:dyDescent="0.2">
      <c r="A31" s="696" t="s">
        <v>148</v>
      </c>
      <c r="B31" s="697"/>
      <c r="C31" s="51">
        <v>9119.2430246592976</v>
      </c>
      <c r="D31" s="51">
        <v>9761.3963072008755</v>
      </c>
      <c r="E31" s="51">
        <v>10333.415822103007</v>
      </c>
      <c r="F31" s="51">
        <v>13326.915864325258</v>
      </c>
      <c r="G31" s="51">
        <v>17516.831822554996</v>
      </c>
      <c r="H31" s="51">
        <v>20651.261489184915</v>
      </c>
      <c r="I31" s="51">
        <v>22647.000078546385</v>
      </c>
      <c r="J31" s="51">
        <v>24418.647019090051</v>
      </c>
      <c r="K31" s="51">
        <v>26556.192649160337</v>
      </c>
      <c r="L31" s="51">
        <v>27821.784971746856</v>
      </c>
      <c r="M31" s="51">
        <v>28458.019844850682</v>
      </c>
      <c r="N31" s="51">
        <v>29939.778429843842</v>
      </c>
      <c r="O31" s="51">
        <v>33528.418077098439</v>
      </c>
      <c r="P31" s="51">
        <v>36896.966813415682</v>
      </c>
      <c r="Q31" s="51">
        <v>40581.854009455819</v>
      </c>
      <c r="R31" s="51">
        <v>42441.312693072177</v>
      </c>
      <c r="S31" s="51">
        <v>46373.716984186263</v>
      </c>
      <c r="T31" s="51">
        <v>50719.240890768844</v>
      </c>
      <c r="U31" s="51">
        <v>53116.970306320072</v>
      </c>
      <c r="V31" s="51">
        <v>59231.051836240862</v>
      </c>
      <c r="W31" s="51">
        <v>62645.498436270289</v>
      </c>
      <c r="X31" s="51">
        <v>61428.711900788279</v>
      </c>
      <c r="Y31" s="51">
        <v>59953.479308167487</v>
      </c>
      <c r="Z31" s="51">
        <v>60611.791475494538</v>
      </c>
      <c r="AA31" s="51">
        <v>59564.128149550495</v>
      </c>
      <c r="AB31" s="51">
        <v>60316.909244103124</v>
      </c>
      <c r="AC31" s="51">
        <v>61375.553401422803</v>
      </c>
      <c r="AD31" s="51">
        <v>61476.823000747907</v>
      </c>
      <c r="AE31" s="51">
        <v>61384.134548166396</v>
      </c>
      <c r="AF31" s="51">
        <v>61538.271752485605</v>
      </c>
      <c r="AG31" s="51">
        <v>61120.772801822735</v>
      </c>
    </row>
    <row r="32" spans="1:33" s="45" customFormat="1" x14ac:dyDescent="0.2">
      <c r="A32" s="48" t="s">
        <v>124</v>
      </c>
      <c r="B32" s="49"/>
      <c r="T32" s="45" t="s">
        <v>124</v>
      </c>
      <c r="AF32" s="46"/>
      <c r="AG32" s="46"/>
    </row>
    <row r="33" spans="1:33" ht="45" customHeight="1" x14ac:dyDescent="0.25">
      <c r="A33" s="851" t="s">
        <v>762</v>
      </c>
      <c r="B33" s="854"/>
      <c r="C33" s="854"/>
      <c r="D33" s="854"/>
      <c r="E33" s="854"/>
      <c r="F33" s="854"/>
      <c r="G33" s="854"/>
      <c r="H33" s="854"/>
      <c r="I33" s="854"/>
      <c r="J33" s="854"/>
      <c r="K33" s="854"/>
      <c r="L33" s="854"/>
      <c r="W33" s="23"/>
      <c r="X33" s="23"/>
      <c r="Y33" s="23"/>
      <c r="Z33" s="23"/>
      <c r="AA33" s="23"/>
      <c r="AB33" s="23"/>
      <c r="AC33" s="23"/>
      <c r="AD33" s="23"/>
      <c r="AE33" s="23"/>
      <c r="AF33" s="23"/>
      <c r="AG33" s="23"/>
    </row>
    <row r="34" spans="1:33" ht="31.5" customHeight="1" x14ac:dyDescent="0.2">
      <c r="A34" s="35" t="s">
        <v>150</v>
      </c>
      <c r="B34" s="20"/>
      <c r="C34" s="20"/>
      <c r="D34" s="20"/>
      <c r="E34" s="20"/>
      <c r="F34" s="20"/>
      <c r="G34" s="20"/>
      <c r="H34" s="20"/>
      <c r="I34" s="20"/>
      <c r="J34" s="20"/>
      <c r="K34" s="20"/>
      <c r="L34" s="20"/>
      <c r="W34" s="23"/>
      <c r="X34" s="23"/>
      <c r="Y34" s="23"/>
      <c r="Z34" s="23"/>
      <c r="AA34" s="23"/>
      <c r="AB34" s="23"/>
      <c r="AC34" s="23"/>
      <c r="AD34" s="23"/>
      <c r="AE34" s="23"/>
      <c r="AF34" s="23"/>
      <c r="AG34" s="23"/>
    </row>
    <row r="35" spans="1:33" ht="38.25" customHeight="1" x14ac:dyDescent="0.2">
      <c r="A35" s="35" t="s">
        <v>151</v>
      </c>
      <c r="B35" s="20"/>
      <c r="C35" s="20"/>
      <c r="D35" s="20"/>
      <c r="E35" s="20"/>
      <c r="F35" s="20"/>
      <c r="G35" s="20"/>
      <c r="H35" s="20"/>
      <c r="I35" s="20"/>
      <c r="J35" s="20"/>
      <c r="K35" s="20"/>
      <c r="L35" s="20"/>
    </row>
  </sheetData>
  <mergeCells count="1">
    <mergeCell ref="A33:L33"/>
  </mergeCells>
  <pageMargins left="0.75" right="0.75" top="1" bottom="1" header="0.5" footer="0.5"/>
  <pageSetup orientation="portrait" horizontalDpi="4294967292" verticalDpi="4294967292"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11EDF-1A8C-4F5E-824E-DC09FE169751}">
  <sheetPr>
    <tabColor theme="5" tint="0.39997558519241921"/>
  </sheetPr>
  <dimension ref="A1:AA19"/>
  <sheetViews>
    <sheetView zoomScale="90" zoomScaleNormal="90" workbookViewId="0">
      <selection activeCell="B8" sqref="B8"/>
    </sheetView>
  </sheetViews>
  <sheetFormatPr defaultColWidth="9.85546875" defaultRowHeight="12.75" x14ac:dyDescent="0.2"/>
  <cols>
    <col min="1" max="1" width="9.85546875" style="653"/>
    <col min="2" max="2" width="21.7109375" style="653" customWidth="1"/>
    <col min="3" max="3" width="19.140625" style="653" customWidth="1"/>
    <col min="4" max="4" width="24.28515625" style="653" customWidth="1"/>
    <col min="5" max="6" width="9.42578125" style="653" bestFit="1" customWidth="1"/>
    <col min="7" max="21" width="9.85546875" style="653"/>
    <col min="22" max="16384" width="9.85546875" style="662"/>
  </cols>
  <sheetData>
    <row r="1" spans="1:27" ht="51" customHeight="1" x14ac:dyDescent="0.2">
      <c r="A1" s="915" t="s">
        <v>841</v>
      </c>
      <c r="B1" s="915"/>
      <c r="C1" s="915"/>
      <c r="D1" s="915"/>
    </row>
    <row r="2" spans="1:27" s="653" customFormat="1" ht="25.5" x14ac:dyDescent="0.2">
      <c r="A2" s="667"/>
      <c r="B2" s="668" t="s">
        <v>341</v>
      </c>
      <c r="C2" s="668" t="s">
        <v>347</v>
      </c>
      <c r="D2" s="668" t="s">
        <v>298</v>
      </c>
      <c r="E2" s="663"/>
      <c r="V2" s="662"/>
      <c r="W2" s="662"/>
      <c r="X2" s="662"/>
      <c r="Y2" s="662"/>
      <c r="Z2" s="662"/>
      <c r="AA2" s="662"/>
    </row>
    <row r="3" spans="1:27" s="653" customFormat="1" x14ac:dyDescent="0.2">
      <c r="A3" s="655" t="s">
        <v>108</v>
      </c>
      <c r="B3" s="665">
        <v>0.347336436228879</v>
      </c>
      <c r="C3" s="665">
        <v>0.72582933657322246</v>
      </c>
      <c r="D3" s="665">
        <v>0.12220868978268207</v>
      </c>
      <c r="E3" s="664"/>
      <c r="F3" s="664"/>
      <c r="V3" s="662"/>
      <c r="W3" s="662"/>
      <c r="X3" s="662"/>
      <c r="Y3" s="662"/>
      <c r="Z3" s="662"/>
      <c r="AA3" s="662"/>
    </row>
    <row r="4" spans="1:27" s="653" customFormat="1" x14ac:dyDescent="0.2">
      <c r="A4" s="655" t="s">
        <v>109</v>
      </c>
      <c r="B4" s="665">
        <v>0.3711955712902984</v>
      </c>
      <c r="C4" s="665">
        <v>0.73581685511247719</v>
      </c>
      <c r="D4" s="665">
        <v>0.11143635090495912</v>
      </c>
      <c r="E4" s="664"/>
      <c r="F4" s="664"/>
      <c r="V4" s="662"/>
      <c r="W4" s="662"/>
      <c r="X4" s="662"/>
      <c r="Y4" s="662"/>
      <c r="Z4" s="662"/>
      <c r="AA4" s="662"/>
    </row>
    <row r="5" spans="1:27" s="653" customFormat="1" x14ac:dyDescent="0.2">
      <c r="A5" s="656" t="s">
        <v>110</v>
      </c>
      <c r="B5" s="665">
        <v>0.38489061401050234</v>
      </c>
      <c r="C5" s="665">
        <v>0.75572188784874239</v>
      </c>
      <c r="D5" s="665">
        <v>0.11224525457068968</v>
      </c>
      <c r="E5" s="664"/>
      <c r="F5" s="664"/>
      <c r="V5" s="662"/>
      <c r="W5" s="662"/>
      <c r="X5" s="662"/>
      <c r="Y5" s="662"/>
      <c r="Z5" s="662"/>
      <c r="AA5" s="662"/>
    </row>
    <row r="6" spans="1:27" s="653" customFormat="1" x14ac:dyDescent="0.2">
      <c r="A6" s="656" t="s">
        <v>111</v>
      </c>
      <c r="B6" s="665">
        <v>0.40338738921395634</v>
      </c>
      <c r="C6" s="665">
        <v>0.77458014971104994</v>
      </c>
      <c r="D6" s="665">
        <v>0.105184023512897</v>
      </c>
      <c r="E6" s="664"/>
      <c r="F6" s="664"/>
      <c r="V6" s="662"/>
      <c r="W6" s="662"/>
      <c r="X6" s="662"/>
      <c r="Y6" s="662"/>
      <c r="Z6" s="662"/>
      <c r="AA6" s="662"/>
    </row>
    <row r="7" spans="1:27" s="653" customFormat="1" x14ac:dyDescent="0.2">
      <c r="A7" s="656" t="s">
        <v>112</v>
      </c>
      <c r="B7" s="665">
        <v>0.41446393506047929</v>
      </c>
      <c r="C7" s="665">
        <v>0.78483687175605754</v>
      </c>
      <c r="D7" s="665">
        <v>0.10802957825215159</v>
      </c>
      <c r="E7" s="664"/>
      <c r="F7" s="664"/>
      <c r="V7" s="662"/>
      <c r="W7" s="662"/>
      <c r="X7" s="662"/>
      <c r="Y7" s="662"/>
      <c r="Z7" s="662"/>
      <c r="AA7" s="662"/>
    </row>
    <row r="8" spans="1:27" s="653" customFormat="1" x14ac:dyDescent="0.2">
      <c r="A8" s="656" t="s">
        <v>113</v>
      </c>
      <c r="B8" s="665">
        <v>0.44117610882881109</v>
      </c>
      <c r="C8" s="665">
        <v>0.79027568802114867</v>
      </c>
      <c r="D8" s="665">
        <v>0.11651580877047137</v>
      </c>
      <c r="E8" s="664"/>
      <c r="F8" s="664"/>
      <c r="V8" s="662"/>
      <c r="W8" s="662"/>
      <c r="X8" s="662"/>
      <c r="Y8" s="662"/>
      <c r="Z8" s="662"/>
      <c r="AA8" s="662"/>
    </row>
    <row r="9" spans="1:27" s="653" customFormat="1" x14ac:dyDescent="0.2">
      <c r="A9" s="656" t="s">
        <v>114</v>
      </c>
      <c r="B9" s="665">
        <v>0.45667326805595904</v>
      </c>
      <c r="C9" s="665">
        <v>0.79699703408314526</v>
      </c>
      <c r="D9" s="665">
        <v>0.12363316795891402</v>
      </c>
      <c r="E9" s="664"/>
      <c r="F9" s="664"/>
      <c r="V9" s="662"/>
      <c r="W9" s="662"/>
      <c r="X9" s="662"/>
      <c r="Y9" s="662"/>
      <c r="Z9" s="662"/>
      <c r="AA9" s="662"/>
    </row>
    <row r="10" spans="1:27" s="653" customFormat="1" x14ac:dyDescent="0.2">
      <c r="A10" s="656" t="s">
        <v>115</v>
      </c>
      <c r="B10" s="665">
        <v>0.4726966034095274</v>
      </c>
      <c r="C10" s="665">
        <v>0.80326402460768553</v>
      </c>
      <c r="D10" s="665">
        <v>0.12851047347739442</v>
      </c>
      <c r="E10" s="664"/>
      <c r="F10" s="664"/>
      <c r="V10" s="662"/>
      <c r="W10" s="662"/>
      <c r="X10" s="662"/>
      <c r="Y10" s="662"/>
      <c r="Z10" s="662"/>
      <c r="AA10" s="662"/>
    </row>
    <row r="11" spans="1:27" s="653" customFormat="1" x14ac:dyDescent="0.2">
      <c r="A11" s="656" t="s">
        <v>116</v>
      </c>
      <c r="B11" s="665">
        <v>0.49082963421768006</v>
      </c>
      <c r="C11" s="665">
        <v>0.80799524712184612</v>
      </c>
      <c r="D11" s="665">
        <v>0.13371162293503952</v>
      </c>
      <c r="E11" s="664"/>
      <c r="F11" s="664"/>
      <c r="V11" s="662"/>
      <c r="W11" s="662"/>
      <c r="X11" s="662"/>
      <c r="Y11" s="662"/>
      <c r="Z11" s="662"/>
      <c r="AA11" s="662"/>
    </row>
    <row r="12" spans="1:27" s="653" customFormat="1" x14ac:dyDescent="0.2">
      <c r="A12" s="656" t="s">
        <v>153</v>
      </c>
      <c r="B12" s="665">
        <v>0.50197688986361455</v>
      </c>
      <c r="C12" s="665">
        <v>0.80850523685375286</v>
      </c>
      <c r="D12" s="665">
        <v>0.13898292740295701</v>
      </c>
      <c r="E12" s="664"/>
      <c r="F12" s="664"/>
      <c r="V12" s="662"/>
      <c r="W12" s="662"/>
      <c r="X12" s="662"/>
      <c r="Y12" s="662"/>
      <c r="Z12" s="662"/>
      <c r="AA12" s="662"/>
    </row>
    <row r="13" spans="1:27" s="653" customFormat="1" x14ac:dyDescent="0.2">
      <c r="A13" s="656" t="s">
        <v>239</v>
      </c>
      <c r="B13" s="665">
        <v>0.52124374339899893</v>
      </c>
      <c r="C13" s="665">
        <v>0.81118094542727748</v>
      </c>
      <c r="D13" s="665">
        <v>0.14766726992068985</v>
      </c>
      <c r="E13" s="664"/>
      <c r="F13" s="664"/>
      <c r="V13" s="662"/>
      <c r="W13" s="662"/>
      <c r="X13" s="662"/>
      <c r="Y13" s="662"/>
      <c r="Z13" s="662"/>
      <c r="AA13" s="662"/>
    </row>
    <row r="14" spans="1:27" s="653" customFormat="1" x14ac:dyDescent="0.2">
      <c r="A14" s="656" t="s">
        <v>119</v>
      </c>
      <c r="B14" s="665">
        <v>0.53875049482687432</v>
      </c>
      <c r="C14" s="665">
        <v>0.82150196711486601</v>
      </c>
      <c r="D14" s="665">
        <v>0.16189442873099613</v>
      </c>
      <c r="E14" s="664"/>
      <c r="F14" s="664"/>
      <c r="V14" s="662"/>
      <c r="W14" s="662"/>
      <c r="X14" s="662"/>
      <c r="Y14" s="662"/>
      <c r="Z14" s="662"/>
      <c r="AA14" s="662"/>
    </row>
    <row r="15" spans="1:27" s="653" customFormat="1" x14ac:dyDescent="0.2">
      <c r="A15" s="659" t="s">
        <v>155</v>
      </c>
      <c r="B15" s="666">
        <v>0.55224585894132328</v>
      </c>
      <c r="C15" s="666">
        <v>0.82432324218377606</v>
      </c>
      <c r="D15" s="666">
        <v>0.17001714070370086</v>
      </c>
      <c r="E15" s="664"/>
      <c r="F15" s="664"/>
      <c r="V15" s="662"/>
      <c r="W15" s="662"/>
      <c r="X15" s="662"/>
      <c r="Y15" s="662"/>
      <c r="Z15" s="662"/>
      <c r="AA15" s="662"/>
    </row>
    <row r="17" spans="1:1" x14ac:dyDescent="0.2">
      <c r="A17" s="661" t="s">
        <v>810</v>
      </c>
    </row>
    <row r="19" spans="1:1" x14ac:dyDescent="0.2">
      <c r="A19" s="91" t="s">
        <v>151</v>
      </c>
    </row>
  </sheetData>
  <mergeCells count="1">
    <mergeCell ref="A1:D1"/>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5D8EB-7BD7-43DC-A11E-197551A969D1}">
  <sheetPr>
    <tabColor theme="5" tint="0.39997558519241921"/>
  </sheetPr>
  <dimension ref="A1:G12"/>
  <sheetViews>
    <sheetView zoomScale="90" zoomScaleNormal="90" workbookViewId="0">
      <selection activeCell="A5" sqref="A5"/>
    </sheetView>
  </sheetViews>
  <sheetFormatPr defaultColWidth="9.140625" defaultRowHeight="12.75" x14ac:dyDescent="0.2"/>
  <cols>
    <col min="1" max="1" width="26" style="122" customWidth="1"/>
    <col min="2" max="16384" width="9.140625" style="122"/>
  </cols>
  <sheetData>
    <row r="1" spans="1:7" ht="48" customHeight="1" x14ac:dyDescent="0.2">
      <c r="A1" s="877" t="s">
        <v>842</v>
      </c>
      <c r="B1" s="877"/>
      <c r="C1" s="877"/>
      <c r="D1" s="877"/>
      <c r="E1" s="877"/>
    </row>
    <row r="2" spans="1:7" ht="38.25" x14ac:dyDescent="0.2">
      <c r="A2" s="669"/>
      <c r="B2" s="670" t="s">
        <v>298</v>
      </c>
      <c r="C2" s="670" t="s">
        <v>341</v>
      </c>
      <c r="D2" s="670" t="s">
        <v>347</v>
      </c>
      <c r="E2" s="670" t="s">
        <v>348</v>
      </c>
      <c r="G2" s="139"/>
    </row>
    <row r="3" spans="1:7" x14ac:dyDescent="0.2">
      <c r="A3" s="122" t="s">
        <v>487</v>
      </c>
      <c r="B3" s="124">
        <v>910</v>
      </c>
      <c r="C3" s="124">
        <v>920</v>
      </c>
      <c r="D3" s="124">
        <v>670</v>
      </c>
      <c r="E3" s="124">
        <v>730</v>
      </c>
    </row>
    <row r="4" spans="1:7" x14ac:dyDescent="0.2">
      <c r="A4" s="122" t="s">
        <v>488</v>
      </c>
      <c r="B4" s="124">
        <v>710</v>
      </c>
      <c r="C4" s="124">
        <v>680</v>
      </c>
      <c r="D4" s="124">
        <v>540</v>
      </c>
      <c r="E4" s="124">
        <v>210</v>
      </c>
    </row>
    <row r="5" spans="1:7" x14ac:dyDescent="0.2">
      <c r="A5" s="122" t="s">
        <v>489</v>
      </c>
      <c r="B5" s="124">
        <v>1030</v>
      </c>
      <c r="C5" s="124">
        <v>1000</v>
      </c>
      <c r="D5" s="124">
        <v>690</v>
      </c>
      <c r="E5" s="124">
        <v>590</v>
      </c>
    </row>
    <row r="6" spans="1:7" x14ac:dyDescent="0.2">
      <c r="A6" s="311" t="s">
        <v>811</v>
      </c>
      <c r="B6" s="312">
        <v>1730</v>
      </c>
      <c r="C6" s="312">
        <v>2750</v>
      </c>
      <c r="D6" s="312">
        <v>2630</v>
      </c>
      <c r="E6" s="312">
        <v>1220</v>
      </c>
    </row>
    <row r="8" spans="1:7" x14ac:dyDescent="0.2">
      <c r="A8" s="101" t="s">
        <v>812</v>
      </c>
    </row>
    <row r="10" spans="1:7" ht="42.75" customHeight="1" x14ac:dyDescent="0.2">
      <c r="A10" s="904" t="s">
        <v>813</v>
      </c>
      <c r="B10" s="904"/>
      <c r="C10" s="904"/>
      <c r="D10" s="904"/>
      <c r="E10" s="904"/>
    </row>
    <row r="11" spans="1:7" x14ac:dyDescent="0.2">
      <c r="A11" s="101"/>
    </row>
    <row r="12" spans="1:7" x14ac:dyDescent="0.2">
      <c r="A12" s="91" t="s">
        <v>151</v>
      </c>
    </row>
  </sheetData>
  <mergeCells count="2">
    <mergeCell ref="A1:E1"/>
    <mergeCell ref="A10:E10"/>
  </mergeCells>
  <pageMargins left="0.75" right="0.75" top="1" bottom="1" header="0.5" footer="0.5"/>
  <pageSetup orientation="portrait" horizontalDpi="1200" verticalDpi="12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C192-7C0D-41A9-949B-616959BF8748}">
  <sheetPr>
    <tabColor theme="5" tint="0.39997558519241921"/>
  </sheetPr>
  <dimension ref="A1:E10"/>
  <sheetViews>
    <sheetView zoomScale="90" zoomScaleNormal="90" workbookViewId="0">
      <selection activeCell="I21" sqref="I21"/>
    </sheetView>
  </sheetViews>
  <sheetFormatPr defaultColWidth="9.140625" defaultRowHeight="12.75" x14ac:dyDescent="0.2"/>
  <cols>
    <col min="1" max="1" width="34.140625" style="187" bestFit="1" customWidth="1"/>
    <col min="2" max="2" width="14.85546875" style="187" bestFit="1" customWidth="1"/>
    <col min="3" max="3" width="14.7109375" style="187" customWidth="1"/>
    <col min="4" max="5" width="9.140625" style="187"/>
    <col min="6" max="6" width="14.85546875" style="187" bestFit="1" customWidth="1"/>
    <col min="7" max="16384" width="9.140625" style="187"/>
  </cols>
  <sheetData>
    <row r="1" spans="1:5" ht="52.5" customHeight="1" x14ac:dyDescent="0.2">
      <c r="A1" s="877" t="s">
        <v>843</v>
      </c>
      <c r="B1" s="877"/>
      <c r="C1" s="877"/>
    </row>
    <row r="2" spans="1:5" ht="20.25" customHeight="1" x14ac:dyDescent="0.2">
      <c r="A2" s="499"/>
      <c r="B2" s="671" t="s">
        <v>490</v>
      </c>
      <c r="C2" s="671" t="s">
        <v>491</v>
      </c>
      <c r="E2" s="139"/>
    </row>
    <row r="3" spans="1:5" x14ac:dyDescent="0.2">
      <c r="A3" s="187" t="s">
        <v>348</v>
      </c>
      <c r="B3" s="459">
        <v>4.4763531585664033E-2</v>
      </c>
      <c r="C3" s="459">
        <v>5.2109664401369445E-2</v>
      </c>
    </row>
    <row r="4" spans="1:5" x14ac:dyDescent="0.2">
      <c r="A4" s="187" t="s">
        <v>347</v>
      </c>
      <c r="B4" s="459">
        <v>0.18439303609499944</v>
      </c>
      <c r="C4" s="459">
        <v>0.23376610734696107</v>
      </c>
    </row>
    <row r="5" spans="1:5" x14ac:dyDescent="0.2">
      <c r="A5" s="187" t="s">
        <v>341</v>
      </c>
      <c r="B5" s="459">
        <v>0.48439213063778186</v>
      </c>
      <c r="C5" s="459">
        <v>0.44752193038884175</v>
      </c>
    </row>
    <row r="6" spans="1:5" x14ac:dyDescent="0.2">
      <c r="A6" s="30" t="s">
        <v>298</v>
      </c>
      <c r="B6" s="501">
        <v>0.28645130168155475</v>
      </c>
      <c r="C6" s="501">
        <v>0.26660229786282774</v>
      </c>
    </row>
    <row r="8" spans="1:5" ht="57.75" customHeight="1" x14ac:dyDescent="0.2">
      <c r="A8" s="876" t="s">
        <v>814</v>
      </c>
      <c r="B8" s="876"/>
      <c r="C8" s="876"/>
    </row>
    <row r="9" spans="1:5" x14ac:dyDescent="0.2">
      <c r="A9" s="462"/>
    </row>
    <row r="10" spans="1:5" x14ac:dyDescent="0.2">
      <c r="A10" s="91" t="s">
        <v>151</v>
      </c>
    </row>
  </sheetData>
  <mergeCells count="2">
    <mergeCell ref="A1:C1"/>
    <mergeCell ref="A8:C8"/>
  </mergeCells>
  <pageMargins left="0.75" right="0.75" top="1" bottom="1" header="0.5" footer="0.5"/>
  <pageSetup orientation="portrait" horizontalDpi="1200" verticalDpi="12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CCCD8-EE7D-4363-ADFA-F7E34142F285}">
  <dimension ref="A1"/>
  <sheetViews>
    <sheetView workbookViewId="0">
      <selection activeCell="M21" sqref="M21"/>
    </sheetView>
  </sheetViews>
  <sheetFormatPr defaultRowHeight="15" x14ac:dyDescent="0.25"/>
  <sheetData/>
  <pageMargins left="0.7" right="0.7" top="0.75" bottom="0.75" header="0.3" footer="0.3"/>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82893-DC0C-4890-9E36-CBF8653917B1}">
  <dimension ref="A1:F16"/>
  <sheetViews>
    <sheetView zoomScale="90" zoomScaleNormal="90" workbookViewId="0">
      <selection sqref="A1:F1"/>
    </sheetView>
  </sheetViews>
  <sheetFormatPr defaultColWidth="9.5703125" defaultRowHeight="12.75" x14ac:dyDescent="0.2"/>
  <cols>
    <col min="1" max="1" width="24.7109375" style="418" customWidth="1"/>
    <col min="2" max="2" width="17.140625" style="418" customWidth="1"/>
    <col min="3" max="3" width="16" style="418" customWidth="1"/>
    <col min="4" max="4" width="14.42578125" style="418" customWidth="1"/>
    <col min="5" max="5" width="14.5703125" style="418" customWidth="1"/>
    <col min="6" max="6" width="13.5703125" style="433" customWidth="1"/>
    <col min="7" max="16384" width="9.5703125" style="418"/>
  </cols>
  <sheetData>
    <row r="1" spans="1:6" ht="57.75" customHeight="1" x14ac:dyDescent="0.25">
      <c r="A1" s="898" t="s">
        <v>844</v>
      </c>
      <c r="B1" s="898"/>
      <c r="C1" s="898"/>
      <c r="D1" s="898"/>
      <c r="E1" s="898"/>
      <c r="F1" s="916"/>
    </row>
    <row r="2" spans="1:6" s="422" customFormat="1" ht="26.1" customHeight="1" x14ac:dyDescent="0.2">
      <c r="A2" s="419"/>
      <c r="B2" s="420" t="s">
        <v>750</v>
      </c>
      <c r="C2" s="421" t="s">
        <v>751</v>
      </c>
      <c r="D2" s="421" t="s">
        <v>752</v>
      </c>
      <c r="E2" s="421" t="s">
        <v>753</v>
      </c>
      <c r="F2" s="421" t="s">
        <v>754</v>
      </c>
    </row>
    <row r="3" spans="1:6" x14ac:dyDescent="0.2">
      <c r="A3" s="423" t="s">
        <v>341</v>
      </c>
      <c r="B3" s="424">
        <v>8.2027689788187336E-2</v>
      </c>
      <c r="C3" s="424">
        <v>7.4691975755018541E-2</v>
      </c>
      <c r="D3" s="424">
        <v>6.4298411582211695E-2</v>
      </c>
      <c r="E3" s="425">
        <v>6.1827444680615601E-2</v>
      </c>
      <c r="F3" s="426">
        <v>6.2686243057250901E-2</v>
      </c>
    </row>
    <row r="4" spans="1:6" x14ac:dyDescent="0.2">
      <c r="A4" s="418" t="s">
        <v>347</v>
      </c>
      <c r="B4" s="424">
        <v>7.1274359935899687E-2</v>
      </c>
      <c r="C4" s="424">
        <v>5.9959018506391293E-2</v>
      </c>
      <c r="D4" s="424">
        <v>6.4061649311441399E-2</v>
      </c>
      <c r="E4" s="425">
        <v>5.780904458915908E-2</v>
      </c>
      <c r="F4" s="426">
        <v>5.7495851516723595E-2</v>
      </c>
    </row>
    <row r="5" spans="1:6" x14ac:dyDescent="0.2">
      <c r="A5" s="418" t="s">
        <v>298</v>
      </c>
      <c r="B5" s="424">
        <v>0.18840823530627093</v>
      </c>
      <c r="C5" s="424">
        <v>0.18912962368012737</v>
      </c>
      <c r="D5" s="424">
        <v>0.1772785243928405</v>
      </c>
      <c r="E5" s="425">
        <v>0.15404422338391785</v>
      </c>
      <c r="F5" s="426">
        <v>0.14442192077636701</v>
      </c>
    </row>
    <row r="6" spans="1:6" x14ac:dyDescent="0.2">
      <c r="A6" s="427" t="s">
        <v>348</v>
      </c>
      <c r="B6" s="428">
        <v>0.22038250474094881</v>
      </c>
      <c r="C6" s="428">
        <v>0.17087626115396981</v>
      </c>
      <c r="D6" s="428">
        <v>0.14463484326203402</v>
      </c>
      <c r="E6" s="429">
        <v>0.13691987054756438</v>
      </c>
      <c r="F6" s="430">
        <v>0.12882602691650299</v>
      </c>
    </row>
    <row r="7" spans="1:6" x14ac:dyDescent="0.2">
      <c r="A7" s="418" t="s">
        <v>580</v>
      </c>
      <c r="B7" s="424">
        <v>0.13932574026729205</v>
      </c>
      <c r="C7" s="424">
        <v>0.12513058418106127</v>
      </c>
      <c r="D7" s="424">
        <v>0.10910628767176218</v>
      </c>
      <c r="E7" s="425">
        <v>9.6584563825034581E-2</v>
      </c>
      <c r="F7" s="426">
        <v>9.1061944961547792E-2</v>
      </c>
    </row>
    <row r="8" spans="1:6" x14ac:dyDescent="0.2">
      <c r="B8" s="431"/>
      <c r="C8" s="432"/>
      <c r="D8" s="432"/>
      <c r="E8" s="433"/>
    </row>
    <row r="9" spans="1:6" x14ac:dyDescent="0.2">
      <c r="B9" s="434"/>
      <c r="C9" s="435"/>
      <c r="D9" s="435"/>
    </row>
    <row r="10" spans="1:6" ht="61.5" customHeight="1" x14ac:dyDescent="0.2">
      <c r="A10" s="917" t="s">
        <v>755</v>
      </c>
      <c r="B10" s="852"/>
      <c r="C10" s="852"/>
      <c r="D10" s="852"/>
      <c r="E10" s="852"/>
      <c r="F10" s="852"/>
    </row>
    <row r="11" spans="1:6" x14ac:dyDescent="0.2">
      <c r="A11" s="436"/>
    </row>
    <row r="12" spans="1:6" x14ac:dyDescent="0.2">
      <c r="A12" s="437" t="s">
        <v>756</v>
      </c>
    </row>
    <row r="13" spans="1:6" x14ac:dyDescent="0.2">
      <c r="A13" s="437"/>
    </row>
    <row r="14" spans="1:6" x14ac:dyDescent="0.2">
      <c r="A14" s="35" t="s">
        <v>757</v>
      </c>
    </row>
    <row r="15" spans="1:6" x14ac:dyDescent="0.2">
      <c r="A15" s="437"/>
    </row>
    <row r="16" spans="1:6" x14ac:dyDescent="0.2">
      <c r="A16" s="436"/>
    </row>
  </sheetData>
  <mergeCells count="2">
    <mergeCell ref="A1:F1"/>
    <mergeCell ref="A10:F10"/>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B611A-106E-4951-924F-B4E4C0F00DCD}">
  <dimension ref="A1:G13"/>
  <sheetViews>
    <sheetView zoomScale="90" zoomScaleNormal="90" workbookViewId="0">
      <selection activeCell="G21" sqref="G21"/>
    </sheetView>
  </sheetViews>
  <sheetFormatPr defaultColWidth="8.85546875" defaultRowHeight="12.75" x14ac:dyDescent="0.2"/>
  <cols>
    <col min="1" max="1" width="25.140625" style="438" customWidth="1"/>
    <col min="2" max="2" width="17" style="438" customWidth="1"/>
    <col min="3" max="5" width="15.42578125" style="438" bestFit="1" customWidth="1"/>
    <col min="6" max="6" width="8.85546875" style="438"/>
    <col min="7" max="7" width="20.7109375" style="438" bestFit="1" customWidth="1"/>
    <col min="8" max="16384" width="8.85546875" style="438"/>
  </cols>
  <sheetData>
    <row r="1" spans="1:7" ht="45" customHeight="1" x14ac:dyDescent="0.2">
      <c r="A1" s="918" t="s">
        <v>845</v>
      </c>
      <c r="B1" s="918"/>
      <c r="C1" s="918"/>
      <c r="D1" s="918"/>
      <c r="E1" s="918"/>
      <c r="G1" s="439"/>
    </row>
    <row r="2" spans="1:7" ht="21" customHeight="1" x14ac:dyDescent="0.2">
      <c r="A2" s="419"/>
      <c r="B2" s="420" t="s">
        <v>750</v>
      </c>
      <c r="C2" s="421" t="s">
        <v>751</v>
      </c>
      <c r="D2" s="421" t="s">
        <v>752</v>
      </c>
      <c r="E2" s="421" t="s">
        <v>753</v>
      </c>
      <c r="G2" s="440"/>
    </row>
    <row r="3" spans="1:7" x14ac:dyDescent="0.2">
      <c r="A3" s="423" t="s">
        <v>341</v>
      </c>
      <c r="B3" s="424">
        <v>0.68758979797363284</v>
      </c>
      <c r="C3" s="424">
        <v>0.62996902465820315</v>
      </c>
      <c r="D3" s="424">
        <v>0.60331348419189457</v>
      </c>
      <c r="E3" s="425">
        <v>0.60005584716796878</v>
      </c>
    </row>
    <row r="4" spans="1:7" x14ac:dyDescent="0.2">
      <c r="A4" s="418" t="s">
        <v>347</v>
      </c>
      <c r="B4" s="424">
        <v>0.70254768371582033</v>
      </c>
      <c r="C4" s="424">
        <v>0.6468301391601563</v>
      </c>
      <c r="D4" s="424">
        <v>0.62034603118896481</v>
      </c>
      <c r="E4" s="425">
        <v>0.60359477996826172</v>
      </c>
    </row>
    <row r="5" spans="1:7" x14ac:dyDescent="0.2">
      <c r="A5" s="418" t="s">
        <v>298</v>
      </c>
      <c r="B5" s="424">
        <v>0.51926189422607427</v>
      </c>
      <c r="C5" s="424">
        <v>0.4401021194458008</v>
      </c>
      <c r="D5" s="424">
        <v>0.38208713531494143</v>
      </c>
      <c r="E5" s="425">
        <v>0.37830528259277346</v>
      </c>
    </row>
    <row r="6" spans="1:7" x14ac:dyDescent="0.2">
      <c r="A6" s="427" t="s">
        <v>348</v>
      </c>
      <c r="B6" s="428">
        <v>0.40153110504150391</v>
      </c>
      <c r="C6" s="428">
        <v>0.28558677673339844</v>
      </c>
      <c r="D6" s="428">
        <v>0.27507268905639648</v>
      </c>
      <c r="E6" s="429">
        <v>0.30842138290405274</v>
      </c>
    </row>
    <row r="7" spans="1:7" x14ac:dyDescent="0.2">
      <c r="A7" s="418" t="s">
        <v>580</v>
      </c>
      <c r="B7" s="424">
        <v>0.57044544219970705</v>
      </c>
      <c r="C7" s="424">
        <v>0.48371356964111328</v>
      </c>
      <c r="D7" s="424">
        <v>0.44895370483398439</v>
      </c>
      <c r="E7" s="425">
        <v>0.46711887359619142</v>
      </c>
    </row>
    <row r="8" spans="1:7" x14ac:dyDescent="0.2">
      <c r="C8" s="441"/>
      <c r="D8" s="441"/>
      <c r="E8" s="441"/>
    </row>
    <row r="9" spans="1:7" ht="60.6" customHeight="1" x14ac:dyDescent="0.2">
      <c r="A9" s="919" t="s">
        <v>758</v>
      </c>
      <c r="B9" s="852"/>
      <c r="C9" s="852"/>
      <c r="D9" s="852"/>
      <c r="E9" s="852"/>
    </row>
    <row r="11" spans="1:7" x14ac:dyDescent="0.2">
      <c r="A11" s="442" t="s">
        <v>756</v>
      </c>
    </row>
    <row r="13" spans="1:7" x14ac:dyDescent="0.2">
      <c r="A13" s="35" t="s">
        <v>757</v>
      </c>
    </row>
  </sheetData>
  <mergeCells count="2">
    <mergeCell ref="A1:E1"/>
    <mergeCell ref="A9:E9"/>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7998-4D4B-4CB6-82A1-DEAF258D9FF9}">
  <dimension ref="A1:J21"/>
  <sheetViews>
    <sheetView zoomScale="90" zoomScaleNormal="90" workbookViewId="0">
      <selection sqref="A1:H1"/>
    </sheetView>
  </sheetViews>
  <sheetFormatPr defaultColWidth="9.140625" defaultRowHeight="12.75" x14ac:dyDescent="0.2"/>
  <cols>
    <col min="1" max="1" width="29" style="319" customWidth="1"/>
    <col min="2" max="16384" width="9.140625" style="319"/>
  </cols>
  <sheetData>
    <row r="1" spans="1:10" ht="41.25" customHeight="1" x14ac:dyDescent="0.2">
      <c r="A1" s="920" t="s">
        <v>846</v>
      </c>
      <c r="B1" s="920"/>
      <c r="C1" s="920"/>
      <c r="D1" s="920"/>
      <c r="E1" s="920"/>
      <c r="F1" s="920"/>
      <c r="G1" s="920"/>
      <c r="H1" s="920"/>
    </row>
    <row r="2" spans="1:10" ht="38.25" x14ac:dyDescent="0.2">
      <c r="A2" s="320"/>
      <c r="B2" s="321" t="s">
        <v>539</v>
      </c>
      <c r="C2" s="321" t="s">
        <v>540</v>
      </c>
      <c r="D2" s="321" t="s">
        <v>444</v>
      </c>
      <c r="E2" s="321" t="s">
        <v>541</v>
      </c>
      <c r="F2" s="321" t="s">
        <v>542</v>
      </c>
      <c r="G2" s="321" t="s">
        <v>543</v>
      </c>
      <c r="H2" s="321" t="s">
        <v>544</v>
      </c>
      <c r="J2" s="322"/>
    </row>
    <row r="3" spans="1:10" x14ac:dyDescent="0.2">
      <c r="A3" s="319" t="s">
        <v>545</v>
      </c>
      <c r="B3" s="323">
        <v>0.31686700000000001</v>
      </c>
      <c r="C3" s="323">
        <v>0.10950799999999999</v>
      </c>
      <c r="D3" s="323">
        <v>0.14110300000000001</v>
      </c>
      <c r="E3" s="323">
        <v>0.21274000000000001</v>
      </c>
      <c r="F3" s="323">
        <v>0.11310700000000001</v>
      </c>
      <c r="G3" s="323">
        <v>4.7764000000000001E-2</v>
      </c>
      <c r="H3" s="323">
        <v>5.8912000000000006E-2</v>
      </c>
      <c r="J3" s="322"/>
    </row>
    <row r="4" spans="1:10" x14ac:dyDescent="0.2">
      <c r="A4" s="324" t="s">
        <v>546</v>
      </c>
      <c r="B4" s="325">
        <v>0.24546199999999999</v>
      </c>
      <c r="C4" s="325">
        <v>0.142154</v>
      </c>
      <c r="D4" s="325">
        <v>0.14450499999999999</v>
      </c>
      <c r="E4" s="325">
        <v>0.19085999999999997</v>
      </c>
      <c r="F4" s="325">
        <v>0.16179500000000002</v>
      </c>
      <c r="G4" s="325">
        <v>6.6087999999999994E-2</v>
      </c>
      <c r="H4" s="325">
        <v>4.9137000000000007E-2</v>
      </c>
      <c r="I4" s="326"/>
    </row>
    <row r="5" spans="1:10" x14ac:dyDescent="0.2">
      <c r="A5" s="324" t="s">
        <v>547</v>
      </c>
      <c r="B5" s="325">
        <v>0.26227299999999998</v>
      </c>
      <c r="C5" s="325">
        <v>0.12167799999999999</v>
      </c>
      <c r="D5" s="325">
        <v>0.158306</v>
      </c>
      <c r="E5" s="325">
        <v>0.21263699999999999</v>
      </c>
      <c r="F5" s="325">
        <v>0.13482</v>
      </c>
      <c r="G5" s="325">
        <v>5.2436999999999998E-2</v>
      </c>
      <c r="H5" s="325">
        <v>5.7849000000000005E-2</v>
      </c>
      <c r="I5" s="326"/>
    </row>
    <row r="6" spans="1:10" x14ac:dyDescent="0.2">
      <c r="A6" s="324" t="s">
        <v>548</v>
      </c>
      <c r="B6" s="325">
        <v>0.303066</v>
      </c>
      <c r="C6" s="325">
        <v>9.5138E-2</v>
      </c>
      <c r="D6" s="325">
        <v>0.140845</v>
      </c>
      <c r="E6" s="325">
        <v>0.23838000000000001</v>
      </c>
      <c r="F6" s="325">
        <v>9.873599999999999E-2</v>
      </c>
      <c r="G6" s="325">
        <v>5.3273000000000001E-2</v>
      </c>
      <c r="H6" s="325">
        <v>7.0564000000000002E-2</v>
      </c>
      <c r="I6" s="326"/>
    </row>
    <row r="7" spans="1:10" x14ac:dyDescent="0.2">
      <c r="A7" s="324" t="s">
        <v>549</v>
      </c>
      <c r="B7" s="325">
        <v>0.41291600000000001</v>
      </c>
      <c r="C7" s="325">
        <v>9.0176999999999993E-2</v>
      </c>
      <c r="D7" s="325">
        <v>0.127828</v>
      </c>
      <c r="E7" s="325">
        <v>0.20785699999999999</v>
      </c>
      <c r="F7" s="325">
        <v>7.6405000000000001E-2</v>
      </c>
      <c r="G7" s="325">
        <v>2.7585999999999999E-2</v>
      </c>
      <c r="H7" s="325">
        <v>5.7230999999999997E-2</v>
      </c>
      <c r="I7" s="326"/>
    </row>
    <row r="8" spans="1:10" x14ac:dyDescent="0.2">
      <c r="B8" s="327"/>
      <c r="C8" s="327"/>
      <c r="D8" s="327"/>
      <c r="E8" s="327"/>
      <c r="F8" s="327"/>
      <c r="G8" s="327"/>
      <c r="H8" s="327"/>
    </row>
    <row r="9" spans="1:10" x14ac:dyDescent="0.2">
      <c r="A9" s="328" t="s">
        <v>550</v>
      </c>
      <c r="B9" s="329">
        <v>0.25191800000000003</v>
      </c>
      <c r="C9" s="329">
        <v>0.105681</v>
      </c>
      <c r="D9" s="329">
        <v>0.114153</v>
      </c>
      <c r="E9" s="329">
        <v>0.12568799999999999</v>
      </c>
      <c r="F9" s="329">
        <v>0.12573299999999998</v>
      </c>
      <c r="G9" s="329">
        <v>0.109862</v>
      </c>
      <c r="H9" s="329">
        <v>0.166965</v>
      </c>
      <c r="I9" s="326"/>
    </row>
    <row r="11" spans="1:10" ht="78.75" customHeight="1" x14ac:dyDescent="0.25">
      <c r="A11" s="921" t="s">
        <v>551</v>
      </c>
      <c r="B11" s="854"/>
      <c r="C11" s="854"/>
      <c r="D11" s="854"/>
      <c r="E11" s="854"/>
      <c r="F11" s="854"/>
      <c r="G11" s="854"/>
      <c r="H11" s="854"/>
    </row>
    <row r="12" spans="1:10" x14ac:dyDescent="0.2">
      <c r="A12" s="330"/>
    </row>
    <row r="13" spans="1:10" x14ac:dyDescent="0.2">
      <c r="A13" s="330" t="s">
        <v>552</v>
      </c>
    </row>
    <row r="14" spans="1:10" x14ac:dyDescent="0.2">
      <c r="A14" s="330"/>
    </row>
    <row r="15" spans="1:10" x14ac:dyDescent="0.2">
      <c r="A15" s="331" t="s">
        <v>553</v>
      </c>
    </row>
    <row r="16" spans="1:10" x14ac:dyDescent="0.2">
      <c r="A16" s="330"/>
    </row>
    <row r="17" spans="1:1" x14ac:dyDescent="0.2">
      <c r="A17" s="330"/>
    </row>
    <row r="18" spans="1:1" x14ac:dyDescent="0.2">
      <c r="A18" s="330"/>
    </row>
    <row r="19" spans="1:1" x14ac:dyDescent="0.2">
      <c r="A19" s="330"/>
    </row>
    <row r="21" spans="1:1" x14ac:dyDescent="0.2">
      <c r="A21" s="330"/>
    </row>
  </sheetData>
  <mergeCells count="2">
    <mergeCell ref="A1:H1"/>
    <mergeCell ref="A11:H11"/>
  </mergeCells>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9E9C8-49FF-481B-926C-B8FC5B791B24}">
  <dimension ref="A1:J28"/>
  <sheetViews>
    <sheetView zoomScale="90" zoomScaleNormal="90" workbookViewId="0">
      <selection activeCell="M24" sqref="M24"/>
    </sheetView>
  </sheetViews>
  <sheetFormatPr defaultColWidth="9.140625" defaultRowHeight="12.75" x14ac:dyDescent="0.2"/>
  <cols>
    <col min="1" max="1" width="21" style="319" customWidth="1"/>
    <col min="2" max="2" width="10.7109375" style="319" customWidth="1"/>
    <col min="3" max="3" width="10.28515625" style="319" customWidth="1"/>
    <col min="4" max="4" width="10.42578125" style="319" customWidth="1"/>
    <col min="5" max="16384" width="9.140625" style="319"/>
  </cols>
  <sheetData>
    <row r="1" spans="1:10" ht="33.75" customHeight="1" x14ac:dyDescent="0.2">
      <c r="A1" s="922" t="s">
        <v>847</v>
      </c>
      <c r="B1" s="922"/>
      <c r="C1" s="922"/>
      <c r="D1" s="922"/>
      <c r="E1" s="922"/>
      <c r="F1" s="922"/>
      <c r="G1" s="922"/>
      <c r="H1" s="922"/>
    </row>
    <row r="2" spans="1:10" ht="38.25" x14ac:dyDescent="0.2">
      <c r="A2" s="332"/>
      <c r="B2" s="333" t="s">
        <v>539</v>
      </c>
      <c r="C2" s="333" t="s">
        <v>540</v>
      </c>
      <c r="D2" s="333" t="s">
        <v>444</v>
      </c>
      <c r="E2" s="333" t="s">
        <v>541</v>
      </c>
      <c r="F2" s="333" t="s">
        <v>542</v>
      </c>
      <c r="G2" s="333" t="s">
        <v>543</v>
      </c>
      <c r="H2" s="333" t="s">
        <v>544</v>
      </c>
      <c r="J2" s="334"/>
    </row>
    <row r="3" spans="1:10" x14ac:dyDescent="0.2">
      <c r="A3" s="319" t="s">
        <v>243</v>
      </c>
      <c r="B3" s="323">
        <v>0.28708699999999998</v>
      </c>
      <c r="C3" s="323">
        <v>0.107753</v>
      </c>
      <c r="D3" s="323">
        <v>0.128746</v>
      </c>
      <c r="E3" s="323">
        <v>0.17282699999999998</v>
      </c>
      <c r="F3" s="323">
        <v>0.118896</v>
      </c>
      <c r="G3" s="323">
        <v>7.6235999999999998E-2</v>
      </c>
      <c r="H3" s="323">
        <v>0.108455</v>
      </c>
      <c r="J3" s="334"/>
    </row>
    <row r="4" spans="1:10" x14ac:dyDescent="0.2">
      <c r="A4" s="319" t="s">
        <v>554</v>
      </c>
      <c r="B4" s="325">
        <v>0.33283000000000001</v>
      </c>
      <c r="C4" s="325">
        <v>0.110557</v>
      </c>
      <c r="D4" s="325">
        <v>0.13719799999999999</v>
      </c>
      <c r="E4" s="325">
        <v>0.20360299999999998</v>
      </c>
      <c r="F4" s="325">
        <v>0.110184</v>
      </c>
      <c r="G4" s="325">
        <v>4.9554000000000001E-2</v>
      </c>
      <c r="H4" s="325">
        <v>5.6073999999999999E-2</v>
      </c>
    </row>
    <row r="5" spans="1:10" x14ac:dyDescent="0.2">
      <c r="A5" s="319" t="s">
        <v>555</v>
      </c>
      <c r="B5" s="325">
        <v>0.235095</v>
      </c>
      <c r="C5" s="325">
        <v>9.4347999999999987E-2</v>
      </c>
      <c r="D5" s="325">
        <v>0.124212</v>
      </c>
      <c r="E5" s="325">
        <v>0.14213300000000001</v>
      </c>
      <c r="F5" s="325">
        <v>0.13997599999999999</v>
      </c>
      <c r="G5" s="325">
        <v>0.118391</v>
      </c>
      <c r="H5" s="325">
        <v>0.145845</v>
      </c>
    </row>
    <row r="6" spans="1:10" x14ac:dyDescent="0.2">
      <c r="A6" s="319" t="s">
        <v>556</v>
      </c>
      <c r="B6" s="325">
        <v>0.185305</v>
      </c>
      <c r="C6" s="325">
        <v>0.11996900000000001</v>
      </c>
      <c r="D6" s="325">
        <v>0.100963</v>
      </c>
      <c r="E6" s="325">
        <v>0.10961</v>
      </c>
      <c r="F6" s="325">
        <v>0.132908</v>
      </c>
      <c r="G6" s="325">
        <v>0.111063</v>
      </c>
      <c r="H6" s="325">
        <v>0.24018200000000001</v>
      </c>
    </row>
    <row r="7" spans="1:10" x14ac:dyDescent="0.2">
      <c r="A7" s="328" t="s">
        <v>557</v>
      </c>
      <c r="B7" s="329">
        <v>0.21656099999999998</v>
      </c>
      <c r="C7" s="329">
        <v>0.104834</v>
      </c>
      <c r="D7" s="329">
        <v>0.114729</v>
      </c>
      <c r="E7" s="329">
        <v>0.103866</v>
      </c>
      <c r="F7" s="329">
        <v>0.10696199999999999</v>
      </c>
      <c r="G7" s="329">
        <v>0.120861</v>
      </c>
      <c r="H7" s="329">
        <v>0.23218699999999998</v>
      </c>
    </row>
    <row r="8" spans="1:10" x14ac:dyDescent="0.2">
      <c r="B8" s="325"/>
      <c r="C8" s="325"/>
      <c r="D8" s="325"/>
      <c r="E8" s="325"/>
      <c r="F8" s="325"/>
      <c r="G8" s="325"/>
      <c r="H8" s="325"/>
    </row>
    <row r="9" spans="1:10" ht="38.25" customHeight="1" x14ac:dyDescent="0.2">
      <c r="A9" s="923" t="s">
        <v>558</v>
      </c>
      <c r="B9" s="923"/>
      <c r="C9" s="923"/>
      <c r="D9" s="923"/>
    </row>
    <row r="10" spans="1:10" ht="28.5" customHeight="1" x14ac:dyDescent="0.2">
      <c r="A10" s="335"/>
      <c r="B10" s="336" t="s">
        <v>559</v>
      </c>
      <c r="C10" s="336" t="s">
        <v>560</v>
      </c>
      <c r="D10" s="336" t="s">
        <v>561</v>
      </c>
    </row>
    <row r="11" spans="1:10" x14ac:dyDescent="0.2">
      <c r="A11" s="337" t="s">
        <v>562</v>
      </c>
      <c r="B11" s="338"/>
      <c r="C11" s="338"/>
      <c r="D11" s="338"/>
    </row>
    <row r="12" spans="1:10" x14ac:dyDescent="0.2">
      <c r="A12" s="339" t="s">
        <v>563</v>
      </c>
      <c r="B12" s="340">
        <v>0.57999999999999996</v>
      </c>
      <c r="C12" s="340">
        <v>0.24</v>
      </c>
      <c r="D12" s="340">
        <v>0.17</v>
      </c>
    </row>
    <row r="13" spans="1:10" x14ac:dyDescent="0.2">
      <c r="A13" s="339" t="s">
        <v>564</v>
      </c>
      <c r="B13" s="340">
        <v>0.66</v>
      </c>
      <c r="C13" s="340">
        <v>0.32</v>
      </c>
      <c r="D13" s="340">
        <v>0.02</v>
      </c>
    </row>
    <row r="14" spans="1:10" x14ac:dyDescent="0.2">
      <c r="A14" s="341" t="s">
        <v>565</v>
      </c>
      <c r="B14" s="340">
        <v>0.67</v>
      </c>
      <c r="C14" s="340">
        <v>0.28999999999999998</v>
      </c>
      <c r="D14" s="340">
        <v>0.04</v>
      </c>
    </row>
    <row r="15" spans="1:10" x14ac:dyDescent="0.2">
      <c r="A15" s="341" t="s">
        <v>566</v>
      </c>
      <c r="B15" s="340">
        <v>0.68</v>
      </c>
      <c r="C15" s="340">
        <v>0.28999999999999998</v>
      </c>
      <c r="D15" s="340">
        <v>0.03</v>
      </c>
    </row>
    <row r="16" spans="1:10" x14ac:dyDescent="0.2">
      <c r="A16" s="341" t="s">
        <v>567</v>
      </c>
      <c r="B16" s="340">
        <v>0.7</v>
      </c>
      <c r="C16" s="340">
        <v>0.28000000000000003</v>
      </c>
      <c r="D16" s="340">
        <v>0.02</v>
      </c>
    </row>
    <row r="17" spans="1:8" x14ac:dyDescent="0.2">
      <c r="A17" s="341" t="s">
        <v>568</v>
      </c>
      <c r="B17" s="340">
        <v>0.61</v>
      </c>
      <c r="C17" s="340">
        <v>0.38</v>
      </c>
      <c r="D17" s="340">
        <v>0.01</v>
      </c>
    </row>
    <row r="18" spans="1:8" x14ac:dyDescent="0.2">
      <c r="A18" s="337" t="s">
        <v>569</v>
      </c>
      <c r="B18" s="338"/>
      <c r="C18" s="338"/>
      <c r="D18" s="338"/>
    </row>
    <row r="19" spans="1:8" x14ac:dyDescent="0.2">
      <c r="A19" s="341" t="s">
        <v>570</v>
      </c>
      <c r="B19" s="340">
        <v>0.66</v>
      </c>
      <c r="C19" s="340">
        <v>0.32</v>
      </c>
      <c r="D19" s="340">
        <v>0.03</v>
      </c>
    </row>
    <row r="20" spans="1:8" x14ac:dyDescent="0.2">
      <c r="A20" s="341" t="s">
        <v>571</v>
      </c>
      <c r="B20" s="340">
        <v>0.67</v>
      </c>
      <c r="C20" s="340">
        <v>0.2</v>
      </c>
      <c r="D20" s="340">
        <v>0.13</v>
      </c>
    </row>
    <row r="21" spans="1:8" x14ac:dyDescent="0.2">
      <c r="A21" s="341" t="s">
        <v>572</v>
      </c>
      <c r="B21" s="340">
        <v>0.49</v>
      </c>
      <c r="C21" s="340">
        <v>0.25</v>
      </c>
      <c r="D21" s="340">
        <v>0.26</v>
      </c>
    </row>
    <row r="22" spans="1:8" x14ac:dyDescent="0.2">
      <c r="A22" s="342" t="s">
        <v>573</v>
      </c>
      <c r="B22" s="343">
        <v>0.42</v>
      </c>
      <c r="C22" s="343">
        <v>0.3</v>
      </c>
      <c r="D22" s="343">
        <v>0.28999999999999998</v>
      </c>
    </row>
    <row r="24" spans="1:8" ht="75" customHeight="1" x14ac:dyDescent="0.25">
      <c r="A24" s="921" t="s">
        <v>574</v>
      </c>
      <c r="B24" s="854"/>
      <c r="C24" s="854"/>
      <c r="D24" s="854"/>
      <c r="E24" s="854"/>
      <c r="F24" s="854"/>
      <c r="G24" s="854"/>
      <c r="H24" s="854"/>
    </row>
    <row r="25" spans="1:8" x14ac:dyDescent="0.2">
      <c r="A25" s="330"/>
    </row>
    <row r="26" spans="1:8" x14ac:dyDescent="0.2">
      <c r="A26" s="330" t="s">
        <v>552</v>
      </c>
    </row>
    <row r="27" spans="1:8" x14ac:dyDescent="0.2">
      <c r="A27" s="330"/>
    </row>
    <row r="28" spans="1:8" x14ac:dyDescent="0.2">
      <c r="A28" s="331" t="s">
        <v>553</v>
      </c>
    </row>
  </sheetData>
  <mergeCells count="3">
    <mergeCell ref="A1:H1"/>
    <mergeCell ref="A9:D9"/>
    <mergeCell ref="A24:H24"/>
  </mergeCells>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1682-ED98-40D2-9C2D-3834145F15C1}">
  <dimension ref="A1:J43"/>
  <sheetViews>
    <sheetView zoomScale="90" zoomScaleNormal="90" workbookViewId="0"/>
  </sheetViews>
  <sheetFormatPr defaultColWidth="9.140625" defaultRowHeight="12.75" x14ac:dyDescent="0.2"/>
  <cols>
    <col min="1" max="1" width="29.85546875" style="319" customWidth="1"/>
    <col min="2" max="16384" width="9.140625" style="319"/>
  </cols>
  <sheetData>
    <row r="1" spans="1:10" ht="30" customHeight="1" x14ac:dyDescent="0.2">
      <c r="A1" s="344" t="s">
        <v>848</v>
      </c>
      <c r="B1" s="328"/>
      <c r="C1" s="328"/>
      <c r="D1" s="328"/>
      <c r="E1" s="328"/>
      <c r="F1" s="328"/>
      <c r="G1" s="328"/>
      <c r="H1" s="328"/>
    </row>
    <row r="2" spans="1:10" ht="38.25" x14ac:dyDescent="0.2">
      <c r="A2" s="345"/>
      <c r="B2" s="333" t="s">
        <v>539</v>
      </c>
      <c r="C2" s="333" t="s">
        <v>540</v>
      </c>
      <c r="D2" s="333" t="s">
        <v>444</v>
      </c>
      <c r="E2" s="333" t="s">
        <v>541</v>
      </c>
      <c r="F2" s="333" t="s">
        <v>542</v>
      </c>
      <c r="G2" s="333" t="s">
        <v>543</v>
      </c>
      <c r="H2" s="333" t="s">
        <v>544</v>
      </c>
      <c r="J2" s="334"/>
    </row>
    <row r="3" spans="1:10" x14ac:dyDescent="0.2">
      <c r="A3" s="319" t="s">
        <v>575</v>
      </c>
      <c r="B3" s="325">
        <v>0.41327599999999998</v>
      </c>
      <c r="C3" s="325">
        <v>0.10520599999999999</v>
      </c>
      <c r="D3" s="325">
        <v>0.14058699999999999</v>
      </c>
      <c r="E3" s="325">
        <v>0.16247399999999998</v>
      </c>
      <c r="F3" s="325">
        <v>8.7208000000000008E-2</v>
      </c>
      <c r="G3" s="325">
        <v>3.4541000000000002E-2</v>
      </c>
      <c r="H3" s="325">
        <v>5.6708000000000001E-2</v>
      </c>
    </row>
    <row r="4" spans="1:10" x14ac:dyDescent="0.2">
      <c r="A4" s="319" t="s">
        <v>576</v>
      </c>
      <c r="B4" s="325">
        <v>0.13586299999999998</v>
      </c>
      <c r="C4" s="325">
        <v>0.119092</v>
      </c>
      <c r="D4" s="325">
        <v>0.102497</v>
      </c>
      <c r="E4" s="325">
        <v>0.15404299999999999</v>
      </c>
      <c r="F4" s="325">
        <v>0.15821099999999999</v>
      </c>
      <c r="G4" s="325">
        <v>0.12043100000000001</v>
      </c>
      <c r="H4" s="325">
        <v>0.20986199999999999</v>
      </c>
    </row>
    <row r="5" spans="1:10" x14ac:dyDescent="0.2">
      <c r="A5" s="319" t="s">
        <v>577</v>
      </c>
      <c r="B5" s="325">
        <v>0.32678600000000002</v>
      </c>
      <c r="C5" s="325">
        <v>0.14368400000000001</v>
      </c>
      <c r="D5" s="325">
        <v>0.14832599999999999</v>
      </c>
      <c r="E5" s="325">
        <v>0.15320999999999999</v>
      </c>
      <c r="F5" s="325">
        <v>9.8695000000000005E-2</v>
      </c>
      <c r="G5" s="325">
        <v>6.1077000000000006E-2</v>
      </c>
      <c r="H5" s="325">
        <v>6.8221999999999991E-2</v>
      </c>
    </row>
    <row r="6" spans="1:10" x14ac:dyDescent="0.2">
      <c r="A6" s="328" t="s">
        <v>578</v>
      </c>
      <c r="B6" s="329">
        <v>0.29666300000000001</v>
      </c>
      <c r="C6" s="329">
        <v>9.5587999999999992E-2</v>
      </c>
      <c r="D6" s="329">
        <v>0.12816900000000001</v>
      </c>
      <c r="E6" s="329">
        <v>0.18223600000000001</v>
      </c>
      <c r="F6" s="329">
        <v>0.118836</v>
      </c>
      <c r="G6" s="329">
        <v>7.3544999999999999E-2</v>
      </c>
      <c r="H6" s="329">
        <v>0.104961</v>
      </c>
    </row>
    <row r="8" spans="1:10" ht="18.75" customHeight="1" x14ac:dyDescent="0.2">
      <c r="A8" s="346" t="s">
        <v>579</v>
      </c>
      <c r="B8" s="162"/>
      <c r="C8" s="162"/>
      <c r="D8" s="162"/>
      <c r="E8" s="162"/>
      <c r="F8" s="162"/>
      <c r="G8" s="162"/>
    </row>
    <row r="9" spans="1:10" ht="26.25" customHeight="1" x14ac:dyDescent="0.2">
      <c r="A9" s="347"/>
      <c r="B9" s="348" t="s">
        <v>580</v>
      </c>
      <c r="C9" s="348"/>
      <c r="D9" s="348" t="s">
        <v>581</v>
      </c>
      <c r="E9" s="348" t="s">
        <v>582</v>
      </c>
      <c r="F9" s="348" t="s">
        <v>583</v>
      </c>
      <c r="G9" s="348" t="s">
        <v>584</v>
      </c>
    </row>
    <row r="10" spans="1:10" x14ac:dyDescent="0.2">
      <c r="A10" s="349" t="s">
        <v>585</v>
      </c>
      <c r="B10" s="163"/>
      <c r="C10" s="163"/>
      <c r="D10" s="163"/>
      <c r="E10" s="163"/>
      <c r="F10" s="163"/>
      <c r="G10" s="163"/>
    </row>
    <row r="11" spans="1:10" x14ac:dyDescent="0.2">
      <c r="A11" s="163" t="s">
        <v>586</v>
      </c>
      <c r="B11" s="170">
        <v>0.62668100000000004</v>
      </c>
      <c r="C11" s="170"/>
      <c r="D11" s="170">
        <v>0.63870899999999997</v>
      </c>
      <c r="E11" s="170">
        <v>0.56004299999999996</v>
      </c>
      <c r="F11" s="170">
        <v>0.65419300000000002</v>
      </c>
      <c r="G11" s="170">
        <v>0.63042100000000001</v>
      </c>
    </row>
    <row r="12" spans="1:10" x14ac:dyDescent="0.2">
      <c r="A12" s="163" t="s">
        <v>587</v>
      </c>
      <c r="B12" s="170">
        <v>0.28138099999999999</v>
      </c>
      <c r="C12" s="170"/>
      <c r="D12" s="170">
        <v>0.28894300000000001</v>
      </c>
      <c r="E12" s="170">
        <v>0.25701599999999997</v>
      </c>
      <c r="F12" s="170">
        <v>0.22192299999999998</v>
      </c>
      <c r="G12" s="170">
        <v>0.30330600000000002</v>
      </c>
    </row>
    <row r="13" spans="1:10" x14ac:dyDescent="0.2">
      <c r="A13" s="163" t="s">
        <v>348</v>
      </c>
      <c r="B13" s="170">
        <v>9.1936999999999991E-2</v>
      </c>
      <c r="C13" s="170"/>
      <c r="D13" s="170">
        <v>7.2347999999999996E-2</v>
      </c>
      <c r="E13" s="170">
        <v>0.18294099999999999</v>
      </c>
      <c r="F13" s="170">
        <v>0.12388299999999999</v>
      </c>
      <c r="G13" s="170">
        <v>6.6272999999999999E-2</v>
      </c>
    </row>
    <row r="14" spans="1:10" x14ac:dyDescent="0.2">
      <c r="A14" s="163"/>
      <c r="B14" s="170"/>
      <c r="C14" s="170"/>
      <c r="D14" s="170"/>
      <c r="E14" s="170"/>
      <c r="F14" s="170"/>
      <c r="G14" s="170"/>
    </row>
    <row r="15" spans="1:10" x14ac:dyDescent="0.2">
      <c r="A15" s="349" t="s">
        <v>588</v>
      </c>
      <c r="B15" s="170"/>
      <c r="C15" s="170"/>
      <c r="D15" s="170"/>
      <c r="E15" s="170"/>
      <c r="F15" s="170"/>
      <c r="G15" s="170"/>
    </row>
    <row r="16" spans="1:10" x14ac:dyDescent="0.2">
      <c r="A16" s="163" t="s">
        <v>570</v>
      </c>
      <c r="B16" s="170">
        <v>0.60288299999999995</v>
      </c>
      <c r="C16" s="170"/>
      <c r="D16" s="170">
        <v>0.65176299999999998</v>
      </c>
      <c r="E16" s="170">
        <v>0.46647899999999998</v>
      </c>
      <c r="F16" s="170">
        <v>0.55357999999999996</v>
      </c>
      <c r="G16" s="170">
        <v>0.63881900000000003</v>
      </c>
    </row>
    <row r="17" spans="1:7" x14ac:dyDescent="0.2">
      <c r="A17" s="163" t="s">
        <v>571</v>
      </c>
      <c r="B17" s="170">
        <v>0.213808</v>
      </c>
      <c r="C17" s="170"/>
      <c r="D17" s="170">
        <v>0.24577100000000002</v>
      </c>
      <c r="E17" s="170">
        <v>0.23017199999999999</v>
      </c>
      <c r="F17" s="170">
        <v>0.25843499999999997</v>
      </c>
      <c r="G17" s="170">
        <v>0.19244599999999998</v>
      </c>
    </row>
    <row r="18" spans="1:7" x14ac:dyDescent="0.2">
      <c r="A18" s="163" t="s">
        <v>572</v>
      </c>
      <c r="B18" s="170">
        <v>0.113037</v>
      </c>
      <c r="C18" s="170"/>
      <c r="D18" s="170">
        <v>6.4930000000000002E-2</v>
      </c>
      <c r="E18" s="170">
        <v>0.159027</v>
      </c>
      <c r="F18" s="170">
        <v>0.13295899999999999</v>
      </c>
      <c r="G18" s="170">
        <v>0.10584300000000001</v>
      </c>
    </row>
    <row r="19" spans="1:7" x14ac:dyDescent="0.2">
      <c r="A19" s="163" t="s">
        <v>573</v>
      </c>
      <c r="B19" s="170">
        <v>7.0272000000000001E-2</v>
      </c>
      <c r="C19" s="170"/>
      <c r="D19" s="170">
        <v>3.7536E-2</v>
      </c>
      <c r="E19" s="170">
        <v>0.14432300000000001</v>
      </c>
      <c r="F19" s="170">
        <v>5.5025999999999999E-2</v>
      </c>
      <c r="G19" s="170">
        <v>6.2891000000000002E-2</v>
      </c>
    </row>
    <row r="20" spans="1:7" x14ac:dyDescent="0.2">
      <c r="A20" s="163"/>
      <c r="B20" s="170"/>
      <c r="C20" s="170"/>
      <c r="D20" s="170"/>
      <c r="E20" s="170"/>
      <c r="F20" s="170"/>
      <c r="G20" s="170"/>
    </row>
    <row r="21" spans="1:7" x14ac:dyDescent="0.2">
      <c r="A21" s="349" t="s">
        <v>562</v>
      </c>
      <c r="B21" s="170"/>
      <c r="C21" s="170"/>
      <c r="D21" s="170"/>
      <c r="E21" s="170"/>
      <c r="F21" s="170"/>
      <c r="G21" s="170"/>
    </row>
    <row r="22" spans="1:7" x14ac:dyDescent="0.2">
      <c r="A22" s="163" t="s">
        <v>564</v>
      </c>
      <c r="B22" s="170">
        <v>0.54149700000000001</v>
      </c>
      <c r="C22" s="170"/>
      <c r="D22" s="170">
        <v>0.591893</v>
      </c>
      <c r="E22" s="170">
        <v>0.419684</v>
      </c>
      <c r="F22" s="170">
        <v>0.50442399999999998</v>
      </c>
      <c r="G22" s="170">
        <v>0.57213599999999998</v>
      </c>
    </row>
    <row r="23" spans="1:7" x14ac:dyDescent="0.2">
      <c r="A23" s="163" t="s">
        <v>589</v>
      </c>
      <c r="B23" s="170">
        <v>0.27912300000000001</v>
      </c>
      <c r="C23" s="170"/>
      <c r="D23" s="170">
        <v>0.27619900000000003</v>
      </c>
      <c r="E23" s="170">
        <v>0.29157900000000003</v>
      </c>
      <c r="F23" s="170">
        <v>0.30476600000000004</v>
      </c>
      <c r="G23" s="170">
        <v>0.269729</v>
      </c>
    </row>
    <row r="24" spans="1:7" x14ac:dyDescent="0.2">
      <c r="A24" s="163" t="s">
        <v>590</v>
      </c>
      <c r="B24" s="170">
        <v>0.17937999999999998</v>
      </c>
      <c r="C24" s="170"/>
      <c r="D24" s="170">
        <v>0.131908</v>
      </c>
      <c r="E24" s="170">
        <v>0.28873700000000002</v>
      </c>
      <c r="F24" s="170">
        <v>0.19081099999999998</v>
      </c>
      <c r="G24" s="170">
        <v>0.158135</v>
      </c>
    </row>
    <row r="25" spans="1:7" x14ac:dyDescent="0.2">
      <c r="A25" s="163"/>
      <c r="B25" s="170"/>
      <c r="C25" s="170"/>
      <c r="D25" s="170"/>
      <c r="E25" s="170"/>
      <c r="F25" s="170"/>
      <c r="G25" s="170"/>
    </row>
    <row r="26" spans="1:7" x14ac:dyDescent="0.2">
      <c r="A26" s="349" t="s">
        <v>591</v>
      </c>
      <c r="B26" s="170"/>
      <c r="C26" s="170"/>
      <c r="D26" s="170"/>
      <c r="E26" s="170"/>
      <c r="F26" s="170"/>
      <c r="G26" s="170"/>
    </row>
    <row r="27" spans="1:7" x14ac:dyDescent="0.2">
      <c r="A27" s="163" t="s">
        <v>565</v>
      </c>
      <c r="B27" s="170">
        <v>0.22308399999999998</v>
      </c>
      <c r="C27" s="170"/>
      <c r="D27" s="170">
        <v>0.32413400000000003</v>
      </c>
      <c r="E27" s="170">
        <v>0.48990099999999998</v>
      </c>
      <c r="F27" s="170">
        <v>0.374336</v>
      </c>
      <c r="G27" s="170">
        <v>0.13362399999999999</v>
      </c>
    </row>
    <row r="28" spans="1:7" x14ac:dyDescent="0.2">
      <c r="A28" s="163" t="s">
        <v>566</v>
      </c>
      <c r="B28" s="170">
        <v>0.20587800000000001</v>
      </c>
      <c r="C28" s="170"/>
      <c r="D28" s="170">
        <v>0.233546</v>
      </c>
      <c r="E28" s="170">
        <v>0.23518999999999998</v>
      </c>
      <c r="F28" s="170">
        <v>0.28606999999999999</v>
      </c>
      <c r="G28" s="170">
        <v>0.182617</v>
      </c>
    </row>
    <row r="29" spans="1:7" x14ac:dyDescent="0.2">
      <c r="A29" s="163" t="s">
        <v>567</v>
      </c>
      <c r="B29" s="170">
        <v>0.25196999999999997</v>
      </c>
      <c r="C29" s="170"/>
      <c r="D29" s="170">
        <v>0.20929700000000001</v>
      </c>
      <c r="E29" s="170">
        <v>0.161825</v>
      </c>
      <c r="F29" s="170">
        <v>0.16558200000000001</v>
      </c>
      <c r="G29" s="170">
        <v>0.28863900000000003</v>
      </c>
    </row>
    <row r="30" spans="1:7" x14ac:dyDescent="0.2">
      <c r="A30" s="163" t="s">
        <v>568</v>
      </c>
      <c r="B30" s="170">
        <v>0.31906699999999999</v>
      </c>
      <c r="C30" s="170"/>
      <c r="D30" s="170">
        <v>0.23302199999999998</v>
      </c>
      <c r="E30" s="170">
        <v>0.113084</v>
      </c>
      <c r="F30" s="170">
        <v>0.174011</v>
      </c>
      <c r="G30" s="170">
        <v>0.39512099999999994</v>
      </c>
    </row>
    <row r="31" spans="1:7" x14ac:dyDescent="0.2">
      <c r="A31" s="163"/>
      <c r="B31" s="170"/>
      <c r="C31" s="170"/>
      <c r="D31" s="170"/>
      <c r="E31" s="170"/>
      <c r="F31" s="170"/>
      <c r="G31" s="170"/>
    </row>
    <row r="32" spans="1:7" x14ac:dyDescent="0.2">
      <c r="A32" s="349" t="s">
        <v>592</v>
      </c>
      <c r="B32" s="170"/>
      <c r="C32" s="170"/>
      <c r="D32" s="170"/>
      <c r="E32" s="170"/>
      <c r="F32" s="170"/>
      <c r="G32" s="170"/>
    </row>
    <row r="33" spans="1:7" x14ac:dyDescent="0.2">
      <c r="A33" s="163" t="s">
        <v>593</v>
      </c>
      <c r="B33" s="170">
        <v>0.39893300000000004</v>
      </c>
      <c r="C33" s="170"/>
      <c r="D33" s="170">
        <v>0.44652200000000003</v>
      </c>
      <c r="E33" s="170">
        <v>0.313718</v>
      </c>
      <c r="F33" s="170">
        <v>0.33697499999999997</v>
      </c>
      <c r="G33" s="170">
        <v>0.42791200000000001</v>
      </c>
    </row>
    <row r="34" spans="1:7" x14ac:dyDescent="0.2">
      <c r="A34" s="163" t="s">
        <v>594</v>
      </c>
      <c r="B34" s="170">
        <v>0.179118</v>
      </c>
      <c r="C34" s="170"/>
      <c r="D34" s="170">
        <v>0.146176</v>
      </c>
      <c r="E34" s="170">
        <v>0.141732</v>
      </c>
      <c r="F34" s="170">
        <v>0.188531</v>
      </c>
      <c r="G34" s="170">
        <v>0.187637</v>
      </c>
    </row>
    <row r="35" spans="1:7" x14ac:dyDescent="0.2">
      <c r="A35" s="163" t="s">
        <v>595</v>
      </c>
      <c r="B35" s="170">
        <v>0.10189999999999999</v>
      </c>
      <c r="C35" s="170"/>
      <c r="D35" s="170">
        <v>0.12878700000000001</v>
      </c>
      <c r="E35" s="170">
        <v>0.11307</v>
      </c>
      <c r="F35" s="170">
        <v>0.10976000000000001</v>
      </c>
      <c r="G35" s="170">
        <v>9.3221999999999999E-2</v>
      </c>
    </row>
    <row r="36" spans="1:7" x14ac:dyDescent="0.2">
      <c r="A36" s="163" t="s">
        <v>596</v>
      </c>
      <c r="B36" s="170">
        <v>0.15853999999999999</v>
      </c>
      <c r="C36" s="170"/>
      <c r="D36" s="170">
        <v>0.17929800000000001</v>
      </c>
      <c r="E36" s="170">
        <v>0.17299399999999998</v>
      </c>
      <c r="F36" s="170">
        <v>0.20136500000000002</v>
      </c>
      <c r="G36" s="170">
        <v>0.14311599999999999</v>
      </c>
    </row>
    <row r="37" spans="1:7" x14ac:dyDescent="0.2">
      <c r="A37" s="162" t="s">
        <v>597</v>
      </c>
      <c r="B37" s="350">
        <v>0.16150900000000001</v>
      </c>
      <c r="C37" s="350"/>
      <c r="D37" s="350">
        <v>9.9217E-2</v>
      </c>
      <c r="E37" s="350">
        <v>0.25848500000000002</v>
      </c>
      <c r="F37" s="350">
        <v>0.16336899999999999</v>
      </c>
      <c r="G37" s="350">
        <v>0.14811299999999999</v>
      </c>
    </row>
    <row r="39" spans="1:7" ht="66.599999999999994" customHeight="1" x14ac:dyDescent="0.25">
      <c r="A39" s="921" t="s">
        <v>598</v>
      </c>
      <c r="B39" s="854"/>
      <c r="C39" s="854"/>
      <c r="D39" s="854"/>
      <c r="E39" s="854"/>
      <c r="F39" s="854"/>
      <c r="G39" s="854"/>
    </row>
    <row r="40" spans="1:7" x14ac:dyDescent="0.2">
      <c r="A40" s="330"/>
    </row>
    <row r="41" spans="1:7" x14ac:dyDescent="0.2">
      <c r="A41" s="330" t="s">
        <v>599</v>
      </c>
    </row>
    <row r="42" spans="1:7" x14ac:dyDescent="0.2">
      <c r="A42" s="330"/>
    </row>
    <row r="43" spans="1:7" x14ac:dyDescent="0.2">
      <c r="A43" s="331" t="s">
        <v>553</v>
      </c>
    </row>
  </sheetData>
  <mergeCells count="1">
    <mergeCell ref="A39:G39"/>
  </mergeCells>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449FD-6B92-4C6B-8337-FA4ED2AB368B}">
  <dimension ref="A1:H35"/>
  <sheetViews>
    <sheetView zoomScale="90" zoomScaleNormal="90" workbookViewId="0"/>
  </sheetViews>
  <sheetFormatPr defaultColWidth="8.7109375" defaultRowHeight="12.75" x14ac:dyDescent="0.2"/>
  <cols>
    <col min="1" max="1" width="31.140625" style="352" customWidth="1"/>
    <col min="2" max="2" width="25.28515625" style="352" bestFit="1" customWidth="1"/>
    <col min="3" max="3" width="11.42578125" style="352" customWidth="1"/>
    <col min="4" max="4" width="8.5703125" style="352" customWidth="1"/>
    <col min="5" max="16384" width="8.7109375" style="352"/>
  </cols>
  <sheetData>
    <row r="1" spans="1:8" ht="33.6" customHeight="1" x14ac:dyDescent="0.2">
      <c r="A1" s="850" t="s">
        <v>849</v>
      </c>
      <c r="B1" s="351"/>
      <c r="C1" s="351"/>
      <c r="D1" s="351"/>
      <c r="E1" s="351"/>
      <c r="F1" s="351"/>
    </row>
    <row r="2" spans="1:8" ht="38.25" x14ac:dyDescent="0.2">
      <c r="A2" s="353"/>
      <c r="B2" s="353"/>
      <c r="C2" s="354" t="s">
        <v>600</v>
      </c>
      <c r="D2" s="354" t="s">
        <v>601</v>
      </c>
      <c r="E2" s="354" t="s">
        <v>602</v>
      </c>
      <c r="F2" s="354" t="s">
        <v>603</v>
      </c>
    </row>
    <row r="3" spans="1:8" x14ac:dyDescent="0.2">
      <c r="A3" s="352" t="s">
        <v>604</v>
      </c>
      <c r="B3" s="352" t="s">
        <v>605</v>
      </c>
      <c r="C3" s="355">
        <v>1.2834000000000002E-2</v>
      </c>
      <c r="D3" s="355">
        <v>1.6982000000000001E-2</v>
      </c>
      <c r="E3" s="355">
        <v>3.0159999999999996E-3</v>
      </c>
      <c r="F3" s="355">
        <v>3.2832E-2</v>
      </c>
      <c r="G3" s="356"/>
      <c r="H3" s="356"/>
    </row>
    <row r="4" spans="1:8" x14ac:dyDescent="0.2">
      <c r="C4" s="355"/>
      <c r="D4" s="355"/>
      <c r="E4" s="355"/>
      <c r="F4" s="355"/>
      <c r="G4" s="356"/>
      <c r="H4" s="356"/>
    </row>
    <row r="5" spans="1:8" x14ac:dyDescent="0.2">
      <c r="B5" s="352" t="s">
        <v>606</v>
      </c>
      <c r="C5" s="355">
        <v>1.3108999999999999E-2</v>
      </c>
      <c r="D5" s="355">
        <v>3.7730000000000003E-3</v>
      </c>
      <c r="E5" s="355">
        <v>0</v>
      </c>
      <c r="F5" s="355">
        <v>1.6882000000000001E-2</v>
      </c>
      <c r="G5" s="356"/>
      <c r="H5" s="356"/>
    </row>
    <row r="6" spans="1:8" x14ac:dyDescent="0.2">
      <c r="B6" s="352" t="s">
        <v>607</v>
      </c>
      <c r="C6" s="355">
        <v>8.0089999999999988E-3</v>
      </c>
      <c r="D6" s="355">
        <v>8.3730000000000002E-3</v>
      </c>
      <c r="E6" s="355">
        <v>0</v>
      </c>
      <c r="F6" s="355">
        <v>1.6382000000000001E-2</v>
      </c>
      <c r="G6" s="356"/>
      <c r="H6" s="356"/>
    </row>
    <row r="7" spans="1:8" x14ac:dyDescent="0.2">
      <c r="B7" s="352" t="s">
        <v>608</v>
      </c>
      <c r="C7" s="355">
        <v>2.0957E-2</v>
      </c>
      <c r="D7" s="355">
        <v>2.7608000000000001E-2</v>
      </c>
      <c r="E7" s="355">
        <v>2.1549999999999998E-3</v>
      </c>
      <c r="F7" s="355">
        <v>5.0719999999999994E-2</v>
      </c>
      <c r="G7" s="356"/>
      <c r="H7" s="356"/>
    </row>
    <row r="8" spans="1:8" x14ac:dyDescent="0.2">
      <c r="B8" s="352" t="s">
        <v>609</v>
      </c>
      <c r="C8" s="355">
        <v>5.0609999999999995E-3</v>
      </c>
      <c r="D8" s="355">
        <v>4.4364999999999995E-2</v>
      </c>
      <c r="E8" s="355">
        <v>1.8177000000000002E-2</v>
      </c>
      <c r="F8" s="355">
        <v>6.7602999999999996E-2</v>
      </c>
      <c r="G8" s="356"/>
      <c r="H8" s="356"/>
    </row>
    <row r="9" spans="1:8" x14ac:dyDescent="0.2">
      <c r="C9" s="355"/>
      <c r="D9" s="355"/>
      <c r="E9" s="355"/>
      <c r="F9" s="355"/>
      <c r="G9" s="356"/>
      <c r="H9" s="356"/>
    </row>
    <row r="10" spans="1:8" x14ac:dyDescent="0.2">
      <c r="A10" s="352" t="s">
        <v>610</v>
      </c>
      <c r="B10" s="352" t="s">
        <v>605</v>
      </c>
      <c r="C10" s="355">
        <v>4.8693E-2</v>
      </c>
      <c r="D10" s="355">
        <v>7.6309000000000002E-2</v>
      </c>
      <c r="E10" s="355">
        <v>4.8605000000000002E-2</v>
      </c>
      <c r="F10" s="355">
        <v>0.17360700000000001</v>
      </c>
      <c r="G10" s="356"/>
      <c r="H10" s="356"/>
    </row>
    <row r="11" spans="1:8" x14ac:dyDescent="0.2">
      <c r="C11" s="355"/>
      <c r="D11" s="355"/>
      <c r="E11" s="355"/>
      <c r="F11" s="355"/>
      <c r="G11" s="356"/>
      <c r="H11" s="356"/>
    </row>
    <row r="12" spans="1:8" x14ac:dyDescent="0.2">
      <c r="B12" s="352" t="s">
        <v>611</v>
      </c>
      <c r="C12" s="355">
        <v>6.4475000000000005E-2</v>
      </c>
      <c r="D12" s="355">
        <v>4.7916E-2</v>
      </c>
      <c r="E12" s="355">
        <v>1.3533E-2</v>
      </c>
      <c r="F12" s="355">
        <v>0.12592400000000001</v>
      </c>
      <c r="G12" s="356"/>
      <c r="H12" s="356"/>
    </row>
    <row r="13" spans="1:8" x14ac:dyDescent="0.2">
      <c r="B13" s="352" t="s">
        <v>612</v>
      </c>
      <c r="C13" s="355">
        <v>6.6111000000000003E-2</v>
      </c>
      <c r="D13" s="355">
        <v>7.4392E-2</v>
      </c>
      <c r="E13" s="355">
        <v>3.5992999999999997E-2</v>
      </c>
      <c r="F13" s="355">
        <v>0.17649599999999999</v>
      </c>
      <c r="G13" s="356"/>
      <c r="H13" s="356"/>
    </row>
    <row r="14" spans="1:8" x14ac:dyDescent="0.2">
      <c r="B14" s="352" t="s">
        <v>613</v>
      </c>
      <c r="C14" s="355">
        <v>4.2371999999999993E-2</v>
      </c>
      <c r="D14" s="355">
        <v>9.1504999999999989E-2</v>
      </c>
      <c r="E14" s="355">
        <v>6.5617999999999996E-2</v>
      </c>
      <c r="F14" s="355">
        <v>0.19949499999999998</v>
      </c>
      <c r="G14" s="356"/>
      <c r="H14" s="356"/>
    </row>
    <row r="15" spans="1:8" x14ac:dyDescent="0.2">
      <c r="B15" s="352" t="s">
        <v>614</v>
      </c>
      <c r="C15" s="355">
        <v>3.0398999999999999E-2</v>
      </c>
      <c r="D15" s="355">
        <v>8.5044999999999996E-2</v>
      </c>
      <c r="E15" s="355">
        <v>6.8196000000000007E-2</v>
      </c>
      <c r="F15" s="355">
        <v>0.18364</v>
      </c>
      <c r="G15" s="356"/>
      <c r="H15" s="356"/>
    </row>
    <row r="16" spans="1:8" x14ac:dyDescent="0.2">
      <c r="C16" s="355"/>
      <c r="D16" s="355"/>
      <c r="E16" s="355"/>
      <c r="F16" s="355"/>
      <c r="G16" s="356"/>
      <c r="H16" s="356"/>
    </row>
    <row r="17" spans="1:8" x14ac:dyDescent="0.2">
      <c r="A17" s="352" t="s">
        <v>615</v>
      </c>
      <c r="B17" s="352" t="s">
        <v>605</v>
      </c>
      <c r="C17" s="355">
        <v>3.5339999999999996E-2</v>
      </c>
      <c r="D17" s="355">
        <v>9.0086999999999987E-2</v>
      </c>
      <c r="E17" s="355">
        <v>0.10137499999999999</v>
      </c>
      <c r="F17" s="355">
        <v>0.22680199999999998</v>
      </c>
      <c r="G17" s="356"/>
      <c r="H17" s="356"/>
    </row>
    <row r="18" spans="1:8" x14ac:dyDescent="0.2">
      <c r="C18" s="355"/>
      <c r="D18" s="355"/>
      <c r="E18" s="355"/>
      <c r="F18" s="355"/>
      <c r="G18" s="356"/>
      <c r="H18" s="356"/>
    </row>
    <row r="19" spans="1:8" x14ac:dyDescent="0.2">
      <c r="A19" s="356"/>
      <c r="B19" s="352" t="s">
        <v>616</v>
      </c>
      <c r="C19" s="355">
        <v>6.8065000000000001E-2</v>
      </c>
      <c r="D19" s="355">
        <v>0.108248</v>
      </c>
      <c r="E19" s="355">
        <v>4.462E-2</v>
      </c>
      <c r="F19" s="355">
        <v>0.22093299999999999</v>
      </c>
      <c r="G19" s="356"/>
      <c r="H19" s="356"/>
    </row>
    <row r="20" spans="1:8" x14ac:dyDescent="0.2">
      <c r="A20" s="356"/>
      <c r="B20" s="352" t="s">
        <v>617</v>
      </c>
      <c r="C20" s="355">
        <v>5.9442000000000002E-2</v>
      </c>
      <c r="D20" s="355">
        <v>0.10256800000000001</v>
      </c>
      <c r="E20" s="355">
        <v>0.10913</v>
      </c>
      <c r="F20" s="355">
        <v>0.27114000000000005</v>
      </c>
      <c r="G20" s="356"/>
      <c r="H20" s="356"/>
    </row>
    <row r="21" spans="1:8" x14ac:dyDescent="0.2">
      <c r="A21" s="356"/>
      <c r="B21" s="352" t="s">
        <v>618</v>
      </c>
      <c r="C21" s="355">
        <v>2.0812000000000001E-2</v>
      </c>
      <c r="D21" s="355">
        <v>0.116143</v>
      </c>
      <c r="E21" s="355">
        <v>0.119464</v>
      </c>
      <c r="F21" s="355">
        <v>0.25641900000000001</v>
      </c>
      <c r="G21" s="356"/>
      <c r="H21" s="356"/>
    </row>
    <row r="22" spans="1:8" x14ac:dyDescent="0.2">
      <c r="A22" s="356"/>
      <c r="B22" s="352" t="s">
        <v>619</v>
      </c>
      <c r="C22" s="355">
        <v>1.4614E-2</v>
      </c>
      <c r="D22" s="355">
        <v>5.8816E-2</v>
      </c>
      <c r="E22" s="355">
        <v>0.11719099999999999</v>
      </c>
      <c r="F22" s="355">
        <v>0.19062099999999998</v>
      </c>
      <c r="G22" s="356"/>
      <c r="H22" s="356"/>
    </row>
    <row r="23" spans="1:8" x14ac:dyDescent="0.2">
      <c r="C23" s="355"/>
      <c r="D23" s="355"/>
      <c r="E23" s="355"/>
      <c r="F23" s="355"/>
      <c r="G23" s="356"/>
      <c r="H23" s="356"/>
    </row>
    <row r="24" spans="1:8" x14ac:dyDescent="0.2">
      <c r="A24" s="352" t="s">
        <v>620</v>
      </c>
      <c r="B24" s="352" t="s">
        <v>605</v>
      </c>
      <c r="C24" s="355">
        <v>0.13283699999999998</v>
      </c>
      <c r="D24" s="355">
        <v>0.124512</v>
      </c>
      <c r="E24" s="355">
        <v>5.8147999999999998E-2</v>
      </c>
      <c r="F24" s="355">
        <v>0.31549699999999997</v>
      </c>
      <c r="G24" s="356"/>
      <c r="H24" s="356"/>
    </row>
    <row r="25" spans="1:8" x14ac:dyDescent="0.2">
      <c r="C25" s="355"/>
      <c r="D25" s="355"/>
      <c r="E25" s="355"/>
      <c r="F25" s="355"/>
      <c r="G25" s="356"/>
      <c r="H25" s="356"/>
    </row>
    <row r="26" spans="1:8" x14ac:dyDescent="0.2">
      <c r="A26" s="356"/>
      <c r="B26" s="352" t="s">
        <v>621</v>
      </c>
      <c r="C26" s="355">
        <v>0.119979</v>
      </c>
      <c r="D26" s="355">
        <v>7.3829000000000006E-2</v>
      </c>
      <c r="E26" s="355">
        <v>2.5897999999999997E-2</v>
      </c>
      <c r="F26" s="355">
        <v>0.21970600000000001</v>
      </c>
      <c r="G26" s="356"/>
      <c r="H26" s="356"/>
    </row>
    <row r="27" spans="1:8" x14ac:dyDescent="0.2">
      <c r="A27" s="356"/>
      <c r="B27" s="352" t="s">
        <v>622</v>
      </c>
      <c r="C27" s="355">
        <v>0.179012</v>
      </c>
      <c r="D27" s="355">
        <v>0.160773</v>
      </c>
      <c r="E27" s="355">
        <v>7.8297999999999993E-2</v>
      </c>
      <c r="F27" s="355">
        <v>0.41808299999999998</v>
      </c>
      <c r="G27" s="356"/>
      <c r="H27" s="356"/>
    </row>
    <row r="28" spans="1:8" x14ac:dyDescent="0.2">
      <c r="A28" s="356"/>
      <c r="B28" s="352" t="s">
        <v>548</v>
      </c>
      <c r="C28" s="355">
        <v>0.13819900000000002</v>
      </c>
      <c r="D28" s="355">
        <v>0.20560400000000001</v>
      </c>
      <c r="E28" s="355">
        <v>9.4785000000000008E-2</v>
      </c>
      <c r="F28" s="355">
        <v>0.43858800000000003</v>
      </c>
      <c r="G28" s="356"/>
      <c r="H28" s="356"/>
    </row>
    <row r="29" spans="1:8" x14ac:dyDescent="0.2">
      <c r="A29" s="357"/>
      <c r="B29" s="351" t="s">
        <v>623</v>
      </c>
      <c r="C29" s="358">
        <v>6.6585999999999992E-2</v>
      </c>
      <c r="D29" s="358">
        <v>0.18995200000000001</v>
      </c>
      <c r="E29" s="358">
        <v>0.13366800000000001</v>
      </c>
      <c r="F29" s="358">
        <v>0.390206</v>
      </c>
      <c r="G29" s="356"/>
      <c r="H29" s="356"/>
    </row>
    <row r="31" spans="1:8" ht="43.5" customHeight="1" x14ac:dyDescent="0.25">
      <c r="A31" s="924" t="s">
        <v>624</v>
      </c>
      <c r="B31" s="854"/>
      <c r="C31" s="854"/>
      <c r="D31" s="854"/>
      <c r="E31" s="854"/>
      <c r="F31" s="854"/>
    </row>
    <row r="32" spans="1:8" x14ac:dyDescent="0.2">
      <c r="A32" s="359"/>
    </row>
    <row r="33" spans="1:1" x14ac:dyDescent="0.2">
      <c r="A33" s="359" t="s">
        <v>625</v>
      </c>
    </row>
    <row r="35" spans="1:1" x14ac:dyDescent="0.2">
      <c r="A35" s="331" t="s">
        <v>553</v>
      </c>
    </row>
  </sheetData>
  <mergeCells count="1">
    <mergeCell ref="A31:F3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4A260-80E1-4398-9672-5114284589FE}">
  <sheetPr>
    <tabColor theme="5" tint="0.39997558519241921"/>
  </sheetPr>
  <dimension ref="A1:BA48"/>
  <sheetViews>
    <sheetView topLeftCell="Y1" zoomScale="80" zoomScaleNormal="80" workbookViewId="0">
      <selection activeCell="AX26" sqref="AX26"/>
    </sheetView>
  </sheetViews>
  <sheetFormatPr defaultColWidth="11.42578125" defaultRowHeight="12.75" x14ac:dyDescent="0.2"/>
  <cols>
    <col min="1" max="1" width="21.85546875" style="45" customWidth="1"/>
    <col min="2" max="2" width="53.7109375" style="45" bestFit="1" customWidth="1"/>
    <col min="3" max="3" width="13.42578125" style="45" customWidth="1"/>
    <col min="4" max="4" width="13.5703125" style="45" customWidth="1"/>
    <col min="5" max="39" width="11.42578125" style="45" customWidth="1"/>
    <col min="40" max="40" width="9.42578125" style="45" customWidth="1"/>
    <col min="41" max="42" width="11.42578125" style="45" customWidth="1"/>
    <col min="43" max="43" width="12.5703125" style="45" bestFit="1" customWidth="1"/>
    <col min="44" max="44" width="12.28515625" style="45" bestFit="1" customWidth="1"/>
    <col min="45" max="46" width="11.42578125" style="45" customWidth="1"/>
    <col min="47" max="47" width="11.85546875" style="45" customWidth="1"/>
    <col min="48" max="48" width="11.140625" style="45" customWidth="1"/>
    <col min="49" max="49" width="10.42578125" style="45" customWidth="1"/>
    <col min="50" max="50" width="12.28515625" style="45" customWidth="1"/>
    <col min="51" max="51" width="10.7109375" style="45" customWidth="1"/>
    <col min="52" max="52" width="11.5703125" style="45" customWidth="1"/>
    <col min="53" max="16384" width="11.42578125" style="45"/>
  </cols>
  <sheetData>
    <row r="1" spans="1:53" ht="42.75" customHeight="1" x14ac:dyDescent="0.2">
      <c r="A1" s="52" t="s">
        <v>159</v>
      </c>
      <c r="B1" s="49"/>
    </row>
    <row r="2" spans="1:53" s="687" customFormat="1" ht="34.5" customHeight="1" x14ac:dyDescent="0.2">
      <c r="A2" s="44"/>
      <c r="B2" s="685"/>
      <c r="C2" s="41" t="s">
        <v>72</v>
      </c>
      <c r="D2" s="41" t="s">
        <v>73</v>
      </c>
      <c r="E2" s="41" t="s">
        <v>74</v>
      </c>
      <c r="F2" s="41" t="s">
        <v>75</v>
      </c>
      <c r="G2" s="41" t="s">
        <v>76</v>
      </c>
      <c r="H2" s="41" t="s">
        <v>77</v>
      </c>
      <c r="I2" s="41" t="s">
        <v>78</v>
      </c>
      <c r="J2" s="41" t="s">
        <v>79</v>
      </c>
      <c r="K2" s="41" t="s">
        <v>80</v>
      </c>
      <c r="L2" s="41" t="s">
        <v>81</v>
      </c>
      <c r="M2" s="41" t="s">
        <v>82</v>
      </c>
      <c r="N2" s="41" t="s">
        <v>83</v>
      </c>
      <c r="O2" s="41" t="s">
        <v>84</v>
      </c>
      <c r="P2" s="41" t="s">
        <v>85</v>
      </c>
      <c r="Q2" s="41" t="s">
        <v>86</v>
      </c>
      <c r="R2" s="41" t="s">
        <v>87</v>
      </c>
      <c r="S2" s="41" t="s">
        <v>88</v>
      </c>
      <c r="T2" s="41" t="s">
        <v>89</v>
      </c>
      <c r="U2" s="41" t="s">
        <v>90</v>
      </c>
      <c r="V2" s="41" t="s">
        <v>91</v>
      </c>
      <c r="W2" s="41" t="s">
        <v>92</v>
      </c>
      <c r="X2" s="41" t="s">
        <v>93</v>
      </c>
      <c r="Y2" s="41" t="s">
        <v>94</v>
      </c>
      <c r="Z2" s="41" t="s">
        <v>95</v>
      </c>
      <c r="AA2" s="41" t="s">
        <v>96</v>
      </c>
      <c r="AB2" s="41" t="s">
        <v>97</v>
      </c>
      <c r="AC2" s="41" t="s">
        <v>98</v>
      </c>
      <c r="AD2" s="41" t="s">
        <v>99</v>
      </c>
      <c r="AE2" s="42" t="s">
        <v>100</v>
      </c>
      <c r="AF2" s="42" t="s">
        <v>101</v>
      </c>
      <c r="AG2" s="42" t="s">
        <v>102</v>
      </c>
      <c r="AH2" s="43" t="s">
        <v>103</v>
      </c>
      <c r="AI2" s="43" t="s">
        <v>104</v>
      </c>
      <c r="AJ2" s="43" t="s">
        <v>105</v>
      </c>
      <c r="AK2" s="43" t="s">
        <v>106</v>
      </c>
      <c r="AL2" s="43" t="s">
        <v>107</v>
      </c>
      <c r="AM2" s="43" t="s">
        <v>108</v>
      </c>
      <c r="AN2" s="43" t="s">
        <v>109</v>
      </c>
      <c r="AO2" s="43" t="s">
        <v>110</v>
      </c>
      <c r="AP2" s="43" t="s">
        <v>111</v>
      </c>
      <c r="AQ2" s="43" t="s">
        <v>112</v>
      </c>
      <c r="AR2" s="43" t="s">
        <v>113</v>
      </c>
      <c r="AS2" s="43" t="s">
        <v>114</v>
      </c>
      <c r="AT2" s="43" t="s">
        <v>115</v>
      </c>
      <c r="AU2" s="43" t="s">
        <v>116</v>
      </c>
      <c r="AV2" s="42" t="s">
        <v>117</v>
      </c>
      <c r="AW2" s="42" t="s">
        <v>118</v>
      </c>
      <c r="AX2" s="42" t="s">
        <v>154</v>
      </c>
      <c r="AY2" s="42" t="s">
        <v>120</v>
      </c>
      <c r="AZ2" s="42" t="s">
        <v>121</v>
      </c>
      <c r="BA2" s="42" t="s">
        <v>122</v>
      </c>
    </row>
    <row r="3" spans="1:53" s="687" customFormat="1" x14ac:dyDescent="0.2">
      <c r="A3" s="686" t="s">
        <v>123</v>
      </c>
      <c r="AN3" s="280" t="s">
        <v>124</v>
      </c>
      <c r="AO3" s="280" t="s">
        <v>124</v>
      </c>
    </row>
    <row r="4" spans="1:53" s="687" customFormat="1" x14ac:dyDescent="0.2">
      <c r="A4" s="689" t="s">
        <v>125</v>
      </c>
      <c r="B4" s="689"/>
    </row>
    <row r="5" spans="1:53" s="687" customFormat="1" x14ac:dyDescent="0.2">
      <c r="B5" s="687" t="s">
        <v>126</v>
      </c>
      <c r="C5" s="36" t="s">
        <v>152</v>
      </c>
      <c r="D5" s="36" t="s">
        <v>152</v>
      </c>
      <c r="E5" s="36" t="s">
        <v>152</v>
      </c>
      <c r="F5" s="690">
        <v>47.588999999999999</v>
      </c>
      <c r="G5" s="690">
        <v>358.35300000000001</v>
      </c>
      <c r="H5" s="690">
        <v>925.99800000000005</v>
      </c>
      <c r="I5" s="690">
        <v>1475.444</v>
      </c>
      <c r="J5" s="690">
        <v>1524.34</v>
      </c>
      <c r="K5" s="690">
        <v>1540.895</v>
      </c>
      <c r="L5" s="690">
        <v>2357.2220000000002</v>
      </c>
      <c r="M5" s="690">
        <v>2387.1170000000002</v>
      </c>
      <c r="N5" s="690">
        <v>2299.7179999999998</v>
      </c>
      <c r="O5" s="690">
        <v>2420.5169999999998</v>
      </c>
      <c r="P5" s="690">
        <v>2797.0569999999998</v>
      </c>
      <c r="Q5" s="690">
        <v>3052.9990520000001</v>
      </c>
      <c r="R5" s="690">
        <v>3597.3799210000002</v>
      </c>
      <c r="S5" s="690">
        <v>3460.0065509999999</v>
      </c>
      <c r="T5" s="690">
        <v>3754.3294810000002</v>
      </c>
      <c r="U5" s="690">
        <v>4475.6932489999999</v>
      </c>
      <c r="V5" s="690">
        <v>4777.8442320000004</v>
      </c>
      <c r="W5" s="690">
        <v>4935.1910049999997</v>
      </c>
      <c r="X5" s="690">
        <v>5792.7028289999998</v>
      </c>
      <c r="Y5" s="690">
        <v>6175.9023639999996</v>
      </c>
      <c r="Z5" s="690">
        <v>5654.4532650000001</v>
      </c>
      <c r="AA5" s="690">
        <v>5519.4744920000003</v>
      </c>
      <c r="AB5" s="690">
        <v>5471.7077099999997</v>
      </c>
      <c r="AC5" s="690">
        <v>5780.0328879999997</v>
      </c>
      <c r="AD5" s="690">
        <v>6331.091265</v>
      </c>
      <c r="AE5" s="690">
        <v>7232.781489</v>
      </c>
      <c r="AF5" s="690">
        <v>7208.5004909999998</v>
      </c>
      <c r="AG5" s="690">
        <v>7956.3041839999996</v>
      </c>
      <c r="AH5" s="690">
        <v>9975.0923399999992</v>
      </c>
      <c r="AI5" s="690">
        <v>11641.551718000001</v>
      </c>
      <c r="AJ5" s="690">
        <v>12707.897337</v>
      </c>
      <c r="AK5" s="690">
        <v>13149.939759999999</v>
      </c>
      <c r="AL5" s="690">
        <v>12693.127982</v>
      </c>
      <c r="AM5" s="690">
        <v>12817.316257</v>
      </c>
      <c r="AN5" s="690">
        <v>14676.345099</v>
      </c>
      <c r="AO5" s="690">
        <v>18291.082120999999</v>
      </c>
      <c r="AP5" s="690">
        <v>29992.440234000002</v>
      </c>
      <c r="AQ5" s="690">
        <v>35676.927368999997</v>
      </c>
      <c r="AR5" s="690">
        <v>33575.066024</v>
      </c>
      <c r="AS5" s="690">
        <v>32060.935590000001</v>
      </c>
      <c r="AT5" s="690">
        <v>31476.774043000001</v>
      </c>
      <c r="AU5" s="690">
        <v>30626.469238999998</v>
      </c>
      <c r="AV5" s="690">
        <v>28558.923713</v>
      </c>
      <c r="AW5" s="690">
        <v>26893.884227999999</v>
      </c>
      <c r="AX5" s="690">
        <v>28671.733830000001</v>
      </c>
      <c r="AY5" s="690">
        <v>28405.620234170026</v>
      </c>
      <c r="AZ5" s="691">
        <v>28418.701714480048</v>
      </c>
      <c r="BA5" s="691">
        <v>25966.709079540004</v>
      </c>
    </row>
    <row r="6" spans="1:53" s="687" customFormat="1" x14ac:dyDescent="0.2">
      <c r="B6" s="687" t="s">
        <v>127</v>
      </c>
      <c r="C6" s="690">
        <v>164.6</v>
      </c>
      <c r="D6" s="690">
        <v>177.33699999999999</v>
      </c>
      <c r="E6" s="690">
        <v>210.3</v>
      </c>
      <c r="F6" s="690">
        <v>210.3</v>
      </c>
      <c r="G6" s="690">
        <v>210.3</v>
      </c>
      <c r="H6" s="690">
        <v>240.3</v>
      </c>
      <c r="I6" s="690">
        <v>240.09299999999999</v>
      </c>
      <c r="J6" s="690">
        <v>250.09299999999999</v>
      </c>
      <c r="K6" s="690">
        <v>269.96300000000002</v>
      </c>
      <c r="L6" s="690">
        <v>338.42</v>
      </c>
      <c r="M6" s="690">
        <v>368.81099999999998</v>
      </c>
      <c r="N6" s="690">
        <v>366.99</v>
      </c>
      <c r="O6" s="690">
        <v>351.995</v>
      </c>
      <c r="P6" s="690">
        <v>352.99799999999999</v>
      </c>
      <c r="Q6" s="690">
        <v>374.59800000000001</v>
      </c>
      <c r="R6" s="690">
        <v>411.471</v>
      </c>
      <c r="S6" s="690">
        <v>392.995</v>
      </c>
      <c r="T6" s="690">
        <v>411.99700000000001</v>
      </c>
      <c r="U6" s="690">
        <v>408.41399999999999</v>
      </c>
      <c r="V6" s="690">
        <v>436.99900000000002</v>
      </c>
      <c r="W6" s="690">
        <v>457.995</v>
      </c>
      <c r="X6" s="690">
        <v>519.64499999999998</v>
      </c>
      <c r="Y6" s="690">
        <v>579.56100000000004</v>
      </c>
      <c r="Z6" s="690">
        <v>583.28700000000003</v>
      </c>
      <c r="AA6" s="690">
        <v>582.56500000000005</v>
      </c>
      <c r="AB6" s="690">
        <v>582.98</v>
      </c>
      <c r="AC6" s="690">
        <v>583.14499999999998</v>
      </c>
      <c r="AD6" s="690">
        <v>583.20000000000005</v>
      </c>
      <c r="AE6" s="690">
        <v>613.78300000000002</v>
      </c>
      <c r="AF6" s="690">
        <v>618.899</v>
      </c>
      <c r="AG6" s="690">
        <v>620.84199999999998</v>
      </c>
      <c r="AH6" s="690">
        <v>690.63</v>
      </c>
      <c r="AI6" s="690">
        <v>724.70699999999999</v>
      </c>
      <c r="AJ6" s="690">
        <v>759.18899999999996</v>
      </c>
      <c r="AK6" s="690">
        <v>770.18899999999996</v>
      </c>
      <c r="AL6" s="690">
        <v>778.45799999999997</v>
      </c>
      <c r="AM6" s="690">
        <v>770.75</v>
      </c>
      <c r="AN6" s="690">
        <v>770.69</v>
      </c>
      <c r="AO6" s="690">
        <v>757.26800000000003</v>
      </c>
      <c r="AP6" s="690">
        <v>735.70600000000002</v>
      </c>
      <c r="AQ6" s="690">
        <v>757.32500000000005</v>
      </c>
      <c r="AR6" s="690">
        <v>735.70600000000002</v>
      </c>
      <c r="AS6" s="690">
        <v>733.06100000000004</v>
      </c>
      <c r="AT6" s="690">
        <v>732.85799999999995</v>
      </c>
      <c r="AU6" s="690">
        <v>733.13</v>
      </c>
      <c r="AV6" s="690">
        <v>733.13</v>
      </c>
      <c r="AW6" s="690">
        <v>733.12900000000002</v>
      </c>
      <c r="AX6" s="690">
        <v>733.06</v>
      </c>
      <c r="AY6" s="690">
        <v>840</v>
      </c>
      <c r="AZ6" s="691">
        <v>840</v>
      </c>
      <c r="BA6" s="691">
        <v>865</v>
      </c>
    </row>
    <row r="7" spans="1:53" s="687" customFormat="1" x14ac:dyDescent="0.2">
      <c r="B7" s="687" t="s">
        <v>128</v>
      </c>
      <c r="C7" s="36" t="s">
        <v>152</v>
      </c>
      <c r="D7" s="36" t="s">
        <v>152</v>
      </c>
      <c r="E7" s="36" t="s">
        <v>152</v>
      </c>
      <c r="F7" s="36" t="s">
        <v>152</v>
      </c>
      <c r="G7" s="690">
        <v>18.899999999999999</v>
      </c>
      <c r="H7" s="690">
        <v>19.7</v>
      </c>
      <c r="I7" s="690">
        <v>43.7</v>
      </c>
      <c r="J7" s="690">
        <v>59.7</v>
      </c>
      <c r="K7" s="690">
        <v>63.6</v>
      </c>
      <c r="L7" s="690">
        <v>76.400000000000006</v>
      </c>
      <c r="M7" s="690">
        <v>72.330025000000006</v>
      </c>
      <c r="N7" s="690">
        <v>77.731472999999994</v>
      </c>
      <c r="O7" s="690">
        <v>73.855197000000004</v>
      </c>
      <c r="P7" s="690">
        <v>60.122323000000002</v>
      </c>
      <c r="Q7" s="690">
        <v>75.951083999999994</v>
      </c>
      <c r="R7" s="690">
        <v>75.831170999999998</v>
      </c>
      <c r="S7" s="690">
        <v>72.707291999999995</v>
      </c>
      <c r="T7" s="690">
        <v>75.382183999999995</v>
      </c>
      <c r="U7" s="690">
        <v>72.298754000000002</v>
      </c>
      <c r="V7" s="690">
        <v>71.439411000000007</v>
      </c>
      <c r="W7" s="690">
        <v>58.839016000000001</v>
      </c>
      <c r="X7" s="690">
        <v>62.308059999999998</v>
      </c>
      <c r="Y7" s="690">
        <v>71.428815999999998</v>
      </c>
      <c r="Z7" s="690">
        <v>71.876865000000009</v>
      </c>
      <c r="AA7" s="690">
        <v>72.353335999999999</v>
      </c>
      <c r="AB7" s="690">
        <v>64.23719100000001</v>
      </c>
      <c r="AC7" s="690">
        <v>31.817015999999999</v>
      </c>
      <c r="AD7" s="690">
        <v>49.809816999999995</v>
      </c>
      <c r="AE7" s="690">
        <v>24.823816000000001</v>
      </c>
      <c r="AF7" s="690">
        <v>25.059591999999999</v>
      </c>
      <c r="AG7" s="690">
        <v>40</v>
      </c>
      <c r="AH7" s="690">
        <v>55</v>
      </c>
      <c r="AI7" s="690">
        <v>66.423181999999997</v>
      </c>
      <c r="AJ7" s="690">
        <v>66.174529999999962</v>
      </c>
      <c r="AK7" s="690">
        <v>65.635941000000003</v>
      </c>
      <c r="AL7" s="690">
        <v>65.004086482442261</v>
      </c>
      <c r="AM7" s="690">
        <v>64.444271999999998</v>
      </c>
      <c r="AN7" s="690">
        <v>64.72164699999999</v>
      </c>
      <c r="AO7" s="690">
        <v>63.865519999999975</v>
      </c>
      <c r="AP7" s="690">
        <v>63.037040000000005</v>
      </c>
      <c r="AQ7" s="690">
        <v>61.120928999999997</v>
      </c>
      <c r="AR7" s="36" t="s">
        <v>152</v>
      </c>
      <c r="AS7" s="36" t="s">
        <v>152</v>
      </c>
      <c r="AT7" s="36" t="s">
        <v>152</v>
      </c>
      <c r="AU7" s="36" t="s">
        <v>152</v>
      </c>
      <c r="AV7" s="36" t="s">
        <v>152</v>
      </c>
      <c r="AW7" s="36" t="s">
        <v>152</v>
      </c>
      <c r="AX7" s="36" t="s">
        <v>152</v>
      </c>
      <c r="AY7" s="36" t="s">
        <v>152</v>
      </c>
      <c r="AZ7" s="36" t="s">
        <v>152</v>
      </c>
      <c r="BA7" s="36" t="s">
        <v>152</v>
      </c>
    </row>
    <row r="8" spans="1:53" s="687" customFormat="1" x14ac:dyDescent="0.2">
      <c r="B8" s="687"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36" t="s">
        <v>152</v>
      </c>
      <c r="T8" s="36" t="s">
        <v>152</v>
      </c>
      <c r="U8" s="36" t="s">
        <v>152</v>
      </c>
      <c r="V8" s="36" t="s">
        <v>152</v>
      </c>
      <c r="W8" s="36" t="s">
        <v>152</v>
      </c>
      <c r="X8" s="36" t="s">
        <v>152</v>
      </c>
      <c r="Y8" s="36" t="s">
        <v>152</v>
      </c>
      <c r="Z8" s="36" t="s">
        <v>152</v>
      </c>
      <c r="AA8" s="36" t="s">
        <v>152</v>
      </c>
      <c r="AB8" s="36" t="s">
        <v>152</v>
      </c>
      <c r="AC8" s="36" t="s">
        <v>152</v>
      </c>
      <c r="AD8" s="36" t="s">
        <v>152</v>
      </c>
      <c r="AE8" s="36" t="s">
        <v>152</v>
      </c>
      <c r="AF8" s="36" t="s">
        <v>152</v>
      </c>
      <c r="AG8" s="36" t="s">
        <v>152</v>
      </c>
      <c r="AH8" s="36" t="s">
        <v>152</v>
      </c>
      <c r="AI8" s="36" t="s">
        <v>152</v>
      </c>
      <c r="AJ8" s="36" t="s">
        <v>152</v>
      </c>
      <c r="AK8" s="36" t="s">
        <v>152</v>
      </c>
      <c r="AL8" s="36" t="s">
        <v>152</v>
      </c>
      <c r="AM8" s="690">
        <v>242</v>
      </c>
      <c r="AN8" s="690">
        <v>308.68902300000002</v>
      </c>
      <c r="AO8" s="690">
        <v>339.58818600000001</v>
      </c>
      <c r="AP8" s="690">
        <v>479</v>
      </c>
      <c r="AQ8" s="690">
        <v>553.34</v>
      </c>
      <c r="AR8" s="36" t="s">
        <v>152</v>
      </c>
      <c r="AS8" s="36" t="s">
        <v>152</v>
      </c>
      <c r="AT8" s="36" t="s">
        <v>152</v>
      </c>
      <c r="AU8" s="36" t="s">
        <v>152</v>
      </c>
      <c r="AV8" s="36" t="s">
        <v>152</v>
      </c>
      <c r="AW8" s="36" t="s">
        <v>152</v>
      </c>
      <c r="AX8" s="36" t="s">
        <v>152</v>
      </c>
      <c r="AY8" s="36" t="s">
        <v>152</v>
      </c>
      <c r="AZ8" s="36" t="s">
        <v>152</v>
      </c>
      <c r="BA8" s="36" t="s">
        <v>152</v>
      </c>
    </row>
    <row r="9" spans="1:53" s="687" customFormat="1" x14ac:dyDescent="0.2">
      <c r="B9" s="687"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36" t="s">
        <v>152</v>
      </c>
      <c r="T9" s="36" t="s">
        <v>152</v>
      </c>
      <c r="U9" s="36" t="s">
        <v>152</v>
      </c>
      <c r="V9" s="36" t="s">
        <v>152</v>
      </c>
      <c r="W9" s="36" t="s">
        <v>152</v>
      </c>
      <c r="X9" s="36" t="s">
        <v>152</v>
      </c>
      <c r="Y9" s="36" t="s">
        <v>152</v>
      </c>
      <c r="Z9" s="36" t="s">
        <v>152</v>
      </c>
      <c r="AA9" s="36" t="s">
        <v>152</v>
      </c>
      <c r="AB9" s="36" t="s">
        <v>152</v>
      </c>
      <c r="AC9" s="36" t="s">
        <v>152</v>
      </c>
      <c r="AD9" s="36" t="s">
        <v>152</v>
      </c>
      <c r="AE9" s="36" t="s">
        <v>152</v>
      </c>
      <c r="AF9" s="36" t="s">
        <v>152</v>
      </c>
      <c r="AG9" s="36" t="s">
        <v>152</v>
      </c>
      <c r="AH9" s="36" t="s">
        <v>152</v>
      </c>
      <c r="AI9" s="36" t="s">
        <v>152</v>
      </c>
      <c r="AJ9" s="36" t="s">
        <v>152</v>
      </c>
      <c r="AK9" s="36" t="s">
        <v>152</v>
      </c>
      <c r="AL9" s="36" t="s">
        <v>152</v>
      </c>
      <c r="AM9" s="690">
        <v>205</v>
      </c>
      <c r="AN9" s="690">
        <v>204.86950400000001</v>
      </c>
      <c r="AO9" s="690">
        <v>199.783511</v>
      </c>
      <c r="AP9" s="690">
        <v>359</v>
      </c>
      <c r="AQ9" s="690">
        <v>432.65208100000001</v>
      </c>
      <c r="AR9" s="36" t="s">
        <v>152</v>
      </c>
      <c r="AS9" s="36" t="s">
        <v>152</v>
      </c>
      <c r="AT9" s="36" t="s">
        <v>152</v>
      </c>
      <c r="AU9" s="36" t="s">
        <v>152</v>
      </c>
      <c r="AV9" s="36" t="s">
        <v>152</v>
      </c>
      <c r="AW9" s="36" t="s">
        <v>152</v>
      </c>
      <c r="AX9" s="36" t="s">
        <v>152</v>
      </c>
      <c r="AY9" s="36" t="s">
        <v>152</v>
      </c>
      <c r="AZ9" s="36" t="s">
        <v>152</v>
      </c>
      <c r="BA9" s="36" t="s">
        <v>152</v>
      </c>
    </row>
    <row r="10" spans="1:53" s="687" customFormat="1" ht="13.5" customHeight="1" x14ac:dyDescent="0.2">
      <c r="A10" s="692"/>
      <c r="B10" s="687" t="s">
        <v>131</v>
      </c>
      <c r="C10" s="690">
        <v>1185.4977936499999</v>
      </c>
      <c r="D10" s="690">
        <v>1180.36238585</v>
      </c>
      <c r="E10" s="690">
        <v>1990.8774100999999</v>
      </c>
      <c r="F10" s="690">
        <v>2341.4619367</v>
      </c>
      <c r="G10" s="690">
        <v>3447.7144863499998</v>
      </c>
      <c r="H10" s="690">
        <v>4276.7823109999999</v>
      </c>
      <c r="I10" s="690">
        <v>3098.0421154000001</v>
      </c>
      <c r="J10" s="690">
        <v>2804.4860515999999</v>
      </c>
      <c r="K10" s="690">
        <v>2292.7522645499998</v>
      </c>
      <c r="L10" s="690">
        <v>2343.0400440499998</v>
      </c>
      <c r="M10" s="690">
        <v>1914.8778843999999</v>
      </c>
      <c r="N10" s="690">
        <v>1582.6412854999999</v>
      </c>
      <c r="O10" s="690">
        <v>1621.8198851</v>
      </c>
      <c r="P10" s="690">
        <v>1106.9034420999999</v>
      </c>
      <c r="Q10" s="690">
        <v>987.45794739999997</v>
      </c>
      <c r="R10" s="690">
        <v>881.01427260000003</v>
      </c>
      <c r="S10" s="690">
        <v>872.2156291</v>
      </c>
      <c r="T10" s="690">
        <v>900.98240005999992</v>
      </c>
      <c r="U10" s="690">
        <v>863.50748639999995</v>
      </c>
      <c r="V10" s="690">
        <v>708.04531179999992</v>
      </c>
      <c r="W10" s="690">
        <v>680.36700771000005</v>
      </c>
      <c r="X10" s="690">
        <v>855.42296779999992</v>
      </c>
      <c r="Y10" s="690">
        <v>940.37923000000001</v>
      </c>
      <c r="Z10" s="690">
        <v>1042.0994631999999</v>
      </c>
      <c r="AA10" s="690">
        <v>1023.755628</v>
      </c>
      <c r="AB10" s="690">
        <v>1020.306134</v>
      </c>
      <c r="AC10" s="690">
        <v>1004.869272</v>
      </c>
      <c r="AD10" s="690">
        <v>1013.873992</v>
      </c>
      <c r="AE10" s="690">
        <v>1156.4138780000001</v>
      </c>
      <c r="AF10" s="690">
        <v>1128.6276780000001</v>
      </c>
      <c r="AG10" s="690">
        <v>1310.439048</v>
      </c>
      <c r="AH10" s="690">
        <v>1601.468048</v>
      </c>
      <c r="AI10" s="690">
        <v>1960.1590000000001</v>
      </c>
      <c r="AJ10" s="690">
        <v>2274.36</v>
      </c>
      <c r="AK10" s="690">
        <v>2448.0700000000002</v>
      </c>
      <c r="AL10" s="690">
        <v>2610.0230000000001</v>
      </c>
      <c r="AM10" s="690">
        <v>2726.78</v>
      </c>
      <c r="AN10" s="690">
        <v>2837.2130000000002</v>
      </c>
      <c r="AO10" s="690">
        <v>3439.127</v>
      </c>
      <c r="AP10" s="690">
        <v>7740.76</v>
      </c>
      <c r="AQ10" s="690">
        <v>9829.9280450000006</v>
      </c>
      <c r="AR10" s="690">
        <v>10054.531622459999</v>
      </c>
      <c r="AS10" s="690">
        <v>11667.140394</v>
      </c>
      <c r="AT10" s="690">
        <v>12005.67539011</v>
      </c>
      <c r="AU10" s="690">
        <v>12354.919361</v>
      </c>
      <c r="AV10" s="690">
        <v>12627.164917</v>
      </c>
      <c r="AW10" s="690">
        <v>12044.73547657</v>
      </c>
      <c r="AX10" s="690">
        <v>11670.365942440001</v>
      </c>
      <c r="AY10" s="690">
        <v>11935.604032929999</v>
      </c>
      <c r="AZ10" s="691">
        <v>11468.871911709999</v>
      </c>
      <c r="BA10" s="691">
        <v>11261.87917174</v>
      </c>
    </row>
    <row r="11" spans="1:53" s="687" customFormat="1" x14ac:dyDescent="0.2">
      <c r="A11" s="689"/>
      <c r="B11" s="689" t="s">
        <v>132</v>
      </c>
      <c r="C11" s="690">
        <v>1350.0977936499999</v>
      </c>
      <c r="D11" s="690">
        <v>1357.69938585</v>
      </c>
      <c r="E11" s="690">
        <v>2201.1774101000001</v>
      </c>
      <c r="F11" s="690">
        <v>2599.3509367000001</v>
      </c>
      <c r="G11" s="690">
        <v>4035.2674863499997</v>
      </c>
      <c r="H11" s="690">
        <v>5462.7803110000004</v>
      </c>
      <c r="I11" s="690">
        <v>4857.2791154000006</v>
      </c>
      <c r="J11" s="690">
        <v>4638.6190515999997</v>
      </c>
      <c r="K11" s="690">
        <v>4167.2102645499999</v>
      </c>
      <c r="L11" s="690">
        <v>5115.0820440500001</v>
      </c>
      <c r="M11" s="690">
        <v>4743.1359093999999</v>
      </c>
      <c r="N11" s="690">
        <v>4327.0807584999993</v>
      </c>
      <c r="O11" s="690">
        <v>4468.1870820999993</v>
      </c>
      <c r="P11" s="690">
        <v>4317.0807650999996</v>
      </c>
      <c r="Q11" s="690">
        <v>4491.0060833999996</v>
      </c>
      <c r="R11" s="690">
        <v>4965.6963646000004</v>
      </c>
      <c r="S11" s="690">
        <v>4797.9244720999995</v>
      </c>
      <c r="T11" s="690">
        <v>5142.6910650600003</v>
      </c>
      <c r="U11" s="690">
        <v>5819.9134893999999</v>
      </c>
      <c r="V11" s="690">
        <v>5994.3279548</v>
      </c>
      <c r="W11" s="690">
        <v>6132.3920287099991</v>
      </c>
      <c r="X11" s="690">
        <v>7230.0788568000007</v>
      </c>
      <c r="Y11" s="690">
        <v>7767.2714099999994</v>
      </c>
      <c r="Z11" s="690">
        <v>7351.7165932000007</v>
      </c>
      <c r="AA11" s="690">
        <v>7198.1484559999999</v>
      </c>
      <c r="AB11" s="690">
        <v>7139.2310350000007</v>
      </c>
      <c r="AC11" s="690">
        <v>7399.864176</v>
      </c>
      <c r="AD11" s="690">
        <v>7977.9750739999999</v>
      </c>
      <c r="AE11" s="690">
        <v>9027.8021829999998</v>
      </c>
      <c r="AF11" s="690">
        <v>8981.0867610000005</v>
      </c>
      <c r="AG11" s="690">
        <v>9927.5852319999995</v>
      </c>
      <c r="AH11" s="690">
        <v>12322.190387999999</v>
      </c>
      <c r="AI11" s="690">
        <v>14392.840900000001</v>
      </c>
      <c r="AJ11" s="690">
        <v>15807.620867000001</v>
      </c>
      <c r="AK11" s="690">
        <v>16433.834701</v>
      </c>
      <c r="AL11" s="690">
        <v>16146.613068482442</v>
      </c>
      <c r="AM11" s="690">
        <v>16826.290529000002</v>
      </c>
      <c r="AN11" s="690">
        <v>18862.528273000004</v>
      </c>
      <c r="AO11" s="690">
        <v>23090.714338000002</v>
      </c>
      <c r="AP11" s="690">
        <v>39369.943273999997</v>
      </c>
      <c r="AQ11" s="690">
        <v>47311.293423999989</v>
      </c>
      <c r="AR11" s="690">
        <v>44365.303646460001</v>
      </c>
      <c r="AS11" s="690">
        <v>44461.136984000004</v>
      </c>
      <c r="AT11" s="690">
        <v>44215.30743311</v>
      </c>
      <c r="AU11" s="690">
        <v>43714.518599999996</v>
      </c>
      <c r="AV11" s="690">
        <v>41919.218630000003</v>
      </c>
      <c r="AW11" s="690">
        <v>39671.748704569996</v>
      </c>
      <c r="AX11" s="690">
        <v>41075.159772440005</v>
      </c>
      <c r="AY11" s="690">
        <v>41181.224267100028</v>
      </c>
      <c r="AZ11" s="690">
        <v>40727.573626190046</v>
      </c>
      <c r="BA11" s="690">
        <v>38093.588251280002</v>
      </c>
    </row>
    <row r="12" spans="1:53" s="687" customFormat="1" x14ac:dyDescent="0.2">
      <c r="A12" s="689" t="s">
        <v>133</v>
      </c>
      <c r="B12" s="689"/>
      <c r="C12" s="690"/>
      <c r="D12" s="690"/>
      <c r="E12" s="690"/>
      <c r="F12" s="690"/>
      <c r="G12" s="690"/>
      <c r="H12" s="690"/>
      <c r="I12" s="690"/>
      <c r="J12" s="690"/>
      <c r="K12" s="690"/>
      <c r="L12" s="690"/>
      <c r="M12" s="690"/>
      <c r="N12" s="690"/>
      <c r="O12" s="690"/>
      <c r="P12" s="690"/>
      <c r="Q12" s="690"/>
      <c r="R12" s="690"/>
      <c r="S12" s="690"/>
      <c r="T12" s="690"/>
      <c r="U12" s="690"/>
      <c r="V12" s="690"/>
      <c r="W12" s="690"/>
      <c r="X12" s="690"/>
      <c r="Y12" s="690"/>
      <c r="Z12" s="690"/>
      <c r="AA12" s="690"/>
      <c r="AB12" s="690"/>
      <c r="AC12" s="690"/>
      <c r="AD12" s="690"/>
      <c r="AE12" s="690"/>
      <c r="AF12" s="690"/>
      <c r="AG12" s="690"/>
      <c r="AH12" s="690"/>
      <c r="AI12" s="690"/>
      <c r="AJ12" s="690"/>
      <c r="AK12" s="690"/>
      <c r="AL12" s="690"/>
      <c r="AM12" s="690"/>
      <c r="AN12" s="690"/>
      <c r="AO12" s="690"/>
      <c r="AP12" s="690"/>
      <c r="AQ12" s="690"/>
      <c r="AR12" s="690"/>
      <c r="AS12" s="690"/>
      <c r="AT12" s="690"/>
      <c r="AU12" s="690"/>
      <c r="AV12" s="690"/>
      <c r="AZ12" s="690"/>
      <c r="BA12" s="690"/>
    </row>
    <row r="13" spans="1:53" s="687" customFormat="1" x14ac:dyDescent="0.2">
      <c r="B13" s="687" t="s">
        <v>134</v>
      </c>
      <c r="C13" s="53">
        <v>240.541</v>
      </c>
      <c r="D13" s="53">
        <v>311.96499999999997</v>
      </c>
      <c r="E13" s="53">
        <v>397.74900000000002</v>
      </c>
      <c r="F13" s="53">
        <v>433</v>
      </c>
      <c r="G13" s="53">
        <v>440</v>
      </c>
      <c r="H13" s="53">
        <v>460</v>
      </c>
      <c r="I13" s="53">
        <v>559.48699999999997</v>
      </c>
      <c r="J13" s="53">
        <v>614.86800000000005</v>
      </c>
      <c r="K13" s="53">
        <v>640.4</v>
      </c>
      <c r="L13" s="53">
        <v>650.80200000000002</v>
      </c>
      <c r="M13" s="53">
        <v>693.52</v>
      </c>
      <c r="N13" s="53">
        <v>580.18799999999999</v>
      </c>
      <c r="O13" s="53">
        <v>596.83900000000006</v>
      </c>
      <c r="P13" s="53">
        <v>682.02700000000004</v>
      </c>
      <c r="Q13" s="53">
        <v>677.21600000000001</v>
      </c>
      <c r="R13" s="53">
        <v>703</v>
      </c>
      <c r="S13" s="53">
        <v>763.47500000000002</v>
      </c>
      <c r="T13" s="53">
        <v>805.19</v>
      </c>
      <c r="U13" s="53">
        <v>873.73</v>
      </c>
      <c r="V13" s="53">
        <v>902.52099999999996</v>
      </c>
      <c r="W13" s="53">
        <v>870.399</v>
      </c>
      <c r="X13" s="53">
        <v>867.8</v>
      </c>
      <c r="Y13" s="53">
        <v>891.68100000000004</v>
      </c>
      <c r="Z13" s="53">
        <v>918.66099999999994</v>
      </c>
      <c r="AA13" s="53">
        <v>970.95699999999999</v>
      </c>
      <c r="AB13" s="53">
        <v>1029</v>
      </c>
      <c r="AC13" s="53">
        <v>1021.7</v>
      </c>
      <c r="AD13" s="53">
        <v>1062</v>
      </c>
      <c r="AE13" s="53">
        <v>1070.002</v>
      </c>
      <c r="AF13" s="53">
        <v>1100.7</v>
      </c>
      <c r="AG13" s="53">
        <v>1144.442</v>
      </c>
      <c r="AH13" s="53">
        <v>1239.171</v>
      </c>
      <c r="AI13" s="53">
        <v>1460.2070000000001</v>
      </c>
      <c r="AJ13" s="53">
        <v>1638.502</v>
      </c>
      <c r="AK13" s="53">
        <v>1651.76</v>
      </c>
      <c r="AL13" s="53">
        <v>1593.5160000000001</v>
      </c>
      <c r="AM13" s="53">
        <v>1618.1849999999999</v>
      </c>
      <c r="AN13" s="53">
        <v>1383.44</v>
      </c>
      <c r="AO13" s="53">
        <v>961.12900000000002</v>
      </c>
      <c r="AP13" s="53">
        <v>818.30600000000004</v>
      </c>
      <c r="AQ13" s="53">
        <v>856.78899999999999</v>
      </c>
      <c r="AR13" s="53">
        <v>948.51199999999994</v>
      </c>
      <c r="AS13" s="53">
        <v>1010.264</v>
      </c>
      <c r="AT13" s="53">
        <v>1171.5129999999999</v>
      </c>
      <c r="AU13" s="53">
        <v>1160.3520000000001</v>
      </c>
      <c r="AV13" s="53">
        <v>1045.3130000000001</v>
      </c>
      <c r="AW13" s="53">
        <v>886.26800000000003</v>
      </c>
      <c r="AX13" s="53">
        <v>630.59100000000001</v>
      </c>
      <c r="AY13" s="36" t="s">
        <v>152</v>
      </c>
      <c r="AZ13" s="36" t="s">
        <v>152</v>
      </c>
      <c r="BA13" s="36" t="s">
        <v>152</v>
      </c>
    </row>
    <row r="14" spans="1:53" s="687" customFormat="1" x14ac:dyDescent="0.2">
      <c r="B14" s="693" t="s">
        <v>135</v>
      </c>
      <c r="C14" s="53">
        <v>888.73526500000003</v>
      </c>
      <c r="D14" s="53">
        <v>1115.5159880000001</v>
      </c>
      <c r="E14" s="53">
        <v>1025.32906</v>
      </c>
      <c r="F14" s="53">
        <v>997.30981999999995</v>
      </c>
      <c r="G14" s="53">
        <v>1136.5304180000001</v>
      </c>
      <c r="H14" s="53">
        <v>1109.3867789999999</v>
      </c>
      <c r="I14" s="53">
        <v>1160.1716510000001</v>
      </c>
      <c r="J14" s="53">
        <v>1520.919365</v>
      </c>
      <c r="K14" s="53">
        <v>2066.4189409999999</v>
      </c>
      <c r="L14" s="53">
        <v>3437.6104930000001</v>
      </c>
      <c r="M14" s="53">
        <v>5428.8724339999999</v>
      </c>
      <c r="N14" s="53">
        <v>6260.4367890000003</v>
      </c>
      <c r="O14" s="53">
        <v>5688.9357030000001</v>
      </c>
      <c r="P14" s="53">
        <v>6356.9329369999996</v>
      </c>
      <c r="Q14" s="53">
        <v>7130.4354039999998</v>
      </c>
      <c r="R14" s="53">
        <v>7292.0500270000002</v>
      </c>
      <c r="S14" s="53">
        <v>7294.0012150000002</v>
      </c>
      <c r="T14" s="53">
        <v>7984.5809250000002</v>
      </c>
      <c r="U14" s="53">
        <v>8159.8776619999999</v>
      </c>
      <c r="V14" s="53">
        <v>8325.1790070000006</v>
      </c>
      <c r="W14" s="53">
        <v>8757.6135075978109</v>
      </c>
      <c r="X14" s="53">
        <v>9461.1286136170202</v>
      </c>
      <c r="Y14" s="53">
        <v>9576.4508315640105</v>
      </c>
      <c r="Z14" s="53">
        <v>12396.135857118379</v>
      </c>
      <c r="AA14" s="53">
        <v>13630.021083931648</v>
      </c>
      <c r="AB14" s="53">
        <v>15035.483747</v>
      </c>
      <c r="AC14" s="53">
        <v>15984.130209000001</v>
      </c>
      <c r="AD14" s="53">
        <v>16118.515039</v>
      </c>
      <c r="AE14" s="53">
        <v>16308.900801</v>
      </c>
      <c r="AF14" s="53">
        <v>16189.928151</v>
      </c>
      <c r="AG14" s="53">
        <v>16382.713129</v>
      </c>
      <c r="AH14" s="53">
        <v>17391.284070000002</v>
      </c>
      <c r="AI14" s="53">
        <v>19530.213320999999</v>
      </c>
      <c r="AJ14" s="53">
        <v>22039.186315999999</v>
      </c>
      <c r="AK14" s="53">
        <v>23825.598169000001</v>
      </c>
      <c r="AL14" s="53">
        <v>24439.959961</v>
      </c>
      <c r="AM14" s="53">
        <v>25013.912016999999</v>
      </c>
      <c r="AN14" s="53">
        <v>29097.973946999999</v>
      </c>
      <c r="AO14" s="53">
        <v>33028.584770000001</v>
      </c>
      <c r="AP14" s="53">
        <v>38070.052814000002</v>
      </c>
      <c r="AQ14" s="53">
        <v>40611.452138000001</v>
      </c>
      <c r="AR14" s="53">
        <v>40574.518829000001</v>
      </c>
      <c r="AS14" s="53">
        <v>27800.701695</v>
      </c>
      <c r="AT14" s="53">
        <v>26442.801448999999</v>
      </c>
      <c r="AU14" s="53">
        <v>24661.724006</v>
      </c>
      <c r="AV14" s="53">
        <v>22954.854305000001</v>
      </c>
      <c r="AW14" s="53">
        <v>21653.374526</v>
      </c>
      <c r="AX14" s="53">
        <v>20907.200615000002</v>
      </c>
      <c r="AY14" s="53">
        <v>19815.898430000001</v>
      </c>
      <c r="AZ14" s="691">
        <v>18842.309697000001</v>
      </c>
      <c r="BA14" s="691">
        <v>16278.020800540844</v>
      </c>
    </row>
    <row r="15" spans="1:53" s="687" customFormat="1" x14ac:dyDescent="0.2">
      <c r="B15" s="693" t="s">
        <v>136</v>
      </c>
      <c r="C15" s="36" t="s">
        <v>152</v>
      </c>
      <c r="D15" s="36" t="s">
        <v>152</v>
      </c>
      <c r="E15" s="36" t="s">
        <v>152</v>
      </c>
      <c r="F15" s="36" t="s">
        <v>152</v>
      </c>
      <c r="G15" s="36" t="s">
        <v>152</v>
      </c>
      <c r="H15" s="36" t="s">
        <v>152</v>
      </c>
      <c r="I15" s="36" t="s">
        <v>152</v>
      </c>
      <c r="J15" s="36" t="s">
        <v>152</v>
      </c>
      <c r="K15" s="36" t="s">
        <v>152</v>
      </c>
      <c r="L15" s="36" t="s">
        <v>152</v>
      </c>
      <c r="M15" s="36" t="s">
        <v>152</v>
      </c>
      <c r="N15" s="36" t="s">
        <v>152</v>
      </c>
      <c r="O15" s="36" t="s">
        <v>152</v>
      </c>
      <c r="P15" s="36" t="s">
        <v>152</v>
      </c>
      <c r="Q15" s="36" t="s">
        <v>152</v>
      </c>
      <c r="R15" s="36" t="s">
        <v>152</v>
      </c>
      <c r="S15" s="36" t="s">
        <v>152</v>
      </c>
      <c r="T15" s="36" t="s">
        <v>152</v>
      </c>
      <c r="U15" s="36" t="s">
        <v>152</v>
      </c>
      <c r="V15" s="36" t="s">
        <v>152</v>
      </c>
      <c r="W15" s="36" t="s">
        <v>152</v>
      </c>
      <c r="X15" s="36" t="s">
        <v>152</v>
      </c>
      <c r="Y15" s="53">
        <v>274.69279899999998</v>
      </c>
      <c r="Z15" s="53">
        <v>1726.990448</v>
      </c>
      <c r="AA15" s="53">
        <v>6229.4822680574034</v>
      </c>
      <c r="AB15" s="53">
        <v>7747.7710520000001</v>
      </c>
      <c r="AC15" s="53">
        <v>9136.6580620000004</v>
      </c>
      <c r="AD15" s="53">
        <v>10174.475408</v>
      </c>
      <c r="AE15" s="53">
        <v>10900.190801999999</v>
      </c>
      <c r="AF15" s="53">
        <v>12166.118332</v>
      </c>
      <c r="AG15" s="53">
        <v>13107.688574</v>
      </c>
      <c r="AH15" s="53">
        <v>14681.040297</v>
      </c>
      <c r="AI15" s="53">
        <v>16996.219073</v>
      </c>
      <c r="AJ15" s="53">
        <v>19599.153845000001</v>
      </c>
      <c r="AK15" s="53">
        <v>21845.065827999999</v>
      </c>
      <c r="AL15" s="53">
        <v>23608.854858999999</v>
      </c>
      <c r="AM15" s="53">
        <v>24348.796128999998</v>
      </c>
      <c r="AN15" s="53">
        <v>27389.620944999999</v>
      </c>
      <c r="AO15" s="53">
        <v>40424.222253</v>
      </c>
      <c r="AP15" s="53">
        <v>46567.573505</v>
      </c>
      <c r="AQ15" s="53">
        <v>47181.347657999999</v>
      </c>
      <c r="AR15" s="53">
        <v>46957.459363000002</v>
      </c>
      <c r="AS15" s="53">
        <v>56494.186156999996</v>
      </c>
      <c r="AT15" s="53">
        <v>55324.911364</v>
      </c>
      <c r="AU15" s="53">
        <v>52728.546520000004</v>
      </c>
      <c r="AV15" s="53">
        <v>50723.326712000002</v>
      </c>
      <c r="AW15" s="53">
        <v>49917.507280999998</v>
      </c>
      <c r="AX15" s="53">
        <v>48770.502301</v>
      </c>
      <c r="AY15" s="53">
        <v>47918.748679999997</v>
      </c>
      <c r="AZ15" s="691">
        <v>47622.613785000001</v>
      </c>
      <c r="BA15" s="691">
        <v>45775.659611978059</v>
      </c>
    </row>
    <row r="16" spans="1:53" s="687" customFormat="1" x14ac:dyDescent="0.2">
      <c r="B16" s="693" t="s">
        <v>137</v>
      </c>
      <c r="C16" s="36" t="s">
        <v>152</v>
      </c>
      <c r="D16" s="36" t="s">
        <v>152</v>
      </c>
      <c r="E16" s="36" t="s">
        <v>152</v>
      </c>
      <c r="F16" s="36" t="s">
        <v>152</v>
      </c>
      <c r="G16" s="36" t="s">
        <v>152</v>
      </c>
      <c r="H16" s="36" t="s">
        <v>152</v>
      </c>
      <c r="I16" s="36" t="s">
        <v>152</v>
      </c>
      <c r="J16" s="36" t="s">
        <v>152</v>
      </c>
      <c r="K16" s="36" t="s">
        <v>152</v>
      </c>
      <c r="L16" s="36" t="s">
        <v>152</v>
      </c>
      <c r="M16" s="53">
        <v>2.0059670000000001</v>
      </c>
      <c r="N16" s="53">
        <v>46.435726000000003</v>
      </c>
      <c r="O16" s="53">
        <v>102.290019</v>
      </c>
      <c r="P16" s="53">
        <v>144.49568199999999</v>
      </c>
      <c r="Q16" s="53">
        <v>209.27029200000001</v>
      </c>
      <c r="R16" s="53">
        <v>208.50473400000001</v>
      </c>
      <c r="S16" s="53">
        <v>216.86186900000001</v>
      </c>
      <c r="T16" s="53">
        <v>375.69083000000001</v>
      </c>
      <c r="U16" s="53">
        <v>560.63269300000002</v>
      </c>
      <c r="V16" s="53">
        <v>696.47166600000003</v>
      </c>
      <c r="W16" s="53">
        <v>824.28853500000002</v>
      </c>
      <c r="X16" s="53">
        <v>1004.177631</v>
      </c>
      <c r="Y16" s="53">
        <v>1102.0750410000001</v>
      </c>
      <c r="Z16" s="53">
        <v>1315.689404</v>
      </c>
      <c r="AA16" s="53">
        <v>1584.5487094947382</v>
      </c>
      <c r="AB16" s="53">
        <v>2064.8559949999999</v>
      </c>
      <c r="AC16" s="53">
        <v>2362.2952</v>
      </c>
      <c r="AD16" s="53">
        <v>2677.5621609999998</v>
      </c>
      <c r="AE16" s="53">
        <v>2956.7343559999999</v>
      </c>
      <c r="AF16" s="53">
        <v>3285.2421039999999</v>
      </c>
      <c r="AG16" s="53">
        <v>3691.2633080000001</v>
      </c>
      <c r="AH16" s="53">
        <v>4122.0504570000003</v>
      </c>
      <c r="AI16" s="53">
        <v>4864.0767750000005</v>
      </c>
      <c r="AJ16" s="53">
        <v>6232.7643749999997</v>
      </c>
      <c r="AK16" s="53">
        <v>7363.0974809999998</v>
      </c>
      <c r="AL16" s="53">
        <v>8183.361527</v>
      </c>
      <c r="AM16" s="53">
        <v>8130.7850010000002</v>
      </c>
      <c r="AN16" s="53">
        <v>7694.7759020000003</v>
      </c>
      <c r="AO16" s="53">
        <v>7688.170384</v>
      </c>
      <c r="AP16" s="53">
        <v>8902.8164620000007</v>
      </c>
      <c r="AQ16" s="53">
        <v>10591.442356</v>
      </c>
      <c r="AR16" s="53">
        <v>11076.472408</v>
      </c>
      <c r="AS16" s="53">
        <v>9821.1706630000008</v>
      </c>
      <c r="AT16" s="53">
        <v>10283.530865000001</v>
      </c>
      <c r="AU16" s="53">
        <v>10716.397419999999</v>
      </c>
      <c r="AV16" s="53">
        <v>11961.759368999999</v>
      </c>
      <c r="AW16" s="53">
        <v>12567.249387</v>
      </c>
      <c r="AX16" s="53">
        <v>12747.251227999999</v>
      </c>
      <c r="AY16" s="53">
        <v>12788.645694999999</v>
      </c>
      <c r="AZ16" s="691">
        <v>12353.102132</v>
      </c>
      <c r="BA16" s="691">
        <v>9999.1873061075385</v>
      </c>
    </row>
    <row r="17" spans="1:53" s="687" customFormat="1" x14ac:dyDescent="0.2">
      <c r="B17" s="693"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t="s">
        <v>152</v>
      </c>
      <c r="T17" s="36" t="s">
        <v>152</v>
      </c>
      <c r="U17" s="36" t="s">
        <v>152</v>
      </c>
      <c r="V17" s="36" t="s">
        <v>152</v>
      </c>
      <c r="W17" s="36" t="s">
        <v>152</v>
      </c>
      <c r="X17" s="36" t="s">
        <v>152</v>
      </c>
      <c r="Y17" s="36" t="s">
        <v>152</v>
      </c>
      <c r="Z17" s="36" t="s">
        <v>152</v>
      </c>
      <c r="AA17" s="36" t="s">
        <v>152</v>
      </c>
      <c r="AB17" s="36" t="s">
        <v>152</v>
      </c>
      <c r="AC17" s="36" t="s">
        <v>152</v>
      </c>
      <c r="AD17" s="36" t="s">
        <v>152</v>
      </c>
      <c r="AE17" s="36" t="s">
        <v>152</v>
      </c>
      <c r="AF17" s="36" t="s">
        <v>152</v>
      </c>
      <c r="AG17" s="36" t="s">
        <v>152</v>
      </c>
      <c r="AH17" s="36" t="s">
        <v>152</v>
      </c>
      <c r="AI17" s="36" t="s">
        <v>152</v>
      </c>
      <c r="AJ17" s="36" t="s">
        <v>152</v>
      </c>
      <c r="AK17" s="36" t="s">
        <v>152</v>
      </c>
      <c r="AL17" s="36" t="s">
        <v>152</v>
      </c>
      <c r="AM17" s="53">
        <v>2090.5302809999998</v>
      </c>
      <c r="AN17" s="53">
        <v>3078.9312920000002</v>
      </c>
      <c r="AO17" s="53">
        <v>4326.5579109999999</v>
      </c>
      <c r="AP17" s="53">
        <v>5684.0968810000004</v>
      </c>
      <c r="AQ17" s="53">
        <v>6959.2758709999998</v>
      </c>
      <c r="AR17" s="53">
        <v>7479.4088380000003</v>
      </c>
      <c r="AS17" s="53">
        <v>7603.7954060000002</v>
      </c>
      <c r="AT17" s="53">
        <v>8107.8260010000004</v>
      </c>
      <c r="AU17" s="53">
        <v>8350.9492900000005</v>
      </c>
      <c r="AV17" s="53">
        <v>8842.9630479999996</v>
      </c>
      <c r="AW17" s="53">
        <v>9645.3354080000008</v>
      </c>
      <c r="AX17" s="53">
        <v>10294.544039</v>
      </c>
      <c r="AY17" s="53">
        <v>10739.031016000001</v>
      </c>
      <c r="AZ17" s="691">
        <v>11214.744901</v>
      </c>
      <c r="BA17" s="691">
        <v>11623.961964843103</v>
      </c>
    </row>
    <row r="18" spans="1:53" s="687" customFormat="1" x14ac:dyDescent="0.2">
      <c r="A18" s="689"/>
      <c r="B18" s="689" t="s">
        <v>139</v>
      </c>
      <c r="C18" s="690">
        <v>1129.276265</v>
      </c>
      <c r="D18" s="690">
        <v>1427.480988</v>
      </c>
      <c r="E18" s="690">
        <v>1423.0780600000001</v>
      </c>
      <c r="F18" s="690">
        <v>1430.3098199999999</v>
      </c>
      <c r="G18" s="690">
        <v>1576.5304180000001</v>
      </c>
      <c r="H18" s="690">
        <v>1569.3867789999999</v>
      </c>
      <c r="I18" s="690">
        <v>1719.6586510000002</v>
      </c>
      <c r="J18" s="690">
        <v>2135.7873650000001</v>
      </c>
      <c r="K18" s="690">
        <v>2706.818941</v>
      </c>
      <c r="L18" s="690">
        <v>4088.4124930000003</v>
      </c>
      <c r="M18" s="690">
        <v>6124.3984009999995</v>
      </c>
      <c r="N18" s="690">
        <v>6887.0605150000001</v>
      </c>
      <c r="O18" s="690">
        <v>6388.0647220000001</v>
      </c>
      <c r="P18" s="690">
        <v>7183.4556189999994</v>
      </c>
      <c r="Q18" s="690">
        <v>8016.9216960000003</v>
      </c>
      <c r="R18" s="690">
        <v>8203.5547609999994</v>
      </c>
      <c r="S18" s="690">
        <v>8274.3380840000009</v>
      </c>
      <c r="T18" s="690">
        <v>9165.4617550000003</v>
      </c>
      <c r="U18" s="690">
        <v>9594.2403549999999</v>
      </c>
      <c r="V18" s="690">
        <v>9924.1716730000007</v>
      </c>
      <c r="W18" s="690">
        <v>10452.30104259781</v>
      </c>
      <c r="X18" s="690">
        <v>11333.10624461702</v>
      </c>
      <c r="Y18" s="690">
        <v>11844.899671564011</v>
      </c>
      <c r="Z18" s="690">
        <v>16357.47670911838</v>
      </c>
      <c r="AA18" s="690">
        <v>22415.00906148379</v>
      </c>
      <c r="AB18" s="690">
        <v>25877.110794</v>
      </c>
      <c r="AC18" s="690">
        <v>28504.783471000002</v>
      </c>
      <c r="AD18" s="690">
        <v>30032.552607999998</v>
      </c>
      <c r="AE18" s="690">
        <v>31235.827959000002</v>
      </c>
      <c r="AF18" s="690">
        <v>32741.988587000003</v>
      </c>
      <c r="AG18" s="690">
        <v>34326.107011</v>
      </c>
      <c r="AH18" s="690">
        <v>37433.545823999993</v>
      </c>
      <c r="AI18" s="690">
        <v>42850.716168999999</v>
      </c>
      <c r="AJ18" s="690">
        <v>49509.606535999999</v>
      </c>
      <c r="AK18" s="690">
        <v>54685.521477999995</v>
      </c>
      <c r="AL18" s="690">
        <v>57825.692347000004</v>
      </c>
      <c r="AM18" s="690">
        <v>61202.208427999998</v>
      </c>
      <c r="AN18" s="690">
        <v>68644.742085999984</v>
      </c>
      <c r="AO18" s="690">
        <v>86428.664317999996</v>
      </c>
      <c r="AP18" s="690">
        <v>100042.84566200001</v>
      </c>
      <c r="AQ18" s="690">
        <v>106200.307023</v>
      </c>
      <c r="AR18" s="690">
        <v>107036.371438</v>
      </c>
      <c r="AS18" s="690">
        <v>102730.117921</v>
      </c>
      <c r="AT18" s="690">
        <v>101330.582679</v>
      </c>
      <c r="AU18" s="690">
        <v>97617.969236000004</v>
      </c>
      <c r="AV18" s="690">
        <v>95528.216434000002</v>
      </c>
      <c r="AW18" s="690">
        <v>94669.734601999997</v>
      </c>
      <c r="AX18" s="690">
        <v>93350.089182999989</v>
      </c>
      <c r="AY18" s="690">
        <v>91262.323820999998</v>
      </c>
      <c r="AZ18" s="690">
        <v>90032.770514999997</v>
      </c>
      <c r="BA18" s="690">
        <v>83676.82968346955</v>
      </c>
    </row>
    <row r="19" spans="1:53" s="687" customFormat="1" x14ac:dyDescent="0.2">
      <c r="A19" s="689"/>
      <c r="B19" s="689"/>
      <c r="C19" s="690"/>
      <c r="D19" s="690"/>
      <c r="E19" s="690"/>
      <c r="F19" s="690"/>
      <c r="G19" s="690"/>
      <c r="H19" s="690"/>
      <c r="I19" s="690"/>
      <c r="J19" s="690"/>
      <c r="K19" s="690"/>
      <c r="L19" s="690"/>
      <c r="M19" s="690"/>
      <c r="N19" s="690"/>
      <c r="O19" s="690"/>
      <c r="P19" s="690"/>
      <c r="Q19" s="690"/>
      <c r="R19" s="690"/>
      <c r="S19" s="690"/>
      <c r="T19" s="690"/>
      <c r="U19" s="690"/>
      <c r="V19" s="690"/>
      <c r="W19" s="690"/>
      <c r="X19" s="690"/>
      <c r="Y19" s="690"/>
      <c r="Z19" s="690"/>
      <c r="AA19" s="690"/>
      <c r="AB19" s="690"/>
      <c r="AC19" s="690"/>
      <c r="AD19" s="690"/>
      <c r="AE19" s="690"/>
      <c r="AF19" s="690"/>
      <c r="AG19" s="690"/>
      <c r="AH19" s="690"/>
      <c r="AI19" s="690"/>
      <c r="AJ19" s="690"/>
      <c r="AK19" s="690"/>
      <c r="AL19" s="690"/>
      <c r="AM19" s="690"/>
      <c r="AN19" s="690"/>
      <c r="AO19" s="690"/>
      <c r="AP19" s="690"/>
      <c r="AQ19" s="690"/>
      <c r="AR19" s="690"/>
      <c r="AS19" s="690"/>
      <c r="AT19" s="690"/>
      <c r="AU19" s="690"/>
      <c r="AV19" s="690"/>
      <c r="AW19" s="690"/>
      <c r="AX19" s="690"/>
      <c r="AY19" s="690"/>
      <c r="AZ19" s="690"/>
      <c r="BA19" s="690"/>
    </row>
    <row r="20" spans="1:53" s="687" customFormat="1" x14ac:dyDescent="0.2">
      <c r="A20" s="689" t="s">
        <v>140</v>
      </c>
      <c r="C20" s="53">
        <v>146.53899999999999</v>
      </c>
      <c r="D20" s="53">
        <v>312.69200000000001</v>
      </c>
      <c r="E20" s="53">
        <v>272.17500000000001</v>
      </c>
      <c r="F20" s="53">
        <v>270.2</v>
      </c>
      <c r="G20" s="53">
        <v>269.7</v>
      </c>
      <c r="H20" s="53">
        <v>419.3</v>
      </c>
      <c r="I20" s="53">
        <v>389.3</v>
      </c>
      <c r="J20" s="53">
        <v>389.3</v>
      </c>
      <c r="K20" s="53">
        <v>433.80200000000002</v>
      </c>
      <c r="L20" s="53">
        <v>547.02300000000002</v>
      </c>
      <c r="M20" s="53">
        <v>547.72199999999998</v>
      </c>
      <c r="N20" s="53">
        <v>545.99900000000002</v>
      </c>
      <c r="O20" s="53">
        <v>523.91</v>
      </c>
      <c r="P20" s="53">
        <v>584.04300000000001</v>
      </c>
      <c r="Q20" s="53">
        <v>553.45600000000002</v>
      </c>
      <c r="R20" s="53">
        <v>590.399</v>
      </c>
      <c r="S20" s="53">
        <v>563.95699999999999</v>
      </c>
      <c r="T20" s="53">
        <v>590.94200000000001</v>
      </c>
      <c r="U20" s="53">
        <v>588.24800000000005</v>
      </c>
      <c r="V20" s="53">
        <v>608.99699999999996</v>
      </c>
      <c r="W20" s="53">
        <v>600.99900000000002</v>
      </c>
      <c r="X20" s="53">
        <v>594.49900000000002</v>
      </c>
      <c r="Y20" s="53">
        <v>614.79700000000003</v>
      </c>
      <c r="Z20" s="53">
        <v>616.50599999999997</v>
      </c>
      <c r="AA20" s="53">
        <v>615.78700000000003</v>
      </c>
      <c r="AB20" s="53">
        <v>614.91999999999996</v>
      </c>
      <c r="AC20" s="53">
        <v>614.96299999999997</v>
      </c>
      <c r="AD20" s="53">
        <v>814.63800000000003</v>
      </c>
      <c r="AE20" s="53">
        <v>814.61800000000005</v>
      </c>
      <c r="AF20" s="53">
        <v>850.12199999999996</v>
      </c>
      <c r="AG20" s="53">
        <v>930.35199999999998</v>
      </c>
      <c r="AH20" s="53">
        <v>1003.004</v>
      </c>
      <c r="AI20" s="53">
        <v>1005.716</v>
      </c>
      <c r="AJ20" s="53">
        <v>1000.26</v>
      </c>
      <c r="AK20" s="53">
        <v>993.87099999999998</v>
      </c>
      <c r="AL20" s="53">
        <v>983.95399999999995</v>
      </c>
      <c r="AM20" s="53">
        <v>973.98</v>
      </c>
      <c r="AN20" s="53">
        <v>973.88400000000001</v>
      </c>
      <c r="AO20" s="53">
        <v>973.96400000000006</v>
      </c>
      <c r="AP20" s="53">
        <v>972.43100000000004</v>
      </c>
      <c r="AQ20" s="53">
        <v>974.26</v>
      </c>
      <c r="AR20" s="53">
        <v>972.43100000000004</v>
      </c>
      <c r="AS20" s="53">
        <v>965.24400000000003</v>
      </c>
      <c r="AT20" s="53">
        <v>980.73199999999997</v>
      </c>
      <c r="AU20" s="53">
        <v>981.33799999999997</v>
      </c>
      <c r="AV20" s="53">
        <v>981.33799999999997</v>
      </c>
      <c r="AW20" s="53">
        <v>981.14400000000001</v>
      </c>
      <c r="AX20" s="53">
        <v>981.10900000000004</v>
      </c>
      <c r="AY20" s="53">
        <v>1130</v>
      </c>
      <c r="AZ20" s="691">
        <v>1130</v>
      </c>
      <c r="BA20" s="691">
        <v>1180</v>
      </c>
    </row>
    <row r="21" spans="1:53" s="687" customFormat="1" x14ac:dyDescent="0.2">
      <c r="A21" s="689" t="s">
        <v>141</v>
      </c>
      <c r="B21" s="689"/>
      <c r="C21" s="36" t="s">
        <v>152</v>
      </c>
      <c r="D21" s="36" t="s">
        <v>152</v>
      </c>
      <c r="E21" s="36" t="s">
        <v>152</v>
      </c>
      <c r="F21" s="36" t="s">
        <v>152</v>
      </c>
      <c r="G21" s="36" t="s">
        <v>152</v>
      </c>
      <c r="H21" s="36" t="s">
        <v>152</v>
      </c>
      <c r="I21" s="36" t="s">
        <v>152</v>
      </c>
      <c r="J21" s="36" t="s">
        <v>152</v>
      </c>
      <c r="K21" s="36" t="s">
        <v>152</v>
      </c>
      <c r="L21" s="36" t="s">
        <v>152</v>
      </c>
      <c r="M21" s="36" t="s">
        <v>152</v>
      </c>
      <c r="N21" s="36" t="s">
        <v>152</v>
      </c>
      <c r="O21" s="36" t="s">
        <v>152</v>
      </c>
      <c r="P21" s="36" t="s">
        <v>152</v>
      </c>
      <c r="Q21" s="36" t="s">
        <v>152</v>
      </c>
      <c r="R21" s="36" t="s">
        <v>152</v>
      </c>
      <c r="S21" s="36" t="s">
        <v>152</v>
      </c>
      <c r="T21" s="36" t="s">
        <v>152</v>
      </c>
      <c r="U21" s="36" t="s">
        <v>152</v>
      </c>
      <c r="V21" s="36" t="s">
        <v>152</v>
      </c>
      <c r="W21" s="36" t="s">
        <v>152</v>
      </c>
      <c r="X21" s="36" t="s">
        <v>152</v>
      </c>
      <c r="Y21" s="36" t="s">
        <v>152</v>
      </c>
      <c r="Z21" s="36" t="s">
        <v>152</v>
      </c>
      <c r="AA21" s="36" t="s">
        <v>152</v>
      </c>
      <c r="AB21" s="36" t="s">
        <v>152</v>
      </c>
      <c r="AC21" s="36" t="s">
        <v>152</v>
      </c>
      <c r="AD21" s="53">
        <v>1590</v>
      </c>
      <c r="AE21" s="53">
        <v>3810</v>
      </c>
      <c r="AF21" s="53">
        <v>4480</v>
      </c>
      <c r="AG21" s="53">
        <v>4610</v>
      </c>
      <c r="AH21" s="53">
        <v>5100</v>
      </c>
      <c r="AI21" s="53">
        <v>5860</v>
      </c>
      <c r="AJ21" s="53">
        <v>6540</v>
      </c>
      <c r="AK21" s="53">
        <v>6930</v>
      </c>
      <c r="AL21" s="53">
        <v>7220</v>
      </c>
      <c r="AM21" s="53">
        <v>7480</v>
      </c>
      <c r="AN21" s="53">
        <v>7710</v>
      </c>
      <c r="AO21" s="53">
        <v>12370</v>
      </c>
      <c r="AP21" s="53">
        <v>18800</v>
      </c>
      <c r="AQ21" s="53">
        <v>21480</v>
      </c>
      <c r="AR21" s="53">
        <v>20170</v>
      </c>
      <c r="AS21" s="53">
        <v>18420</v>
      </c>
      <c r="AT21" s="53">
        <v>18470</v>
      </c>
      <c r="AU21" s="53">
        <v>18020</v>
      </c>
      <c r="AV21" s="53">
        <v>17170</v>
      </c>
      <c r="AW21" s="53">
        <v>16000</v>
      </c>
      <c r="AX21" s="53">
        <v>14570</v>
      </c>
      <c r="AY21" s="53">
        <v>13440</v>
      </c>
      <c r="AZ21" s="691">
        <v>12397.638984214138</v>
      </c>
      <c r="BA21" s="691">
        <v>11436.119968966232</v>
      </c>
    </row>
    <row r="22" spans="1:53" s="687" customFormat="1" x14ac:dyDescent="0.2">
      <c r="A22" s="689" t="s">
        <v>142</v>
      </c>
      <c r="C22" s="690">
        <v>2625.9130586499996</v>
      </c>
      <c r="D22" s="690">
        <v>3097.8723738500003</v>
      </c>
      <c r="E22" s="690">
        <v>3896.4304701000001</v>
      </c>
      <c r="F22" s="690">
        <v>4299.8607566999999</v>
      </c>
      <c r="G22" s="690">
        <v>5881.4979043499998</v>
      </c>
      <c r="H22" s="690">
        <v>7451.467090000001</v>
      </c>
      <c r="I22" s="690">
        <v>6966.2377664000005</v>
      </c>
      <c r="J22" s="690">
        <v>7163.7064166</v>
      </c>
      <c r="K22" s="690">
        <v>7307.8312055499991</v>
      </c>
      <c r="L22" s="690">
        <v>9750.5175370500001</v>
      </c>
      <c r="M22" s="690">
        <v>11415.256310399998</v>
      </c>
      <c r="N22" s="690">
        <v>11760.140273499999</v>
      </c>
      <c r="O22" s="690">
        <v>11380.1618041</v>
      </c>
      <c r="P22" s="690">
        <v>12084.5793841</v>
      </c>
      <c r="Q22" s="690">
        <v>13061.383779400001</v>
      </c>
      <c r="R22" s="690">
        <v>13759.650125599999</v>
      </c>
      <c r="S22" s="690">
        <v>13636.219556100001</v>
      </c>
      <c r="T22" s="690">
        <v>14899.09482006</v>
      </c>
      <c r="U22" s="690">
        <v>16002.401844399999</v>
      </c>
      <c r="V22" s="690">
        <v>16527.496627799999</v>
      </c>
      <c r="W22" s="690">
        <v>17185.692071307811</v>
      </c>
      <c r="X22" s="690">
        <v>19157.68410141702</v>
      </c>
      <c r="Y22" s="690">
        <v>20226.968081564009</v>
      </c>
      <c r="Z22" s="690">
        <v>24325.699302318382</v>
      </c>
      <c r="AA22" s="690">
        <v>30228.944517483789</v>
      </c>
      <c r="AB22" s="690">
        <v>33631.261828999995</v>
      </c>
      <c r="AC22" s="690">
        <v>36519.610647000009</v>
      </c>
      <c r="AD22" s="690">
        <v>40415.165681999999</v>
      </c>
      <c r="AE22" s="690">
        <v>44888.248142000004</v>
      </c>
      <c r="AF22" s="690">
        <v>47053.197348000009</v>
      </c>
      <c r="AG22" s="690">
        <v>49794.044242999997</v>
      </c>
      <c r="AH22" s="690">
        <v>55858.74021199999</v>
      </c>
      <c r="AI22" s="690">
        <v>64109.273069000003</v>
      </c>
      <c r="AJ22" s="690">
        <v>72857.487402999992</v>
      </c>
      <c r="AK22" s="690">
        <v>79043.227178999994</v>
      </c>
      <c r="AL22" s="690">
        <v>82176.259415482447</v>
      </c>
      <c r="AM22" s="690">
        <v>86482.478956999999</v>
      </c>
      <c r="AN22" s="690">
        <v>96191.154358999993</v>
      </c>
      <c r="AO22" s="690">
        <v>122863.34265600001</v>
      </c>
      <c r="AP22" s="690">
        <v>159185.21993600001</v>
      </c>
      <c r="AQ22" s="690">
        <v>175965.86044700001</v>
      </c>
      <c r="AR22" s="690">
        <v>172544.10608446001</v>
      </c>
      <c r="AS22" s="690">
        <v>166576.49890500001</v>
      </c>
      <c r="AT22" s="690">
        <v>164996.62211211</v>
      </c>
      <c r="AU22" s="690">
        <v>160333.82583599997</v>
      </c>
      <c r="AV22" s="690">
        <v>155598.77306400001</v>
      </c>
      <c r="AW22" s="690">
        <v>151322.62730656998</v>
      </c>
      <c r="AX22" s="690">
        <v>149976.35795544001</v>
      </c>
      <c r="AY22" s="690">
        <v>147013.54808810004</v>
      </c>
      <c r="AZ22" s="690">
        <v>144287.98312540419</v>
      </c>
      <c r="BA22" s="690">
        <v>134386.5379037158</v>
      </c>
    </row>
    <row r="23" spans="1:53" s="687" customFormat="1" x14ac:dyDescent="0.2">
      <c r="A23" s="689"/>
      <c r="B23" s="689"/>
      <c r="C23" s="690"/>
      <c r="D23" s="690"/>
      <c r="E23" s="690"/>
      <c r="F23" s="690"/>
      <c r="G23" s="690"/>
      <c r="H23" s="690"/>
      <c r="I23" s="690"/>
      <c r="J23" s="690"/>
      <c r="K23" s="690"/>
      <c r="L23" s="690"/>
      <c r="M23" s="690"/>
      <c r="N23" s="690"/>
      <c r="O23" s="690"/>
      <c r="P23" s="690"/>
      <c r="Q23" s="690"/>
      <c r="R23" s="690"/>
      <c r="S23" s="690"/>
      <c r="T23" s="690"/>
      <c r="U23" s="690"/>
      <c r="V23" s="690"/>
      <c r="W23" s="690"/>
      <c r="X23" s="690"/>
      <c r="Y23" s="690"/>
      <c r="Z23" s="690"/>
      <c r="AA23" s="690"/>
      <c r="AB23" s="690"/>
      <c r="AC23" s="690"/>
      <c r="AD23" s="690"/>
      <c r="AE23" s="690"/>
      <c r="AF23" s="690"/>
      <c r="AG23" s="690"/>
      <c r="AH23" s="690"/>
      <c r="AI23" s="690"/>
      <c r="AJ23" s="690"/>
      <c r="AK23" s="690"/>
      <c r="AL23" s="690"/>
      <c r="AM23" s="690"/>
      <c r="AN23" s="690"/>
      <c r="AO23" s="690"/>
      <c r="AP23" s="690"/>
      <c r="AQ23" s="690"/>
      <c r="AR23" s="690"/>
      <c r="AS23" s="690"/>
      <c r="AT23" s="690"/>
      <c r="AU23" s="690"/>
      <c r="AV23" s="690"/>
      <c r="AZ23" s="690"/>
      <c r="BA23" s="690"/>
    </row>
    <row r="24" spans="1:53" s="687" customFormat="1" x14ac:dyDescent="0.2">
      <c r="A24" s="687" t="s">
        <v>143</v>
      </c>
      <c r="B24" s="689"/>
      <c r="C24" s="53">
        <v>236</v>
      </c>
      <c r="D24" s="53">
        <v>274</v>
      </c>
      <c r="E24" s="53">
        <v>325</v>
      </c>
      <c r="F24" s="53">
        <v>363.88678900000002</v>
      </c>
      <c r="G24" s="53">
        <v>440.55799999999999</v>
      </c>
      <c r="H24" s="53">
        <v>508.74</v>
      </c>
      <c r="I24" s="53">
        <v>649.86800000000005</v>
      </c>
      <c r="J24" s="53">
        <v>735.447</v>
      </c>
      <c r="K24" s="53">
        <v>787.25199999999995</v>
      </c>
      <c r="L24" s="53">
        <v>862.39700000000005</v>
      </c>
      <c r="M24" s="53">
        <v>871.76599999999996</v>
      </c>
      <c r="N24" s="53">
        <v>996.32799999999997</v>
      </c>
      <c r="O24" s="53">
        <v>1096.989</v>
      </c>
      <c r="P24" s="53">
        <v>1184.3510000000001</v>
      </c>
      <c r="Q24" s="53">
        <v>1349.693</v>
      </c>
      <c r="R24" s="53">
        <v>1449.528</v>
      </c>
      <c r="S24" s="53">
        <v>1582.096</v>
      </c>
      <c r="T24" s="53">
        <v>1620.836</v>
      </c>
      <c r="U24" s="53">
        <v>1714.73</v>
      </c>
      <c r="V24" s="53">
        <v>1856.2829999999999</v>
      </c>
      <c r="W24" s="53">
        <v>1929.066</v>
      </c>
      <c r="X24" s="53">
        <v>1993.944</v>
      </c>
      <c r="Y24" s="53">
        <v>2207.634</v>
      </c>
      <c r="Z24" s="53">
        <v>2501.2750000000001</v>
      </c>
      <c r="AA24" s="53">
        <v>2859.7581420000001</v>
      </c>
      <c r="AB24" s="53">
        <v>2913.6854739999999</v>
      </c>
      <c r="AC24" s="53">
        <v>3090.74325</v>
      </c>
      <c r="AD24" s="53">
        <v>3389.2340199999999</v>
      </c>
      <c r="AE24" s="53">
        <v>3686.2429229999998</v>
      </c>
      <c r="AF24" s="53">
        <v>4150.0407459999997</v>
      </c>
      <c r="AG24" s="53">
        <v>4680.8512140000003</v>
      </c>
      <c r="AH24" s="53">
        <v>5140.5189200000004</v>
      </c>
      <c r="AI24" s="53">
        <v>5783.7495150000004</v>
      </c>
      <c r="AJ24" s="53">
        <v>6166.4164460000002</v>
      </c>
      <c r="AK24" s="53">
        <v>6684.0493340000003</v>
      </c>
      <c r="AL24" s="53">
        <v>7042.7301829999997</v>
      </c>
      <c r="AM24" s="53">
        <v>7642.2957269999997</v>
      </c>
      <c r="AN24" s="53">
        <v>8048.2005550000003</v>
      </c>
      <c r="AO24" s="53">
        <v>8563.3522470000007</v>
      </c>
      <c r="AP24" s="53">
        <v>8874.912558</v>
      </c>
      <c r="AQ24" s="53">
        <v>9242.7737429999997</v>
      </c>
      <c r="AR24" s="53">
        <v>9397.2556509999995</v>
      </c>
      <c r="AS24" s="53">
        <v>9591.3765409999996</v>
      </c>
      <c r="AT24" s="53">
        <v>9938.2198540000009</v>
      </c>
      <c r="AU24" s="53">
        <v>10507.929864</v>
      </c>
      <c r="AV24" s="53">
        <v>10738.345300999999</v>
      </c>
      <c r="AW24" s="53">
        <v>10988.764278000001</v>
      </c>
      <c r="AX24" s="53">
        <v>11935.882657</v>
      </c>
      <c r="AY24" s="53">
        <v>12359.802385000001</v>
      </c>
      <c r="AZ24" s="691">
        <v>12956.877</v>
      </c>
      <c r="BA24" s="691">
        <v>12887.069867654627</v>
      </c>
    </row>
    <row r="25" spans="1:53" s="687" customFormat="1" x14ac:dyDescent="0.2">
      <c r="A25" s="687" t="s">
        <v>144</v>
      </c>
      <c r="C25" s="53">
        <v>840</v>
      </c>
      <c r="D25" s="53">
        <v>940</v>
      </c>
      <c r="E25" s="53">
        <v>980</v>
      </c>
      <c r="F25" s="53">
        <v>1010</v>
      </c>
      <c r="G25" s="53">
        <v>1019.6</v>
      </c>
      <c r="H25" s="53">
        <v>1170</v>
      </c>
      <c r="I25" s="53">
        <v>1200</v>
      </c>
      <c r="J25" s="53">
        <v>1230</v>
      </c>
      <c r="K25" s="53">
        <v>1280</v>
      </c>
      <c r="L25" s="53">
        <v>1459.64</v>
      </c>
      <c r="M25" s="53">
        <v>1620</v>
      </c>
      <c r="N25" s="53">
        <v>1750</v>
      </c>
      <c r="O25" s="53">
        <v>1959.6473684</v>
      </c>
      <c r="P25" s="53">
        <v>2279.5680124</v>
      </c>
      <c r="Q25" s="53">
        <v>2560</v>
      </c>
      <c r="R25" s="53">
        <v>2960</v>
      </c>
      <c r="S25" s="53">
        <v>3370</v>
      </c>
      <c r="T25" s="53">
        <v>3810</v>
      </c>
      <c r="U25" s="53">
        <v>3980</v>
      </c>
      <c r="V25" s="53">
        <v>4950</v>
      </c>
      <c r="W25" s="53">
        <v>6130</v>
      </c>
      <c r="X25" s="53">
        <v>7090</v>
      </c>
      <c r="Y25" s="53">
        <v>7930</v>
      </c>
      <c r="Z25" s="53">
        <v>8850</v>
      </c>
      <c r="AA25" s="53">
        <v>9670</v>
      </c>
      <c r="AB25" s="53">
        <v>10440</v>
      </c>
      <c r="AC25" s="53">
        <v>11450</v>
      </c>
      <c r="AD25" s="53">
        <v>12580</v>
      </c>
      <c r="AE25" s="53">
        <v>13870</v>
      </c>
      <c r="AF25" s="53">
        <v>15310</v>
      </c>
      <c r="AG25" s="53">
        <v>16240</v>
      </c>
      <c r="AH25" s="53">
        <v>16940</v>
      </c>
      <c r="AI25" s="53">
        <v>17660</v>
      </c>
      <c r="AJ25" s="53">
        <v>19849.593272999999</v>
      </c>
      <c r="AK25" s="53">
        <v>21632.023594999999</v>
      </c>
      <c r="AL25" s="53">
        <v>23811.003027999999</v>
      </c>
      <c r="AM25" s="53">
        <v>26163.204633000001</v>
      </c>
      <c r="AN25" s="53">
        <v>28543.270289</v>
      </c>
      <c r="AO25" s="53">
        <v>31682.012518</v>
      </c>
      <c r="AP25" s="53">
        <v>35051.298974999998</v>
      </c>
      <c r="AQ25" s="53">
        <v>38325.131780000003</v>
      </c>
      <c r="AR25" s="53">
        <v>41661.153226000002</v>
      </c>
      <c r="AS25" s="53">
        <v>45263.778286000001</v>
      </c>
      <c r="AT25" s="53">
        <v>48317.586506</v>
      </c>
      <c r="AU25" s="53">
        <v>51778.421188</v>
      </c>
      <c r="AV25" s="53">
        <v>54662.016853000001</v>
      </c>
      <c r="AW25" s="53">
        <v>57904.609743000001</v>
      </c>
      <c r="AX25" s="53">
        <v>61819.945398000003</v>
      </c>
      <c r="AY25" s="53">
        <v>65508.234409999997</v>
      </c>
      <c r="AZ25" s="691">
        <v>68903.685891999994</v>
      </c>
      <c r="BA25" s="691">
        <v>71096.90666309814</v>
      </c>
    </row>
    <row r="26" spans="1:53" s="687" customFormat="1" x14ac:dyDescent="0.2">
      <c r="A26" s="687" t="s">
        <v>145</v>
      </c>
      <c r="C26" s="36" t="s">
        <v>152</v>
      </c>
      <c r="D26" s="36" t="s">
        <v>152</v>
      </c>
      <c r="E26" s="36" t="s">
        <v>152</v>
      </c>
      <c r="F26" s="36" t="s">
        <v>152</v>
      </c>
      <c r="G26" s="36" t="s">
        <v>152</v>
      </c>
      <c r="H26" s="36" t="s">
        <v>152</v>
      </c>
      <c r="I26" s="36" t="s">
        <v>152</v>
      </c>
      <c r="J26" s="36" t="s">
        <v>152</v>
      </c>
      <c r="K26" s="36" t="s">
        <v>152</v>
      </c>
      <c r="L26" s="36" t="s">
        <v>152</v>
      </c>
      <c r="M26" s="36" t="s">
        <v>152</v>
      </c>
      <c r="N26" s="36" t="s">
        <v>152</v>
      </c>
      <c r="O26" s="36" t="s">
        <v>152</v>
      </c>
      <c r="P26" s="36" t="s">
        <v>152</v>
      </c>
      <c r="Q26" s="36" t="s">
        <v>152</v>
      </c>
      <c r="R26" s="36" t="s">
        <v>152</v>
      </c>
      <c r="S26" s="36" t="s">
        <v>152</v>
      </c>
      <c r="T26" s="36" t="s">
        <v>152</v>
      </c>
      <c r="U26" s="53">
        <v>700</v>
      </c>
      <c r="V26" s="53">
        <v>1230</v>
      </c>
      <c r="W26" s="53">
        <v>2020</v>
      </c>
      <c r="X26" s="53">
        <v>2420</v>
      </c>
      <c r="Y26" s="53">
        <v>2810</v>
      </c>
      <c r="Z26" s="53">
        <v>2820</v>
      </c>
      <c r="AA26" s="53">
        <v>2830</v>
      </c>
      <c r="AB26" s="53">
        <v>2840</v>
      </c>
      <c r="AC26" s="53">
        <v>3320</v>
      </c>
      <c r="AD26" s="53">
        <v>3890</v>
      </c>
      <c r="AE26" s="53">
        <v>4550</v>
      </c>
      <c r="AF26" s="53">
        <v>5330</v>
      </c>
      <c r="AG26" s="53">
        <v>5850</v>
      </c>
      <c r="AH26" s="53">
        <v>6410</v>
      </c>
      <c r="AI26" s="53">
        <v>7030</v>
      </c>
      <c r="AJ26" s="53">
        <v>7700</v>
      </c>
      <c r="AK26" s="53">
        <v>8520</v>
      </c>
      <c r="AL26" s="53">
        <v>9430</v>
      </c>
      <c r="AM26" s="53">
        <v>10440</v>
      </c>
      <c r="AN26" s="53">
        <v>11520</v>
      </c>
      <c r="AO26" s="53">
        <v>12430</v>
      </c>
      <c r="AP26" s="53">
        <v>12440</v>
      </c>
      <c r="AQ26" s="53">
        <v>13290</v>
      </c>
      <c r="AR26" s="53">
        <v>14090</v>
      </c>
      <c r="AS26" s="53">
        <v>14420</v>
      </c>
      <c r="AT26" s="53">
        <v>14760</v>
      </c>
      <c r="AU26" s="53">
        <v>15110</v>
      </c>
      <c r="AV26" s="53">
        <v>15470</v>
      </c>
      <c r="AW26" s="53">
        <v>15860</v>
      </c>
      <c r="AX26" s="53">
        <v>16540</v>
      </c>
      <c r="AY26" s="53">
        <v>17040</v>
      </c>
      <c r="AZ26" s="691">
        <v>17234</v>
      </c>
      <c r="BA26" s="691">
        <v>16521</v>
      </c>
    </row>
    <row r="27" spans="1:53" s="687" customFormat="1" x14ac:dyDescent="0.2">
      <c r="A27" s="689" t="s">
        <v>146</v>
      </c>
      <c r="B27" s="689"/>
      <c r="C27" s="47">
        <v>3701.9130586499996</v>
      </c>
      <c r="D27" s="47">
        <v>4311.8723738500003</v>
      </c>
      <c r="E27" s="47">
        <v>5201.4304701000001</v>
      </c>
      <c r="F27" s="47">
        <v>5673.7475457</v>
      </c>
      <c r="G27" s="47">
        <v>7341.6559043500001</v>
      </c>
      <c r="H27" s="47">
        <v>9130.2070899999999</v>
      </c>
      <c r="I27" s="47">
        <v>8816.1057664</v>
      </c>
      <c r="J27" s="47">
        <v>9129.1534166000001</v>
      </c>
      <c r="K27" s="47">
        <v>9375.0832055499995</v>
      </c>
      <c r="L27" s="47">
        <v>12072.55453705</v>
      </c>
      <c r="M27" s="47">
        <v>13907.022310399998</v>
      </c>
      <c r="N27" s="47">
        <v>14506.468273499999</v>
      </c>
      <c r="O27" s="47">
        <v>14436.798172499999</v>
      </c>
      <c r="P27" s="47">
        <v>15548.498396499999</v>
      </c>
      <c r="Q27" s="47">
        <v>16971.076779399998</v>
      </c>
      <c r="R27" s="47">
        <v>18169.178125599999</v>
      </c>
      <c r="S27" s="47">
        <v>18588.315556100002</v>
      </c>
      <c r="T27" s="47">
        <v>20329.930820059999</v>
      </c>
      <c r="U27" s="47">
        <v>22397.131844399999</v>
      </c>
      <c r="V27" s="47">
        <v>24563.779627799999</v>
      </c>
      <c r="W27" s="47">
        <v>27264.75807130781</v>
      </c>
      <c r="X27" s="47">
        <v>30661.62810141702</v>
      </c>
      <c r="Y27" s="47">
        <v>33174.602081564008</v>
      </c>
      <c r="Z27" s="47">
        <v>38496.974302318384</v>
      </c>
      <c r="AA27" s="47">
        <v>45588.702659483788</v>
      </c>
      <c r="AB27" s="47">
        <v>49824.947302999994</v>
      </c>
      <c r="AC27" s="47">
        <v>54380.353897000008</v>
      </c>
      <c r="AD27" s="47">
        <v>60274.399701999995</v>
      </c>
      <c r="AE27" s="47">
        <v>66994.491065000009</v>
      </c>
      <c r="AF27" s="47">
        <v>71843.238094</v>
      </c>
      <c r="AG27" s="47">
        <v>76564.895457000006</v>
      </c>
      <c r="AH27" s="47">
        <v>84349.259131999992</v>
      </c>
      <c r="AI27" s="47">
        <v>94583.022584000006</v>
      </c>
      <c r="AJ27" s="47">
        <v>106573.497122</v>
      </c>
      <c r="AK27" s="47">
        <v>115879.300108</v>
      </c>
      <c r="AL27" s="47">
        <v>122459.99262648245</v>
      </c>
      <c r="AM27" s="47">
        <v>130727.979317</v>
      </c>
      <c r="AN27" s="47">
        <v>144302.625203</v>
      </c>
      <c r="AO27" s="47">
        <v>175538.707421</v>
      </c>
      <c r="AP27" s="47">
        <v>215551.431469</v>
      </c>
      <c r="AQ27" s="47">
        <v>236823.76597000001</v>
      </c>
      <c r="AR27" s="47">
        <v>237692.51496145999</v>
      </c>
      <c r="AS27" s="47">
        <v>235851.65373200004</v>
      </c>
      <c r="AT27" s="47">
        <v>238012.42847210998</v>
      </c>
      <c r="AU27" s="47">
        <v>237730.17688799999</v>
      </c>
      <c r="AV27" s="47">
        <v>236469.13521800001</v>
      </c>
      <c r="AW27" s="47">
        <v>236076.00132756997</v>
      </c>
      <c r="AX27" s="47">
        <v>240272.18601044003</v>
      </c>
      <c r="AY27" s="47">
        <v>241921.58488310003</v>
      </c>
      <c r="AZ27" s="47">
        <v>243382.54601740418</v>
      </c>
      <c r="BA27" s="47">
        <v>234891.51443446855</v>
      </c>
    </row>
    <row r="28" spans="1:53" s="687" customFormat="1" x14ac:dyDescent="0.2">
      <c r="A28" s="689" t="s">
        <v>124</v>
      </c>
      <c r="B28" s="689"/>
      <c r="C28" s="690"/>
      <c r="D28" s="690"/>
      <c r="E28" s="690"/>
      <c r="F28" s="690"/>
      <c r="G28" s="690"/>
      <c r="H28" s="690"/>
      <c r="I28" s="690"/>
      <c r="J28" s="690"/>
      <c r="K28" s="690"/>
      <c r="L28" s="690"/>
      <c r="M28" s="690"/>
      <c r="N28" s="690"/>
      <c r="O28" s="690"/>
      <c r="P28" s="690"/>
      <c r="Q28" s="690"/>
      <c r="R28" s="690"/>
      <c r="S28" s="690"/>
      <c r="T28" s="690"/>
      <c r="U28" s="690"/>
      <c r="V28" s="690"/>
      <c r="W28" s="690"/>
      <c r="X28" s="690"/>
      <c r="Y28" s="690"/>
      <c r="Z28" s="690"/>
      <c r="AA28" s="690"/>
      <c r="AB28" s="690"/>
      <c r="AC28" s="690"/>
      <c r="AD28" s="690"/>
      <c r="AE28" s="690"/>
      <c r="AF28" s="690"/>
      <c r="AG28" s="690"/>
      <c r="AH28" s="690"/>
      <c r="AI28" s="690"/>
      <c r="AJ28" s="690"/>
      <c r="AK28" s="690"/>
      <c r="AL28" s="690"/>
      <c r="AM28" s="690"/>
      <c r="AN28" s="690"/>
      <c r="AO28" s="690"/>
      <c r="AP28" s="690"/>
      <c r="AQ28" s="690"/>
      <c r="AR28" s="690"/>
      <c r="AS28" s="690"/>
      <c r="AT28" s="690"/>
      <c r="AU28" s="690"/>
      <c r="AV28" s="690"/>
      <c r="AZ28" s="690"/>
      <c r="BA28" s="690"/>
    </row>
    <row r="29" spans="1:53" s="687" customFormat="1" x14ac:dyDescent="0.2">
      <c r="A29" s="687" t="s">
        <v>147</v>
      </c>
      <c r="B29" s="689"/>
      <c r="C29" s="36" t="s">
        <v>152</v>
      </c>
      <c r="D29" s="36" t="s">
        <v>152</v>
      </c>
      <c r="E29" s="36" t="s">
        <v>152</v>
      </c>
      <c r="F29" s="36" t="s">
        <v>152</v>
      </c>
      <c r="G29" s="36" t="s">
        <v>152</v>
      </c>
      <c r="H29" s="36" t="s">
        <v>152</v>
      </c>
      <c r="I29" s="36" t="s">
        <v>152</v>
      </c>
      <c r="J29" s="36" t="s">
        <v>152</v>
      </c>
      <c r="K29" s="36" t="s">
        <v>152</v>
      </c>
      <c r="L29" s="36" t="s">
        <v>152</v>
      </c>
      <c r="M29" s="36" t="s">
        <v>152</v>
      </c>
      <c r="N29" s="36" t="s">
        <v>152</v>
      </c>
      <c r="O29" s="36" t="s">
        <v>152</v>
      </c>
      <c r="P29" s="36" t="s">
        <v>152</v>
      </c>
      <c r="Q29" s="36" t="s">
        <v>152</v>
      </c>
      <c r="R29" s="36" t="s">
        <v>152</v>
      </c>
      <c r="S29" s="36" t="s">
        <v>152</v>
      </c>
      <c r="T29" s="36" t="s">
        <v>152</v>
      </c>
      <c r="U29" s="36" t="s">
        <v>152</v>
      </c>
      <c r="V29" s="36" t="s">
        <v>152</v>
      </c>
      <c r="W29" s="36" t="s">
        <v>152</v>
      </c>
      <c r="X29" s="36" t="s">
        <v>152</v>
      </c>
      <c r="Y29" s="36" t="s">
        <v>152</v>
      </c>
      <c r="Z29" s="36" t="s">
        <v>152</v>
      </c>
      <c r="AA29" s="36" t="s">
        <v>152</v>
      </c>
      <c r="AB29" s="690">
        <v>1330</v>
      </c>
      <c r="AC29" s="690">
        <v>1860</v>
      </c>
      <c r="AD29" s="690">
        <v>2310</v>
      </c>
      <c r="AE29" s="690">
        <v>2900</v>
      </c>
      <c r="AF29" s="690">
        <v>4560</v>
      </c>
      <c r="AG29" s="690">
        <v>5090</v>
      </c>
      <c r="AH29" s="690">
        <v>6220</v>
      </c>
      <c r="AI29" s="690">
        <v>8260</v>
      </c>
      <c r="AJ29" s="690">
        <v>10820</v>
      </c>
      <c r="AK29" s="690">
        <v>14050</v>
      </c>
      <c r="AL29" s="690">
        <v>17090</v>
      </c>
      <c r="AM29" s="690">
        <v>20230</v>
      </c>
      <c r="AN29" s="690">
        <v>22350</v>
      </c>
      <c r="AO29" s="690">
        <v>11570</v>
      </c>
      <c r="AP29" s="690">
        <v>8100</v>
      </c>
      <c r="AQ29" s="690">
        <v>7700</v>
      </c>
      <c r="AR29" s="690">
        <v>8320</v>
      </c>
      <c r="AS29" s="690">
        <v>9230</v>
      </c>
      <c r="AT29" s="690">
        <v>9530</v>
      </c>
      <c r="AU29" s="690">
        <v>10100</v>
      </c>
      <c r="AV29" s="690">
        <v>10700</v>
      </c>
      <c r="AW29" s="690">
        <v>11300</v>
      </c>
      <c r="AX29" s="690">
        <v>11900</v>
      </c>
      <c r="AY29" s="690">
        <v>13100</v>
      </c>
      <c r="AZ29" s="690">
        <v>14410.000000000002</v>
      </c>
      <c r="BA29" s="690">
        <v>12248.500000000002</v>
      </c>
    </row>
    <row r="30" spans="1:53" s="687" customFormat="1" x14ac:dyDescent="0.2">
      <c r="B30" s="689"/>
      <c r="C30" s="690"/>
      <c r="D30" s="690"/>
      <c r="E30" s="690"/>
      <c r="F30" s="690"/>
      <c r="G30" s="690"/>
      <c r="H30" s="690"/>
      <c r="I30" s="690"/>
      <c r="J30" s="690"/>
      <c r="K30" s="690"/>
      <c r="L30" s="690"/>
      <c r="M30" s="690"/>
      <c r="N30" s="690"/>
      <c r="O30" s="690"/>
      <c r="P30" s="690"/>
      <c r="Q30" s="690"/>
      <c r="R30" s="690"/>
      <c r="S30" s="690"/>
      <c r="T30" s="690"/>
      <c r="U30" s="690"/>
      <c r="V30" s="690"/>
      <c r="W30" s="690"/>
      <c r="X30" s="690"/>
      <c r="Y30" s="690"/>
      <c r="Z30" s="690"/>
      <c r="AA30" s="690"/>
      <c r="AB30" s="690"/>
      <c r="AC30" s="690"/>
      <c r="AD30" s="690"/>
      <c r="AE30" s="690"/>
      <c r="AF30" s="690"/>
      <c r="AG30" s="690"/>
      <c r="AH30" s="690"/>
      <c r="AI30" s="690"/>
      <c r="AJ30" s="690"/>
      <c r="AK30" s="690"/>
      <c r="AL30" s="690"/>
      <c r="AM30" s="690"/>
      <c r="AN30" s="690"/>
      <c r="AO30" s="690"/>
      <c r="AP30" s="690"/>
      <c r="AQ30" s="690"/>
      <c r="AR30" s="690"/>
      <c r="AS30" s="690"/>
      <c r="AT30" s="690"/>
      <c r="AU30" s="690"/>
      <c r="AV30" s="690"/>
      <c r="AW30" s="690"/>
      <c r="AX30" s="690"/>
      <c r="AY30" s="690"/>
      <c r="AZ30" s="690"/>
      <c r="BA30" s="690"/>
    </row>
    <row r="31" spans="1:53" s="687" customFormat="1" x14ac:dyDescent="0.2">
      <c r="A31" s="696" t="s">
        <v>148</v>
      </c>
      <c r="B31" s="697"/>
      <c r="C31" s="51">
        <v>3701.9130586499996</v>
      </c>
      <c r="D31" s="51">
        <v>4311.8723738500003</v>
      </c>
      <c r="E31" s="51">
        <v>5201.4304701000001</v>
      </c>
      <c r="F31" s="51">
        <v>5673.7475457</v>
      </c>
      <c r="G31" s="51">
        <v>7341.6559043500001</v>
      </c>
      <c r="H31" s="51">
        <v>9130.2070899999999</v>
      </c>
      <c r="I31" s="51">
        <v>8816.1057664</v>
      </c>
      <c r="J31" s="51">
        <v>9129.1534166000001</v>
      </c>
      <c r="K31" s="51">
        <v>9375.0832055499995</v>
      </c>
      <c r="L31" s="51">
        <v>12072.55453705</v>
      </c>
      <c r="M31" s="51">
        <v>13907.022310399998</v>
      </c>
      <c r="N31" s="51">
        <v>14506.468273499999</v>
      </c>
      <c r="O31" s="51">
        <v>14436.798172499999</v>
      </c>
      <c r="P31" s="51">
        <v>15548.498396499999</v>
      </c>
      <c r="Q31" s="51">
        <v>16971.076779399998</v>
      </c>
      <c r="R31" s="51">
        <v>18169.178125599999</v>
      </c>
      <c r="S31" s="51">
        <v>18588.315556100002</v>
      </c>
      <c r="T31" s="51">
        <v>20329.930820059999</v>
      </c>
      <c r="U31" s="51">
        <v>22397.131844399999</v>
      </c>
      <c r="V31" s="51">
        <v>24563.779627799999</v>
      </c>
      <c r="W31" s="51">
        <v>27264.75807130781</v>
      </c>
      <c r="X31" s="51">
        <v>30661.62810141702</v>
      </c>
      <c r="Y31" s="51">
        <v>33174.602081564008</v>
      </c>
      <c r="Z31" s="51">
        <v>38496.974302318384</v>
      </c>
      <c r="AA31" s="51">
        <v>45588.702659483788</v>
      </c>
      <c r="AB31" s="51">
        <v>51154.947302999994</v>
      </c>
      <c r="AC31" s="51">
        <v>56240.353897000008</v>
      </c>
      <c r="AD31" s="51">
        <v>62584.399701999995</v>
      </c>
      <c r="AE31" s="51">
        <v>69894.491065000009</v>
      </c>
      <c r="AF31" s="51">
        <v>76403.238094</v>
      </c>
      <c r="AG31" s="51">
        <v>81654.895457000006</v>
      </c>
      <c r="AH31" s="51">
        <v>90569.259131999992</v>
      </c>
      <c r="AI31" s="51">
        <v>102843.02258400001</v>
      </c>
      <c r="AJ31" s="51">
        <v>117393.497122</v>
      </c>
      <c r="AK31" s="51">
        <v>129929.300108</v>
      </c>
      <c r="AL31" s="51">
        <v>139549.99262648245</v>
      </c>
      <c r="AM31" s="51">
        <v>150957.97931700002</v>
      </c>
      <c r="AN31" s="51">
        <v>166652.625203</v>
      </c>
      <c r="AO31" s="51">
        <v>187108.707421</v>
      </c>
      <c r="AP31" s="51">
        <v>223651.431469</v>
      </c>
      <c r="AQ31" s="51">
        <v>244523.76597000001</v>
      </c>
      <c r="AR31" s="51">
        <v>246012.51496145999</v>
      </c>
      <c r="AS31" s="51">
        <v>245081.65373200004</v>
      </c>
      <c r="AT31" s="51">
        <v>247542.42847210998</v>
      </c>
      <c r="AU31" s="51">
        <v>247830.17688799999</v>
      </c>
      <c r="AV31" s="51">
        <v>247169.13521800001</v>
      </c>
      <c r="AW31" s="51">
        <v>247376.00132756997</v>
      </c>
      <c r="AX31" s="51">
        <v>252172.18601044003</v>
      </c>
      <c r="AY31" s="51">
        <v>255021.58488310003</v>
      </c>
      <c r="AZ31" s="51">
        <v>257792.54601740418</v>
      </c>
      <c r="BA31" s="51">
        <v>247140.01443446855</v>
      </c>
    </row>
    <row r="32" spans="1:53" x14ac:dyDescent="0.2">
      <c r="AZ32" s="46"/>
      <c r="BA32" s="46"/>
    </row>
    <row r="33" spans="1:53" ht="49.5" customHeight="1" x14ac:dyDescent="0.25">
      <c r="A33" s="851" t="s">
        <v>762</v>
      </c>
      <c r="B33" s="854"/>
      <c r="C33" s="854"/>
      <c r="D33" s="854"/>
      <c r="E33" s="854"/>
      <c r="F33" s="854"/>
      <c r="G33" s="854"/>
      <c r="H33" s="854"/>
      <c r="I33" s="854"/>
      <c r="J33" s="854"/>
      <c r="K33" s="854"/>
      <c r="L33" s="854"/>
      <c r="AZ33" s="46"/>
      <c r="BA33" s="46"/>
    </row>
    <row r="34" spans="1:53" ht="35.25" customHeight="1" x14ac:dyDescent="0.2">
      <c r="A34" s="35" t="s">
        <v>150</v>
      </c>
      <c r="B34" s="20"/>
      <c r="C34" s="20"/>
      <c r="D34" s="20"/>
      <c r="E34" s="20"/>
      <c r="F34" s="20"/>
      <c r="G34" s="20"/>
      <c r="H34" s="20"/>
      <c r="I34" s="20"/>
      <c r="J34" s="20"/>
      <c r="K34" s="20"/>
      <c r="L34" s="20"/>
    </row>
    <row r="35" spans="1:53" ht="45.75" customHeight="1" x14ac:dyDescent="0.2">
      <c r="A35" s="35" t="s">
        <v>151</v>
      </c>
      <c r="B35" s="20"/>
      <c r="C35" s="20"/>
      <c r="D35" s="20"/>
      <c r="E35" s="20"/>
      <c r="F35" s="20"/>
      <c r="G35" s="20"/>
      <c r="H35" s="20"/>
      <c r="I35" s="20"/>
      <c r="J35" s="20"/>
      <c r="K35" s="20"/>
      <c r="L35" s="20"/>
    </row>
    <row r="36" spans="1:53" x14ac:dyDescent="0.2">
      <c r="C36" s="54"/>
      <c r="D36" s="54"/>
      <c r="F36" s="54"/>
    </row>
    <row r="37" spans="1:53" x14ac:dyDescent="0.2">
      <c r="C37" s="54"/>
      <c r="D37" s="54"/>
      <c r="F37" s="54"/>
      <c r="AQ37" s="46"/>
      <c r="AR37" s="46"/>
      <c r="AS37" s="46"/>
      <c r="AT37" s="46"/>
      <c r="AU37" s="46"/>
      <c r="AV37" s="46"/>
      <c r="AW37" s="46"/>
    </row>
    <row r="38" spans="1:53" x14ac:dyDescent="0.2">
      <c r="C38" s="54"/>
      <c r="D38" s="54"/>
      <c r="F38" s="54"/>
      <c r="AQ38" s="46"/>
      <c r="AR38" s="46"/>
      <c r="AS38" s="46"/>
      <c r="AT38" s="46"/>
      <c r="AU38" s="46"/>
      <c r="AV38" s="46"/>
      <c r="AW38" s="46"/>
    </row>
    <row r="39" spans="1:53" x14ac:dyDescent="0.2">
      <c r="C39" s="54"/>
      <c r="D39" s="54"/>
      <c r="F39" s="54"/>
    </row>
    <row r="40" spans="1:53" x14ac:dyDescent="0.2">
      <c r="C40" s="54"/>
      <c r="D40" s="54"/>
      <c r="F40" s="54"/>
    </row>
    <row r="41" spans="1:53" x14ac:dyDescent="0.2">
      <c r="C41" s="54"/>
      <c r="D41" s="54"/>
      <c r="F41" s="54"/>
    </row>
    <row r="42" spans="1:53" x14ac:dyDescent="0.2">
      <c r="C42" s="54"/>
      <c r="D42" s="54"/>
      <c r="F42" s="54"/>
    </row>
    <row r="43" spans="1:53" x14ac:dyDescent="0.2">
      <c r="C43" s="54"/>
      <c r="D43" s="54"/>
      <c r="F43" s="54"/>
    </row>
    <row r="44" spans="1:53" x14ac:dyDescent="0.2">
      <c r="C44" s="54"/>
      <c r="D44" s="54"/>
      <c r="F44" s="54"/>
    </row>
    <row r="45" spans="1:53" x14ac:dyDescent="0.2">
      <c r="C45" s="54"/>
      <c r="D45" s="54"/>
      <c r="F45" s="54"/>
    </row>
    <row r="46" spans="1:53" x14ac:dyDescent="0.2">
      <c r="C46" s="54"/>
      <c r="D46" s="54"/>
      <c r="F46" s="54"/>
    </row>
    <row r="47" spans="1:53" x14ac:dyDescent="0.2">
      <c r="C47" s="54"/>
      <c r="D47" s="54"/>
      <c r="F47" s="54"/>
    </row>
    <row r="48" spans="1:53" x14ac:dyDescent="0.2">
      <c r="C48" s="54"/>
      <c r="D48" s="54"/>
    </row>
  </sheetData>
  <mergeCells count="1">
    <mergeCell ref="A33:L33"/>
  </mergeCells>
  <pageMargins left="0.75" right="0.75" top="1" bottom="1" header="0.5" footer="0.5"/>
  <pageSetup orientation="portrait" horizontalDpi="4294967292" verticalDpi="4294967292"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087CE-2E80-4E04-B1A6-BD19C8E85324}">
  <dimension ref="A1:I38"/>
  <sheetViews>
    <sheetView zoomScale="90" zoomScaleNormal="90" workbookViewId="0">
      <selection sqref="A1:E1"/>
    </sheetView>
  </sheetViews>
  <sheetFormatPr defaultColWidth="9.140625" defaultRowHeight="12.75" x14ac:dyDescent="0.2"/>
  <cols>
    <col min="1" max="1" width="23.42578125" style="360" customWidth="1"/>
    <col min="2" max="2" width="16.42578125" style="373" customWidth="1"/>
    <col min="3" max="3" width="5.140625" style="373" customWidth="1"/>
    <col min="4" max="4" width="23.42578125" style="360" customWidth="1"/>
    <col min="5" max="5" width="17.5703125" style="373" customWidth="1"/>
    <col min="6" max="6" width="9.140625" style="360"/>
    <col min="7" max="7" width="31.85546875" style="360" customWidth="1"/>
    <col min="8" max="8" width="15.7109375" style="360" bestFit="1" customWidth="1"/>
    <col min="9" max="9" width="15.42578125" style="360" bestFit="1" customWidth="1"/>
    <col min="10" max="16384" width="9.140625" style="360"/>
  </cols>
  <sheetData>
    <row r="1" spans="1:9" ht="45" customHeight="1" x14ac:dyDescent="0.2">
      <c r="A1" s="925" t="s">
        <v>850</v>
      </c>
      <c r="B1" s="925"/>
      <c r="C1" s="925"/>
      <c r="D1" s="925"/>
      <c r="E1" s="925"/>
      <c r="H1" s="361"/>
    </row>
    <row r="2" spans="1:9" x14ac:dyDescent="0.2">
      <c r="A2" s="362"/>
      <c r="B2" s="362"/>
      <c r="C2" s="363"/>
      <c r="D2" s="362"/>
      <c r="E2" s="362"/>
      <c r="G2" s="364" t="s">
        <v>626</v>
      </c>
    </row>
    <row r="3" spans="1:9" ht="34.5" customHeight="1" x14ac:dyDescent="0.2">
      <c r="A3" s="365" t="s">
        <v>341</v>
      </c>
      <c r="B3" s="366" t="s">
        <v>627</v>
      </c>
      <c r="C3" s="367"/>
      <c r="D3" s="368" t="s">
        <v>298</v>
      </c>
      <c r="E3" s="369" t="s">
        <v>627</v>
      </c>
      <c r="G3" s="370"/>
      <c r="H3" s="371" t="s">
        <v>341</v>
      </c>
      <c r="I3" s="371" t="s">
        <v>298</v>
      </c>
    </row>
    <row r="4" spans="1:9" x14ac:dyDescent="0.2">
      <c r="A4" s="360" t="s">
        <v>628</v>
      </c>
      <c r="B4" s="372">
        <v>14400</v>
      </c>
      <c r="D4" s="360" t="s">
        <v>629</v>
      </c>
      <c r="E4" s="372">
        <v>9760</v>
      </c>
      <c r="G4" s="360" t="s">
        <v>630</v>
      </c>
      <c r="H4" s="374">
        <v>0.17</v>
      </c>
      <c r="I4" s="374">
        <v>0.34</v>
      </c>
    </row>
    <row r="5" spans="1:9" x14ac:dyDescent="0.2">
      <c r="B5" s="372"/>
      <c r="E5" s="372"/>
      <c r="G5" s="360" t="s">
        <v>631</v>
      </c>
      <c r="H5" s="374">
        <v>0.83</v>
      </c>
      <c r="I5" s="374">
        <v>0.66</v>
      </c>
    </row>
    <row r="6" spans="1:9" x14ac:dyDescent="0.2">
      <c r="A6" s="360" t="s">
        <v>632</v>
      </c>
      <c r="B6" s="372">
        <v>17590</v>
      </c>
      <c r="D6" s="360" t="s">
        <v>633</v>
      </c>
      <c r="E6" s="372">
        <v>12030</v>
      </c>
      <c r="G6" s="360" t="s">
        <v>634</v>
      </c>
      <c r="H6" s="375"/>
      <c r="I6" s="375"/>
    </row>
    <row r="7" spans="1:9" x14ac:dyDescent="0.2">
      <c r="A7" s="360" t="s">
        <v>635</v>
      </c>
      <c r="B7" s="372">
        <v>13530</v>
      </c>
      <c r="D7" s="360" t="s">
        <v>636</v>
      </c>
      <c r="E7" s="372">
        <v>8260</v>
      </c>
      <c r="G7" s="376" t="s">
        <v>565</v>
      </c>
      <c r="H7" s="374">
        <v>0.26</v>
      </c>
      <c r="I7" s="374">
        <v>0.35</v>
      </c>
    </row>
    <row r="8" spans="1:9" x14ac:dyDescent="0.2">
      <c r="B8" s="372"/>
      <c r="E8" s="372"/>
      <c r="G8" s="376" t="s">
        <v>566</v>
      </c>
      <c r="H8" s="374">
        <v>0.21</v>
      </c>
      <c r="I8" s="374">
        <v>0.28999999999999998</v>
      </c>
    </row>
    <row r="9" spans="1:9" x14ac:dyDescent="0.2">
      <c r="A9" s="360" t="s">
        <v>637</v>
      </c>
      <c r="B9" s="372">
        <v>14790</v>
      </c>
      <c r="D9" s="360" t="s">
        <v>638</v>
      </c>
      <c r="E9" s="372">
        <v>9360</v>
      </c>
      <c r="G9" s="376" t="s">
        <v>567</v>
      </c>
      <c r="H9" s="374">
        <v>0.25</v>
      </c>
      <c r="I9" s="374">
        <v>0.23</v>
      </c>
    </row>
    <row r="10" spans="1:9" x14ac:dyDescent="0.2">
      <c r="A10" s="360" t="s">
        <v>639</v>
      </c>
      <c r="B10" s="372">
        <v>14760</v>
      </c>
      <c r="D10" s="360" t="s">
        <v>640</v>
      </c>
      <c r="E10" s="372">
        <v>8290</v>
      </c>
      <c r="G10" s="376" t="s">
        <v>568</v>
      </c>
      <c r="H10" s="374">
        <v>0.28000000000000003</v>
      </c>
      <c r="I10" s="374">
        <v>0.12</v>
      </c>
    </row>
    <row r="11" spans="1:9" x14ac:dyDescent="0.2">
      <c r="A11" s="360" t="s">
        <v>641</v>
      </c>
      <c r="B11" s="372">
        <v>11650</v>
      </c>
      <c r="D11" s="360" t="s">
        <v>642</v>
      </c>
      <c r="E11" s="372">
        <v>5290</v>
      </c>
      <c r="G11" s="377" t="s">
        <v>643</v>
      </c>
      <c r="H11" s="374">
        <v>0.19</v>
      </c>
      <c r="I11" s="375" t="s">
        <v>644</v>
      </c>
    </row>
    <row r="12" spans="1:9" x14ac:dyDescent="0.2">
      <c r="A12" s="360" t="s">
        <v>645</v>
      </c>
      <c r="B12" s="372">
        <v>11670</v>
      </c>
      <c r="D12" s="360" t="s">
        <v>646</v>
      </c>
      <c r="E12" s="372">
        <v>5900</v>
      </c>
      <c r="G12" s="378" t="s">
        <v>438</v>
      </c>
      <c r="H12" s="379">
        <v>0.09</v>
      </c>
      <c r="I12" s="380" t="s">
        <v>644</v>
      </c>
    </row>
    <row r="13" spans="1:9" x14ac:dyDescent="0.2">
      <c r="A13" s="360" t="s">
        <v>647</v>
      </c>
      <c r="B13" s="372">
        <v>9500</v>
      </c>
      <c r="E13" s="372"/>
    </row>
    <row r="14" spans="1:9" x14ac:dyDescent="0.2">
      <c r="A14" s="362"/>
      <c r="B14" s="381"/>
      <c r="C14" s="363"/>
      <c r="D14" s="362"/>
      <c r="E14" s="381"/>
    </row>
    <row r="15" spans="1:9" ht="25.5" x14ac:dyDescent="0.2">
      <c r="A15" s="368" t="s">
        <v>341</v>
      </c>
      <c r="B15" s="382" t="s">
        <v>648</v>
      </c>
      <c r="C15" s="367"/>
      <c r="D15" s="368" t="s">
        <v>298</v>
      </c>
      <c r="E15" s="382" t="s">
        <v>648</v>
      </c>
    </row>
    <row r="16" spans="1:9" x14ac:dyDescent="0.2">
      <c r="A16" s="360" t="s">
        <v>649</v>
      </c>
      <c r="B16" s="372">
        <v>6170</v>
      </c>
      <c r="D16" s="360" t="s">
        <v>650</v>
      </c>
      <c r="E16" s="372">
        <v>3600</v>
      </c>
    </row>
    <row r="17" spans="1:5" x14ac:dyDescent="0.2">
      <c r="B17" s="372"/>
      <c r="E17" s="372"/>
    </row>
    <row r="18" spans="1:5" x14ac:dyDescent="0.2">
      <c r="A18" s="360" t="s">
        <v>651</v>
      </c>
      <c r="B18" s="372">
        <v>4100</v>
      </c>
      <c r="D18" s="360" t="s">
        <v>651</v>
      </c>
      <c r="E18" s="372">
        <v>1130</v>
      </c>
    </row>
    <row r="19" spans="1:5" x14ac:dyDescent="0.2">
      <c r="A19" s="360" t="s">
        <v>652</v>
      </c>
      <c r="B19" s="372">
        <v>6210</v>
      </c>
      <c r="D19" s="360" t="s">
        <v>653</v>
      </c>
      <c r="E19" s="372">
        <v>3730</v>
      </c>
    </row>
    <row r="20" spans="1:5" x14ac:dyDescent="0.2">
      <c r="B20" s="372"/>
      <c r="E20" s="372"/>
    </row>
    <row r="21" spans="1:5" x14ac:dyDescent="0.2">
      <c r="A21" s="360" t="s">
        <v>654</v>
      </c>
      <c r="B21" s="372">
        <v>3720</v>
      </c>
      <c r="D21" s="360" t="s">
        <v>655</v>
      </c>
      <c r="E21" s="372"/>
    </row>
    <row r="22" spans="1:5" x14ac:dyDescent="0.2">
      <c r="A22" s="360" t="s">
        <v>656</v>
      </c>
      <c r="B22" s="372">
        <v>4160</v>
      </c>
      <c r="D22" s="360" t="s">
        <v>657</v>
      </c>
      <c r="E22" s="372">
        <v>3130</v>
      </c>
    </row>
    <row r="23" spans="1:5" x14ac:dyDescent="0.2">
      <c r="A23" s="360" t="s">
        <v>658</v>
      </c>
      <c r="B23" s="372">
        <v>5530</v>
      </c>
      <c r="D23" s="360" t="s">
        <v>613</v>
      </c>
      <c r="E23" s="372">
        <v>3350</v>
      </c>
    </row>
    <row r="24" spans="1:5" x14ac:dyDescent="0.2">
      <c r="A24" s="360" t="s">
        <v>659</v>
      </c>
      <c r="B24" s="372">
        <v>5950</v>
      </c>
      <c r="D24" s="360" t="s">
        <v>619</v>
      </c>
      <c r="E24" s="372">
        <v>4410</v>
      </c>
    </row>
    <row r="25" spans="1:5" x14ac:dyDescent="0.2">
      <c r="A25" s="383" t="s">
        <v>660</v>
      </c>
      <c r="B25" s="381">
        <v>7860</v>
      </c>
      <c r="C25" s="363"/>
      <c r="D25" s="362"/>
      <c r="E25" s="381"/>
    </row>
    <row r="27" spans="1:5" ht="71.099999999999994" customHeight="1" x14ac:dyDescent="0.25">
      <c r="A27" s="926" t="s">
        <v>661</v>
      </c>
      <c r="B27" s="854"/>
      <c r="C27" s="854"/>
      <c r="D27" s="854"/>
      <c r="E27" s="854"/>
    </row>
    <row r="28" spans="1:5" x14ac:dyDescent="0.2">
      <c r="A28" s="384"/>
      <c r="B28" s="360"/>
      <c r="C28" s="360"/>
    </row>
    <row r="29" spans="1:5" x14ac:dyDescent="0.2">
      <c r="A29" s="384" t="s">
        <v>599</v>
      </c>
      <c r="B29" s="360"/>
      <c r="C29" s="360"/>
    </row>
    <row r="30" spans="1:5" x14ac:dyDescent="0.2">
      <c r="A30" s="384"/>
      <c r="B30" s="360"/>
      <c r="C30" s="360"/>
    </row>
    <row r="31" spans="1:5" x14ac:dyDescent="0.2">
      <c r="A31" s="331" t="s">
        <v>553</v>
      </c>
      <c r="B31" s="360"/>
      <c r="C31" s="360"/>
    </row>
    <row r="32" spans="1:5" x14ac:dyDescent="0.2">
      <c r="B32" s="360"/>
      <c r="C32" s="360"/>
    </row>
    <row r="33" spans="2:3" x14ac:dyDescent="0.2">
      <c r="B33" s="360"/>
      <c r="C33" s="360"/>
    </row>
    <row r="34" spans="2:3" x14ac:dyDescent="0.2">
      <c r="B34" s="360"/>
      <c r="C34" s="360"/>
    </row>
    <row r="35" spans="2:3" x14ac:dyDescent="0.2">
      <c r="B35" s="360"/>
      <c r="C35" s="360"/>
    </row>
    <row r="36" spans="2:3" x14ac:dyDescent="0.2">
      <c r="B36" s="360"/>
      <c r="C36" s="360"/>
    </row>
    <row r="37" spans="2:3" x14ac:dyDescent="0.2">
      <c r="B37" s="360"/>
      <c r="C37" s="360"/>
    </row>
    <row r="38" spans="2:3" x14ac:dyDescent="0.2">
      <c r="B38" s="360"/>
      <c r="C38" s="360"/>
    </row>
  </sheetData>
  <mergeCells count="2">
    <mergeCell ref="A1:E1"/>
    <mergeCell ref="A27:E27"/>
  </mergeCells>
  <pageMargins left="0.7" right="0.7" top="0.75" bottom="0.75" header="0.3" footer="0.3"/>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3F574-6AD5-4E6E-95AB-498A84D0FD76}">
  <dimension ref="A1:I31"/>
  <sheetViews>
    <sheetView zoomScale="90" zoomScaleNormal="90" workbookViewId="0">
      <selection sqref="A1:E1"/>
    </sheetView>
  </sheetViews>
  <sheetFormatPr defaultColWidth="9.140625" defaultRowHeight="12.75" x14ac:dyDescent="0.2"/>
  <cols>
    <col min="1" max="1" width="25" style="360" customWidth="1"/>
    <col min="2" max="2" width="18.7109375" style="360" customWidth="1"/>
    <col min="3" max="3" width="6.42578125" style="360" customWidth="1"/>
    <col min="4" max="4" width="24.140625" style="360" customWidth="1"/>
    <col min="5" max="5" width="16.28515625" style="373" customWidth="1"/>
    <col min="6" max="6" width="9.140625" style="360"/>
    <col min="7" max="7" width="34.42578125" style="360" customWidth="1"/>
    <col min="8" max="8" width="17.85546875" style="360" customWidth="1"/>
    <col min="9" max="9" width="15.42578125" style="360" customWidth="1"/>
    <col min="10" max="16384" width="9.140625" style="360"/>
  </cols>
  <sheetData>
    <row r="1" spans="1:9" ht="46.5" customHeight="1" x14ac:dyDescent="0.2">
      <c r="A1" s="925" t="s">
        <v>851</v>
      </c>
      <c r="B1" s="925"/>
      <c r="C1" s="925"/>
      <c r="D1" s="925"/>
      <c r="E1" s="925"/>
      <c r="H1" s="361"/>
    </row>
    <row r="2" spans="1:9" x14ac:dyDescent="0.2">
      <c r="A2" s="362"/>
      <c r="B2" s="362"/>
      <c r="C2" s="362"/>
      <c r="D2" s="362"/>
      <c r="E2" s="363"/>
      <c r="G2" s="364" t="s">
        <v>626</v>
      </c>
    </row>
    <row r="3" spans="1:9" ht="38.25" customHeight="1" x14ac:dyDescent="0.2">
      <c r="A3" s="385" t="s">
        <v>347</v>
      </c>
      <c r="B3" s="366" t="s">
        <v>627</v>
      </c>
      <c r="C3" s="386"/>
      <c r="D3" s="387" t="s">
        <v>348</v>
      </c>
      <c r="E3" s="382" t="s">
        <v>627</v>
      </c>
      <c r="G3" s="370"/>
      <c r="H3" s="388" t="s">
        <v>347</v>
      </c>
      <c r="I3" s="388" t="s">
        <v>348</v>
      </c>
    </row>
    <row r="4" spans="1:9" x14ac:dyDescent="0.2">
      <c r="A4" s="360" t="s">
        <v>662</v>
      </c>
      <c r="B4" s="372">
        <v>20770</v>
      </c>
      <c r="D4" s="360" t="s">
        <v>663</v>
      </c>
      <c r="E4" s="372">
        <v>25850</v>
      </c>
      <c r="G4" s="360" t="s">
        <v>630</v>
      </c>
      <c r="H4" s="374">
        <v>0.2</v>
      </c>
      <c r="I4" s="374">
        <v>0.75</v>
      </c>
    </row>
    <row r="5" spans="1:9" x14ac:dyDescent="0.2">
      <c r="B5" s="375"/>
      <c r="E5" s="372"/>
      <c r="G5" s="360" t="s">
        <v>631</v>
      </c>
      <c r="H5" s="374">
        <v>0.8</v>
      </c>
      <c r="I5" s="374">
        <v>0.25</v>
      </c>
    </row>
    <row r="6" spans="1:9" x14ac:dyDescent="0.2">
      <c r="A6" s="360" t="s">
        <v>664</v>
      </c>
      <c r="B6" s="372">
        <v>26930</v>
      </c>
      <c r="D6" s="360" t="s">
        <v>665</v>
      </c>
      <c r="E6" s="372">
        <v>25860</v>
      </c>
      <c r="G6" s="360" t="s">
        <v>634</v>
      </c>
      <c r="H6" s="375"/>
      <c r="I6" s="375"/>
    </row>
    <row r="7" spans="1:9" x14ac:dyDescent="0.2">
      <c r="A7" s="360" t="s">
        <v>666</v>
      </c>
      <c r="B7" s="372">
        <v>18980</v>
      </c>
      <c r="D7" s="360" t="s">
        <v>667</v>
      </c>
      <c r="E7" s="372">
        <v>25790</v>
      </c>
      <c r="G7" s="376" t="s">
        <v>565</v>
      </c>
      <c r="H7" s="374">
        <v>0.19</v>
      </c>
      <c r="I7" s="374">
        <v>0.49</v>
      </c>
    </row>
    <row r="8" spans="1:9" x14ac:dyDescent="0.2">
      <c r="B8" s="372"/>
      <c r="E8" s="372"/>
      <c r="G8" s="376" t="s">
        <v>566</v>
      </c>
      <c r="H8" s="374">
        <v>0.2</v>
      </c>
      <c r="I8" s="374">
        <v>0.28000000000000003</v>
      </c>
    </row>
    <row r="9" spans="1:9" x14ac:dyDescent="0.2">
      <c r="A9" s="360" t="s">
        <v>668</v>
      </c>
      <c r="B9" s="372">
        <v>19990</v>
      </c>
      <c r="D9" s="360" t="s">
        <v>669</v>
      </c>
      <c r="E9" s="372">
        <v>27620</v>
      </c>
      <c r="G9" s="376" t="s">
        <v>567</v>
      </c>
      <c r="H9" s="374">
        <v>0.23</v>
      </c>
      <c r="I9" s="374">
        <v>0.14000000000000001</v>
      </c>
    </row>
    <row r="10" spans="1:9" x14ac:dyDescent="0.2">
      <c r="A10" s="360" t="s">
        <v>670</v>
      </c>
      <c r="B10" s="372">
        <v>20240</v>
      </c>
      <c r="D10" s="360" t="s">
        <v>671</v>
      </c>
      <c r="E10" s="372">
        <v>27680</v>
      </c>
      <c r="G10" s="376" t="s">
        <v>568</v>
      </c>
      <c r="H10" s="374">
        <v>0.38</v>
      </c>
      <c r="I10" s="374">
        <v>0.09</v>
      </c>
    </row>
    <row r="11" spans="1:9" x14ac:dyDescent="0.2">
      <c r="A11" s="360" t="s">
        <v>672</v>
      </c>
      <c r="B11" s="372">
        <v>17270</v>
      </c>
      <c r="D11" s="360" t="s">
        <v>673</v>
      </c>
      <c r="E11" s="372">
        <v>18750</v>
      </c>
      <c r="G11" s="377" t="s">
        <v>643</v>
      </c>
      <c r="H11" s="374">
        <v>0.23</v>
      </c>
      <c r="I11" s="375" t="s">
        <v>644</v>
      </c>
    </row>
    <row r="12" spans="1:9" x14ac:dyDescent="0.2">
      <c r="A12" s="360" t="s">
        <v>674</v>
      </c>
      <c r="B12" s="372">
        <v>19170</v>
      </c>
      <c r="D12" s="360" t="s">
        <v>675</v>
      </c>
      <c r="E12" s="372">
        <v>17490</v>
      </c>
      <c r="G12" s="378" t="s">
        <v>438</v>
      </c>
      <c r="H12" s="379">
        <v>0.15</v>
      </c>
      <c r="I12" s="380" t="s">
        <v>644</v>
      </c>
    </row>
    <row r="13" spans="1:9" x14ac:dyDescent="0.2">
      <c r="A13" s="360" t="s">
        <v>676</v>
      </c>
      <c r="B13" s="372">
        <v>15890</v>
      </c>
      <c r="E13" s="372"/>
    </row>
    <row r="14" spans="1:9" x14ac:dyDescent="0.2">
      <c r="A14" s="362"/>
      <c r="B14" s="389"/>
      <c r="C14" s="362"/>
      <c r="D14" s="362"/>
      <c r="E14" s="389"/>
    </row>
    <row r="15" spans="1:9" ht="25.5" x14ac:dyDescent="0.2">
      <c r="A15" s="385" t="s">
        <v>347</v>
      </c>
      <c r="B15" s="382" t="s">
        <v>648</v>
      </c>
      <c r="C15" s="367"/>
      <c r="D15" s="387" t="s">
        <v>348</v>
      </c>
      <c r="E15" s="382" t="s">
        <v>648</v>
      </c>
    </row>
    <row r="16" spans="1:9" x14ac:dyDescent="0.2">
      <c r="A16" s="360" t="s">
        <v>677</v>
      </c>
      <c r="B16" s="372">
        <v>13490</v>
      </c>
      <c r="D16" s="360" t="s">
        <v>678</v>
      </c>
      <c r="E16" s="372">
        <v>4360</v>
      </c>
    </row>
    <row r="17" spans="1:5" x14ac:dyDescent="0.2">
      <c r="B17" s="372"/>
      <c r="E17" s="372"/>
    </row>
    <row r="18" spans="1:5" x14ac:dyDescent="0.2">
      <c r="A18" s="360" t="s">
        <v>679</v>
      </c>
      <c r="B18" s="372">
        <v>4780</v>
      </c>
      <c r="D18" s="360" t="s">
        <v>651</v>
      </c>
      <c r="E18" s="372">
        <v>3870</v>
      </c>
    </row>
    <row r="19" spans="1:5" x14ac:dyDescent="0.2">
      <c r="A19" s="360" t="s">
        <v>680</v>
      </c>
      <c r="B19" s="372">
        <v>13760</v>
      </c>
      <c r="D19" s="360" t="s">
        <v>681</v>
      </c>
      <c r="E19" s="372">
        <v>4930</v>
      </c>
    </row>
    <row r="20" spans="1:5" x14ac:dyDescent="0.2">
      <c r="B20" s="375"/>
      <c r="E20" s="372"/>
    </row>
    <row r="21" spans="1:5" x14ac:dyDescent="0.2">
      <c r="A21" s="360" t="s">
        <v>655</v>
      </c>
      <c r="B21" s="372"/>
      <c r="D21" s="360" t="s">
        <v>655</v>
      </c>
      <c r="E21" s="372"/>
    </row>
    <row r="22" spans="1:5" x14ac:dyDescent="0.2">
      <c r="A22" s="360" t="s">
        <v>682</v>
      </c>
      <c r="B22" s="372">
        <v>14410</v>
      </c>
      <c r="D22" s="360" t="s">
        <v>682</v>
      </c>
      <c r="E22" s="372">
        <v>1470</v>
      </c>
    </row>
    <row r="23" spans="1:5" x14ac:dyDescent="0.2">
      <c r="A23" s="360" t="s">
        <v>683</v>
      </c>
      <c r="B23" s="372">
        <v>10290</v>
      </c>
      <c r="D23" s="360" t="s">
        <v>684</v>
      </c>
      <c r="E23" s="372">
        <v>8350</v>
      </c>
    </row>
    <row r="24" spans="1:5" x14ac:dyDescent="0.2">
      <c r="A24" s="360" t="s">
        <v>659</v>
      </c>
      <c r="B24" s="372">
        <v>12900</v>
      </c>
      <c r="D24" s="360" t="s">
        <v>685</v>
      </c>
      <c r="E24" s="372">
        <v>4430</v>
      </c>
    </row>
    <row r="25" spans="1:5" x14ac:dyDescent="0.2">
      <c r="A25" s="362" t="s">
        <v>686</v>
      </c>
      <c r="B25" s="381">
        <v>15370</v>
      </c>
      <c r="C25" s="362"/>
      <c r="D25" s="362"/>
      <c r="E25" s="381"/>
    </row>
    <row r="27" spans="1:5" ht="59.25" customHeight="1" x14ac:dyDescent="0.25">
      <c r="A27" s="926" t="s">
        <v>687</v>
      </c>
      <c r="B27" s="854"/>
      <c r="C27" s="854"/>
      <c r="D27" s="854"/>
      <c r="E27" s="854"/>
    </row>
    <row r="28" spans="1:5" x14ac:dyDescent="0.2">
      <c r="A28" s="384"/>
    </row>
    <row r="29" spans="1:5" x14ac:dyDescent="0.2">
      <c r="A29" s="384" t="s">
        <v>599</v>
      </c>
    </row>
    <row r="30" spans="1:5" x14ac:dyDescent="0.2">
      <c r="A30" s="384"/>
    </row>
    <row r="31" spans="1:5" x14ac:dyDescent="0.2">
      <c r="A31" s="331" t="s">
        <v>553</v>
      </c>
    </row>
  </sheetData>
  <mergeCells count="2">
    <mergeCell ref="A1:E1"/>
    <mergeCell ref="A27:E27"/>
  </mergeCells>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20E37-873B-45C7-86E5-CAFFB1F7C42E}">
  <dimension ref="A1:G31"/>
  <sheetViews>
    <sheetView zoomScale="90" zoomScaleNormal="90" workbookViewId="0">
      <selection activeCell="Q28" sqref="Q28"/>
    </sheetView>
  </sheetViews>
  <sheetFormatPr defaultColWidth="8.7109375" defaultRowHeight="12.75" x14ac:dyDescent="0.2"/>
  <cols>
    <col min="1" max="1" width="15.140625" style="352" customWidth="1"/>
    <col min="2" max="2" width="29.28515625" style="352" customWidth="1"/>
    <col min="3" max="16384" width="8.7109375" style="352"/>
  </cols>
  <sheetData>
    <row r="1" spans="1:7" ht="53.45" customHeight="1" x14ac:dyDescent="0.2">
      <c r="A1" s="911" t="s">
        <v>852</v>
      </c>
      <c r="B1" s="911"/>
      <c r="C1" s="911"/>
      <c r="D1" s="911"/>
      <c r="E1" s="911"/>
    </row>
    <row r="2" spans="1:7" ht="38.25" x14ac:dyDescent="0.2">
      <c r="A2" s="353"/>
      <c r="B2" s="353"/>
      <c r="C2" s="354" t="s">
        <v>364</v>
      </c>
      <c r="D2" s="354" t="s">
        <v>365</v>
      </c>
      <c r="E2" s="354" t="s">
        <v>688</v>
      </c>
      <c r="G2" s="390"/>
    </row>
    <row r="3" spans="1:7" x14ac:dyDescent="0.2">
      <c r="A3" s="352" t="s">
        <v>689</v>
      </c>
      <c r="B3" s="163" t="s">
        <v>690</v>
      </c>
      <c r="C3" s="391">
        <v>4620</v>
      </c>
      <c r="D3" s="391">
        <v>3710</v>
      </c>
      <c r="E3" s="391">
        <v>8330</v>
      </c>
    </row>
    <row r="4" spans="1:7" x14ac:dyDescent="0.2">
      <c r="B4" s="163"/>
      <c r="C4" s="391"/>
      <c r="D4" s="391"/>
      <c r="E4" s="391"/>
    </row>
    <row r="5" spans="1:7" x14ac:dyDescent="0.2">
      <c r="B5" s="163" t="s">
        <v>691</v>
      </c>
      <c r="C5" s="391">
        <v>10910</v>
      </c>
      <c r="D5" s="391">
        <v>8150</v>
      </c>
      <c r="E5" s="391">
        <v>19060</v>
      </c>
    </row>
    <row r="6" spans="1:7" x14ac:dyDescent="0.2">
      <c r="B6" s="163" t="s">
        <v>692</v>
      </c>
      <c r="C6" s="391">
        <v>17970</v>
      </c>
      <c r="D6" s="391">
        <v>6570</v>
      </c>
      <c r="E6" s="391">
        <v>24540</v>
      </c>
    </row>
    <row r="7" spans="1:7" x14ac:dyDescent="0.2">
      <c r="B7" s="163" t="s">
        <v>693</v>
      </c>
      <c r="C7" s="391">
        <v>16160</v>
      </c>
      <c r="D7" s="391">
        <v>9630</v>
      </c>
      <c r="E7" s="391">
        <v>25790</v>
      </c>
    </row>
    <row r="8" spans="1:7" x14ac:dyDescent="0.2">
      <c r="B8" s="163" t="s">
        <v>694</v>
      </c>
      <c r="C8" s="391">
        <v>13320</v>
      </c>
      <c r="D8" s="391">
        <v>8790</v>
      </c>
      <c r="E8" s="391">
        <v>22110</v>
      </c>
    </row>
    <row r="9" spans="1:7" x14ac:dyDescent="0.2">
      <c r="B9" s="163" t="s">
        <v>695</v>
      </c>
      <c r="C9" s="391">
        <v>5520</v>
      </c>
      <c r="D9" s="391">
        <v>7910</v>
      </c>
      <c r="E9" s="391">
        <v>13430</v>
      </c>
    </row>
    <row r="10" spans="1:7" x14ac:dyDescent="0.2">
      <c r="B10" s="163" t="s">
        <v>124</v>
      </c>
      <c r="C10" s="391"/>
      <c r="D10" s="391"/>
      <c r="E10" s="391"/>
    </row>
    <row r="11" spans="1:7" x14ac:dyDescent="0.2">
      <c r="A11" s="352" t="s">
        <v>696</v>
      </c>
      <c r="B11" s="163" t="s">
        <v>697</v>
      </c>
      <c r="C11" s="391">
        <v>990</v>
      </c>
      <c r="D11" s="391">
        <v>2520</v>
      </c>
      <c r="E11" s="391">
        <v>3510</v>
      </c>
    </row>
    <row r="12" spans="1:7" x14ac:dyDescent="0.2">
      <c r="B12" s="163"/>
      <c r="C12" s="391"/>
      <c r="D12" s="391"/>
      <c r="E12" s="391"/>
    </row>
    <row r="13" spans="1:7" x14ac:dyDescent="0.2">
      <c r="B13" s="163" t="s">
        <v>635</v>
      </c>
      <c r="C13" s="391">
        <v>3780</v>
      </c>
      <c r="D13" s="391">
        <v>10260</v>
      </c>
      <c r="E13" s="391">
        <v>14040</v>
      </c>
    </row>
    <row r="14" spans="1:7" x14ac:dyDescent="0.2">
      <c r="B14" s="163" t="s">
        <v>698</v>
      </c>
      <c r="C14" s="391">
        <v>5160</v>
      </c>
      <c r="D14" s="391">
        <v>7390</v>
      </c>
      <c r="E14" s="391">
        <v>12550</v>
      </c>
    </row>
    <row r="15" spans="1:7" x14ac:dyDescent="0.2">
      <c r="B15" s="163" t="s">
        <v>693</v>
      </c>
      <c r="C15" s="391">
        <v>3940</v>
      </c>
      <c r="D15" s="391">
        <v>10880</v>
      </c>
      <c r="E15" s="391">
        <v>14820</v>
      </c>
    </row>
    <row r="16" spans="1:7" x14ac:dyDescent="0.2">
      <c r="B16" s="163" t="s">
        <v>699</v>
      </c>
      <c r="C16" s="391">
        <v>3610</v>
      </c>
      <c r="D16" s="391">
        <v>11940</v>
      </c>
      <c r="E16" s="391">
        <v>15550</v>
      </c>
    </row>
    <row r="17" spans="1:5" x14ac:dyDescent="0.2">
      <c r="B17" s="163" t="s">
        <v>700</v>
      </c>
      <c r="C17" s="391">
        <v>3010</v>
      </c>
      <c r="D17" s="391">
        <v>10400</v>
      </c>
      <c r="E17" s="391">
        <v>13410</v>
      </c>
    </row>
    <row r="18" spans="1:5" x14ac:dyDescent="0.2">
      <c r="B18" s="163" t="s">
        <v>124</v>
      </c>
      <c r="C18" s="391"/>
      <c r="D18" s="391"/>
      <c r="E18" s="391"/>
    </row>
    <row r="19" spans="1:5" x14ac:dyDescent="0.2">
      <c r="A19" s="352" t="s">
        <v>701</v>
      </c>
      <c r="B19" s="163" t="s">
        <v>702</v>
      </c>
      <c r="C19" s="391">
        <v>2300</v>
      </c>
      <c r="D19" s="391">
        <v>3490</v>
      </c>
      <c r="E19" s="391">
        <v>5790</v>
      </c>
    </row>
    <row r="20" spans="1:5" x14ac:dyDescent="0.2">
      <c r="B20" s="163"/>
      <c r="C20" s="391"/>
      <c r="D20" s="391"/>
      <c r="E20" s="391"/>
    </row>
    <row r="21" spans="1:5" x14ac:dyDescent="0.2">
      <c r="B21" s="163" t="s">
        <v>703</v>
      </c>
      <c r="C21" s="391">
        <v>7770</v>
      </c>
      <c r="D21" s="391">
        <v>8810</v>
      </c>
      <c r="E21" s="391">
        <v>16580</v>
      </c>
    </row>
    <row r="22" spans="1:5" x14ac:dyDescent="0.2">
      <c r="B22" s="163" t="s">
        <v>704</v>
      </c>
      <c r="C22" s="391">
        <v>10580</v>
      </c>
      <c r="D22" s="391">
        <v>5500</v>
      </c>
      <c r="E22" s="391">
        <v>16080</v>
      </c>
    </row>
    <row r="23" spans="1:5" x14ac:dyDescent="0.2">
      <c r="B23" s="163" t="s">
        <v>705</v>
      </c>
      <c r="C23" s="391">
        <v>9000</v>
      </c>
      <c r="D23" s="391">
        <v>9230</v>
      </c>
      <c r="E23" s="391">
        <v>18230</v>
      </c>
    </row>
    <row r="24" spans="1:5" x14ac:dyDescent="0.2">
      <c r="B24" s="163" t="s">
        <v>706</v>
      </c>
      <c r="C24" s="391">
        <v>8970</v>
      </c>
      <c r="D24" s="391">
        <v>10300</v>
      </c>
      <c r="E24" s="391">
        <v>19270</v>
      </c>
    </row>
    <row r="25" spans="1:5" x14ac:dyDescent="0.2">
      <c r="A25" s="351"/>
      <c r="B25" s="162" t="s">
        <v>707</v>
      </c>
      <c r="C25" s="392">
        <v>4270</v>
      </c>
      <c r="D25" s="392">
        <v>9400</v>
      </c>
      <c r="E25" s="392">
        <v>13670</v>
      </c>
    </row>
    <row r="27" spans="1:5" ht="48.6" customHeight="1" x14ac:dyDescent="0.25">
      <c r="A27" s="924" t="s">
        <v>708</v>
      </c>
      <c r="B27" s="854"/>
      <c r="C27" s="854"/>
      <c r="D27" s="854"/>
      <c r="E27" s="854"/>
    </row>
    <row r="28" spans="1:5" x14ac:dyDescent="0.2">
      <c r="A28" s="359"/>
    </row>
    <row r="29" spans="1:5" x14ac:dyDescent="0.2">
      <c r="A29" s="359" t="s">
        <v>599</v>
      </c>
    </row>
    <row r="30" spans="1:5" x14ac:dyDescent="0.2">
      <c r="A30" s="359"/>
    </row>
    <row r="31" spans="1:5" x14ac:dyDescent="0.2">
      <c r="A31" s="331" t="s">
        <v>553</v>
      </c>
    </row>
  </sheetData>
  <mergeCells count="2">
    <mergeCell ref="A1:E1"/>
    <mergeCell ref="A27:E27"/>
  </mergeCells>
  <pageMargins left="0.7" right="0.7" top="0.75" bottom="0.75" header="0.3" footer="0.3"/>
  <pageSetup orientation="portrait" horizontalDpi="1200" verticalDpi="1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F1928-7329-496F-8C63-D51F8FAED79A}">
  <dimension ref="A1:L23"/>
  <sheetViews>
    <sheetView zoomScale="90" zoomScaleNormal="90" workbookViewId="0">
      <selection sqref="A1:E1"/>
    </sheetView>
  </sheetViews>
  <sheetFormatPr defaultColWidth="8.7109375" defaultRowHeight="12.75" x14ac:dyDescent="0.2"/>
  <cols>
    <col min="1" max="1" width="22.42578125" style="352" customWidth="1"/>
    <col min="2" max="2" width="25.28515625" style="352" customWidth="1"/>
    <col min="3" max="3" width="10.7109375" style="352" customWidth="1"/>
    <col min="4" max="4" width="12.42578125" style="352" customWidth="1"/>
    <col min="5" max="5" width="13" style="352" customWidth="1"/>
    <col min="6" max="6" width="7.28515625" style="352" customWidth="1"/>
    <col min="7" max="7" width="20.42578125" style="352" bestFit="1" customWidth="1"/>
    <col min="8" max="8" width="8.7109375" style="352"/>
    <col min="9" max="9" width="8.42578125" style="352" bestFit="1" customWidth="1"/>
    <col min="10" max="10" width="10.7109375" style="352" bestFit="1" customWidth="1"/>
    <col min="11" max="11" width="7.7109375" style="352" bestFit="1" customWidth="1"/>
    <col min="12" max="12" width="11.42578125" style="352" bestFit="1" customWidth="1"/>
    <col min="13" max="16384" width="8.7109375" style="352"/>
  </cols>
  <sheetData>
    <row r="1" spans="1:12" ht="57.75" customHeight="1" x14ac:dyDescent="0.2">
      <c r="A1" s="927" t="s">
        <v>853</v>
      </c>
      <c r="B1" s="928"/>
      <c r="C1" s="928"/>
      <c r="D1" s="928"/>
      <c r="E1" s="928"/>
      <c r="G1" s="929" t="s">
        <v>709</v>
      </c>
      <c r="H1" s="929"/>
      <c r="I1" s="929"/>
      <c r="J1" s="929"/>
      <c r="K1" s="929"/>
      <c r="L1" s="929"/>
    </row>
    <row r="2" spans="1:12" ht="25.5" x14ac:dyDescent="0.2">
      <c r="A2" s="354"/>
      <c r="B2" s="353"/>
      <c r="C2" s="393" t="s">
        <v>364</v>
      </c>
      <c r="D2" s="393" t="s">
        <v>365</v>
      </c>
      <c r="E2" s="393" t="s">
        <v>688</v>
      </c>
      <c r="F2" s="394"/>
      <c r="G2" s="395"/>
      <c r="H2" s="930" t="s">
        <v>347</v>
      </c>
      <c r="I2" s="930"/>
      <c r="J2" s="930"/>
      <c r="K2" s="930" t="s">
        <v>341</v>
      </c>
      <c r="L2" s="930"/>
    </row>
    <row r="3" spans="1:12" x14ac:dyDescent="0.2">
      <c r="A3" s="352" t="s">
        <v>710</v>
      </c>
      <c r="B3" s="352" t="s">
        <v>711</v>
      </c>
      <c r="C3" s="396">
        <v>660</v>
      </c>
      <c r="D3" s="396">
        <v>580</v>
      </c>
      <c r="E3" s="396">
        <v>1240</v>
      </c>
      <c r="F3" s="356"/>
      <c r="G3" s="397"/>
      <c r="H3" s="398" t="s">
        <v>712</v>
      </c>
      <c r="I3" s="398" t="s">
        <v>713</v>
      </c>
      <c r="J3" s="399" t="s">
        <v>714</v>
      </c>
      <c r="K3" s="400" t="s">
        <v>715</v>
      </c>
      <c r="L3" s="400" t="s">
        <v>716</v>
      </c>
    </row>
    <row r="4" spans="1:12" x14ac:dyDescent="0.2">
      <c r="C4" s="396"/>
      <c r="D4" s="396"/>
      <c r="E4" s="396"/>
      <c r="F4" s="356"/>
      <c r="G4" s="352" t="s">
        <v>717</v>
      </c>
      <c r="H4" s="401">
        <v>0.21310881380855803</v>
      </c>
      <c r="I4" s="401">
        <v>0.2153297940406699</v>
      </c>
      <c r="J4" s="402">
        <v>0.26346924030166596</v>
      </c>
      <c r="K4" s="355">
        <v>0.13279788659892117</v>
      </c>
      <c r="L4" s="355">
        <v>0.20991000812571717</v>
      </c>
    </row>
    <row r="5" spans="1:12" x14ac:dyDescent="0.2">
      <c r="B5" s="352" t="s">
        <v>718</v>
      </c>
      <c r="C5" s="396">
        <v>800</v>
      </c>
      <c r="D5" s="396">
        <v>1130</v>
      </c>
      <c r="E5" s="396">
        <v>1930</v>
      </c>
      <c r="F5" s="356"/>
      <c r="H5" s="355"/>
      <c r="I5" s="355"/>
      <c r="J5" s="403"/>
      <c r="K5" s="355"/>
      <c r="L5" s="355"/>
    </row>
    <row r="6" spans="1:12" x14ac:dyDescent="0.2">
      <c r="B6" s="352" t="s">
        <v>719</v>
      </c>
      <c r="C6" s="396">
        <v>1180</v>
      </c>
      <c r="D6" s="396">
        <v>820</v>
      </c>
      <c r="E6" s="396">
        <v>2000</v>
      </c>
      <c r="F6" s="356"/>
      <c r="G6" s="352" t="s">
        <v>631</v>
      </c>
      <c r="H6" s="355">
        <v>0.44349014388817626</v>
      </c>
      <c r="I6" s="355">
        <v>0.46509580067176143</v>
      </c>
      <c r="J6" s="403">
        <v>0.46991182388233382</v>
      </c>
      <c r="K6" s="355">
        <v>0.18835606091752538</v>
      </c>
      <c r="L6" s="355">
        <v>0.23962427608504022</v>
      </c>
    </row>
    <row r="7" spans="1:12" x14ac:dyDescent="0.2">
      <c r="B7" s="352" t="s">
        <v>720</v>
      </c>
      <c r="C7" s="396">
        <v>1190</v>
      </c>
      <c r="D7" s="396">
        <v>1100</v>
      </c>
      <c r="E7" s="396">
        <v>2290</v>
      </c>
      <c r="F7" s="356"/>
      <c r="G7" s="352" t="s">
        <v>721</v>
      </c>
      <c r="H7" s="355">
        <v>0.62422132576059008</v>
      </c>
      <c r="I7" s="355">
        <v>0.46381786095096267</v>
      </c>
      <c r="J7" s="403">
        <v>0.54514514071316944</v>
      </c>
      <c r="K7" s="355">
        <v>0.20626793454281112</v>
      </c>
      <c r="L7" s="355">
        <v>0.31899480425409599</v>
      </c>
    </row>
    <row r="8" spans="1:12" x14ac:dyDescent="0.2">
      <c r="B8" s="352" t="s">
        <v>706</v>
      </c>
      <c r="C8" s="396">
        <v>600</v>
      </c>
      <c r="D8" s="396">
        <v>1420</v>
      </c>
      <c r="E8" s="396">
        <v>2020</v>
      </c>
      <c r="F8" s="356"/>
      <c r="G8" s="352" t="s">
        <v>722</v>
      </c>
      <c r="H8" s="355">
        <v>0.60620491061799797</v>
      </c>
      <c r="I8" s="355">
        <v>0.50086928578705714</v>
      </c>
      <c r="J8" s="403">
        <v>0.55919304212207377</v>
      </c>
      <c r="K8" s="355">
        <v>0.22687053639744784</v>
      </c>
      <c r="L8" s="355">
        <v>0.29730597069584486</v>
      </c>
    </row>
    <row r="9" spans="1:12" x14ac:dyDescent="0.2">
      <c r="B9" s="352" t="s">
        <v>723</v>
      </c>
      <c r="C9" s="396">
        <v>240</v>
      </c>
      <c r="D9" s="396">
        <v>1220</v>
      </c>
      <c r="E9" s="396">
        <v>1460</v>
      </c>
      <c r="F9" s="356"/>
      <c r="G9" s="352" t="s">
        <v>724</v>
      </c>
      <c r="H9" s="355">
        <v>0.5098395644539061</v>
      </c>
      <c r="I9" s="355">
        <v>0.5312120828216601</v>
      </c>
      <c r="J9" s="403">
        <v>0.51751134923943887</v>
      </c>
      <c r="K9" s="355">
        <v>0.19695293992502977</v>
      </c>
      <c r="L9" s="355">
        <v>0.26155777749796211</v>
      </c>
    </row>
    <row r="10" spans="1:12" x14ac:dyDescent="0.2">
      <c r="C10" s="396"/>
      <c r="D10" s="396"/>
      <c r="E10" s="396"/>
      <c r="F10" s="356"/>
      <c r="G10" s="351" t="s">
        <v>725</v>
      </c>
      <c r="H10" s="358">
        <v>0.30220842655202268</v>
      </c>
      <c r="I10" s="358">
        <v>0.40491439070416085</v>
      </c>
      <c r="J10" s="404">
        <v>0.34915095791080952</v>
      </c>
      <c r="K10" s="358">
        <v>0.13194162072600354</v>
      </c>
      <c r="L10" s="358">
        <v>0.18752202995370981</v>
      </c>
    </row>
    <row r="11" spans="1:12" x14ac:dyDescent="0.2">
      <c r="A11" s="352" t="s">
        <v>726</v>
      </c>
      <c r="B11" s="352" t="s">
        <v>727</v>
      </c>
      <c r="C11" s="396">
        <v>590</v>
      </c>
      <c r="D11" s="396">
        <v>3250</v>
      </c>
      <c r="E11" s="396">
        <v>3840</v>
      </c>
      <c r="F11" s="356"/>
      <c r="G11" s="356"/>
      <c r="H11" s="356"/>
    </row>
    <row r="12" spans="1:12" x14ac:dyDescent="0.2">
      <c r="C12" s="396"/>
      <c r="D12" s="396"/>
      <c r="E12" s="396"/>
      <c r="F12" s="356"/>
    </row>
    <row r="13" spans="1:12" x14ac:dyDescent="0.2">
      <c r="B13" s="352" t="s">
        <v>728</v>
      </c>
      <c r="C13" s="396">
        <v>1100</v>
      </c>
      <c r="D13" s="396">
        <v>4280</v>
      </c>
      <c r="E13" s="396">
        <v>5380</v>
      </c>
      <c r="F13" s="356"/>
      <c r="G13" s="356"/>
    </row>
    <row r="14" spans="1:12" x14ac:dyDescent="0.2">
      <c r="B14" s="352" t="s">
        <v>692</v>
      </c>
      <c r="C14" s="396">
        <v>1540</v>
      </c>
      <c r="D14" s="396">
        <v>4550</v>
      </c>
      <c r="E14" s="396">
        <v>6090</v>
      </c>
      <c r="F14" s="405"/>
      <c r="G14" s="356"/>
    </row>
    <row r="15" spans="1:12" x14ac:dyDescent="0.2">
      <c r="B15" s="352" t="s">
        <v>729</v>
      </c>
      <c r="C15" s="396">
        <v>2700</v>
      </c>
      <c r="D15" s="396">
        <v>3590</v>
      </c>
      <c r="E15" s="396">
        <v>6290</v>
      </c>
      <c r="F15" s="405"/>
      <c r="G15" s="356"/>
    </row>
    <row r="16" spans="1:12" x14ac:dyDescent="0.2">
      <c r="B16" s="352" t="s">
        <v>730</v>
      </c>
      <c r="C16" s="396">
        <v>730</v>
      </c>
      <c r="D16" s="396">
        <v>4980</v>
      </c>
      <c r="E16" s="396">
        <v>5710</v>
      </c>
      <c r="F16" s="405"/>
      <c r="G16" s="356"/>
    </row>
    <row r="17" spans="1:7" x14ac:dyDescent="0.2">
      <c r="A17" s="351"/>
      <c r="B17" s="351" t="s">
        <v>731</v>
      </c>
      <c r="C17" s="406">
        <v>580</v>
      </c>
      <c r="D17" s="406">
        <v>4030</v>
      </c>
      <c r="E17" s="406">
        <v>4610</v>
      </c>
      <c r="F17" s="405"/>
      <c r="G17" s="356"/>
    </row>
    <row r="19" spans="1:7" ht="41.45" customHeight="1" x14ac:dyDescent="0.25">
      <c r="A19" s="924" t="s">
        <v>708</v>
      </c>
      <c r="B19" s="854"/>
      <c r="C19" s="854"/>
      <c r="D19" s="854"/>
      <c r="E19" s="854"/>
    </row>
    <row r="20" spans="1:7" x14ac:dyDescent="0.2">
      <c r="A20" s="359"/>
    </row>
    <row r="21" spans="1:7" x14ac:dyDescent="0.2">
      <c r="A21" s="359" t="s">
        <v>599</v>
      </c>
    </row>
    <row r="22" spans="1:7" x14ac:dyDescent="0.2">
      <c r="A22" s="359"/>
    </row>
    <row r="23" spans="1:7" x14ac:dyDescent="0.2">
      <c r="A23" s="331" t="s">
        <v>553</v>
      </c>
    </row>
  </sheetData>
  <mergeCells count="5">
    <mergeCell ref="A1:E1"/>
    <mergeCell ref="G1:L1"/>
    <mergeCell ref="H2:J2"/>
    <mergeCell ref="K2:L2"/>
    <mergeCell ref="A19:E19"/>
  </mergeCells>
  <pageMargins left="0.7" right="0.7" top="0.75" bottom="0.75" header="0.3" footer="0.3"/>
  <pageSetup orientation="portrait" horizontalDpi="1200" verticalDpi="12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19169-CEA0-4942-80EE-517E52033637}">
  <dimension ref="A1:I27"/>
  <sheetViews>
    <sheetView zoomScale="90" zoomScaleNormal="90" workbookViewId="0">
      <selection activeCell="G16" sqref="G16"/>
    </sheetView>
  </sheetViews>
  <sheetFormatPr defaultColWidth="12.85546875" defaultRowHeight="12" x14ac:dyDescent="0.2"/>
  <cols>
    <col min="1" max="1" width="33.5703125" style="407" bestFit="1" customWidth="1"/>
    <col min="2" max="2" width="10" style="407" customWidth="1"/>
    <col min="3" max="3" width="7.42578125" style="407" customWidth="1"/>
    <col min="4" max="4" width="10" style="407" customWidth="1"/>
    <col min="5" max="5" width="9.7109375" style="407" customWidth="1"/>
    <col min="6" max="6" width="12.140625" style="407" customWidth="1"/>
    <col min="7" max="7" width="10.5703125" style="407" customWidth="1"/>
    <col min="8" max="16384" width="12.85546875" style="407"/>
  </cols>
  <sheetData>
    <row r="1" spans="1:9" ht="47.25" customHeight="1" x14ac:dyDescent="0.2">
      <c r="A1" s="931" t="s">
        <v>732</v>
      </c>
      <c r="B1" s="931"/>
      <c r="C1" s="931"/>
      <c r="D1" s="931"/>
      <c r="E1" s="931"/>
      <c r="F1" s="931"/>
      <c r="G1" s="931"/>
      <c r="H1" s="931"/>
    </row>
    <row r="2" spans="1:9" ht="25.5" x14ac:dyDescent="0.2">
      <c r="A2" s="408" t="s">
        <v>733</v>
      </c>
      <c r="B2" s="409" t="s">
        <v>539</v>
      </c>
      <c r="C2" s="409" t="s">
        <v>540</v>
      </c>
      <c r="D2" s="409" t="s">
        <v>444</v>
      </c>
      <c r="E2" s="409" t="s">
        <v>541</v>
      </c>
      <c r="F2" s="409" t="s">
        <v>542</v>
      </c>
      <c r="G2" s="409" t="s">
        <v>543</v>
      </c>
      <c r="H2" s="409" t="s">
        <v>544</v>
      </c>
      <c r="I2" s="410"/>
    </row>
    <row r="3" spans="1:9" ht="12.75" x14ac:dyDescent="0.2">
      <c r="A3" s="410" t="s">
        <v>734</v>
      </c>
      <c r="B3" s="411">
        <v>0.13123799999999999</v>
      </c>
      <c r="C3" s="411">
        <v>7.0153999999999994E-2</v>
      </c>
      <c r="D3" s="411">
        <v>8.1257999999999997E-2</v>
      </c>
      <c r="E3" s="411">
        <v>0.108975</v>
      </c>
      <c r="F3" s="411">
        <v>0.13730700000000001</v>
      </c>
      <c r="G3" s="411">
        <v>0.15208199999999999</v>
      </c>
      <c r="H3" s="411">
        <v>0.31898599999999999</v>
      </c>
      <c r="I3" s="410"/>
    </row>
    <row r="4" spans="1:9" ht="12.75" x14ac:dyDescent="0.2">
      <c r="A4" s="410" t="s">
        <v>735</v>
      </c>
      <c r="B4" s="411">
        <v>0.27898000000000001</v>
      </c>
      <c r="C4" s="411">
        <v>9.182499999999999E-2</v>
      </c>
      <c r="D4" s="411">
        <v>0.12100799999999999</v>
      </c>
      <c r="E4" s="411">
        <v>0.188777</v>
      </c>
      <c r="F4" s="411">
        <v>0.12060999999999999</v>
      </c>
      <c r="G4" s="411">
        <v>8.2278000000000004E-2</v>
      </c>
      <c r="H4" s="411">
        <v>0.116523</v>
      </c>
      <c r="I4" s="410"/>
    </row>
    <row r="5" spans="1:9" ht="12.75" x14ac:dyDescent="0.2">
      <c r="A5" s="410" t="s">
        <v>736</v>
      </c>
      <c r="B5" s="411">
        <v>0.311029</v>
      </c>
      <c r="C5" s="411">
        <v>0.11375299999999999</v>
      </c>
      <c r="D5" s="411">
        <v>0.14005699999999999</v>
      </c>
      <c r="E5" s="411">
        <v>0.17995899999999998</v>
      </c>
      <c r="F5" s="411">
        <v>0.118391</v>
      </c>
      <c r="G5" s="411">
        <v>6.2671000000000004E-2</v>
      </c>
      <c r="H5" s="411">
        <v>7.4139999999999998E-2</v>
      </c>
      <c r="I5" s="410"/>
    </row>
    <row r="6" spans="1:9" ht="12.75" x14ac:dyDescent="0.2">
      <c r="A6" s="410"/>
      <c r="B6" s="412"/>
      <c r="C6" s="412"/>
      <c r="D6" s="412"/>
      <c r="E6" s="412"/>
      <c r="F6" s="412"/>
      <c r="G6" s="412"/>
      <c r="H6" s="412"/>
      <c r="I6" s="410"/>
    </row>
    <row r="7" spans="1:9" ht="12.75" x14ac:dyDescent="0.2">
      <c r="A7" s="413" t="s">
        <v>580</v>
      </c>
      <c r="B7" s="414">
        <v>0.28708699999999998</v>
      </c>
      <c r="C7" s="414">
        <v>0.107753</v>
      </c>
      <c r="D7" s="414">
        <v>0.128746</v>
      </c>
      <c r="E7" s="414">
        <v>0.17282699999999998</v>
      </c>
      <c r="F7" s="414">
        <v>0.118896</v>
      </c>
      <c r="G7" s="414">
        <v>7.6235999999999998E-2</v>
      </c>
      <c r="H7" s="414">
        <v>0.108455</v>
      </c>
      <c r="I7" s="410"/>
    </row>
    <row r="8" spans="1:9" ht="12.75" x14ac:dyDescent="0.2">
      <c r="A8" s="410"/>
      <c r="B8" s="415"/>
      <c r="C8" s="415"/>
      <c r="D8" s="415"/>
      <c r="E8" s="415"/>
      <c r="F8" s="415"/>
      <c r="G8" s="415"/>
      <c r="H8" s="410"/>
      <c r="I8" s="410"/>
    </row>
    <row r="9" spans="1:9" ht="25.5" x14ac:dyDescent="0.2">
      <c r="A9" s="408" t="s">
        <v>737</v>
      </c>
      <c r="B9" s="409" t="s">
        <v>539</v>
      </c>
      <c r="C9" s="409" t="s">
        <v>540</v>
      </c>
      <c r="D9" s="409" t="s">
        <v>444</v>
      </c>
      <c r="E9" s="409" t="s">
        <v>541</v>
      </c>
      <c r="F9" s="409" t="s">
        <v>542</v>
      </c>
      <c r="G9" s="409" t="s">
        <v>738</v>
      </c>
      <c r="H9" s="410"/>
      <c r="I9" s="410"/>
    </row>
    <row r="10" spans="1:9" ht="12.75" x14ac:dyDescent="0.2">
      <c r="A10" s="410" t="s">
        <v>739</v>
      </c>
      <c r="B10" s="411">
        <v>0.118344</v>
      </c>
      <c r="C10" s="411">
        <v>0.122058</v>
      </c>
      <c r="D10" s="411">
        <v>0.185309</v>
      </c>
      <c r="E10" s="411">
        <v>0.24609899999999998</v>
      </c>
      <c r="F10" s="411">
        <v>0.17154699999999998</v>
      </c>
      <c r="G10" s="411">
        <v>0.156642</v>
      </c>
      <c r="H10" s="410"/>
      <c r="I10" s="410"/>
    </row>
    <row r="11" spans="1:9" ht="12.75" x14ac:dyDescent="0.2">
      <c r="A11" s="410" t="s">
        <v>740</v>
      </c>
      <c r="B11" s="411">
        <v>0.585538</v>
      </c>
      <c r="C11" s="411">
        <v>0.17829200000000001</v>
      </c>
      <c r="D11" s="411">
        <v>0.115312</v>
      </c>
      <c r="E11" s="411">
        <v>6.8836000000000008E-2</v>
      </c>
      <c r="F11" s="411">
        <v>2.6259000000000001E-2</v>
      </c>
      <c r="G11" s="411">
        <v>2.5762999999999998E-2</v>
      </c>
      <c r="H11" s="410"/>
      <c r="I11" s="410"/>
    </row>
    <row r="12" spans="1:9" ht="12.75" x14ac:dyDescent="0.2">
      <c r="A12" s="410"/>
      <c r="B12" s="412"/>
      <c r="C12" s="412"/>
      <c r="D12" s="412"/>
      <c r="E12" s="412"/>
      <c r="F12" s="412"/>
      <c r="G12" s="412"/>
      <c r="H12" s="410"/>
      <c r="I12" s="410"/>
    </row>
    <row r="13" spans="1:9" ht="12.75" x14ac:dyDescent="0.2">
      <c r="A13" s="413" t="s">
        <v>580</v>
      </c>
      <c r="B13" s="414">
        <v>0.50783800000000001</v>
      </c>
      <c r="C13" s="414">
        <v>0.17059999999999997</v>
      </c>
      <c r="D13" s="414">
        <v>0.13000400000000001</v>
      </c>
      <c r="E13" s="414">
        <v>9.6156000000000005E-2</v>
      </c>
      <c r="F13" s="414">
        <v>4.9321999999999998E-2</v>
      </c>
      <c r="G13" s="414">
        <v>4.6079999999999996E-2</v>
      </c>
      <c r="H13" s="410"/>
      <c r="I13" s="410"/>
    </row>
    <row r="14" spans="1:9" ht="12.75" x14ac:dyDescent="0.2">
      <c r="A14" s="410"/>
      <c r="B14" s="410"/>
      <c r="C14" s="410"/>
      <c r="D14" s="410"/>
      <c r="E14" s="410"/>
      <c r="F14" s="410"/>
      <c r="G14" s="410"/>
      <c r="H14" s="410"/>
      <c r="I14" s="410"/>
    </row>
    <row r="15" spans="1:9" ht="25.5" x14ac:dyDescent="0.2">
      <c r="A15" s="408" t="s">
        <v>741</v>
      </c>
      <c r="B15" s="409" t="s">
        <v>539</v>
      </c>
      <c r="C15" s="409" t="s">
        <v>540</v>
      </c>
      <c r="D15" s="409" t="s">
        <v>444</v>
      </c>
      <c r="E15" s="409" t="s">
        <v>541</v>
      </c>
      <c r="F15" s="409" t="s">
        <v>742</v>
      </c>
      <c r="G15" s="410"/>
      <c r="H15" s="410"/>
      <c r="I15" s="410"/>
    </row>
    <row r="16" spans="1:9" ht="12.75" x14ac:dyDescent="0.2">
      <c r="A16" s="410" t="s">
        <v>743</v>
      </c>
      <c r="B16" s="411">
        <v>0.14574600000000001</v>
      </c>
      <c r="C16" s="411">
        <v>0.38455100000000003</v>
      </c>
      <c r="D16" s="411">
        <v>0.29904599999999998</v>
      </c>
      <c r="E16" s="411">
        <v>0.10333100000000001</v>
      </c>
      <c r="F16" s="411">
        <v>6.7324999999999996E-2</v>
      </c>
      <c r="G16" s="415"/>
      <c r="H16" s="410"/>
      <c r="I16" s="410"/>
    </row>
    <row r="17" spans="1:9" ht="12.75" x14ac:dyDescent="0.2">
      <c r="A17" s="410" t="s">
        <v>744</v>
      </c>
      <c r="B17" s="411">
        <v>0.16930599999999998</v>
      </c>
      <c r="C17" s="411">
        <v>0.34393600000000002</v>
      </c>
      <c r="D17" s="411">
        <v>0.28674700000000003</v>
      </c>
      <c r="E17" s="411">
        <v>0.109011</v>
      </c>
      <c r="F17" s="411">
        <v>9.1000999999999999E-2</v>
      </c>
      <c r="G17" s="415"/>
      <c r="H17" s="410"/>
      <c r="I17" s="410"/>
    </row>
    <row r="18" spans="1:9" ht="12.75" x14ac:dyDescent="0.2">
      <c r="A18" s="410" t="s">
        <v>745</v>
      </c>
      <c r="B18" s="411">
        <v>0.17274599999999998</v>
      </c>
      <c r="C18" s="411">
        <v>0.317112</v>
      </c>
      <c r="D18" s="411">
        <v>0.29429899999999998</v>
      </c>
      <c r="E18" s="411">
        <v>0.139567</v>
      </c>
      <c r="F18" s="411">
        <v>7.6276999999999998E-2</v>
      </c>
      <c r="G18" s="415"/>
      <c r="H18" s="410"/>
      <c r="I18" s="410"/>
    </row>
    <row r="19" spans="1:9" ht="12.75" x14ac:dyDescent="0.2">
      <c r="A19" s="410" t="s">
        <v>746</v>
      </c>
      <c r="B19" s="411">
        <v>0.69113200000000008</v>
      </c>
      <c r="C19" s="411">
        <v>0.18923799999999999</v>
      </c>
      <c r="D19" s="411">
        <v>6.4268000000000006E-2</v>
      </c>
      <c r="E19" s="411">
        <v>2.6349000000000001E-2</v>
      </c>
      <c r="F19" s="411">
        <v>2.9014000000000002E-2</v>
      </c>
      <c r="G19" s="410"/>
      <c r="H19" s="410"/>
      <c r="I19" s="410"/>
    </row>
    <row r="20" spans="1:9" ht="12.75" x14ac:dyDescent="0.2">
      <c r="A20" s="410" t="s">
        <v>747</v>
      </c>
      <c r="B20" s="411">
        <v>0.52108699999999997</v>
      </c>
      <c r="C20" s="411">
        <v>0.219865</v>
      </c>
      <c r="D20" s="411">
        <v>0.110891</v>
      </c>
      <c r="E20" s="411">
        <v>7.0487000000000008E-2</v>
      </c>
      <c r="F20" s="411">
        <v>7.7670000000000003E-2</v>
      </c>
      <c r="G20" s="415"/>
      <c r="H20" s="410"/>
      <c r="I20" s="410"/>
    </row>
    <row r="21" spans="1:9" ht="12.75" x14ac:dyDescent="0.2">
      <c r="A21" s="410"/>
      <c r="B21" s="412"/>
      <c r="C21" s="412"/>
      <c r="D21" s="412"/>
      <c r="E21" s="412"/>
      <c r="F21" s="412"/>
      <c r="G21" s="415"/>
      <c r="H21" s="410"/>
      <c r="I21" s="410"/>
    </row>
    <row r="22" spans="1:9" ht="12.75" x14ac:dyDescent="0.2">
      <c r="A22" s="413" t="s">
        <v>580</v>
      </c>
      <c r="B22" s="414">
        <v>0.33058700000000002</v>
      </c>
      <c r="C22" s="414">
        <v>0.29698000000000002</v>
      </c>
      <c r="D22" s="414">
        <v>0.207283</v>
      </c>
      <c r="E22" s="414">
        <v>8.886200000000001E-2</v>
      </c>
      <c r="F22" s="414">
        <v>7.6288999999999996E-2</v>
      </c>
      <c r="G22" s="415"/>
      <c r="H22" s="410"/>
      <c r="I22" s="410"/>
    </row>
    <row r="23" spans="1:9" x14ac:dyDescent="0.2">
      <c r="G23" s="416"/>
    </row>
    <row r="24" spans="1:9" ht="84.75" customHeight="1" x14ac:dyDescent="0.2">
      <c r="A24" s="932" t="s">
        <v>748</v>
      </c>
      <c r="B24" s="932"/>
      <c r="C24" s="932"/>
      <c r="D24" s="932"/>
      <c r="E24" s="932"/>
      <c r="F24" s="932"/>
    </row>
    <row r="25" spans="1:9" ht="26.25" customHeight="1" x14ac:dyDescent="0.2">
      <c r="A25" s="407" t="s">
        <v>552</v>
      </c>
    </row>
    <row r="27" spans="1:9" x14ac:dyDescent="0.2">
      <c r="A27" s="417" t="s">
        <v>749</v>
      </c>
    </row>
  </sheetData>
  <mergeCells count="2">
    <mergeCell ref="A1:H1"/>
    <mergeCell ref="A24:F2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AD09C-04A3-426B-B09D-51CDEFBB517A}">
  <sheetPr>
    <tabColor theme="5" tint="0.39997558519241921"/>
  </sheetPr>
  <dimension ref="A1:AG35"/>
  <sheetViews>
    <sheetView topLeftCell="F1" zoomScale="80" zoomScaleNormal="80" zoomScalePageLayoutView="90" workbookViewId="0">
      <selection activeCell="X14" sqref="X14"/>
    </sheetView>
  </sheetViews>
  <sheetFormatPr defaultColWidth="11.42578125" defaultRowHeight="12.75" x14ac:dyDescent="0.2"/>
  <cols>
    <col min="1" max="1" width="21.85546875" style="20" customWidth="1"/>
    <col min="2" max="2" width="49.42578125" style="20" customWidth="1"/>
    <col min="3" max="26" width="11.42578125" style="20" customWidth="1"/>
    <col min="27" max="27" width="13.85546875" style="20" customWidth="1"/>
    <col min="28" max="28" width="13.140625" style="20" customWidth="1"/>
    <col min="29" max="16384" width="11.42578125" style="20"/>
  </cols>
  <sheetData>
    <row r="1" spans="1:33" ht="38.25" customHeight="1" x14ac:dyDescent="0.2">
      <c r="A1" s="55" t="s">
        <v>160</v>
      </c>
      <c r="B1" s="19"/>
    </row>
    <row r="2" spans="1:33" s="26" customFormat="1" ht="30.75" customHeight="1" x14ac:dyDescent="0.2">
      <c r="A2" s="699"/>
      <c r="B2" s="499"/>
      <c r="C2" s="41" t="s">
        <v>92</v>
      </c>
      <c r="D2" s="41" t="s">
        <v>93</v>
      </c>
      <c r="E2" s="41" t="s">
        <v>94</v>
      </c>
      <c r="F2" s="41" t="s">
        <v>95</v>
      </c>
      <c r="G2" s="41" t="s">
        <v>96</v>
      </c>
      <c r="H2" s="41" t="s">
        <v>97</v>
      </c>
      <c r="I2" s="41" t="s">
        <v>98</v>
      </c>
      <c r="J2" s="41" t="s">
        <v>99</v>
      </c>
      <c r="K2" s="58" t="s">
        <v>100</v>
      </c>
      <c r="L2" s="58" t="s">
        <v>101</v>
      </c>
      <c r="M2" s="58" t="s">
        <v>102</v>
      </c>
      <c r="N2" s="59" t="s">
        <v>103</v>
      </c>
      <c r="O2" s="59" t="s">
        <v>104</v>
      </c>
      <c r="P2" s="59" t="s">
        <v>105</v>
      </c>
      <c r="Q2" s="59" t="s">
        <v>106</v>
      </c>
      <c r="R2" s="59" t="s">
        <v>107</v>
      </c>
      <c r="S2" s="59" t="s">
        <v>108</v>
      </c>
      <c r="T2" s="59" t="s">
        <v>109</v>
      </c>
      <c r="U2" s="59" t="s">
        <v>110</v>
      </c>
      <c r="V2" s="59" t="s">
        <v>111</v>
      </c>
      <c r="W2" s="59" t="s">
        <v>112</v>
      </c>
      <c r="X2" s="59" t="s">
        <v>113</v>
      </c>
      <c r="Y2" s="59" t="s">
        <v>114</v>
      </c>
      <c r="Z2" s="59" t="s">
        <v>115</v>
      </c>
      <c r="AA2" s="59" t="s">
        <v>116</v>
      </c>
      <c r="AB2" s="58" t="s">
        <v>117</v>
      </c>
      <c r="AC2" s="58" t="s">
        <v>118</v>
      </c>
      <c r="AD2" s="58" t="s">
        <v>154</v>
      </c>
      <c r="AE2" s="58" t="s">
        <v>120</v>
      </c>
      <c r="AF2" s="58" t="s">
        <v>121</v>
      </c>
      <c r="AG2" s="58" t="s">
        <v>122</v>
      </c>
    </row>
    <row r="3" spans="1:33" s="26" customFormat="1" x14ac:dyDescent="0.2">
      <c r="A3" s="677" t="s">
        <v>123</v>
      </c>
      <c r="T3" s="280" t="s">
        <v>124</v>
      </c>
      <c r="U3" s="280" t="s">
        <v>124</v>
      </c>
    </row>
    <row r="4" spans="1:33" s="26" customFormat="1" x14ac:dyDescent="0.2">
      <c r="A4" s="27" t="s">
        <v>125</v>
      </c>
      <c r="B4" s="27"/>
    </row>
    <row r="5" spans="1:33" s="26" customFormat="1" x14ac:dyDescent="0.2">
      <c r="B5" s="26" t="s">
        <v>126</v>
      </c>
      <c r="C5" s="25">
        <v>4935.1910049999997</v>
      </c>
      <c r="D5" s="25">
        <v>5792.7028289999998</v>
      </c>
      <c r="E5" s="25">
        <v>6175.9023639999996</v>
      </c>
      <c r="F5" s="25">
        <v>5654.4532650000001</v>
      </c>
      <c r="G5" s="25">
        <v>5519.4744920000003</v>
      </c>
      <c r="H5" s="25">
        <v>5471.7077099999997</v>
      </c>
      <c r="I5" s="25">
        <v>5780.0328879999997</v>
      </c>
      <c r="J5" s="25">
        <v>6331.091265</v>
      </c>
      <c r="K5" s="25">
        <v>7232.781489</v>
      </c>
      <c r="L5" s="25">
        <v>7208.5004909999998</v>
      </c>
      <c r="M5" s="25">
        <v>7956.3041839999996</v>
      </c>
      <c r="N5" s="25">
        <v>9975.0923399999992</v>
      </c>
      <c r="O5" s="25">
        <v>11641.551718000001</v>
      </c>
      <c r="P5" s="25">
        <v>12707.897337</v>
      </c>
      <c r="Q5" s="25">
        <v>13149.939759999999</v>
      </c>
      <c r="R5" s="25">
        <v>12693.127982</v>
      </c>
      <c r="S5" s="25">
        <v>12817.316257</v>
      </c>
      <c r="T5" s="25">
        <v>14676.345099</v>
      </c>
      <c r="U5" s="25">
        <v>18291.082120999999</v>
      </c>
      <c r="V5" s="25">
        <v>29992.440234000002</v>
      </c>
      <c r="W5" s="25">
        <v>35676.927368999997</v>
      </c>
      <c r="X5" s="25">
        <v>33575.066024</v>
      </c>
      <c r="Y5" s="25">
        <v>32060.935590000001</v>
      </c>
      <c r="Z5" s="25">
        <v>31476.774043000001</v>
      </c>
      <c r="AA5" s="25">
        <v>30626.469238999998</v>
      </c>
      <c r="AB5" s="25">
        <v>28558.923713</v>
      </c>
      <c r="AC5" s="25">
        <v>26893.884227999999</v>
      </c>
      <c r="AD5" s="25">
        <v>28671.733830000001</v>
      </c>
      <c r="AE5" s="25">
        <v>28405.620234170026</v>
      </c>
      <c r="AF5" s="56">
        <v>28418.701714480048</v>
      </c>
      <c r="AG5" s="56">
        <v>25966.709079540004</v>
      </c>
    </row>
    <row r="6" spans="1:33" s="26" customFormat="1" x14ac:dyDescent="0.2">
      <c r="B6" s="26" t="s">
        <v>127</v>
      </c>
      <c r="C6" s="25">
        <v>457.995</v>
      </c>
      <c r="D6" s="25">
        <v>519.64499999999998</v>
      </c>
      <c r="E6" s="25">
        <v>579.56100000000004</v>
      </c>
      <c r="F6" s="25">
        <v>583.28700000000003</v>
      </c>
      <c r="G6" s="25">
        <v>582.56500000000005</v>
      </c>
      <c r="H6" s="25">
        <v>582.98</v>
      </c>
      <c r="I6" s="25">
        <v>583.14499999999998</v>
      </c>
      <c r="J6" s="25">
        <v>583.20000000000005</v>
      </c>
      <c r="K6" s="25">
        <v>613.78300000000002</v>
      </c>
      <c r="L6" s="25">
        <v>618.899</v>
      </c>
      <c r="M6" s="25">
        <v>620.84199999999998</v>
      </c>
      <c r="N6" s="25">
        <v>690.63</v>
      </c>
      <c r="O6" s="25">
        <v>724.70699999999999</v>
      </c>
      <c r="P6" s="25">
        <v>759.18899999999996</v>
      </c>
      <c r="Q6" s="25">
        <v>770.18899999999996</v>
      </c>
      <c r="R6" s="25">
        <v>778.45799999999997</v>
      </c>
      <c r="S6" s="25">
        <v>770.75</v>
      </c>
      <c r="T6" s="25">
        <v>770.69</v>
      </c>
      <c r="U6" s="25">
        <v>757.26800000000003</v>
      </c>
      <c r="V6" s="25">
        <v>735.70600000000002</v>
      </c>
      <c r="W6" s="25">
        <v>757.32500000000005</v>
      </c>
      <c r="X6" s="25">
        <v>735.70600000000002</v>
      </c>
      <c r="Y6" s="25">
        <v>733.06100000000004</v>
      </c>
      <c r="Z6" s="25">
        <v>732.85799999999995</v>
      </c>
      <c r="AA6" s="25">
        <v>733.13</v>
      </c>
      <c r="AB6" s="25">
        <v>733.13</v>
      </c>
      <c r="AC6" s="25">
        <v>733.12900000000002</v>
      </c>
      <c r="AD6" s="25">
        <v>733.06</v>
      </c>
      <c r="AE6" s="25">
        <v>840</v>
      </c>
      <c r="AF6" s="56">
        <v>840</v>
      </c>
      <c r="AG6" s="56">
        <v>865</v>
      </c>
    </row>
    <row r="7" spans="1:33" s="26" customFormat="1" x14ac:dyDescent="0.2">
      <c r="B7" s="26" t="s">
        <v>128</v>
      </c>
      <c r="C7" s="25">
        <v>58.839016000000001</v>
      </c>
      <c r="D7" s="25">
        <v>62.308059999999998</v>
      </c>
      <c r="E7" s="25">
        <v>71.428815999999998</v>
      </c>
      <c r="F7" s="25">
        <v>71.876865000000009</v>
      </c>
      <c r="G7" s="25">
        <v>72.353335999999999</v>
      </c>
      <c r="H7" s="25">
        <v>64.23719100000001</v>
      </c>
      <c r="I7" s="25">
        <v>31.817015999999999</v>
      </c>
      <c r="J7" s="25">
        <v>49.809816999999995</v>
      </c>
      <c r="K7" s="25">
        <v>24.823816000000001</v>
      </c>
      <c r="L7" s="25">
        <v>25.059591999999999</v>
      </c>
      <c r="M7" s="25">
        <v>40</v>
      </c>
      <c r="N7" s="25">
        <v>55</v>
      </c>
      <c r="O7" s="25">
        <v>66.423181999999997</v>
      </c>
      <c r="P7" s="25">
        <v>66.174529999999962</v>
      </c>
      <c r="Q7" s="25">
        <v>65.635941000000003</v>
      </c>
      <c r="R7" s="25">
        <v>65.004086482442261</v>
      </c>
      <c r="S7" s="25">
        <v>64.444271999999998</v>
      </c>
      <c r="T7" s="25">
        <v>64.72164699999999</v>
      </c>
      <c r="U7" s="25">
        <v>63.865519999999975</v>
      </c>
      <c r="V7" s="25">
        <v>63.037040000000005</v>
      </c>
      <c r="W7" s="25">
        <v>61.120928999999997</v>
      </c>
      <c r="X7" s="36" t="s">
        <v>152</v>
      </c>
      <c r="Y7" s="36" t="s">
        <v>152</v>
      </c>
      <c r="Z7" s="36" t="s">
        <v>152</v>
      </c>
      <c r="AA7" s="36" t="s">
        <v>152</v>
      </c>
      <c r="AB7" s="36" t="s">
        <v>152</v>
      </c>
      <c r="AC7" s="36" t="s">
        <v>152</v>
      </c>
      <c r="AD7" s="36" t="s">
        <v>152</v>
      </c>
      <c r="AE7" s="36" t="s">
        <v>152</v>
      </c>
      <c r="AF7" s="36" t="s">
        <v>152</v>
      </c>
      <c r="AG7" s="36" t="s">
        <v>152</v>
      </c>
    </row>
    <row r="8" spans="1:33" s="26" customFormat="1" x14ac:dyDescent="0.2">
      <c r="B8" s="26"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25">
        <v>242</v>
      </c>
      <c r="T8" s="25">
        <v>308.68902300000002</v>
      </c>
      <c r="U8" s="25">
        <v>339.58818600000001</v>
      </c>
      <c r="V8" s="25">
        <v>479</v>
      </c>
      <c r="W8" s="25">
        <v>553.34</v>
      </c>
      <c r="X8" s="36" t="s">
        <v>152</v>
      </c>
      <c r="Y8" s="36" t="s">
        <v>152</v>
      </c>
      <c r="Z8" s="36" t="s">
        <v>152</v>
      </c>
      <c r="AA8" s="36" t="s">
        <v>152</v>
      </c>
      <c r="AB8" s="36" t="s">
        <v>152</v>
      </c>
      <c r="AC8" s="36" t="s">
        <v>152</v>
      </c>
      <c r="AD8" s="36" t="s">
        <v>152</v>
      </c>
      <c r="AE8" s="36" t="s">
        <v>152</v>
      </c>
      <c r="AF8" s="36" t="s">
        <v>152</v>
      </c>
      <c r="AG8" s="36" t="s">
        <v>152</v>
      </c>
    </row>
    <row r="9" spans="1:33" s="26" customFormat="1" x14ac:dyDescent="0.2">
      <c r="B9" s="26"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25">
        <v>205</v>
      </c>
      <c r="T9" s="25">
        <v>204.86950400000001</v>
      </c>
      <c r="U9" s="25">
        <v>199.783511</v>
      </c>
      <c r="V9" s="25">
        <v>359</v>
      </c>
      <c r="W9" s="25">
        <v>432.65208100000001</v>
      </c>
      <c r="X9" s="36" t="s">
        <v>152</v>
      </c>
      <c r="Y9" s="36" t="s">
        <v>152</v>
      </c>
      <c r="Z9" s="36" t="s">
        <v>152</v>
      </c>
      <c r="AA9" s="36" t="s">
        <v>152</v>
      </c>
      <c r="AB9" s="36" t="s">
        <v>152</v>
      </c>
      <c r="AC9" s="36" t="s">
        <v>152</v>
      </c>
      <c r="AD9" s="36" t="s">
        <v>152</v>
      </c>
      <c r="AE9" s="36" t="s">
        <v>152</v>
      </c>
      <c r="AF9" s="36" t="s">
        <v>152</v>
      </c>
      <c r="AG9" s="36" t="s">
        <v>152</v>
      </c>
    </row>
    <row r="10" spans="1:33" s="26" customFormat="1" ht="13.5" customHeight="1" x14ac:dyDescent="0.2">
      <c r="A10" s="678"/>
      <c r="B10" s="26" t="s">
        <v>131</v>
      </c>
      <c r="C10" s="25">
        <v>633.89791364944858</v>
      </c>
      <c r="D10" s="25">
        <v>796.99754460664383</v>
      </c>
      <c r="E10" s="25">
        <v>876.15129067275245</v>
      </c>
      <c r="F10" s="25">
        <v>968.43846233231977</v>
      </c>
      <c r="G10" s="25">
        <v>948.95570301196403</v>
      </c>
      <c r="H10" s="25">
        <v>943.33710255922028</v>
      </c>
      <c r="I10" s="25">
        <v>925.78108500399674</v>
      </c>
      <c r="J10" s="25">
        <v>930.77876934718597</v>
      </c>
      <c r="K10" s="25">
        <v>1057.8876078443213</v>
      </c>
      <c r="L10" s="25">
        <v>1028.8230369295413</v>
      </c>
      <c r="M10" s="25">
        <v>1194.4110785820424</v>
      </c>
      <c r="N10" s="25">
        <v>1459.4968336023937</v>
      </c>
      <c r="O10" s="25">
        <v>1786.1752258667427</v>
      </c>
      <c r="P10" s="25">
        <v>2072.23903675359</v>
      </c>
      <c r="Q10" s="25">
        <v>2230.1917699999999</v>
      </c>
      <c r="R10" s="25">
        <v>2377.7309530000002</v>
      </c>
      <c r="S10" s="25">
        <v>2484.0965799999999</v>
      </c>
      <c r="T10" s="25">
        <v>2584.701043</v>
      </c>
      <c r="U10" s="25">
        <v>3118.0060824544003</v>
      </c>
      <c r="V10" s="25">
        <v>6984.2972435615739</v>
      </c>
      <c r="W10" s="25">
        <v>8826.7295046256986</v>
      </c>
      <c r="X10" s="25">
        <v>8988.7512704792389</v>
      </c>
      <c r="Y10" s="25">
        <v>10305.258430089169</v>
      </c>
      <c r="Z10" s="25">
        <v>10477.025590215162</v>
      </c>
      <c r="AA10" s="25">
        <v>10652.419666441363</v>
      </c>
      <c r="AB10" s="25">
        <v>10754.556359808901</v>
      </c>
      <c r="AC10" s="25">
        <v>10258.501205394668</v>
      </c>
      <c r="AD10" s="25">
        <v>9939.6506731761492</v>
      </c>
      <c r="AE10" s="25">
        <v>10165.553954846482</v>
      </c>
      <c r="AF10" s="56">
        <v>9768.0382072034081</v>
      </c>
      <c r="AG10" s="56">
        <v>9591.7424905709577</v>
      </c>
    </row>
    <row r="11" spans="1:33" s="26" customFormat="1" x14ac:dyDescent="0.2">
      <c r="A11" s="27"/>
      <c r="B11" s="27" t="s">
        <v>132</v>
      </c>
      <c r="C11" s="25">
        <v>6085.9229346494485</v>
      </c>
      <c r="D11" s="25">
        <v>7171.6534336066443</v>
      </c>
      <c r="E11" s="25">
        <v>7703.043470672751</v>
      </c>
      <c r="F11" s="25">
        <v>7278.05559233232</v>
      </c>
      <c r="G11" s="25">
        <v>7123.348531011964</v>
      </c>
      <c r="H11" s="25">
        <v>7062.2620035592208</v>
      </c>
      <c r="I11" s="25">
        <v>7320.775989003997</v>
      </c>
      <c r="J11" s="25">
        <v>7894.8798513471866</v>
      </c>
      <c r="K11" s="25">
        <v>8929.2759128443213</v>
      </c>
      <c r="L11" s="25">
        <v>8881.2821199295413</v>
      </c>
      <c r="M11" s="25">
        <v>9811.5572625820423</v>
      </c>
      <c r="N11" s="25">
        <v>12180.219173602392</v>
      </c>
      <c r="O11" s="25">
        <v>14218.857125866743</v>
      </c>
      <c r="P11" s="25">
        <v>15605.499903753591</v>
      </c>
      <c r="Q11" s="25">
        <v>16215.956471</v>
      </c>
      <c r="R11" s="25">
        <v>15914.321021482443</v>
      </c>
      <c r="S11" s="25">
        <v>16583.607109</v>
      </c>
      <c r="T11" s="25">
        <v>18610.016316000001</v>
      </c>
      <c r="U11" s="25">
        <v>22769.593420454403</v>
      </c>
      <c r="V11" s="25">
        <v>38613.480517561577</v>
      </c>
      <c r="W11" s="25">
        <v>46308.094883625687</v>
      </c>
      <c r="X11" s="25">
        <v>43299.523294479237</v>
      </c>
      <c r="Y11" s="25">
        <v>43099.255020089171</v>
      </c>
      <c r="Z11" s="25">
        <v>42686.65763321516</v>
      </c>
      <c r="AA11" s="25">
        <v>42012.018905441364</v>
      </c>
      <c r="AB11" s="25">
        <v>40046.6100728089</v>
      </c>
      <c r="AC11" s="25">
        <v>37885.514433394666</v>
      </c>
      <c r="AD11" s="25">
        <v>39344.44450317615</v>
      </c>
      <c r="AE11" s="25">
        <v>39411.174189016507</v>
      </c>
      <c r="AF11" s="25">
        <v>39026.73992168346</v>
      </c>
      <c r="AG11" s="25">
        <v>36423.451570110963</v>
      </c>
    </row>
    <row r="12" spans="1:33" s="26" customFormat="1" x14ac:dyDescent="0.2">
      <c r="A12" s="27" t="s">
        <v>133</v>
      </c>
      <c r="B12" s="27"/>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F12" s="25"/>
      <c r="AG12" s="25"/>
    </row>
    <row r="13" spans="1:33" s="26" customFormat="1" x14ac:dyDescent="0.2">
      <c r="B13" s="26" t="s">
        <v>134</v>
      </c>
      <c r="C13" s="57">
        <v>741.43600000000004</v>
      </c>
      <c r="D13" s="57">
        <v>741.43600000000015</v>
      </c>
      <c r="E13" s="57">
        <v>741.43600000000004</v>
      </c>
      <c r="F13" s="57">
        <v>741.43600000000015</v>
      </c>
      <c r="G13" s="57">
        <v>780.19899999999996</v>
      </c>
      <c r="H13" s="57">
        <v>840.67499999999984</v>
      </c>
      <c r="I13" s="57">
        <v>834.37128299999995</v>
      </c>
      <c r="J13" s="57">
        <v>860.555026</v>
      </c>
      <c r="K13" s="57">
        <v>863.33775100000014</v>
      </c>
      <c r="L13" s="57">
        <v>888.09299999999996</v>
      </c>
      <c r="M13" s="57">
        <v>911.79868599999998</v>
      </c>
      <c r="N13" s="57">
        <v>977.078666</v>
      </c>
      <c r="O13" s="57">
        <v>1130.0893579999999</v>
      </c>
      <c r="P13" s="57">
        <v>1241.5259390000003</v>
      </c>
      <c r="Q13" s="57">
        <v>1248.876315</v>
      </c>
      <c r="R13" s="57">
        <v>1214.6646249999997</v>
      </c>
      <c r="S13" s="57">
        <v>1248.391793</v>
      </c>
      <c r="T13" s="57">
        <v>1087.6159809999999</v>
      </c>
      <c r="U13" s="57">
        <v>758.21562951714702</v>
      </c>
      <c r="V13" s="57">
        <v>654.3931916865663</v>
      </c>
      <c r="W13" s="57">
        <v>674.34122956367491</v>
      </c>
      <c r="X13" s="57">
        <v>752.39969955913557</v>
      </c>
      <c r="Y13" s="57">
        <v>796.17499296784888</v>
      </c>
      <c r="Z13" s="57">
        <v>917.25193982192252</v>
      </c>
      <c r="AA13" s="57">
        <v>902.60794765192713</v>
      </c>
      <c r="AB13" s="57">
        <v>808.44507419999991</v>
      </c>
      <c r="AC13" s="57">
        <v>685.43967119999991</v>
      </c>
      <c r="AD13" s="57">
        <v>487.69907939999996</v>
      </c>
      <c r="AE13" s="36" t="s">
        <v>152</v>
      </c>
      <c r="AF13" s="36" t="s">
        <v>152</v>
      </c>
      <c r="AG13" s="36" t="s">
        <v>152</v>
      </c>
    </row>
    <row r="14" spans="1:33" s="26" customFormat="1" x14ac:dyDescent="0.2">
      <c r="B14" s="679" t="s">
        <v>135</v>
      </c>
      <c r="C14" s="57">
        <v>6155.7606329476002</v>
      </c>
      <c r="D14" s="57">
        <v>6650.2641401599103</v>
      </c>
      <c r="E14" s="57">
        <v>6731.3245761709695</v>
      </c>
      <c r="F14" s="57">
        <v>8713.2921592985895</v>
      </c>
      <c r="G14" s="57">
        <v>9577.6264656368185</v>
      </c>
      <c r="H14" s="57">
        <v>10571.693406</v>
      </c>
      <c r="I14" s="57">
        <v>11278.18159</v>
      </c>
      <c r="J14" s="57">
        <v>11450.714891</v>
      </c>
      <c r="K14" s="57">
        <v>11500.137269000001</v>
      </c>
      <c r="L14" s="57">
        <v>11314.583568</v>
      </c>
      <c r="M14" s="57">
        <v>11388.326886999999</v>
      </c>
      <c r="N14" s="57">
        <v>12072.588551999999</v>
      </c>
      <c r="O14" s="57">
        <v>13437.648522</v>
      </c>
      <c r="P14" s="57">
        <v>15092.857754000001</v>
      </c>
      <c r="Q14" s="57">
        <v>16258.163769999999</v>
      </c>
      <c r="R14" s="57">
        <v>16555.011591999999</v>
      </c>
      <c r="S14" s="57">
        <v>16844.099891999998</v>
      </c>
      <c r="T14" s="57">
        <v>20365.815102</v>
      </c>
      <c r="U14" s="57">
        <v>23339.894938000001</v>
      </c>
      <c r="V14" s="57">
        <v>27190.381085000001</v>
      </c>
      <c r="W14" s="57">
        <v>28944.705193000002</v>
      </c>
      <c r="X14" s="57">
        <v>28973.143466000001</v>
      </c>
      <c r="Y14" s="57">
        <v>27800.701695</v>
      </c>
      <c r="Z14" s="57">
        <v>26442.801448999999</v>
      </c>
      <c r="AA14" s="57">
        <v>24661.724006</v>
      </c>
      <c r="AB14" s="57">
        <v>22954.854305000001</v>
      </c>
      <c r="AC14" s="57">
        <v>21653.374526</v>
      </c>
      <c r="AD14" s="57">
        <v>20907.200615000002</v>
      </c>
      <c r="AE14" s="57">
        <v>19815.898430000001</v>
      </c>
      <c r="AF14" s="56">
        <v>18842.309697000001</v>
      </c>
      <c r="AG14" s="56">
        <v>16278.020800540844</v>
      </c>
    </row>
    <row r="15" spans="1:33" s="26" customFormat="1" ht="13.5" customHeight="1" x14ac:dyDescent="0.2">
      <c r="B15" s="679" t="s">
        <v>136</v>
      </c>
      <c r="C15" s="36" t="s">
        <v>152</v>
      </c>
      <c r="D15" s="36" t="s">
        <v>152</v>
      </c>
      <c r="E15" s="57">
        <v>160.01556019999998</v>
      </c>
      <c r="F15" s="57">
        <v>1006.015974</v>
      </c>
      <c r="G15" s="57">
        <v>3651.5551786000001</v>
      </c>
      <c r="H15" s="57">
        <v>4627.3748079999996</v>
      </c>
      <c r="I15" s="57">
        <v>5471.8766880000003</v>
      </c>
      <c r="J15" s="57">
        <v>6096.1714000000002</v>
      </c>
      <c r="K15" s="57">
        <v>6392.6584240000002</v>
      </c>
      <c r="L15" s="57">
        <v>7095.8187690000004</v>
      </c>
      <c r="M15" s="57">
        <v>7703.3353100000004</v>
      </c>
      <c r="N15" s="57">
        <v>8686.7799300000006</v>
      </c>
      <c r="O15" s="57">
        <v>9806.0749030000006</v>
      </c>
      <c r="P15" s="57">
        <v>11161.962266</v>
      </c>
      <c r="Q15" s="57">
        <v>12304.707665</v>
      </c>
      <c r="R15" s="57">
        <v>13308.824043000001</v>
      </c>
      <c r="S15" s="57">
        <v>13642.417121</v>
      </c>
      <c r="T15" s="57">
        <v>14672.353612999999</v>
      </c>
      <c r="U15" s="57">
        <v>26126.746698999999</v>
      </c>
      <c r="V15" s="57">
        <v>30933.893244999999</v>
      </c>
      <c r="W15" s="57">
        <v>30688.797731999999</v>
      </c>
      <c r="X15" s="57">
        <v>30492.581932000001</v>
      </c>
      <c r="Y15" s="57">
        <v>29519.016303</v>
      </c>
      <c r="Z15" s="57">
        <v>28008.719529000002</v>
      </c>
      <c r="AA15" s="57">
        <v>26142.398474000001</v>
      </c>
      <c r="AB15" s="57">
        <v>24090.667958999999</v>
      </c>
      <c r="AC15" s="57">
        <v>22892.223205999999</v>
      </c>
      <c r="AD15" s="57">
        <v>21650.768113999999</v>
      </c>
      <c r="AE15" s="57">
        <v>20687.991176</v>
      </c>
      <c r="AF15" s="56">
        <v>20322.766761999999</v>
      </c>
      <c r="AG15" s="56">
        <v>18437.207098034</v>
      </c>
    </row>
    <row r="16" spans="1:33" s="26" customFormat="1" x14ac:dyDescent="0.2">
      <c r="B16" s="679" t="s">
        <v>137</v>
      </c>
      <c r="C16" s="57">
        <v>824.2885354</v>
      </c>
      <c r="D16" s="57">
        <v>1004.177631</v>
      </c>
      <c r="E16" s="57">
        <v>1102.0750410000001</v>
      </c>
      <c r="F16" s="57">
        <v>1315.689404</v>
      </c>
      <c r="G16" s="57">
        <v>1584.5487095000001</v>
      </c>
      <c r="H16" s="57">
        <v>2064.8559949999999</v>
      </c>
      <c r="I16" s="57">
        <v>2362.2952</v>
      </c>
      <c r="J16" s="57">
        <v>2677.5621609999998</v>
      </c>
      <c r="K16" s="57">
        <v>2956.7343559999999</v>
      </c>
      <c r="L16" s="57">
        <v>3285.2421039999999</v>
      </c>
      <c r="M16" s="57">
        <v>3691.2633080000001</v>
      </c>
      <c r="N16" s="57">
        <v>4122.0504570000003</v>
      </c>
      <c r="O16" s="57">
        <v>4864.0767750000005</v>
      </c>
      <c r="P16" s="57">
        <v>6232.7643749999997</v>
      </c>
      <c r="Q16" s="57">
        <v>7363.0974809999998</v>
      </c>
      <c r="R16" s="57">
        <v>8183.361527</v>
      </c>
      <c r="S16" s="57">
        <v>8130.7850010000002</v>
      </c>
      <c r="T16" s="57">
        <v>7694.7759020000003</v>
      </c>
      <c r="U16" s="57">
        <v>7688.170384</v>
      </c>
      <c r="V16" s="57">
        <v>8902.8164620000007</v>
      </c>
      <c r="W16" s="57">
        <v>10591.442356</v>
      </c>
      <c r="X16" s="57">
        <v>11076.472408</v>
      </c>
      <c r="Y16" s="57">
        <v>9821.1706630000008</v>
      </c>
      <c r="Z16" s="57">
        <v>10283.530865000001</v>
      </c>
      <c r="AA16" s="57">
        <v>10716.397419999999</v>
      </c>
      <c r="AB16" s="57">
        <v>11961.759368999999</v>
      </c>
      <c r="AC16" s="57">
        <v>12567.249387</v>
      </c>
      <c r="AD16" s="57">
        <v>12747.251227999999</v>
      </c>
      <c r="AE16" s="57">
        <v>12788.645694999999</v>
      </c>
      <c r="AF16" s="56">
        <v>12353.102132</v>
      </c>
      <c r="AG16" s="56">
        <v>9999.1873061075385</v>
      </c>
    </row>
    <row r="17" spans="1:33" s="26" customFormat="1" x14ac:dyDescent="0.2">
      <c r="B17" s="679"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t="s">
        <v>152</v>
      </c>
      <c r="T17" s="36" t="s">
        <v>152</v>
      </c>
      <c r="U17" s="36" t="s">
        <v>152</v>
      </c>
      <c r="V17" s="36" t="s">
        <v>152</v>
      </c>
      <c r="W17" s="36" t="s">
        <v>152</v>
      </c>
      <c r="X17" s="36" t="s">
        <v>152</v>
      </c>
      <c r="Y17" s="36" t="s">
        <v>152</v>
      </c>
      <c r="Z17" s="36" t="s">
        <v>152</v>
      </c>
      <c r="AA17" s="36" t="s">
        <v>152</v>
      </c>
      <c r="AB17" s="36" t="s">
        <v>152</v>
      </c>
      <c r="AC17" s="36" t="s">
        <v>152</v>
      </c>
      <c r="AD17" s="36" t="s">
        <v>152</v>
      </c>
      <c r="AE17" s="36" t="s">
        <v>152</v>
      </c>
      <c r="AF17" s="36" t="s">
        <v>152</v>
      </c>
      <c r="AG17" s="36" t="s">
        <v>152</v>
      </c>
    </row>
    <row r="18" spans="1:33" s="26" customFormat="1" x14ac:dyDescent="0.2">
      <c r="A18" s="27"/>
      <c r="B18" s="27" t="s">
        <v>139</v>
      </c>
      <c r="C18" s="25">
        <v>7721.4851683475999</v>
      </c>
      <c r="D18" s="25">
        <v>8395.8777711599105</v>
      </c>
      <c r="E18" s="25">
        <v>8734.8511773709688</v>
      </c>
      <c r="F18" s="25">
        <v>11776.43353729859</v>
      </c>
      <c r="G18" s="25">
        <v>15593.929353736819</v>
      </c>
      <c r="H18" s="25">
        <v>18104.599209</v>
      </c>
      <c r="I18" s="25">
        <v>19946.724761000001</v>
      </c>
      <c r="J18" s="25">
        <v>21085.003477999999</v>
      </c>
      <c r="K18" s="25">
        <v>21712.867800000004</v>
      </c>
      <c r="L18" s="25">
        <v>22583.737441000001</v>
      </c>
      <c r="M18" s="25">
        <v>23694.724191000001</v>
      </c>
      <c r="N18" s="25">
        <v>25858.497605</v>
      </c>
      <c r="O18" s="25">
        <v>29237.889558000003</v>
      </c>
      <c r="P18" s="25">
        <v>33729.110334000005</v>
      </c>
      <c r="Q18" s="25">
        <v>37174.845230999999</v>
      </c>
      <c r="R18" s="25">
        <v>39261.861787000002</v>
      </c>
      <c r="S18" s="25">
        <v>39865.693807000003</v>
      </c>
      <c r="T18" s="25">
        <v>43820.560598000004</v>
      </c>
      <c r="U18" s="25">
        <v>57913.02765051715</v>
      </c>
      <c r="V18" s="25">
        <v>67681.483983686572</v>
      </c>
      <c r="W18" s="25">
        <v>70899.286510563674</v>
      </c>
      <c r="X18" s="25">
        <v>71294.597505559141</v>
      </c>
      <c r="Y18" s="25">
        <v>67937.063653967853</v>
      </c>
      <c r="Z18" s="25">
        <v>65652.303782821924</v>
      </c>
      <c r="AA18" s="25">
        <v>62423.127847651929</v>
      </c>
      <c r="AB18" s="25">
        <v>59815.726707200003</v>
      </c>
      <c r="AC18" s="25">
        <v>57798.2867902</v>
      </c>
      <c r="AD18" s="25">
        <v>55792.919036400002</v>
      </c>
      <c r="AE18" s="25">
        <v>53292.535300999996</v>
      </c>
      <c r="AF18" s="25">
        <v>51518.178591000004</v>
      </c>
      <c r="AG18" s="25">
        <v>44714.41520468238</v>
      </c>
    </row>
    <row r="19" spans="1:33" s="26" customFormat="1" x14ac:dyDescent="0.2">
      <c r="A19" s="27"/>
      <c r="B19" s="27"/>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row>
    <row r="20" spans="1:33" s="26" customFormat="1" x14ac:dyDescent="0.2">
      <c r="A20" s="27" t="s">
        <v>140</v>
      </c>
      <c r="C20" s="57">
        <v>575.63378136886058</v>
      </c>
      <c r="D20" s="57">
        <v>545.4214009507017</v>
      </c>
      <c r="E20" s="57">
        <v>549.44575131354441</v>
      </c>
      <c r="F20" s="57">
        <v>557.10671757116052</v>
      </c>
      <c r="G20" s="57">
        <v>555.1298394481629</v>
      </c>
      <c r="H20" s="57">
        <v>555.52309210422948</v>
      </c>
      <c r="I20" s="57">
        <v>555.97060810462574</v>
      </c>
      <c r="J20" s="57">
        <v>734.7928706067961</v>
      </c>
      <c r="K20" s="57">
        <v>735.9919125055294</v>
      </c>
      <c r="L20" s="57">
        <v>766.96055071841272</v>
      </c>
      <c r="M20" s="57">
        <v>832.59873907564975</v>
      </c>
      <c r="N20" s="57">
        <v>896.053757911351</v>
      </c>
      <c r="O20" s="57">
        <v>892.93610872750321</v>
      </c>
      <c r="P20" s="57">
        <v>883.29933272456162</v>
      </c>
      <c r="Q20" s="57">
        <v>878.56882903980954</v>
      </c>
      <c r="R20" s="57">
        <v>870.46902980644484</v>
      </c>
      <c r="S20" s="57">
        <v>859.95842350598014</v>
      </c>
      <c r="T20" s="57">
        <v>861.85607852614703</v>
      </c>
      <c r="U20" s="57">
        <v>859.4562349619531</v>
      </c>
      <c r="V20" s="57">
        <v>857.30980881431924</v>
      </c>
      <c r="W20" s="57">
        <v>864.11903487155803</v>
      </c>
      <c r="X20" s="57">
        <v>868.5978017920612</v>
      </c>
      <c r="Y20" s="57">
        <v>862.60929670205167</v>
      </c>
      <c r="Z20" s="57">
        <v>876.88867793385202</v>
      </c>
      <c r="AA20" s="57">
        <v>877.86922779817894</v>
      </c>
      <c r="AB20" s="57">
        <v>878.49377760000004</v>
      </c>
      <c r="AC20" s="57">
        <v>878.32010879999996</v>
      </c>
      <c r="AD20" s="57">
        <v>878.28877679999994</v>
      </c>
      <c r="AE20" s="57">
        <v>1011.576</v>
      </c>
      <c r="AF20" s="56">
        <v>1011.576</v>
      </c>
      <c r="AG20" s="56">
        <v>1056.336</v>
      </c>
    </row>
    <row r="21" spans="1:33" s="26" customFormat="1" x14ac:dyDescent="0.2">
      <c r="A21" s="27" t="s">
        <v>141</v>
      </c>
      <c r="B21" s="27"/>
      <c r="C21" s="36" t="s">
        <v>152</v>
      </c>
      <c r="D21" s="36" t="s">
        <v>152</v>
      </c>
      <c r="E21" s="36" t="s">
        <v>152</v>
      </c>
      <c r="F21" s="36" t="s">
        <v>152</v>
      </c>
      <c r="G21" s="36" t="s">
        <v>152</v>
      </c>
      <c r="H21" s="36" t="s">
        <v>152</v>
      </c>
      <c r="I21" s="36" t="s">
        <v>152</v>
      </c>
      <c r="J21" s="57">
        <v>1365.6069015635662</v>
      </c>
      <c r="K21" s="57">
        <v>3272.3033301617534</v>
      </c>
      <c r="L21" s="57">
        <v>3847.7477478017463</v>
      </c>
      <c r="M21" s="57">
        <v>3959.4011422692074</v>
      </c>
      <c r="N21" s="57">
        <v>4380.2485521850231</v>
      </c>
      <c r="O21" s="57">
        <v>5032.9914736871051</v>
      </c>
      <c r="P21" s="57">
        <v>5617.0246139784422</v>
      </c>
      <c r="Q21" s="57">
        <v>5906.4471831229957</v>
      </c>
      <c r="R21" s="57">
        <v>6106.1712968551928</v>
      </c>
      <c r="S21" s="57">
        <v>6276.9094113222018</v>
      </c>
      <c r="T21" s="57">
        <v>6445.56</v>
      </c>
      <c r="U21" s="57">
        <v>10562.624248</v>
      </c>
      <c r="V21" s="57">
        <v>16396.676705728001</v>
      </c>
      <c r="W21" s="57">
        <v>19134.984511367711</v>
      </c>
      <c r="X21" s="57">
        <v>18354.7</v>
      </c>
      <c r="Y21" s="57">
        <v>16762.2</v>
      </c>
      <c r="Z21" s="57">
        <v>16807.7</v>
      </c>
      <c r="AA21" s="57">
        <v>16398.2</v>
      </c>
      <c r="AB21" s="57">
        <v>15624.7</v>
      </c>
      <c r="AC21" s="57">
        <v>14560</v>
      </c>
      <c r="AD21" s="57">
        <v>13258.7</v>
      </c>
      <c r="AE21" s="57">
        <v>12230.4</v>
      </c>
      <c r="AF21" s="56">
        <v>11281.851475634867</v>
      </c>
      <c r="AG21" s="56">
        <v>10406.869171759272</v>
      </c>
    </row>
    <row r="22" spans="1:33" s="26" customFormat="1" x14ac:dyDescent="0.2">
      <c r="A22" s="27" t="s">
        <v>142</v>
      </c>
      <c r="C22" s="25">
        <v>14383.041884365908</v>
      </c>
      <c r="D22" s="25">
        <v>16112.952605717255</v>
      </c>
      <c r="E22" s="25">
        <v>16987.340399357265</v>
      </c>
      <c r="F22" s="25">
        <v>19611.595847202072</v>
      </c>
      <c r="G22" s="25">
        <v>23272.407724196946</v>
      </c>
      <c r="H22" s="25">
        <v>25722.38430466345</v>
      </c>
      <c r="I22" s="25">
        <v>27823.471358108622</v>
      </c>
      <c r="J22" s="25">
        <v>31080.283101517547</v>
      </c>
      <c r="K22" s="25">
        <v>34650.438955511607</v>
      </c>
      <c r="L22" s="25">
        <v>36079.727859449704</v>
      </c>
      <c r="M22" s="25">
        <v>38298.281334926898</v>
      </c>
      <c r="N22" s="25">
        <v>43315.019088698769</v>
      </c>
      <c r="O22" s="25">
        <v>49382.674266281356</v>
      </c>
      <c r="P22" s="25">
        <v>55834.934184456601</v>
      </c>
      <c r="Q22" s="25">
        <v>60175.817714162804</v>
      </c>
      <c r="R22" s="25">
        <v>62152.823135144085</v>
      </c>
      <c r="S22" s="25">
        <v>63586.16875082819</v>
      </c>
      <c r="T22" s="25">
        <v>69737.992992526153</v>
      </c>
      <c r="U22" s="25">
        <v>92104.701553933497</v>
      </c>
      <c r="V22" s="25">
        <v>123548.95101579046</v>
      </c>
      <c r="W22" s="25">
        <v>137206.48494042864</v>
      </c>
      <c r="X22" s="25">
        <v>133817.41860183043</v>
      </c>
      <c r="Y22" s="25">
        <v>128661.12797075907</v>
      </c>
      <c r="Z22" s="25">
        <v>126023.55009397093</v>
      </c>
      <c r="AA22" s="25">
        <v>121711.21598089146</v>
      </c>
      <c r="AB22" s="25">
        <v>116365.5305576089</v>
      </c>
      <c r="AC22" s="25">
        <v>111122.12133239467</v>
      </c>
      <c r="AD22" s="25">
        <v>109274.35231637614</v>
      </c>
      <c r="AE22" s="25">
        <v>105945.68549001651</v>
      </c>
      <c r="AF22" s="25">
        <v>102838.34598831832</v>
      </c>
      <c r="AG22" s="25">
        <v>92601.071946552605</v>
      </c>
    </row>
    <row r="23" spans="1:33" s="26" customFormat="1" x14ac:dyDescent="0.2">
      <c r="A23" s="27"/>
      <c r="B23" s="27"/>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F23" s="25"/>
      <c r="AG23" s="25"/>
    </row>
    <row r="24" spans="1:33" s="26" customFormat="1" x14ac:dyDescent="0.2">
      <c r="A24" s="26" t="s">
        <v>143</v>
      </c>
      <c r="B24" s="27"/>
      <c r="C24" s="57">
        <v>1837.2075504088259</v>
      </c>
      <c r="D24" s="57">
        <v>1898.9961835895588</v>
      </c>
      <c r="E24" s="57">
        <v>2102.5106726982062</v>
      </c>
      <c r="F24" s="57">
        <v>2401.2263998090407</v>
      </c>
      <c r="G24" s="57">
        <v>2767.3335245506255</v>
      </c>
      <c r="H24" s="57">
        <v>2842.0741211527079</v>
      </c>
      <c r="I24" s="57">
        <v>3013.4746687500001</v>
      </c>
      <c r="J24" s="57">
        <v>3304.5031694999998</v>
      </c>
      <c r="K24" s="57">
        <v>3594.0868499249996</v>
      </c>
      <c r="L24" s="57">
        <v>4046.2897273499998</v>
      </c>
      <c r="M24" s="57">
        <v>4563.8299336499995</v>
      </c>
      <c r="N24" s="57">
        <v>5012.0059469999997</v>
      </c>
      <c r="O24" s="57">
        <v>5639.155777125</v>
      </c>
      <c r="P24" s="57">
        <v>6012.2560348499992</v>
      </c>
      <c r="Q24" s="57">
        <v>6514.6459746709606</v>
      </c>
      <c r="R24" s="57">
        <v>6864.2362652816746</v>
      </c>
      <c r="S24" s="57">
        <v>7448.6061678050492</v>
      </c>
      <c r="T24" s="57">
        <v>7894.3915225281598</v>
      </c>
      <c r="U24" s="57">
        <v>8458.5189207617132</v>
      </c>
      <c r="V24" s="57">
        <v>8752.3126314302117</v>
      </c>
      <c r="W24" s="57">
        <v>9120.0640125651025</v>
      </c>
      <c r="X24" s="57">
        <v>9250.898668378959</v>
      </c>
      <c r="Y24" s="57">
        <v>9411.7818465158962</v>
      </c>
      <c r="Z24" s="57">
        <v>9720.9238389229922</v>
      </c>
      <c r="AA24" s="57">
        <v>10245.28715339163</v>
      </c>
      <c r="AB24" s="57">
        <v>10440.8931361623</v>
      </c>
      <c r="AC24" s="57">
        <v>10684.375507499401</v>
      </c>
      <c r="AD24" s="57">
        <v>11605.258707401101</v>
      </c>
      <c r="AE24" s="57">
        <v>12017.435858935502</v>
      </c>
      <c r="AF24" s="56">
        <v>12597.971507100001</v>
      </c>
      <c r="AG24" s="56">
        <v>12530.098032320595</v>
      </c>
    </row>
    <row r="25" spans="1:33" s="26" customFormat="1" x14ac:dyDescent="0.2">
      <c r="A25" s="26" t="s">
        <v>144</v>
      </c>
      <c r="C25" s="57">
        <v>4869.5288293783824</v>
      </c>
      <c r="D25" s="57">
        <v>5632.1304078780968</v>
      </c>
      <c r="E25" s="57">
        <v>6299.4067890653459</v>
      </c>
      <c r="F25" s="57">
        <v>6956.1</v>
      </c>
      <c r="G25" s="57">
        <v>7523.26</v>
      </c>
      <c r="H25" s="57">
        <v>8042.3746552118619</v>
      </c>
      <c r="I25" s="57">
        <v>8679.1</v>
      </c>
      <c r="J25" s="57">
        <v>9372.1</v>
      </c>
      <c r="K25" s="57">
        <v>10333.15</v>
      </c>
      <c r="L25" s="57">
        <v>11405.95</v>
      </c>
      <c r="M25" s="57">
        <v>12098.8</v>
      </c>
      <c r="N25" s="57">
        <v>12721.94</v>
      </c>
      <c r="O25" s="57">
        <v>13545.22</v>
      </c>
      <c r="P25" s="57">
        <v>15461.235798454632</v>
      </c>
      <c r="Q25" s="57">
        <v>16819.84206889378</v>
      </c>
      <c r="R25" s="57">
        <v>18481.332067351566</v>
      </c>
      <c r="S25" s="57">
        <v>20271.037070762868</v>
      </c>
      <c r="T25" s="57">
        <v>22075.819784135874</v>
      </c>
      <c r="U25" s="57">
        <v>24603.241822370033</v>
      </c>
      <c r="V25" s="57">
        <v>27330.211932257218</v>
      </c>
      <c r="W25" s="57">
        <v>30003.695487981229</v>
      </c>
      <c r="X25" s="57">
        <v>32746.700570910551</v>
      </c>
      <c r="Y25" s="57">
        <v>35863.080920698143</v>
      </c>
      <c r="Z25" s="57">
        <v>38588.914160880282</v>
      </c>
      <c r="AA25" s="57">
        <v>41683.738378869806</v>
      </c>
      <c r="AB25" s="57">
        <v>44330.895667783007</v>
      </c>
      <c r="AC25" s="57">
        <v>46960.638501573005</v>
      </c>
      <c r="AD25" s="57">
        <v>50135.975717777997</v>
      </c>
      <c r="AE25" s="57">
        <v>53127.17810651</v>
      </c>
      <c r="AF25" s="56">
        <v>55880.889258412004</v>
      </c>
      <c r="AG25" s="56">
        <v>57659.591303772599</v>
      </c>
    </row>
    <row r="26" spans="1:33" s="26" customFormat="1" x14ac:dyDescent="0.2">
      <c r="A26" s="26" t="s">
        <v>145</v>
      </c>
      <c r="C26" s="57">
        <v>1569.7464004623739</v>
      </c>
      <c r="D26" s="57">
        <v>1880.5872718410619</v>
      </c>
      <c r="E26" s="57">
        <v>2183.6571214352825</v>
      </c>
      <c r="F26" s="57">
        <v>2087.3353064168118</v>
      </c>
      <c r="G26" s="57">
        <v>1995.2371874448575</v>
      </c>
      <c r="H26" s="57">
        <v>1907.1788394901357</v>
      </c>
      <c r="I26" s="57">
        <v>2231.04</v>
      </c>
      <c r="J26" s="57">
        <v>2614.08</v>
      </c>
      <c r="K26" s="57">
        <v>3057.6</v>
      </c>
      <c r="L26" s="57">
        <v>3581.76</v>
      </c>
      <c r="M26" s="57">
        <v>3992.9198400000005</v>
      </c>
      <c r="N26" s="57">
        <v>4443.8378886048013</v>
      </c>
      <c r="O26" s="57">
        <v>4950.1795925889164</v>
      </c>
      <c r="P26" s="57">
        <v>5468.4830166397969</v>
      </c>
      <c r="Q26" s="57">
        <v>5851.9626418059133</v>
      </c>
      <c r="R26" s="57">
        <v>6256.8762068263686</v>
      </c>
      <c r="S26" s="57">
        <v>6683.3228804265163</v>
      </c>
      <c r="T26" s="57">
        <v>7105.7952302572785</v>
      </c>
      <c r="U26" s="57">
        <v>7846.6217165394373</v>
      </c>
      <c r="V26" s="57">
        <v>8032.5967968115556</v>
      </c>
      <c r="W26" s="57">
        <v>8773.3862662236279</v>
      </c>
      <c r="X26" s="57">
        <v>9504.9980870400159</v>
      </c>
      <c r="Y26" s="57">
        <v>9970.8037065645804</v>
      </c>
      <c r="Z26" s="57">
        <v>10461.046413080136</v>
      </c>
      <c r="AA26" s="57">
        <v>10976.834118169501</v>
      </c>
      <c r="AB26" s="57">
        <v>11523.602999999999</v>
      </c>
      <c r="AC26" s="57">
        <v>11814.114</v>
      </c>
      <c r="AD26" s="57">
        <v>12320.646000000001</v>
      </c>
      <c r="AE26" s="57">
        <v>12693.096</v>
      </c>
      <c r="AF26" s="56">
        <v>12837.606599999999</v>
      </c>
      <c r="AG26" s="56">
        <v>12306.492899999999</v>
      </c>
    </row>
    <row r="27" spans="1:33" s="26" customFormat="1" x14ac:dyDescent="0.2">
      <c r="A27" s="27" t="s">
        <v>146</v>
      </c>
      <c r="B27" s="27"/>
      <c r="C27" s="24">
        <v>22659.524664615488</v>
      </c>
      <c r="D27" s="24">
        <v>25524.666469025971</v>
      </c>
      <c r="E27" s="24">
        <v>27572.914982556096</v>
      </c>
      <c r="F27" s="24">
        <v>31056.257553427924</v>
      </c>
      <c r="G27" s="24">
        <v>35558.238436192427</v>
      </c>
      <c r="H27" s="24">
        <v>38514.011920518162</v>
      </c>
      <c r="I27" s="24">
        <v>41747.086026858626</v>
      </c>
      <c r="J27" s="24">
        <v>46370.966271017547</v>
      </c>
      <c r="K27" s="24">
        <v>51635.275805436606</v>
      </c>
      <c r="L27" s="24">
        <v>55113.727586799701</v>
      </c>
      <c r="M27" s="24">
        <v>58953.831108576895</v>
      </c>
      <c r="N27" s="24">
        <v>65492.802924303571</v>
      </c>
      <c r="O27" s="24">
        <v>73517.229635995274</v>
      </c>
      <c r="P27" s="24">
        <v>82776.909034401033</v>
      </c>
      <c r="Q27" s="24">
        <v>89362.268399533466</v>
      </c>
      <c r="R27" s="24">
        <v>93755.267674603703</v>
      </c>
      <c r="S27" s="24">
        <v>97989.134869822621</v>
      </c>
      <c r="T27" s="24">
        <v>106813.99952944748</v>
      </c>
      <c r="U27" s="24">
        <v>133013.08401360468</v>
      </c>
      <c r="V27" s="24">
        <v>167664.07237628946</v>
      </c>
      <c r="W27" s="24">
        <v>185103.63070719858</v>
      </c>
      <c r="X27" s="24">
        <v>185320.01592815996</v>
      </c>
      <c r="Y27" s="24">
        <v>183906.79444453772</v>
      </c>
      <c r="Z27" s="24">
        <v>184794.43450685433</v>
      </c>
      <c r="AA27" s="24">
        <v>184617.0756313224</v>
      </c>
      <c r="AB27" s="24">
        <v>182660.9223615542</v>
      </c>
      <c r="AC27" s="24">
        <v>180581.24934146708</v>
      </c>
      <c r="AD27" s="24">
        <v>183336.23274155526</v>
      </c>
      <c r="AE27" s="24">
        <v>183783.39545546198</v>
      </c>
      <c r="AF27" s="24">
        <v>184154.81335383031</v>
      </c>
      <c r="AG27" s="24">
        <v>175097.25418264582</v>
      </c>
    </row>
    <row r="28" spans="1:33" s="26" customFormat="1" x14ac:dyDescent="0.2">
      <c r="A28" s="27" t="s">
        <v>124</v>
      </c>
      <c r="B28" s="27"/>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F28" s="25"/>
      <c r="AG28" s="25"/>
    </row>
    <row r="29" spans="1:33" s="26" customFormat="1" x14ac:dyDescent="0.2">
      <c r="A29" s="26" t="s">
        <v>147</v>
      </c>
      <c r="B29" s="27"/>
      <c r="C29" s="36" t="s">
        <v>152</v>
      </c>
      <c r="D29" s="36" t="s">
        <v>152</v>
      </c>
      <c r="E29" s="36" t="s">
        <v>152</v>
      </c>
      <c r="F29" s="36" t="s">
        <v>152</v>
      </c>
      <c r="G29" s="36" t="s">
        <v>152</v>
      </c>
      <c r="H29" s="25">
        <v>480.50846495599859</v>
      </c>
      <c r="I29" s="25">
        <v>763.88885486023537</v>
      </c>
      <c r="J29" s="25">
        <v>1070.3643706876649</v>
      </c>
      <c r="K29" s="25">
        <v>1534.0397383794591</v>
      </c>
      <c r="L29" s="25">
        <v>3380.2664012966616</v>
      </c>
      <c r="M29" s="25">
        <v>3766.5097225251016</v>
      </c>
      <c r="N29" s="25">
        <v>4589.171046225918</v>
      </c>
      <c r="O29" s="25">
        <v>6020.1281498701483</v>
      </c>
      <c r="P29" s="25">
        <v>8384.9291022062152</v>
      </c>
      <c r="Q29" s="25">
        <v>10947.300621355851</v>
      </c>
      <c r="R29" s="25">
        <v>13768.310429478248</v>
      </c>
      <c r="S29" s="25">
        <v>16846.186043894864</v>
      </c>
      <c r="T29" s="25">
        <v>19205.774501176573</v>
      </c>
      <c r="U29" s="25">
        <v>9907.9997829680888</v>
      </c>
      <c r="V29" s="25">
        <v>6888.7807177898212</v>
      </c>
      <c r="W29" s="25">
        <v>6639.4311697784742</v>
      </c>
      <c r="X29" s="25">
        <v>7303.2960000000003</v>
      </c>
      <c r="Y29" s="25">
        <v>7989.4880000000003</v>
      </c>
      <c r="Z29" s="25">
        <v>8191.0349999999999</v>
      </c>
      <c r="AA29" s="25">
        <v>8729.43</v>
      </c>
      <c r="AB29" s="25">
        <v>9270.48</v>
      </c>
      <c r="AC29" s="26">
        <v>9878.4599999999991</v>
      </c>
      <c r="AD29" s="26">
        <v>10611.23</v>
      </c>
      <c r="AE29" s="26">
        <v>11681.27</v>
      </c>
      <c r="AF29" s="25">
        <v>12849.397000000003</v>
      </c>
      <c r="AG29" s="25">
        <v>10921.987450000002</v>
      </c>
    </row>
    <row r="30" spans="1:33" s="26" customFormat="1" x14ac:dyDescent="0.2">
      <c r="B30" s="27"/>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F30" s="25"/>
      <c r="AG30" s="25"/>
    </row>
    <row r="31" spans="1:33" s="26" customFormat="1" x14ac:dyDescent="0.2">
      <c r="A31" s="682" t="s">
        <v>148</v>
      </c>
      <c r="B31" s="683"/>
      <c r="C31" s="34">
        <v>22659.524664615488</v>
      </c>
      <c r="D31" s="34">
        <v>25524.666469025971</v>
      </c>
      <c r="E31" s="34">
        <v>27572.914982556096</v>
      </c>
      <c r="F31" s="34">
        <v>31056.257553427924</v>
      </c>
      <c r="G31" s="34">
        <v>35558.238436192427</v>
      </c>
      <c r="H31" s="34">
        <v>38994.520385474163</v>
      </c>
      <c r="I31" s="34">
        <v>42510.974881718859</v>
      </c>
      <c r="J31" s="34">
        <v>47441.330641705215</v>
      </c>
      <c r="K31" s="34">
        <v>53169.315543816068</v>
      </c>
      <c r="L31" s="34">
        <v>58493.993988096365</v>
      </c>
      <c r="M31" s="34">
        <v>62720.340831101996</v>
      </c>
      <c r="N31" s="34">
        <v>70081.973970529478</v>
      </c>
      <c r="O31" s="34">
        <v>79537.357785865432</v>
      </c>
      <c r="P31" s="34">
        <v>91161.838136607257</v>
      </c>
      <c r="Q31" s="34">
        <v>100309.56902088932</v>
      </c>
      <c r="R31" s="34">
        <v>107523.57810408196</v>
      </c>
      <c r="S31" s="34">
        <v>114835.32091371749</v>
      </c>
      <c r="T31" s="34">
        <v>126019.77403062404</v>
      </c>
      <c r="U31" s="34">
        <v>142921.08379657278</v>
      </c>
      <c r="V31" s="34">
        <v>174552.8530940793</v>
      </c>
      <c r="W31" s="34">
        <v>191743.06187697707</v>
      </c>
      <c r="X31" s="34">
        <v>192623.31192815996</v>
      </c>
      <c r="Y31" s="34">
        <v>191896.28244453773</v>
      </c>
      <c r="Z31" s="34">
        <v>192985.46950685434</v>
      </c>
      <c r="AA31" s="34">
        <v>193346.50563132239</v>
      </c>
      <c r="AB31" s="34">
        <v>191931.40236155421</v>
      </c>
      <c r="AC31" s="34">
        <v>190459.70934146707</v>
      </c>
      <c r="AD31" s="34">
        <v>193947.46274155527</v>
      </c>
      <c r="AE31" s="34">
        <v>195464.66545546197</v>
      </c>
      <c r="AF31" s="34">
        <v>197004.21035383031</v>
      </c>
      <c r="AG31" s="34">
        <v>186019.24163264583</v>
      </c>
    </row>
    <row r="32" spans="1:33" ht="15" x14ac:dyDescent="0.25">
      <c r="A32" s="22"/>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row>
    <row r="33" spans="1:33" ht="45.75" customHeight="1" x14ac:dyDescent="0.25">
      <c r="A33" s="851" t="s">
        <v>762</v>
      </c>
      <c r="B33" s="854"/>
      <c r="C33" s="854"/>
      <c r="D33" s="854"/>
      <c r="E33" s="854"/>
      <c r="F33" s="854"/>
      <c r="G33" s="854"/>
      <c r="H33" s="854"/>
      <c r="I33" s="854"/>
      <c r="J33" s="854"/>
      <c r="K33" s="854"/>
      <c r="L33" s="854"/>
      <c r="M33" s="24"/>
      <c r="N33" s="24"/>
      <c r="O33" s="24"/>
      <c r="P33" s="24"/>
      <c r="Q33" s="24"/>
      <c r="R33" s="24"/>
      <c r="S33" s="24"/>
      <c r="T33" s="24"/>
      <c r="U33" s="24"/>
      <c r="V33" s="24"/>
      <c r="W33" s="24"/>
      <c r="X33" s="24"/>
      <c r="Y33" s="24"/>
      <c r="Z33" s="24"/>
      <c r="AA33" s="24"/>
      <c r="AB33" s="24"/>
      <c r="AF33" s="25"/>
      <c r="AG33" s="25"/>
    </row>
    <row r="34" spans="1:33" ht="27.75" customHeight="1" x14ac:dyDescent="0.2">
      <c r="A34" s="35" t="s">
        <v>150</v>
      </c>
    </row>
    <row r="35" spans="1:33" ht="39.75" customHeight="1" x14ac:dyDescent="0.2">
      <c r="A35" s="35" t="s">
        <v>151</v>
      </c>
    </row>
  </sheetData>
  <mergeCells count="1">
    <mergeCell ref="A33:L33"/>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DE756-DD5A-4679-8C15-5AB962AD3EBD}">
  <sheetPr>
    <tabColor theme="5" tint="0.39997558519241921"/>
  </sheetPr>
  <dimension ref="A1:AG35"/>
  <sheetViews>
    <sheetView topLeftCell="F1" zoomScale="80" zoomScaleNormal="80" zoomScalePageLayoutView="90" workbookViewId="0">
      <selection activeCell="AB17" sqref="AB17"/>
    </sheetView>
  </sheetViews>
  <sheetFormatPr defaultColWidth="11.42578125" defaultRowHeight="12.75" x14ac:dyDescent="0.2"/>
  <cols>
    <col min="1" max="1" width="21.85546875" style="20" customWidth="1"/>
    <col min="2" max="2" width="49.42578125" style="20" customWidth="1"/>
    <col min="3" max="26" width="11.42578125" style="20" customWidth="1"/>
    <col min="27" max="27" width="13.85546875" style="20" customWidth="1"/>
    <col min="28" max="28" width="13.140625" style="20" customWidth="1"/>
    <col min="29" max="16384" width="11.42578125" style="20"/>
  </cols>
  <sheetData>
    <row r="1" spans="1:33" ht="38.25" customHeight="1" x14ac:dyDescent="0.2">
      <c r="A1" s="55" t="s">
        <v>161</v>
      </c>
      <c r="B1" s="19"/>
    </row>
    <row r="2" spans="1:33" s="26" customFormat="1" ht="30.75" customHeight="1" x14ac:dyDescent="0.2">
      <c r="A2" s="699"/>
      <c r="B2" s="499"/>
      <c r="C2" s="41" t="s">
        <v>92</v>
      </c>
      <c r="D2" s="41" t="s">
        <v>93</v>
      </c>
      <c r="E2" s="41" t="s">
        <v>94</v>
      </c>
      <c r="F2" s="41" t="s">
        <v>95</v>
      </c>
      <c r="G2" s="41" t="s">
        <v>96</v>
      </c>
      <c r="H2" s="41" t="s">
        <v>97</v>
      </c>
      <c r="I2" s="41" t="s">
        <v>98</v>
      </c>
      <c r="J2" s="41" t="s">
        <v>99</v>
      </c>
      <c r="K2" s="58" t="s">
        <v>100</v>
      </c>
      <c r="L2" s="58" t="s">
        <v>101</v>
      </c>
      <c r="M2" s="58" t="s">
        <v>102</v>
      </c>
      <c r="N2" s="59" t="s">
        <v>103</v>
      </c>
      <c r="O2" s="59" t="s">
        <v>104</v>
      </c>
      <c r="P2" s="59" t="s">
        <v>105</v>
      </c>
      <c r="Q2" s="59" t="s">
        <v>106</v>
      </c>
      <c r="R2" s="59" t="s">
        <v>107</v>
      </c>
      <c r="S2" s="59" t="s">
        <v>108</v>
      </c>
      <c r="T2" s="59" t="s">
        <v>109</v>
      </c>
      <c r="U2" s="59" t="s">
        <v>110</v>
      </c>
      <c r="V2" s="59" t="s">
        <v>111</v>
      </c>
      <c r="W2" s="59" t="s">
        <v>112</v>
      </c>
      <c r="X2" s="59" t="s">
        <v>113</v>
      </c>
      <c r="Y2" s="59" t="s">
        <v>114</v>
      </c>
      <c r="Z2" s="59" t="s">
        <v>115</v>
      </c>
      <c r="AA2" s="59" t="s">
        <v>116</v>
      </c>
      <c r="AB2" s="58" t="s">
        <v>117</v>
      </c>
      <c r="AC2" s="58" t="s">
        <v>118</v>
      </c>
      <c r="AD2" s="58" t="s">
        <v>154</v>
      </c>
      <c r="AE2" s="58" t="s">
        <v>120</v>
      </c>
      <c r="AF2" s="58" t="s">
        <v>121</v>
      </c>
      <c r="AG2" s="58" t="s">
        <v>122</v>
      </c>
    </row>
    <row r="3" spans="1:33" s="26" customFormat="1" x14ac:dyDescent="0.2">
      <c r="A3" s="677" t="s">
        <v>123</v>
      </c>
      <c r="T3" s="280" t="s">
        <v>124</v>
      </c>
      <c r="U3" s="280" t="s">
        <v>124</v>
      </c>
    </row>
    <row r="4" spans="1:33" s="26" customFormat="1" x14ac:dyDescent="0.2">
      <c r="A4" s="27" t="s">
        <v>125</v>
      </c>
      <c r="B4" s="27"/>
    </row>
    <row r="5" spans="1:33" s="26" customFormat="1" x14ac:dyDescent="0.2">
      <c r="B5" s="26" t="s">
        <v>126</v>
      </c>
      <c r="C5" s="36" t="s">
        <v>152</v>
      </c>
      <c r="D5" s="36" t="s">
        <v>152</v>
      </c>
      <c r="E5" s="36" t="s">
        <v>152</v>
      </c>
      <c r="F5" s="36" t="s">
        <v>152</v>
      </c>
      <c r="G5" s="36" t="s">
        <v>152</v>
      </c>
      <c r="H5" s="36" t="s">
        <v>152</v>
      </c>
      <c r="I5" s="36" t="s">
        <v>152</v>
      </c>
      <c r="J5" s="36" t="s">
        <v>152</v>
      </c>
      <c r="K5" s="36" t="s">
        <v>152</v>
      </c>
      <c r="L5" s="36" t="s">
        <v>152</v>
      </c>
      <c r="M5" s="36" t="s">
        <v>152</v>
      </c>
      <c r="N5" s="36" t="s">
        <v>152</v>
      </c>
      <c r="O5" s="36" t="s">
        <v>152</v>
      </c>
      <c r="P5" s="36" t="s">
        <v>152</v>
      </c>
      <c r="Q5" s="36" t="s">
        <v>152</v>
      </c>
      <c r="R5" s="36" t="s">
        <v>152</v>
      </c>
      <c r="S5" s="36" t="s">
        <v>152</v>
      </c>
      <c r="T5" s="36" t="s">
        <v>152</v>
      </c>
      <c r="U5" s="36" t="s">
        <v>152</v>
      </c>
      <c r="V5" s="36" t="s">
        <v>152</v>
      </c>
      <c r="W5" s="36" t="s">
        <v>152</v>
      </c>
      <c r="X5" s="36" t="s">
        <v>152</v>
      </c>
      <c r="Y5" s="36" t="s">
        <v>152</v>
      </c>
      <c r="Z5" s="36" t="s">
        <v>152</v>
      </c>
      <c r="AA5" s="36" t="s">
        <v>152</v>
      </c>
      <c r="AB5" s="36" t="s">
        <v>152</v>
      </c>
      <c r="AC5" s="36" t="s">
        <v>152</v>
      </c>
      <c r="AD5" s="36" t="s">
        <v>152</v>
      </c>
      <c r="AE5" s="36" t="s">
        <v>152</v>
      </c>
      <c r="AF5" s="36" t="s">
        <v>152</v>
      </c>
      <c r="AG5" s="60" t="s">
        <v>152</v>
      </c>
    </row>
    <row r="6" spans="1:33" s="26" customFormat="1" x14ac:dyDescent="0.2">
      <c r="B6" s="26" t="s">
        <v>127</v>
      </c>
      <c r="C6" s="36" t="s">
        <v>152</v>
      </c>
      <c r="D6" s="36" t="s">
        <v>152</v>
      </c>
      <c r="E6" s="36" t="s">
        <v>152</v>
      </c>
      <c r="F6" s="36" t="s">
        <v>152</v>
      </c>
      <c r="G6" s="36" t="s">
        <v>152</v>
      </c>
      <c r="H6" s="36" t="s">
        <v>152</v>
      </c>
      <c r="I6" s="36" t="s">
        <v>152</v>
      </c>
      <c r="J6" s="36" t="s">
        <v>152</v>
      </c>
      <c r="K6" s="36" t="s">
        <v>152</v>
      </c>
      <c r="L6" s="36" t="s">
        <v>152</v>
      </c>
      <c r="M6" s="36" t="s">
        <v>152</v>
      </c>
      <c r="N6" s="36" t="s">
        <v>152</v>
      </c>
      <c r="O6" s="36" t="s">
        <v>152</v>
      </c>
      <c r="P6" s="36" t="s">
        <v>152</v>
      </c>
      <c r="Q6" s="36" t="s">
        <v>152</v>
      </c>
      <c r="R6" s="36" t="s">
        <v>152</v>
      </c>
      <c r="S6" s="36" t="s">
        <v>152</v>
      </c>
      <c r="T6" s="36" t="s">
        <v>152</v>
      </c>
      <c r="U6" s="36" t="s">
        <v>152</v>
      </c>
      <c r="V6" s="36" t="s">
        <v>152</v>
      </c>
      <c r="W6" s="36" t="s">
        <v>152</v>
      </c>
      <c r="X6" s="36" t="s">
        <v>152</v>
      </c>
      <c r="Y6" s="36" t="s">
        <v>152</v>
      </c>
      <c r="Z6" s="36" t="s">
        <v>152</v>
      </c>
      <c r="AA6" s="36" t="s">
        <v>152</v>
      </c>
      <c r="AB6" s="36" t="s">
        <v>152</v>
      </c>
      <c r="AC6" s="36" t="s">
        <v>152</v>
      </c>
      <c r="AD6" s="36" t="s">
        <v>152</v>
      </c>
      <c r="AE6" s="36" t="s">
        <v>152</v>
      </c>
      <c r="AF6" s="36" t="s">
        <v>152</v>
      </c>
      <c r="AG6" s="60" t="s">
        <v>152</v>
      </c>
    </row>
    <row r="7" spans="1:33" s="26" customFormat="1" x14ac:dyDescent="0.2">
      <c r="B7" s="26" t="s">
        <v>128</v>
      </c>
      <c r="C7" s="36" t="s">
        <v>152</v>
      </c>
      <c r="D7" s="36" t="s">
        <v>152</v>
      </c>
      <c r="E7" s="36" t="s">
        <v>152</v>
      </c>
      <c r="F7" s="36" t="s">
        <v>152</v>
      </c>
      <c r="G7" s="36" t="s">
        <v>152</v>
      </c>
      <c r="H7" s="36" t="s">
        <v>152</v>
      </c>
      <c r="I7" s="36" t="s">
        <v>152</v>
      </c>
      <c r="J7" s="36" t="s">
        <v>152</v>
      </c>
      <c r="K7" s="36" t="s">
        <v>152</v>
      </c>
      <c r="L7" s="36" t="s">
        <v>152</v>
      </c>
      <c r="M7" s="36" t="s">
        <v>152</v>
      </c>
      <c r="N7" s="36" t="s">
        <v>152</v>
      </c>
      <c r="O7" s="36" t="s">
        <v>152</v>
      </c>
      <c r="P7" s="36" t="s">
        <v>152</v>
      </c>
      <c r="Q7" s="36" t="s">
        <v>152</v>
      </c>
      <c r="R7" s="36" t="s">
        <v>152</v>
      </c>
      <c r="S7" s="36" t="s">
        <v>152</v>
      </c>
      <c r="T7" s="36" t="s">
        <v>152</v>
      </c>
      <c r="U7" s="36" t="s">
        <v>152</v>
      </c>
      <c r="V7" s="36" t="s">
        <v>152</v>
      </c>
      <c r="W7" s="36" t="s">
        <v>152</v>
      </c>
      <c r="X7" s="36" t="s">
        <v>152</v>
      </c>
      <c r="Y7" s="36" t="s">
        <v>152</v>
      </c>
      <c r="Z7" s="36" t="s">
        <v>152</v>
      </c>
      <c r="AA7" s="36" t="s">
        <v>152</v>
      </c>
      <c r="AB7" s="36" t="s">
        <v>152</v>
      </c>
      <c r="AC7" s="36" t="s">
        <v>152</v>
      </c>
      <c r="AD7" s="36" t="s">
        <v>152</v>
      </c>
      <c r="AE7" s="36" t="s">
        <v>152</v>
      </c>
      <c r="AF7" s="36" t="s">
        <v>152</v>
      </c>
      <c r="AG7" s="36" t="s">
        <v>152</v>
      </c>
    </row>
    <row r="8" spans="1:33" s="26" customFormat="1" x14ac:dyDescent="0.2">
      <c r="B8" s="26"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36" t="s">
        <v>152</v>
      </c>
      <c r="T8" s="36" t="s">
        <v>152</v>
      </c>
      <c r="U8" s="36" t="s">
        <v>152</v>
      </c>
      <c r="V8" s="36" t="s">
        <v>152</v>
      </c>
      <c r="W8" s="36" t="s">
        <v>152</v>
      </c>
      <c r="X8" s="36" t="s">
        <v>152</v>
      </c>
      <c r="Y8" s="36" t="s">
        <v>152</v>
      </c>
      <c r="Z8" s="36" t="s">
        <v>152</v>
      </c>
      <c r="AA8" s="36" t="s">
        <v>152</v>
      </c>
      <c r="AB8" s="36" t="s">
        <v>152</v>
      </c>
      <c r="AC8" s="36" t="s">
        <v>152</v>
      </c>
      <c r="AD8" s="36" t="s">
        <v>152</v>
      </c>
      <c r="AE8" s="36" t="s">
        <v>152</v>
      </c>
      <c r="AF8" s="36" t="s">
        <v>152</v>
      </c>
      <c r="AG8" s="36" t="s">
        <v>152</v>
      </c>
    </row>
    <row r="9" spans="1:33" s="26" customFormat="1" x14ac:dyDescent="0.2">
      <c r="B9" s="26"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36" t="s">
        <v>152</v>
      </c>
      <c r="T9" s="36" t="s">
        <v>152</v>
      </c>
      <c r="U9" s="36" t="s">
        <v>152</v>
      </c>
      <c r="V9" s="36" t="s">
        <v>152</v>
      </c>
      <c r="W9" s="36" t="s">
        <v>152</v>
      </c>
      <c r="X9" s="36" t="s">
        <v>152</v>
      </c>
      <c r="Y9" s="36" t="s">
        <v>152</v>
      </c>
      <c r="Z9" s="36" t="s">
        <v>152</v>
      </c>
      <c r="AA9" s="36" t="s">
        <v>152</v>
      </c>
      <c r="AB9" s="36" t="s">
        <v>152</v>
      </c>
      <c r="AC9" s="36" t="s">
        <v>152</v>
      </c>
      <c r="AD9" s="36" t="s">
        <v>152</v>
      </c>
      <c r="AE9" s="36" t="s">
        <v>152</v>
      </c>
      <c r="AF9" s="36" t="s">
        <v>152</v>
      </c>
      <c r="AG9" s="36" t="s">
        <v>152</v>
      </c>
    </row>
    <row r="10" spans="1:33" s="26" customFormat="1" ht="13.5" customHeight="1" x14ac:dyDescent="0.2">
      <c r="A10" s="678"/>
      <c r="B10" s="26" t="s">
        <v>131</v>
      </c>
      <c r="C10" s="25">
        <v>46.469094060551342</v>
      </c>
      <c r="D10" s="25">
        <v>58.425423193356188</v>
      </c>
      <c r="E10" s="25">
        <v>64.227939327247555</v>
      </c>
      <c r="F10" s="25">
        <v>73.661000867680272</v>
      </c>
      <c r="G10" s="25">
        <v>74.79992498803594</v>
      </c>
      <c r="H10" s="25">
        <v>76.969031440779659</v>
      </c>
      <c r="I10" s="25">
        <v>79.088186996003245</v>
      </c>
      <c r="J10" s="25">
        <v>83.095222652814002</v>
      </c>
      <c r="K10" s="25">
        <v>98.526270155678759</v>
      </c>
      <c r="L10" s="25">
        <v>99.804641070458715</v>
      </c>
      <c r="M10" s="25">
        <v>116.02796941795755</v>
      </c>
      <c r="N10" s="25">
        <v>141.97121439760639</v>
      </c>
      <c r="O10" s="25">
        <v>173.98377413325744</v>
      </c>
      <c r="P10" s="25">
        <v>202.12096324641004</v>
      </c>
      <c r="Q10" s="25">
        <v>217.87822999999992</v>
      </c>
      <c r="R10" s="25">
        <v>232.29204699999991</v>
      </c>
      <c r="S10" s="25">
        <v>242.6834199999999</v>
      </c>
      <c r="T10" s="25">
        <v>252.51195699999991</v>
      </c>
      <c r="U10" s="25">
        <v>321.12091754560009</v>
      </c>
      <c r="V10" s="25">
        <v>756.46275643842591</v>
      </c>
      <c r="W10" s="25">
        <v>1003.198540374302</v>
      </c>
      <c r="X10" s="25">
        <v>1065.7803519807596</v>
      </c>
      <c r="Y10" s="25">
        <v>1361.8819639108315</v>
      </c>
      <c r="Z10" s="25">
        <v>1528.6497998948382</v>
      </c>
      <c r="AA10" s="25">
        <v>1702.4996945586367</v>
      </c>
      <c r="AB10" s="25">
        <v>1872.6085571910999</v>
      </c>
      <c r="AC10" s="25">
        <v>1786.2342711753308</v>
      </c>
      <c r="AD10" s="25">
        <v>1730.715269263852</v>
      </c>
      <c r="AE10" s="25">
        <v>1770.0500780835189</v>
      </c>
      <c r="AF10" s="56">
        <v>1700.8337045065928</v>
      </c>
      <c r="AG10" s="56">
        <v>1670.1366811690418</v>
      </c>
    </row>
    <row r="11" spans="1:33" s="26" customFormat="1" x14ac:dyDescent="0.2">
      <c r="A11" s="27"/>
      <c r="B11" s="27" t="s">
        <v>132</v>
      </c>
      <c r="C11" s="25">
        <v>46.469094060551342</v>
      </c>
      <c r="D11" s="25">
        <v>58.425423193356188</v>
      </c>
      <c r="E11" s="25">
        <v>64.227939327247555</v>
      </c>
      <c r="F11" s="25">
        <v>73.661000867680272</v>
      </c>
      <c r="G11" s="25">
        <v>74.79992498803594</v>
      </c>
      <c r="H11" s="25">
        <v>76.969031440779659</v>
      </c>
      <c r="I11" s="25">
        <v>79.088186996003245</v>
      </c>
      <c r="J11" s="25">
        <v>83.095222652814002</v>
      </c>
      <c r="K11" s="25">
        <v>98.526270155678759</v>
      </c>
      <c r="L11" s="25">
        <v>99.804641070458715</v>
      </c>
      <c r="M11" s="25">
        <v>116.02796941795755</v>
      </c>
      <c r="N11" s="25">
        <v>141.97121439760639</v>
      </c>
      <c r="O11" s="25">
        <v>173.98377413325744</v>
      </c>
      <c r="P11" s="25">
        <v>202.12096324641004</v>
      </c>
      <c r="Q11" s="25">
        <v>217.87822999999992</v>
      </c>
      <c r="R11" s="25">
        <v>232.29204699999991</v>
      </c>
      <c r="S11" s="25">
        <v>242.6834199999999</v>
      </c>
      <c r="T11" s="25">
        <v>252.51195699999991</v>
      </c>
      <c r="U11" s="25">
        <v>321.12091754560009</v>
      </c>
      <c r="V11" s="25">
        <v>756.46275643842591</v>
      </c>
      <c r="W11" s="25">
        <v>1003.198540374302</v>
      </c>
      <c r="X11" s="25">
        <v>1065.7803519807596</v>
      </c>
      <c r="Y11" s="25">
        <v>1361.8819639108315</v>
      </c>
      <c r="Z11" s="25">
        <v>1528.6497998948382</v>
      </c>
      <c r="AA11" s="25">
        <v>1702.4996945586367</v>
      </c>
      <c r="AB11" s="25">
        <v>1872.6085571910999</v>
      </c>
      <c r="AC11" s="25">
        <v>1786.2342711753308</v>
      </c>
      <c r="AD11" s="25">
        <v>1730.715269263852</v>
      </c>
      <c r="AE11" s="25">
        <v>1770.0500780835189</v>
      </c>
      <c r="AF11" s="25">
        <v>1700.8337045065928</v>
      </c>
      <c r="AG11" s="25">
        <v>1670.1366811690418</v>
      </c>
    </row>
    <row r="12" spans="1:33" s="26" customFormat="1" x14ac:dyDescent="0.2">
      <c r="A12" s="27" t="s">
        <v>133</v>
      </c>
      <c r="B12" s="27"/>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F12" s="25"/>
      <c r="AG12" s="25"/>
    </row>
    <row r="13" spans="1:33" s="26" customFormat="1" x14ac:dyDescent="0.2">
      <c r="B13" s="26" t="s">
        <v>134</v>
      </c>
      <c r="C13" s="57">
        <v>128.96299999999999</v>
      </c>
      <c r="D13" s="57">
        <v>126.3639999999999</v>
      </c>
      <c r="E13" s="57">
        <v>150.245</v>
      </c>
      <c r="F13" s="57">
        <v>177.22499999999994</v>
      </c>
      <c r="G13" s="57">
        <v>190.75800000000004</v>
      </c>
      <c r="H13" s="57">
        <v>188.3250000000001</v>
      </c>
      <c r="I13" s="57">
        <v>187.32871700000007</v>
      </c>
      <c r="J13" s="57">
        <v>201.44497400000003</v>
      </c>
      <c r="K13" s="57">
        <v>206.6642489999999</v>
      </c>
      <c r="L13" s="57">
        <v>212.60700000000003</v>
      </c>
      <c r="M13" s="57">
        <v>232.64331400000003</v>
      </c>
      <c r="N13" s="57">
        <v>262.09233400000005</v>
      </c>
      <c r="O13" s="57">
        <v>330.1176420000001</v>
      </c>
      <c r="P13" s="57">
        <v>396.97606099999985</v>
      </c>
      <c r="Q13" s="57">
        <v>402.88368500000007</v>
      </c>
      <c r="R13" s="57">
        <v>378.85137500000025</v>
      </c>
      <c r="S13" s="57">
        <v>369.793207</v>
      </c>
      <c r="T13" s="57">
        <v>295.82401900000013</v>
      </c>
      <c r="U13" s="57">
        <v>202.91337048285294</v>
      </c>
      <c r="V13" s="57">
        <v>163.91280831343366</v>
      </c>
      <c r="W13" s="57">
        <v>182.4477704363251</v>
      </c>
      <c r="X13" s="57">
        <v>196.11230044086452</v>
      </c>
      <c r="Y13" s="57">
        <v>214.0890070321511</v>
      </c>
      <c r="Z13" s="57">
        <v>254.2610601780774</v>
      </c>
      <c r="AA13" s="57">
        <v>257.7440523480729</v>
      </c>
      <c r="AB13" s="57">
        <v>236.86792580000002</v>
      </c>
      <c r="AC13" s="57">
        <v>200.82832880000001</v>
      </c>
      <c r="AD13" s="57">
        <v>142.89192060000002</v>
      </c>
      <c r="AE13" s="36" t="s">
        <v>152</v>
      </c>
      <c r="AF13" s="36" t="s">
        <v>152</v>
      </c>
      <c r="AG13" s="36" t="s">
        <v>152</v>
      </c>
    </row>
    <row r="14" spans="1:33" s="26" customFormat="1" x14ac:dyDescent="0.2">
      <c r="B14" s="679" t="s">
        <v>135</v>
      </c>
      <c r="C14" s="57">
        <v>2601.8528746502102</v>
      </c>
      <c r="D14" s="57">
        <v>2810.8644734571099</v>
      </c>
      <c r="E14" s="57">
        <v>2845.1262553930401</v>
      </c>
      <c r="F14" s="57">
        <v>3682.8436978197897</v>
      </c>
      <c r="G14" s="57">
        <v>4052.3946182948298</v>
      </c>
      <c r="H14" s="57">
        <v>4463.7903409999999</v>
      </c>
      <c r="I14" s="57">
        <v>4705.9486189999998</v>
      </c>
      <c r="J14" s="57">
        <v>4667.8001480000003</v>
      </c>
      <c r="K14" s="57">
        <v>4808.7635319999999</v>
      </c>
      <c r="L14" s="57">
        <v>4875.3445830000001</v>
      </c>
      <c r="M14" s="57">
        <v>4994.3862419999996</v>
      </c>
      <c r="N14" s="57">
        <v>5318.6955180000004</v>
      </c>
      <c r="O14" s="57">
        <v>6092.5647989999998</v>
      </c>
      <c r="P14" s="57">
        <v>6946.3285619999997</v>
      </c>
      <c r="Q14" s="57">
        <v>7567.4343989999998</v>
      </c>
      <c r="R14" s="57">
        <v>7884.9483689999997</v>
      </c>
      <c r="S14" s="57">
        <v>8169.8121250000004</v>
      </c>
      <c r="T14" s="57">
        <v>8732.1588449999999</v>
      </c>
      <c r="U14" s="57">
        <v>9688.689832</v>
      </c>
      <c r="V14" s="57">
        <v>10879.671729</v>
      </c>
      <c r="W14" s="57">
        <v>11666.746945000001</v>
      </c>
      <c r="X14" s="57">
        <v>11601.375362999999</v>
      </c>
      <c r="Y14" s="36" t="s">
        <v>152</v>
      </c>
      <c r="Z14" s="36" t="s">
        <v>152</v>
      </c>
      <c r="AA14" s="36" t="s">
        <v>152</v>
      </c>
      <c r="AB14" s="36" t="s">
        <v>152</v>
      </c>
      <c r="AC14" s="36" t="s">
        <v>152</v>
      </c>
      <c r="AD14" s="36" t="s">
        <v>152</v>
      </c>
      <c r="AE14" s="36" t="s">
        <v>152</v>
      </c>
      <c r="AF14" s="36" t="s">
        <v>152</v>
      </c>
      <c r="AG14" s="36" t="s">
        <v>152</v>
      </c>
    </row>
    <row r="15" spans="1:33" s="26" customFormat="1" ht="13.5" customHeight="1" x14ac:dyDescent="0.2">
      <c r="B15" s="679" t="s">
        <v>136</v>
      </c>
      <c r="C15" s="36" t="s">
        <v>152</v>
      </c>
      <c r="D15" s="36" t="s">
        <v>152</v>
      </c>
      <c r="E15" s="57">
        <v>114.677239030732</v>
      </c>
      <c r="F15" s="57">
        <v>720.97447360554895</v>
      </c>
      <c r="G15" s="57">
        <v>2577.9270894845599</v>
      </c>
      <c r="H15" s="57">
        <v>3120.396244</v>
      </c>
      <c r="I15" s="57">
        <v>3664.7813740000001</v>
      </c>
      <c r="J15" s="57">
        <v>4078.3040080000001</v>
      </c>
      <c r="K15" s="57">
        <v>4507.5323779999999</v>
      </c>
      <c r="L15" s="57">
        <v>5070.2995629999996</v>
      </c>
      <c r="M15" s="57">
        <v>5404.3532640000003</v>
      </c>
      <c r="N15" s="57">
        <v>5994.2603669999999</v>
      </c>
      <c r="O15" s="57">
        <v>7190.1441699999996</v>
      </c>
      <c r="P15" s="57">
        <v>8437.1915790000003</v>
      </c>
      <c r="Q15" s="57">
        <v>9540.3581630000008</v>
      </c>
      <c r="R15" s="57">
        <v>10300.030816</v>
      </c>
      <c r="S15" s="57">
        <v>10706.379008</v>
      </c>
      <c r="T15" s="57">
        <v>12717.267331999999</v>
      </c>
      <c r="U15" s="57">
        <v>14297.475554000001</v>
      </c>
      <c r="V15" s="57">
        <v>15633.680259999999</v>
      </c>
      <c r="W15" s="57">
        <v>16492.549926</v>
      </c>
      <c r="X15" s="57">
        <v>16464.877431000001</v>
      </c>
      <c r="Y15" s="57">
        <v>26975.169854</v>
      </c>
      <c r="Z15" s="57">
        <v>27316.191835000001</v>
      </c>
      <c r="AA15" s="57">
        <v>26586.148045999998</v>
      </c>
      <c r="AB15" s="57">
        <v>26632.658753</v>
      </c>
      <c r="AC15" s="57">
        <v>27025.284075</v>
      </c>
      <c r="AD15" s="57">
        <v>27119.734186999998</v>
      </c>
      <c r="AE15" s="57">
        <v>27230.757504000001</v>
      </c>
      <c r="AF15" s="56">
        <v>27299.847022999998</v>
      </c>
      <c r="AG15" s="56">
        <v>27338.452513944052</v>
      </c>
    </row>
    <row r="16" spans="1:33" s="26" customFormat="1" x14ac:dyDescent="0.2">
      <c r="B16" s="679" t="s">
        <v>137</v>
      </c>
      <c r="C16" s="36" t="s">
        <v>152</v>
      </c>
      <c r="D16" s="36" t="s">
        <v>152</v>
      </c>
      <c r="E16" s="36" t="s">
        <v>152</v>
      </c>
      <c r="F16" s="36" t="s">
        <v>152</v>
      </c>
      <c r="G16" s="36" t="s">
        <v>152</v>
      </c>
      <c r="H16" s="36" t="s">
        <v>152</v>
      </c>
      <c r="I16" s="36" t="s">
        <v>152</v>
      </c>
      <c r="J16" s="36" t="s">
        <v>152</v>
      </c>
      <c r="K16" s="36" t="s">
        <v>152</v>
      </c>
      <c r="L16" s="36" t="s">
        <v>152</v>
      </c>
      <c r="M16" s="36" t="s">
        <v>152</v>
      </c>
      <c r="N16" s="36" t="s">
        <v>152</v>
      </c>
      <c r="O16" s="36" t="s">
        <v>152</v>
      </c>
      <c r="P16" s="36" t="s">
        <v>152</v>
      </c>
      <c r="Q16" s="36" t="s">
        <v>152</v>
      </c>
      <c r="R16" s="36" t="s">
        <v>152</v>
      </c>
      <c r="S16" s="36" t="s">
        <v>152</v>
      </c>
      <c r="T16" s="36" t="s">
        <v>152</v>
      </c>
      <c r="U16" s="36" t="s">
        <v>152</v>
      </c>
      <c r="V16" s="36" t="s">
        <v>152</v>
      </c>
      <c r="W16" s="36" t="s">
        <v>152</v>
      </c>
      <c r="X16" s="36" t="s">
        <v>152</v>
      </c>
      <c r="Y16" s="36" t="s">
        <v>152</v>
      </c>
      <c r="Z16" s="36" t="s">
        <v>152</v>
      </c>
      <c r="AA16" s="36" t="s">
        <v>152</v>
      </c>
      <c r="AB16" s="36" t="s">
        <v>152</v>
      </c>
      <c r="AC16" s="36" t="s">
        <v>152</v>
      </c>
      <c r="AD16" s="36" t="s">
        <v>152</v>
      </c>
      <c r="AE16" s="36" t="s">
        <v>152</v>
      </c>
      <c r="AF16" s="36" t="s">
        <v>152</v>
      </c>
      <c r="AG16" s="36" t="s">
        <v>152</v>
      </c>
    </row>
    <row r="17" spans="1:33" s="26" customFormat="1" x14ac:dyDescent="0.2">
      <c r="B17" s="679"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v>2090.5302809999998</v>
      </c>
      <c r="T17" s="36">
        <v>3078.9312920000002</v>
      </c>
      <c r="U17" s="36">
        <v>4326.5579109999999</v>
      </c>
      <c r="V17" s="36">
        <v>5684.0968810000004</v>
      </c>
      <c r="W17" s="36">
        <v>6959.2758709999998</v>
      </c>
      <c r="X17" s="36">
        <v>7479.4088380000003</v>
      </c>
      <c r="Y17" s="36">
        <v>7603.7954060000002</v>
      </c>
      <c r="Z17" s="36">
        <v>8107.8260010000004</v>
      </c>
      <c r="AA17" s="36">
        <v>8350.9492900000005</v>
      </c>
      <c r="AB17" s="36">
        <v>8842.9630479999996</v>
      </c>
      <c r="AC17" s="36">
        <v>9645.3354080000008</v>
      </c>
      <c r="AD17" s="36">
        <v>10294.544039</v>
      </c>
      <c r="AE17" s="36">
        <v>10739.031016000001</v>
      </c>
      <c r="AF17" s="36">
        <v>11214.744901</v>
      </c>
      <c r="AG17" s="56">
        <v>11623.961964843103</v>
      </c>
    </row>
    <row r="18" spans="1:33" s="26" customFormat="1" x14ac:dyDescent="0.2">
      <c r="A18" s="27"/>
      <c r="B18" s="27" t="s">
        <v>139</v>
      </c>
      <c r="C18" s="25">
        <v>2730.8158746502104</v>
      </c>
      <c r="D18" s="25">
        <v>2937.2284734571099</v>
      </c>
      <c r="E18" s="25">
        <v>3110.0484944237719</v>
      </c>
      <c r="F18" s="25">
        <v>4581.0431714253382</v>
      </c>
      <c r="G18" s="25">
        <v>6821.0797077793904</v>
      </c>
      <c r="H18" s="25">
        <v>7772.5115850000002</v>
      </c>
      <c r="I18" s="25">
        <v>8558.0587100000012</v>
      </c>
      <c r="J18" s="25">
        <v>8947.5491299999994</v>
      </c>
      <c r="K18" s="25">
        <v>9522.9601589999984</v>
      </c>
      <c r="L18" s="25">
        <v>10158.251145999999</v>
      </c>
      <c r="M18" s="25">
        <v>10631.382819999999</v>
      </c>
      <c r="N18" s="25">
        <v>11575.048219</v>
      </c>
      <c r="O18" s="25">
        <v>13612.826611</v>
      </c>
      <c r="P18" s="25">
        <v>15780.496202</v>
      </c>
      <c r="Q18" s="25">
        <v>17510.676246999999</v>
      </c>
      <c r="R18" s="25">
        <v>18563.830560000002</v>
      </c>
      <c r="S18" s="25">
        <v>21336.514621000002</v>
      </c>
      <c r="T18" s="25">
        <v>24824.181488000002</v>
      </c>
      <c r="U18" s="25">
        <v>28515.636667482853</v>
      </c>
      <c r="V18" s="25">
        <v>32361.361678313431</v>
      </c>
      <c r="W18" s="25">
        <v>35301.020512436327</v>
      </c>
      <c r="X18" s="25">
        <v>35741.773932440869</v>
      </c>
      <c r="Y18" s="25">
        <v>34793.054267032152</v>
      </c>
      <c r="Z18" s="25">
        <v>35678.278896178075</v>
      </c>
      <c r="AA18" s="25">
        <v>35194.841388348068</v>
      </c>
      <c r="AB18" s="25">
        <v>35712.489726799999</v>
      </c>
      <c r="AC18" s="25">
        <v>36871.447811799997</v>
      </c>
      <c r="AD18" s="25">
        <v>37557.170146599994</v>
      </c>
      <c r="AE18" s="25">
        <v>37969.788520000002</v>
      </c>
      <c r="AF18" s="25">
        <v>38514.591924</v>
      </c>
      <c r="AG18" s="25">
        <v>38962.414478787156</v>
      </c>
    </row>
    <row r="19" spans="1:33" s="26" customFormat="1" x14ac:dyDescent="0.2">
      <c r="A19" s="27"/>
      <c r="B19" s="27"/>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row>
    <row r="20" spans="1:33" s="26" customFormat="1" x14ac:dyDescent="0.2">
      <c r="A20" s="27" t="s">
        <v>140</v>
      </c>
      <c r="C20" s="57">
        <v>25.365218631139424</v>
      </c>
      <c r="D20" s="57">
        <v>49.077599049298236</v>
      </c>
      <c r="E20" s="57">
        <v>65.351248686455605</v>
      </c>
      <c r="F20" s="57">
        <v>59.399282428839456</v>
      </c>
      <c r="G20" s="57">
        <v>60.657160551837087</v>
      </c>
      <c r="H20" s="57">
        <v>59.396907895770582</v>
      </c>
      <c r="I20" s="57">
        <v>58.99239189537434</v>
      </c>
      <c r="J20" s="57">
        <v>79.845129393203806</v>
      </c>
      <c r="K20" s="57">
        <v>78.626087494470553</v>
      </c>
      <c r="L20" s="57">
        <v>83.161449281587238</v>
      </c>
      <c r="M20" s="57">
        <v>97.753260924350215</v>
      </c>
      <c r="N20" s="57">
        <v>106.95024208864903</v>
      </c>
      <c r="O20" s="57">
        <v>112.77989127249676</v>
      </c>
      <c r="P20" s="57">
        <v>116.96066727543837</v>
      </c>
      <c r="Q20" s="57">
        <v>115.30217096019042</v>
      </c>
      <c r="R20" s="57">
        <v>113.48497019355511</v>
      </c>
      <c r="S20" s="57">
        <v>114.02157649401983</v>
      </c>
      <c r="T20" s="57">
        <v>112.02792147385303</v>
      </c>
      <c r="U20" s="57">
        <v>114.50776503804697</v>
      </c>
      <c r="V20" s="57">
        <v>115.1211911856807</v>
      </c>
      <c r="W20" s="57">
        <v>110.14096512844189</v>
      </c>
      <c r="X20" s="57">
        <v>103.83319820793879</v>
      </c>
      <c r="Y20" s="57">
        <v>102.63470329794833</v>
      </c>
      <c r="Z20" s="57">
        <v>103.84332206614796</v>
      </c>
      <c r="AA20" s="57">
        <v>103.46877220182115</v>
      </c>
      <c r="AB20" s="57">
        <v>102.84422240000001</v>
      </c>
      <c r="AC20" s="57">
        <v>102.82389120000001</v>
      </c>
      <c r="AD20" s="57">
        <v>102.8202232</v>
      </c>
      <c r="AE20" s="57">
        <v>118.42400000000001</v>
      </c>
      <c r="AF20" s="56">
        <v>118.42400000000001</v>
      </c>
      <c r="AG20" s="56">
        <v>123.664</v>
      </c>
    </row>
    <row r="21" spans="1:33" s="26" customFormat="1" x14ac:dyDescent="0.2">
      <c r="A21" s="27" t="s">
        <v>141</v>
      </c>
      <c r="B21" s="27"/>
      <c r="C21" s="36">
        <v>0</v>
      </c>
      <c r="D21" s="36">
        <v>0</v>
      </c>
      <c r="E21" s="36">
        <v>0</v>
      </c>
      <c r="F21" s="36">
        <v>0</v>
      </c>
      <c r="G21" s="36">
        <v>0</v>
      </c>
      <c r="H21" s="36">
        <v>0</v>
      </c>
      <c r="I21" s="36">
        <v>0</v>
      </c>
      <c r="J21" s="57">
        <v>224.39309843643383</v>
      </c>
      <c r="K21" s="57">
        <v>537.69666983824709</v>
      </c>
      <c r="L21" s="57">
        <v>632.2522521982537</v>
      </c>
      <c r="M21" s="57">
        <v>650.59885773079236</v>
      </c>
      <c r="N21" s="57">
        <v>719.75144781497636</v>
      </c>
      <c r="O21" s="57">
        <v>827.00852631289445</v>
      </c>
      <c r="P21" s="57">
        <v>922.97538602155794</v>
      </c>
      <c r="Q21" s="57">
        <v>1023.5528168770046</v>
      </c>
      <c r="R21" s="57">
        <v>1113.8287031448069</v>
      </c>
      <c r="S21" s="57">
        <v>1203.0905886777985</v>
      </c>
      <c r="T21" s="57">
        <v>1264.4400000000003</v>
      </c>
      <c r="U21" s="57">
        <v>1807.3757519999992</v>
      </c>
      <c r="V21" s="57">
        <v>2403.3232942719978</v>
      </c>
      <c r="W21" s="57">
        <v>2345.0154886322912</v>
      </c>
      <c r="X21" s="57">
        <v>1815.2999999999993</v>
      </c>
      <c r="Y21" s="57">
        <v>1657.7999999999995</v>
      </c>
      <c r="Z21" s="57">
        <v>1662.2999999999995</v>
      </c>
      <c r="AA21" s="57">
        <v>1621.7999999999995</v>
      </c>
      <c r="AB21" s="57">
        <v>1545.2999999999995</v>
      </c>
      <c r="AC21" s="57">
        <v>1439.9999999999995</v>
      </c>
      <c r="AD21" s="57">
        <v>1311.2999999999995</v>
      </c>
      <c r="AE21" s="57">
        <v>1209.5999999999995</v>
      </c>
      <c r="AF21" s="56">
        <v>1115.7875085792721</v>
      </c>
      <c r="AG21" s="56">
        <v>1029.2507972069607</v>
      </c>
    </row>
    <row r="22" spans="1:33" s="26" customFormat="1" x14ac:dyDescent="0.2">
      <c r="A22" s="27" t="s">
        <v>142</v>
      </c>
      <c r="C22" s="25">
        <v>2802.6501873419011</v>
      </c>
      <c r="D22" s="25">
        <v>3044.7314956997643</v>
      </c>
      <c r="E22" s="25">
        <v>3239.627682437475</v>
      </c>
      <c r="F22" s="25">
        <v>4714.1034547218578</v>
      </c>
      <c r="G22" s="25">
        <v>6956.5367933192638</v>
      </c>
      <c r="H22" s="25">
        <v>7908.8775243365508</v>
      </c>
      <c r="I22" s="25">
        <v>8696.1392888913779</v>
      </c>
      <c r="J22" s="25">
        <v>9334.8825804824501</v>
      </c>
      <c r="K22" s="25">
        <v>10237.809186488395</v>
      </c>
      <c r="L22" s="25">
        <v>10973.4694885503</v>
      </c>
      <c r="M22" s="25">
        <v>11495.762908073099</v>
      </c>
      <c r="N22" s="25">
        <v>12543.721123301233</v>
      </c>
      <c r="O22" s="25">
        <v>14726.59880271865</v>
      </c>
      <c r="P22" s="25">
        <v>17022.553218543406</v>
      </c>
      <c r="Q22" s="25">
        <v>18867.40946483719</v>
      </c>
      <c r="R22" s="25">
        <v>20023.436280338363</v>
      </c>
      <c r="S22" s="25">
        <v>22896.31020617182</v>
      </c>
      <c r="T22" s="25">
        <v>26453.161366473854</v>
      </c>
      <c r="U22" s="25">
        <v>30758.6411020665</v>
      </c>
      <c r="V22" s="25">
        <v>35636.268920209535</v>
      </c>
      <c r="W22" s="25">
        <v>38759.375506571363</v>
      </c>
      <c r="X22" s="25">
        <v>38726.687482629568</v>
      </c>
      <c r="Y22" s="25">
        <v>37915.370934240935</v>
      </c>
      <c r="Z22" s="25">
        <v>38973.072018139064</v>
      </c>
      <c r="AA22" s="25">
        <v>38622.609855108531</v>
      </c>
      <c r="AB22" s="25">
        <v>39233.242506391107</v>
      </c>
      <c r="AC22" s="25">
        <v>40200.505974175328</v>
      </c>
      <c r="AD22" s="25">
        <v>40702.005639063842</v>
      </c>
      <c r="AE22" s="25">
        <v>41067.86259808352</v>
      </c>
      <c r="AF22" s="25">
        <v>41449.637137085861</v>
      </c>
      <c r="AG22" s="25">
        <v>41785.465957163149</v>
      </c>
    </row>
    <row r="23" spans="1:33" s="26" customFormat="1" x14ac:dyDescent="0.2">
      <c r="A23" s="27"/>
      <c r="B23" s="27"/>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F23" s="25"/>
      <c r="AG23" s="25"/>
    </row>
    <row r="24" spans="1:33" s="26" customFormat="1" x14ac:dyDescent="0.2">
      <c r="A24" s="26" t="s">
        <v>143</v>
      </c>
      <c r="B24" s="27"/>
      <c r="C24" s="57">
        <v>91.858449591174136</v>
      </c>
      <c r="D24" s="57">
        <v>94.947816410441192</v>
      </c>
      <c r="E24" s="57">
        <v>105.12332730179378</v>
      </c>
      <c r="F24" s="57">
        <v>100.04860019095939</v>
      </c>
      <c r="G24" s="57">
        <v>92.424617449374608</v>
      </c>
      <c r="H24" s="57">
        <v>71.611352847292153</v>
      </c>
      <c r="I24" s="57">
        <v>77.268581250000068</v>
      </c>
      <c r="J24" s="57">
        <v>84.730850500000074</v>
      </c>
      <c r="K24" s="57">
        <v>92.15607307500008</v>
      </c>
      <c r="L24" s="57">
        <v>103.75101865000009</v>
      </c>
      <c r="M24" s="57">
        <v>117.0212803500001</v>
      </c>
      <c r="N24" s="57">
        <v>128.51297300000013</v>
      </c>
      <c r="O24" s="57">
        <v>144.59373787500013</v>
      </c>
      <c r="P24" s="57">
        <v>154.16041115000013</v>
      </c>
      <c r="Q24" s="57">
        <v>169.4033593290398</v>
      </c>
      <c r="R24" s="57">
        <v>178.49391771832535</v>
      </c>
      <c r="S24" s="57">
        <v>193.68955919495113</v>
      </c>
      <c r="T24" s="57">
        <v>153.80903247183983</v>
      </c>
      <c r="U24" s="57">
        <v>104.83332623828647</v>
      </c>
      <c r="V24" s="57">
        <v>122.59992656978859</v>
      </c>
      <c r="W24" s="57">
        <v>122.70973043489786</v>
      </c>
      <c r="X24" s="57">
        <v>146.35698262103978</v>
      </c>
      <c r="Y24" s="57">
        <v>179.59469448410479</v>
      </c>
      <c r="Z24" s="57">
        <v>217.29601507700662</v>
      </c>
      <c r="AA24" s="57">
        <v>262.64271060836904</v>
      </c>
      <c r="AB24" s="57">
        <v>297.4521648376994</v>
      </c>
      <c r="AC24" s="57">
        <v>304.38877050059943</v>
      </c>
      <c r="AD24" s="57">
        <v>330.62394959889934</v>
      </c>
      <c r="AE24" s="57">
        <v>342.36652606449934</v>
      </c>
      <c r="AF24" s="56">
        <v>358.90549289999933</v>
      </c>
      <c r="AG24" s="56">
        <v>356.97183533403245</v>
      </c>
    </row>
    <row r="25" spans="1:33" s="26" customFormat="1" x14ac:dyDescent="0.2">
      <c r="A25" s="26" t="s">
        <v>144</v>
      </c>
      <c r="C25" s="57">
        <v>1260.4711706216178</v>
      </c>
      <c r="D25" s="57">
        <v>1457.8695921219037</v>
      </c>
      <c r="E25" s="57">
        <v>1630.5932109346541</v>
      </c>
      <c r="F25" s="57">
        <v>1893.8999999999999</v>
      </c>
      <c r="G25" s="57">
        <v>2146.7399999999998</v>
      </c>
      <c r="H25" s="57">
        <v>2397.6253447881386</v>
      </c>
      <c r="I25" s="57">
        <v>2770.9</v>
      </c>
      <c r="J25" s="57">
        <v>3207.9</v>
      </c>
      <c r="K25" s="57">
        <v>3536.85</v>
      </c>
      <c r="L25" s="57">
        <v>3904.05</v>
      </c>
      <c r="M25" s="57">
        <v>4141.2</v>
      </c>
      <c r="N25" s="57">
        <v>4218.0600000000004</v>
      </c>
      <c r="O25" s="57">
        <v>4114.78</v>
      </c>
      <c r="P25" s="57">
        <v>4388.3574745453679</v>
      </c>
      <c r="Q25" s="57">
        <v>4812.1815261062211</v>
      </c>
      <c r="R25" s="57">
        <v>5329.6709606484337</v>
      </c>
      <c r="S25" s="57">
        <v>5892.1675622371322</v>
      </c>
      <c r="T25" s="57">
        <v>6467.4505048641231</v>
      </c>
      <c r="U25" s="57">
        <v>7078.7706956299662</v>
      </c>
      <c r="V25" s="57">
        <v>7721.0870427427817</v>
      </c>
      <c r="W25" s="57">
        <v>8321.4362920187705</v>
      </c>
      <c r="X25" s="57">
        <v>8914.4526550894516</v>
      </c>
      <c r="Y25" s="57">
        <v>9400.6973653018595</v>
      </c>
      <c r="Z25" s="57">
        <v>9728.6723451197213</v>
      </c>
      <c r="AA25" s="57">
        <v>10094.682809130198</v>
      </c>
      <c r="AB25" s="57">
        <v>10331.121185216996</v>
      </c>
      <c r="AC25" s="57">
        <v>10943.971241426996</v>
      </c>
      <c r="AD25" s="57">
        <v>11683.969680221997</v>
      </c>
      <c r="AE25" s="57">
        <v>12381.056303489995</v>
      </c>
      <c r="AF25" s="56">
        <v>13022.796633587996</v>
      </c>
      <c r="AG25" s="56">
        <v>13437.315359325547</v>
      </c>
    </row>
    <row r="26" spans="1:33" s="26" customFormat="1" x14ac:dyDescent="0.2">
      <c r="A26" s="26" t="s">
        <v>145</v>
      </c>
      <c r="C26" s="57">
        <v>450.25359953762597</v>
      </c>
      <c r="D26" s="57">
        <v>539.41272815893808</v>
      </c>
      <c r="E26" s="57">
        <v>626.34287856471724</v>
      </c>
      <c r="F26" s="57">
        <v>732.66469358318807</v>
      </c>
      <c r="G26" s="57">
        <v>834.76281255514266</v>
      </c>
      <c r="H26" s="57">
        <v>932.82116050986428</v>
      </c>
      <c r="I26" s="57">
        <v>1088.9599999999998</v>
      </c>
      <c r="J26" s="57">
        <v>1275.9199999999998</v>
      </c>
      <c r="K26" s="57">
        <v>1492.3999999999999</v>
      </c>
      <c r="L26" s="57">
        <v>1748.2399999999998</v>
      </c>
      <c r="M26" s="57">
        <v>1857.0801599999993</v>
      </c>
      <c r="N26" s="57">
        <v>1966.162111395199</v>
      </c>
      <c r="O26" s="57">
        <v>2079.8204074110836</v>
      </c>
      <c r="P26" s="57">
        <v>2231.5169833602026</v>
      </c>
      <c r="Q26" s="57">
        <v>2668.0373581940871</v>
      </c>
      <c r="R26" s="57">
        <v>3173.1237931736314</v>
      </c>
      <c r="S26" s="57">
        <v>3756.6771195734832</v>
      </c>
      <c r="T26" s="57">
        <v>4414.2047697427215</v>
      </c>
      <c r="U26" s="57">
        <v>4583.3782834605627</v>
      </c>
      <c r="V26" s="57">
        <v>4407.4032031884444</v>
      </c>
      <c r="W26" s="57">
        <v>4516.613733776373</v>
      </c>
      <c r="X26" s="57">
        <v>4585.0019129599841</v>
      </c>
      <c r="Y26" s="57">
        <v>4449.1962934354187</v>
      </c>
      <c r="Z26" s="57">
        <v>4298.9535869198653</v>
      </c>
      <c r="AA26" s="57">
        <v>4133.1658818304986</v>
      </c>
      <c r="AB26" s="57">
        <v>3946.3969999999999</v>
      </c>
      <c r="AC26" s="57">
        <v>4045.886</v>
      </c>
      <c r="AD26" s="57">
        <v>4219.3540000000003</v>
      </c>
      <c r="AE26" s="57">
        <v>4346.9040000000005</v>
      </c>
      <c r="AF26" s="56">
        <v>4396.3933999999999</v>
      </c>
      <c r="AG26" s="56">
        <v>4214.5070999999998</v>
      </c>
    </row>
    <row r="27" spans="1:33" s="26" customFormat="1" x14ac:dyDescent="0.2">
      <c r="A27" s="27" t="s">
        <v>146</v>
      </c>
      <c r="B27" s="27"/>
      <c r="C27" s="24">
        <v>4605.2334070923189</v>
      </c>
      <c r="D27" s="24">
        <v>5136.9616323910477</v>
      </c>
      <c r="E27" s="24">
        <v>5601.6870992386403</v>
      </c>
      <c r="F27" s="24">
        <v>7440.7167484960046</v>
      </c>
      <c r="G27" s="24">
        <v>10030.464223323779</v>
      </c>
      <c r="H27" s="24">
        <v>11310.935382481846</v>
      </c>
      <c r="I27" s="24">
        <v>12633.267870141377</v>
      </c>
      <c r="J27" s="24">
        <v>13903.43343098245</v>
      </c>
      <c r="K27" s="24">
        <v>15359.215259563396</v>
      </c>
      <c r="L27" s="24">
        <v>16729.510507200299</v>
      </c>
      <c r="M27" s="24">
        <v>17611.064348423097</v>
      </c>
      <c r="N27" s="24">
        <v>18856.456207696432</v>
      </c>
      <c r="O27" s="24">
        <v>21065.792948004735</v>
      </c>
      <c r="P27" s="24">
        <v>23796.588087598979</v>
      </c>
      <c r="Q27" s="24">
        <v>26517.03170846654</v>
      </c>
      <c r="R27" s="24">
        <v>28704.724951878754</v>
      </c>
      <c r="S27" s="24">
        <v>32738.844447177387</v>
      </c>
      <c r="T27" s="24">
        <v>37488.625673552539</v>
      </c>
      <c r="U27" s="24">
        <v>42525.623407395324</v>
      </c>
      <c r="V27" s="24">
        <v>47887.359092710547</v>
      </c>
      <c r="W27" s="24">
        <v>51720.135262801406</v>
      </c>
      <c r="X27" s="24">
        <v>52372.499033300039</v>
      </c>
      <c r="Y27" s="24">
        <v>51944.859287462314</v>
      </c>
      <c r="Z27" s="24">
        <v>53217.993965255657</v>
      </c>
      <c r="AA27" s="24">
        <v>53113.101256677604</v>
      </c>
      <c r="AB27" s="24">
        <v>53808.212856445796</v>
      </c>
      <c r="AC27" s="24">
        <v>55494.751986102921</v>
      </c>
      <c r="AD27" s="24">
        <v>56935.953268884739</v>
      </c>
      <c r="AE27" s="24">
        <v>58138.189427638019</v>
      </c>
      <c r="AF27" s="24">
        <v>59227.732663573857</v>
      </c>
      <c r="AG27" s="24">
        <v>59794.260251822736</v>
      </c>
    </row>
    <row r="28" spans="1:33" s="26" customFormat="1" x14ac:dyDescent="0.2">
      <c r="A28" s="27" t="s">
        <v>124</v>
      </c>
      <c r="B28" s="27"/>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F28" s="25"/>
      <c r="AG28" s="25"/>
    </row>
    <row r="29" spans="1:33" s="26" customFormat="1" x14ac:dyDescent="0.2">
      <c r="A29" s="26" t="s">
        <v>147</v>
      </c>
      <c r="B29" s="27"/>
      <c r="C29" s="36" t="s">
        <v>152</v>
      </c>
      <c r="D29" s="36" t="s">
        <v>152</v>
      </c>
      <c r="E29" s="36" t="s">
        <v>152</v>
      </c>
      <c r="F29" s="36" t="s">
        <v>152</v>
      </c>
      <c r="G29" s="36" t="s">
        <v>152</v>
      </c>
      <c r="H29" s="25">
        <v>849.49153504400147</v>
      </c>
      <c r="I29" s="25">
        <v>1096.1111451397646</v>
      </c>
      <c r="J29" s="25">
        <v>1239.6356293123351</v>
      </c>
      <c r="K29" s="25">
        <v>1365.9602616205411</v>
      </c>
      <c r="L29" s="25">
        <v>1179.7335987033387</v>
      </c>
      <c r="M29" s="25">
        <v>1323.4902774748989</v>
      </c>
      <c r="N29" s="25">
        <v>1630.8289537740818</v>
      </c>
      <c r="O29" s="25">
        <v>2239.8718501298531</v>
      </c>
      <c r="P29" s="25">
        <v>2435.0708977937834</v>
      </c>
      <c r="Q29" s="25">
        <v>3102.6993786441481</v>
      </c>
      <c r="R29" s="25">
        <v>3321.6895705217521</v>
      </c>
      <c r="S29" s="25">
        <v>3383.8139561051375</v>
      </c>
      <c r="T29" s="25">
        <v>3144.2254988234272</v>
      </c>
      <c r="U29" s="25">
        <v>1662.0002170319126</v>
      </c>
      <c r="V29" s="25">
        <v>1211.2192822101777</v>
      </c>
      <c r="W29" s="25">
        <v>1060.568830221526</v>
      </c>
      <c r="X29" s="25">
        <v>1016.7039999999997</v>
      </c>
      <c r="Y29" s="25">
        <v>1240.5119999999997</v>
      </c>
      <c r="Z29" s="25">
        <v>1338.9649999999995</v>
      </c>
      <c r="AA29" s="25">
        <v>1370.5700000000004</v>
      </c>
      <c r="AB29" s="25">
        <v>1429.5200000000004</v>
      </c>
      <c r="AC29" s="26">
        <v>1421.5400000000002</v>
      </c>
      <c r="AD29" s="26">
        <v>1288.7699999999995</v>
      </c>
      <c r="AE29" s="26">
        <v>1418.7299999999993</v>
      </c>
      <c r="AF29" s="25">
        <v>1560.6029999999996</v>
      </c>
      <c r="AG29" s="25">
        <v>1326.5125499999995</v>
      </c>
    </row>
    <row r="30" spans="1:33" s="26" customFormat="1" x14ac:dyDescent="0.2">
      <c r="B30" s="27"/>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F30" s="25"/>
      <c r="AG30" s="25"/>
    </row>
    <row r="31" spans="1:33" s="26" customFormat="1" x14ac:dyDescent="0.2">
      <c r="A31" s="682" t="s">
        <v>148</v>
      </c>
      <c r="B31" s="683"/>
      <c r="C31" s="34">
        <v>4605.2334070923189</v>
      </c>
      <c r="D31" s="34">
        <v>5136.9616323910477</v>
      </c>
      <c r="E31" s="34">
        <v>5601.6870992386403</v>
      </c>
      <c r="F31" s="34">
        <v>7440.7167484960046</v>
      </c>
      <c r="G31" s="34">
        <v>10030.464223323779</v>
      </c>
      <c r="H31" s="34">
        <v>12160.426917525849</v>
      </c>
      <c r="I31" s="34">
        <v>13729.379015281142</v>
      </c>
      <c r="J31" s="34">
        <v>15143.069060294785</v>
      </c>
      <c r="K31" s="34">
        <v>16725.175521183937</v>
      </c>
      <c r="L31" s="34">
        <v>17909.244105903639</v>
      </c>
      <c r="M31" s="34">
        <v>18934.554625897996</v>
      </c>
      <c r="N31" s="34">
        <v>20487.285161470514</v>
      </c>
      <c r="O31" s="34">
        <v>23305.664798134589</v>
      </c>
      <c r="P31" s="34">
        <v>26231.658985392762</v>
      </c>
      <c r="Q31" s="34">
        <v>29619.731087110689</v>
      </c>
      <c r="R31" s="34">
        <v>32026.414522400508</v>
      </c>
      <c r="S31" s="34">
        <v>36122.658403282519</v>
      </c>
      <c r="T31" s="34">
        <v>40632.851172375973</v>
      </c>
      <c r="U31" s="34">
        <v>44187.623624427237</v>
      </c>
      <c r="V31" s="34">
        <v>49098.578374920726</v>
      </c>
      <c r="W31" s="34">
        <v>52780.704093022934</v>
      </c>
      <c r="X31" s="34">
        <v>53389.203033300037</v>
      </c>
      <c r="Y31" s="34">
        <v>53185.371287462316</v>
      </c>
      <c r="Z31" s="34">
        <v>54556.958965255653</v>
      </c>
      <c r="AA31" s="34">
        <v>54483.671256677604</v>
      </c>
      <c r="AB31" s="34">
        <v>55237.7328564458</v>
      </c>
      <c r="AC31" s="34">
        <v>56916.291986102922</v>
      </c>
      <c r="AD31" s="34">
        <v>58224.723268884736</v>
      </c>
      <c r="AE31" s="34">
        <v>59556.919427638015</v>
      </c>
      <c r="AF31" s="34">
        <v>60788.33566357386</v>
      </c>
      <c r="AG31" s="34">
        <v>61120.772801822735</v>
      </c>
    </row>
    <row r="32" spans="1:33" ht="15" x14ac:dyDescent="0.25">
      <c r="A32" s="22"/>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row>
    <row r="33" spans="1:33" ht="49.5" customHeight="1" x14ac:dyDescent="0.25">
      <c r="A33" s="851" t="s">
        <v>762</v>
      </c>
      <c r="B33" s="854"/>
      <c r="C33" s="854"/>
      <c r="D33" s="854"/>
      <c r="E33" s="854"/>
      <c r="F33" s="854"/>
      <c r="G33" s="854"/>
      <c r="H33" s="854"/>
      <c r="I33" s="854"/>
      <c r="J33" s="854"/>
      <c r="K33" s="854"/>
      <c r="L33" s="854"/>
      <c r="M33" s="24"/>
      <c r="N33" s="24"/>
      <c r="O33" s="24"/>
      <c r="P33" s="24"/>
      <c r="Q33" s="24"/>
      <c r="R33" s="24"/>
      <c r="S33" s="24"/>
      <c r="T33" s="24"/>
      <c r="U33" s="24"/>
      <c r="V33" s="24"/>
      <c r="W33" s="24"/>
      <c r="X33" s="24"/>
      <c r="Y33" s="24"/>
      <c r="Z33" s="24"/>
      <c r="AA33" s="24"/>
      <c r="AB33" s="24"/>
      <c r="AF33" s="25"/>
      <c r="AG33" s="25"/>
    </row>
    <row r="34" spans="1:33" ht="32.25" customHeight="1" x14ac:dyDescent="0.2">
      <c r="A34" s="35" t="s">
        <v>150</v>
      </c>
    </row>
    <row r="35" spans="1:33" ht="31.5" customHeight="1" x14ac:dyDescent="0.2">
      <c r="A35" s="35" t="s">
        <v>151</v>
      </c>
    </row>
  </sheetData>
  <mergeCells count="1">
    <mergeCell ref="A33:L33"/>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EE870-7A2D-4EE2-8E8D-1511B0CE1A1C}">
  <sheetPr>
    <tabColor theme="5" tint="0.39997558519241921"/>
    <pageSetUpPr fitToPage="1"/>
  </sheetPr>
  <dimension ref="A1:O119"/>
  <sheetViews>
    <sheetView zoomScale="80" zoomScaleNormal="80" zoomScalePageLayoutView="110" workbookViewId="0">
      <selection activeCell="B4" sqref="B4"/>
    </sheetView>
  </sheetViews>
  <sheetFormatPr defaultColWidth="8.85546875" defaultRowHeight="12.75" x14ac:dyDescent="0.2"/>
  <cols>
    <col min="1" max="1" width="16.85546875" style="62" customWidth="1"/>
    <col min="2" max="2" width="10.5703125" style="68" bestFit="1" customWidth="1"/>
    <col min="3" max="4" width="13.85546875" style="72" customWidth="1"/>
    <col min="5" max="5" width="12.140625" style="72" customWidth="1"/>
    <col min="6" max="6" width="11" style="72" customWidth="1"/>
    <col min="7" max="7" width="11.85546875" style="72" customWidth="1"/>
    <col min="8" max="8" width="13.140625" style="72" customWidth="1"/>
    <col min="9" max="9" width="16.85546875" style="72" customWidth="1"/>
    <col min="10" max="10" width="13.5703125" style="72" customWidth="1"/>
    <col min="11" max="11" width="14.42578125" style="69" customWidth="1"/>
    <col min="12" max="12" width="14.85546875" style="72" customWidth="1"/>
    <col min="13" max="13" width="12.85546875" style="72" customWidth="1"/>
    <col min="14" max="14" width="15.140625" style="72" customWidth="1"/>
    <col min="15" max="15" width="10.140625" style="72" customWidth="1"/>
    <col min="16" max="16384" width="8.85546875" style="62"/>
  </cols>
  <sheetData>
    <row r="1" spans="1:15" ht="42" customHeight="1" x14ac:dyDescent="0.2">
      <c r="A1" s="855" t="s">
        <v>231</v>
      </c>
      <c r="B1" s="855"/>
      <c r="C1" s="855"/>
      <c r="D1" s="855"/>
      <c r="E1" s="855"/>
      <c r="F1" s="855"/>
      <c r="G1" s="855"/>
      <c r="H1" s="855"/>
      <c r="I1" s="855"/>
      <c r="J1" s="855"/>
      <c r="K1" s="855"/>
      <c r="L1" s="855"/>
      <c r="M1" s="855"/>
      <c r="N1" s="855"/>
      <c r="O1" s="61"/>
    </row>
    <row r="2" spans="1:15" ht="51" x14ac:dyDescent="0.2">
      <c r="A2" s="63" t="s">
        <v>162</v>
      </c>
      <c r="B2" s="64" t="s">
        <v>163</v>
      </c>
      <c r="C2" s="64" t="s">
        <v>234</v>
      </c>
      <c r="D2" s="64" t="s">
        <v>165</v>
      </c>
      <c r="E2" s="64" t="s">
        <v>233</v>
      </c>
      <c r="F2" s="64" t="s">
        <v>167</v>
      </c>
      <c r="G2" s="64" t="s">
        <v>232</v>
      </c>
      <c r="H2" s="64" t="s">
        <v>168</v>
      </c>
      <c r="I2" s="64" t="s">
        <v>235</v>
      </c>
      <c r="J2" s="64" t="s">
        <v>170</v>
      </c>
      <c r="K2" s="65" t="s">
        <v>236</v>
      </c>
      <c r="L2" s="64" t="s">
        <v>171</v>
      </c>
      <c r="M2" s="64" t="s">
        <v>140</v>
      </c>
      <c r="N2" s="64" t="s">
        <v>172</v>
      </c>
      <c r="O2" s="66"/>
    </row>
    <row r="3" spans="1:15" ht="17.25" customHeight="1" x14ac:dyDescent="0.2">
      <c r="A3" s="67" t="s">
        <v>173</v>
      </c>
      <c r="B3" s="68">
        <v>7148575</v>
      </c>
      <c r="C3" s="69">
        <v>27554.567924654129</v>
      </c>
      <c r="D3" s="70">
        <v>3854.5539390233898</v>
      </c>
      <c r="E3" s="69">
        <v>16434.175055585783</v>
      </c>
      <c r="F3" s="70">
        <v>2298.9442029475499</v>
      </c>
      <c r="G3" s="69">
        <v>9122.1674564263703</v>
      </c>
      <c r="H3" s="70">
        <v>1276.0819403064766</v>
      </c>
      <c r="I3" s="69">
        <v>9122.1674564263703</v>
      </c>
      <c r="J3" s="70">
        <v>1276.0819403064766</v>
      </c>
      <c r="K3" s="71" t="s">
        <v>152</v>
      </c>
      <c r="L3" s="71" t="s">
        <v>152</v>
      </c>
      <c r="M3" s="69">
        <v>1998.2254126419753</v>
      </c>
      <c r="N3" s="70">
        <v>279.52779576936314</v>
      </c>
      <c r="O3" s="69"/>
    </row>
    <row r="4" spans="1:15" x14ac:dyDescent="0.2">
      <c r="A4" s="67" t="s">
        <v>174</v>
      </c>
      <c r="B4" s="68">
        <v>7253712</v>
      </c>
      <c r="C4" s="69">
        <v>32205.440703278735</v>
      </c>
      <c r="D4" s="70">
        <v>4439.8565456250171</v>
      </c>
      <c r="E4" s="69">
        <v>21709.025877640936</v>
      </c>
      <c r="F4" s="70">
        <v>2992.8160750855473</v>
      </c>
      <c r="G4" s="69">
        <v>8811.2022915468897</v>
      </c>
      <c r="H4" s="70">
        <v>1214.7163123579885</v>
      </c>
      <c r="I4" s="69">
        <v>8811.2022915468897</v>
      </c>
      <c r="J4" s="70">
        <v>1214.7163123579885</v>
      </c>
      <c r="K4" s="71" t="s">
        <v>152</v>
      </c>
      <c r="L4" s="71" t="s">
        <v>152</v>
      </c>
      <c r="M4" s="69">
        <v>1685.212534090909</v>
      </c>
      <c r="N4" s="70">
        <v>232.32415818148129</v>
      </c>
      <c r="O4" s="69"/>
    </row>
    <row r="5" spans="1:15" x14ac:dyDescent="0.2">
      <c r="A5" s="67" t="s">
        <v>175</v>
      </c>
      <c r="B5" s="68">
        <v>7453467</v>
      </c>
      <c r="C5" s="69">
        <v>33072.70892004871</v>
      </c>
      <c r="D5" s="70">
        <v>4437.2248404733946</v>
      </c>
      <c r="E5" s="69">
        <v>23160.306960048256</v>
      </c>
      <c r="F5" s="70">
        <v>3107.3199841158826</v>
      </c>
      <c r="G5" s="69">
        <v>8337.3854690094595</v>
      </c>
      <c r="H5" s="70">
        <v>1118.5915855010105</v>
      </c>
      <c r="I5" s="69">
        <v>8337.3854690094595</v>
      </c>
      <c r="J5" s="70">
        <v>1118.5915855010105</v>
      </c>
      <c r="K5" s="71" t="s">
        <v>152</v>
      </c>
      <c r="L5" s="71" t="s">
        <v>152</v>
      </c>
      <c r="M5" s="69">
        <v>1575.0164909909909</v>
      </c>
      <c r="N5" s="70">
        <v>211.31327085650085</v>
      </c>
      <c r="O5" s="69"/>
    </row>
    <row r="6" spans="1:15" x14ac:dyDescent="0.2">
      <c r="A6" s="67" t="s">
        <v>176</v>
      </c>
      <c r="B6" s="68">
        <v>7805454</v>
      </c>
      <c r="C6" s="69">
        <v>38541.608646262226</v>
      </c>
      <c r="D6" s="70">
        <v>4937.7792305562525</v>
      </c>
      <c r="E6" s="69">
        <v>28849.423236262268</v>
      </c>
      <c r="F6" s="70">
        <v>3696.0596060475496</v>
      </c>
      <c r="G6" s="69">
        <v>8276.3369982352524</v>
      </c>
      <c r="H6" s="70">
        <v>1060.3274323614298</v>
      </c>
      <c r="I6" s="69">
        <v>8276.3369982352524</v>
      </c>
      <c r="J6" s="70">
        <v>1060.3274323614298</v>
      </c>
      <c r="K6" s="71" t="s">
        <v>152</v>
      </c>
      <c r="L6" s="71" t="s">
        <v>152</v>
      </c>
      <c r="M6" s="69">
        <v>1415.8484117647058</v>
      </c>
      <c r="N6" s="70">
        <v>181.39219214727368</v>
      </c>
      <c r="O6" s="69"/>
    </row>
    <row r="7" spans="1:15" x14ac:dyDescent="0.2">
      <c r="A7" s="67" t="s">
        <v>177</v>
      </c>
      <c r="B7" s="68">
        <v>8479688</v>
      </c>
      <c r="C7" s="69">
        <v>43921.89641579907</v>
      </c>
      <c r="D7" s="70">
        <v>5179.6594893348756</v>
      </c>
      <c r="E7" s="69">
        <v>34355.093182346121</v>
      </c>
      <c r="F7" s="70">
        <v>4051.457221344243</v>
      </c>
      <c r="G7" s="69">
        <v>7549.7130420031417</v>
      </c>
      <c r="H7" s="70">
        <v>890.32910668448426</v>
      </c>
      <c r="I7" s="69">
        <v>7549.7130420031417</v>
      </c>
      <c r="J7" s="70">
        <v>890.32910668448426</v>
      </c>
      <c r="K7" s="71" t="s">
        <v>152</v>
      </c>
      <c r="L7" s="71" t="s">
        <v>152</v>
      </c>
      <c r="M7" s="69">
        <v>2017.0901914498143</v>
      </c>
      <c r="N7" s="70">
        <v>237.8731613061488</v>
      </c>
      <c r="O7" s="69"/>
    </row>
    <row r="8" spans="1:15" x14ac:dyDescent="0.2">
      <c r="A8" s="67" t="s">
        <v>178</v>
      </c>
      <c r="B8" s="68">
        <v>8312502</v>
      </c>
      <c r="C8" s="69">
        <v>40100.266247939377</v>
      </c>
      <c r="D8" s="70">
        <v>4824.0910195196793</v>
      </c>
      <c r="E8" s="69">
        <v>30507.617787061325</v>
      </c>
      <c r="F8" s="70">
        <v>3670.088474813158</v>
      </c>
      <c r="G8" s="69">
        <v>7821.9081744105624</v>
      </c>
      <c r="H8" s="70">
        <v>940.98120811406272</v>
      </c>
      <c r="I8" s="69">
        <v>7821.9081744105624</v>
      </c>
      <c r="J8" s="70">
        <v>940.98120811406272</v>
      </c>
      <c r="K8" s="71" t="s">
        <v>152</v>
      </c>
      <c r="L8" s="71" t="s">
        <v>152</v>
      </c>
      <c r="M8" s="69">
        <v>1770.7402864674868</v>
      </c>
      <c r="N8" s="70">
        <v>213.02133659245879</v>
      </c>
      <c r="O8" s="69"/>
    </row>
    <row r="9" spans="1:15" x14ac:dyDescent="0.2">
      <c r="A9" s="67" t="s">
        <v>179</v>
      </c>
      <c r="B9" s="68">
        <v>8415339</v>
      </c>
      <c r="C9" s="69">
        <v>38988.866747585183</v>
      </c>
      <c r="D9" s="70">
        <v>4633.0714362885656</v>
      </c>
      <c r="E9" s="69">
        <v>28204.701961726856</v>
      </c>
      <c r="F9" s="70">
        <v>3351.582385656342</v>
      </c>
      <c r="G9" s="69">
        <v>9121.5390053302799</v>
      </c>
      <c r="H9" s="70">
        <v>1083.9181885994469</v>
      </c>
      <c r="I9" s="69">
        <v>9121.5390053302799</v>
      </c>
      <c r="J9" s="70">
        <v>1083.9181885994469</v>
      </c>
      <c r="K9" s="71" t="s">
        <v>152</v>
      </c>
      <c r="L9" s="71" t="s">
        <v>152</v>
      </c>
      <c r="M9" s="69">
        <v>1662.6257805280527</v>
      </c>
      <c r="N9" s="70">
        <v>197.57086203277763</v>
      </c>
      <c r="O9" s="69"/>
    </row>
    <row r="10" spans="1:15" x14ac:dyDescent="0.2">
      <c r="A10" s="67" t="s">
        <v>180</v>
      </c>
      <c r="B10" s="68">
        <v>8348482</v>
      </c>
      <c r="C10" s="69">
        <v>37214.335268582829</v>
      </c>
      <c r="D10" s="70">
        <v>4457.6169977467562</v>
      </c>
      <c r="E10" s="69">
        <v>24747.659710896467</v>
      </c>
      <c r="F10" s="70">
        <v>2964.330486775496</v>
      </c>
      <c r="G10" s="69">
        <v>10744.701180048327</v>
      </c>
      <c r="H10" s="70">
        <v>1287.0245369216016</v>
      </c>
      <c r="I10" s="69">
        <v>10744.701180048327</v>
      </c>
      <c r="J10" s="70">
        <v>1287.0245369216016</v>
      </c>
      <c r="K10" s="71" t="s">
        <v>152</v>
      </c>
      <c r="L10" s="71" t="s">
        <v>152</v>
      </c>
      <c r="M10" s="69">
        <v>1721.9743776380365</v>
      </c>
      <c r="N10" s="70">
        <v>206.26197404965794</v>
      </c>
      <c r="O10" s="69"/>
    </row>
    <row r="11" spans="1:15" x14ac:dyDescent="0.2">
      <c r="A11" s="67" t="s">
        <v>181</v>
      </c>
      <c r="B11" s="68">
        <v>8487317</v>
      </c>
      <c r="C11" s="69">
        <v>43037.326615543359</v>
      </c>
      <c r="D11" s="70">
        <v>5070.7810979068363</v>
      </c>
      <c r="E11" s="69">
        <v>26512.509874788215</v>
      </c>
      <c r="F11" s="70">
        <v>3123.7798558470499</v>
      </c>
      <c r="G11" s="69">
        <v>14574.740023771668</v>
      </c>
      <c r="H11" s="70">
        <v>1717.2376174675303</v>
      </c>
      <c r="I11" s="69">
        <v>14574.740023771668</v>
      </c>
      <c r="J11" s="70">
        <v>1717.2376174675303</v>
      </c>
      <c r="K11" s="71" t="s">
        <v>152</v>
      </c>
      <c r="L11" s="71" t="s">
        <v>152</v>
      </c>
      <c r="M11" s="69">
        <v>1950.0767169834712</v>
      </c>
      <c r="N11" s="70">
        <v>229.76362459225584</v>
      </c>
      <c r="O11" s="69"/>
    </row>
    <row r="12" spans="1:15" x14ac:dyDescent="0.2">
      <c r="A12" s="67" t="s">
        <v>182</v>
      </c>
      <c r="B12" s="68">
        <v>8819013</v>
      </c>
      <c r="C12" s="69">
        <v>43680.708145351135</v>
      </c>
      <c r="D12" s="70">
        <v>4953.0155069905368</v>
      </c>
      <c r="E12" s="69">
        <v>22724.177161088872</v>
      </c>
      <c r="F12" s="70">
        <v>2576.7256677236865</v>
      </c>
      <c r="G12" s="69">
        <v>19236.185370888477</v>
      </c>
      <c r="H12" s="70">
        <v>2181.217486683428</v>
      </c>
      <c r="I12" s="69">
        <v>19236.185370888477</v>
      </c>
      <c r="J12" s="70">
        <v>2181.217486683428</v>
      </c>
      <c r="K12" s="71" t="s">
        <v>152</v>
      </c>
      <c r="L12" s="71" t="s">
        <v>152</v>
      </c>
      <c r="M12" s="69">
        <v>1720.3456133737859</v>
      </c>
      <c r="N12" s="70">
        <v>195.07235258342243</v>
      </c>
      <c r="O12" s="69"/>
    </row>
    <row r="13" spans="1:15" x14ac:dyDescent="0.2">
      <c r="A13" s="67" t="s">
        <v>183</v>
      </c>
      <c r="B13" s="68">
        <v>9014521</v>
      </c>
      <c r="C13" s="69">
        <v>41302.899453606253</v>
      </c>
      <c r="D13" s="70">
        <v>4581.8185407307001</v>
      </c>
      <c r="E13" s="69">
        <v>20139.449881145691</v>
      </c>
      <c r="F13" s="70">
        <v>2234.1120378049695</v>
      </c>
      <c r="G13" s="69">
        <v>19608.878096233933</v>
      </c>
      <c r="H13" s="70">
        <v>2175.2545804967267</v>
      </c>
      <c r="I13" s="69">
        <v>19608.878096233933</v>
      </c>
      <c r="J13" s="70">
        <v>2175.2545804967267</v>
      </c>
      <c r="K13" s="71" t="s">
        <v>152</v>
      </c>
      <c r="L13" s="71" t="s">
        <v>152</v>
      </c>
      <c r="M13" s="69">
        <v>1554.5714762266225</v>
      </c>
      <c r="N13" s="70">
        <v>172.45192242900345</v>
      </c>
      <c r="O13" s="69"/>
    </row>
    <row r="14" spans="1:15" x14ac:dyDescent="0.2">
      <c r="A14" s="67" t="s">
        <v>184</v>
      </c>
      <c r="B14" s="68">
        <v>9091648</v>
      </c>
      <c r="C14" s="69">
        <v>38719.193490392718</v>
      </c>
      <c r="D14" s="70">
        <v>4258.7651315133089</v>
      </c>
      <c r="E14" s="69">
        <v>20181.420539350831</v>
      </c>
      <c r="F14" s="70">
        <v>2219.7758359486452</v>
      </c>
      <c r="G14" s="69">
        <v>17132.657189280228</v>
      </c>
      <c r="H14" s="70">
        <v>1884.4391236088582</v>
      </c>
      <c r="I14" s="69">
        <v>17132.657189280228</v>
      </c>
      <c r="J14" s="70">
        <v>1884.4391236088582</v>
      </c>
      <c r="K14" s="71" t="s">
        <v>152</v>
      </c>
      <c r="L14" s="71" t="s">
        <v>152</v>
      </c>
      <c r="M14" s="69">
        <v>1405.115761761658</v>
      </c>
      <c r="N14" s="70">
        <v>154.55017195580581</v>
      </c>
      <c r="O14" s="69"/>
    </row>
    <row r="15" spans="1:15" x14ac:dyDescent="0.2">
      <c r="A15" s="67" t="s">
        <v>185</v>
      </c>
      <c r="B15" s="68">
        <v>9166398</v>
      </c>
      <c r="C15" s="69">
        <v>40402.835527073912</v>
      </c>
      <c r="D15" s="70">
        <v>4407.7112435085091</v>
      </c>
      <c r="E15" s="69">
        <v>20218.959170828843</v>
      </c>
      <c r="F15" s="70">
        <v>2205.7692859102171</v>
      </c>
      <c r="G15" s="69">
        <v>18666.238275190855</v>
      </c>
      <c r="H15" s="70">
        <v>2036.3765870946097</v>
      </c>
      <c r="I15" s="69">
        <v>18666.238275190855</v>
      </c>
      <c r="J15" s="70">
        <v>2036.3765870946097</v>
      </c>
      <c r="K15" s="71" t="s">
        <v>152</v>
      </c>
      <c r="L15" s="71" t="s">
        <v>152</v>
      </c>
      <c r="M15" s="69">
        <v>1517.6380810542169</v>
      </c>
      <c r="N15" s="70">
        <v>165.56537050368277</v>
      </c>
      <c r="O15" s="69"/>
    </row>
    <row r="16" spans="1:15" x14ac:dyDescent="0.2">
      <c r="A16" s="67" t="s">
        <v>186</v>
      </c>
      <c r="B16" s="68">
        <v>8951695</v>
      </c>
      <c r="C16" s="69">
        <v>42274.315229579341</v>
      </c>
      <c r="D16" s="70">
        <v>4722.4928049469218</v>
      </c>
      <c r="E16" s="69">
        <v>20925.826087332407</v>
      </c>
      <c r="F16" s="70">
        <v>2337.6384123154785</v>
      </c>
      <c r="G16" s="69">
        <v>19969.851020822483</v>
      </c>
      <c r="H16" s="70">
        <v>2230.845780695442</v>
      </c>
      <c r="I16" s="69">
        <v>19969.851020822483</v>
      </c>
      <c r="J16" s="70">
        <v>2230.845780695442</v>
      </c>
      <c r="K16" s="71" t="s">
        <v>152</v>
      </c>
      <c r="L16" s="71" t="s">
        <v>152</v>
      </c>
      <c r="M16" s="69">
        <v>1378.6381214244464</v>
      </c>
      <c r="N16" s="70">
        <v>154.00861193600164</v>
      </c>
      <c r="O16" s="69"/>
    </row>
    <row r="17" spans="1:15" x14ac:dyDescent="0.2">
      <c r="A17" s="67" t="s">
        <v>187</v>
      </c>
      <c r="B17" s="68">
        <v>8943433</v>
      </c>
      <c r="C17" s="69">
        <v>43702.445723649267</v>
      </c>
      <c r="D17" s="70">
        <v>4886.5402942750588</v>
      </c>
      <c r="E17" s="69">
        <v>22550.289898015712</v>
      </c>
      <c r="F17" s="70">
        <v>2521.4355491918723</v>
      </c>
      <c r="G17" s="69">
        <v>19732.065160308281</v>
      </c>
      <c r="H17" s="70">
        <v>2206.3188889890807</v>
      </c>
      <c r="I17" s="69">
        <v>19732.065160308281</v>
      </c>
      <c r="J17" s="70">
        <v>2206.3188889890807</v>
      </c>
      <c r="K17" s="71" t="s">
        <v>152</v>
      </c>
      <c r="L17" s="71" t="s">
        <v>152</v>
      </c>
      <c r="M17" s="69">
        <v>1420.0906653252787</v>
      </c>
      <c r="N17" s="70">
        <v>158.78585609410601</v>
      </c>
      <c r="O17" s="69"/>
    </row>
    <row r="18" spans="1:15" x14ac:dyDescent="0.2">
      <c r="A18" s="67" t="s">
        <v>188</v>
      </c>
      <c r="B18" s="68">
        <v>8895705.333333334</v>
      </c>
      <c r="C18" s="69">
        <v>43894.712932388662</v>
      </c>
      <c r="D18" s="70">
        <v>4934.3712822759107</v>
      </c>
      <c r="E18" s="69">
        <v>23023.837120480595</v>
      </c>
      <c r="F18" s="70">
        <v>2588.1969172480749</v>
      </c>
      <c r="G18" s="69">
        <v>19539.139724982884</v>
      </c>
      <c r="H18" s="70">
        <v>2196.4688569176469</v>
      </c>
      <c r="I18" s="69">
        <v>19539.139724982884</v>
      </c>
      <c r="J18" s="70">
        <v>2196.4688569176469</v>
      </c>
      <c r="K18" s="71" t="s">
        <v>152</v>
      </c>
      <c r="L18" s="71" t="s">
        <v>152</v>
      </c>
      <c r="M18" s="69">
        <v>1331.7360869251827</v>
      </c>
      <c r="N18" s="70">
        <v>149.70550811018873</v>
      </c>
      <c r="O18" s="69"/>
    </row>
    <row r="19" spans="1:15" x14ac:dyDescent="0.2">
      <c r="A19" s="67" t="s">
        <v>189</v>
      </c>
      <c r="B19" s="68">
        <v>9072473.333333334</v>
      </c>
      <c r="C19" s="69">
        <v>46316.987019987217</v>
      </c>
      <c r="D19" s="70">
        <v>5105.2216212984786</v>
      </c>
      <c r="E19" s="69">
        <v>24089.305574253904</v>
      </c>
      <c r="F19" s="70">
        <v>2655.2081983803646</v>
      </c>
      <c r="G19" s="69">
        <v>20881.35847071571</v>
      </c>
      <c r="H19" s="70">
        <v>2301.616957527463</v>
      </c>
      <c r="I19" s="69">
        <v>20881.35847071571</v>
      </c>
      <c r="J19" s="70">
        <v>2301.616957527463</v>
      </c>
      <c r="K19" s="71" t="s">
        <v>152</v>
      </c>
      <c r="L19" s="71" t="s">
        <v>152</v>
      </c>
      <c r="M19" s="69">
        <v>1346.3229750176056</v>
      </c>
      <c r="N19" s="70">
        <v>148.39646539065114</v>
      </c>
      <c r="O19" s="69"/>
    </row>
    <row r="20" spans="1:15" x14ac:dyDescent="0.2">
      <c r="A20" s="67" t="s">
        <v>190</v>
      </c>
      <c r="B20" s="68">
        <v>9301061.333333334</v>
      </c>
      <c r="C20" s="69">
        <v>48997.932288934979</v>
      </c>
      <c r="D20" s="70">
        <v>5267.9936765211069</v>
      </c>
      <c r="E20" s="69">
        <v>26721.178327431131</v>
      </c>
      <c r="F20" s="70">
        <v>2872.9171187880702</v>
      </c>
      <c r="G20" s="69">
        <v>20989.813529314491</v>
      </c>
      <c r="H20" s="70">
        <v>2256.7116565601787</v>
      </c>
      <c r="I20" s="69">
        <v>20989.813529314491</v>
      </c>
      <c r="J20" s="70">
        <v>2256.7116565601787</v>
      </c>
      <c r="K20" s="71" t="s">
        <v>152</v>
      </c>
      <c r="L20" s="71" t="s">
        <v>152</v>
      </c>
      <c r="M20" s="69">
        <v>1286.9404321893489</v>
      </c>
      <c r="N20" s="70">
        <v>138.36490117285706</v>
      </c>
      <c r="O20" s="69"/>
    </row>
    <row r="21" spans="1:15" x14ac:dyDescent="0.2">
      <c r="A21" s="67" t="s">
        <v>191</v>
      </c>
      <c r="B21" s="68">
        <v>9546413</v>
      </c>
      <c r="C21" s="69">
        <v>51271.926122988269</v>
      </c>
      <c r="D21" s="70">
        <v>5370.8053614470973</v>
      </c>
      <c r="E21" s="69">
        <v>29287.249369538244</v>
      </c>
      <c r="F21" s="70">
        <v>3067.8799848213398</v>
      </c>
      <c r="G21" s="69">
        <v>20713.587055329055</v>
      </c>
      <c r="H21" s="70">
        <v>2169.7769680956667</v>
      </c>
      <c r="I21" s="69">
        <v>20713.587055329055</v>
      </c>
      <c r="J21" s="70">
        <v>2169.7769680956667</v>
      </c>
      <c r="K21" s="71" t="s">
        <v>152</v>
      </c>
      <c r="L21" s="71" t="s">
        <v>152</v>
      </c>
      <c r="M21" s="69">
        <v>1271.0896981209676</v>
      </c>
      <c r="N21" s="70">
        <v>133.14840853009059</v>
      </c>
      <c r="O21" s="69"/>
    </row>
    <row r="22" spans="1:15" x14ac:dyDescent="0.2">
      <c r="A22" s="67" t="s">
        <v>192</v>
      </c>
      <c r="B22" s="68">
        <v>9807399.666666666</v>
      </c>
      <c r="C22" s="69">
        <v>53989.449741340817</v>
      </c>
      <c r="D22" s="70">
        <v>5504.9708971114796</v>
      </c>
      <c r="E22" s="69">
        <v>32101.801406797735</v>
      </c>
      <c r="F22" s="70">
        <v>3273.2225154344583</v>
      </c>
      <c r="G22" s="69">
        <v>20697.555356815468</v>
      </c>
      <c r="H22" s="70">
        <v>2110.4019475378577</v>
      </c>
      <c r="I22" s="69">
        <v>20697.555356815468</v>
      </c>
      <c r="J22" s="70">
        <v>2110.4019475378577</v>
      </c>
      <c r="K22" s="71" t="s">
        <v>152</v>
      </c>
      <c r="L22" s="71" t="s">
        <v>152</v>
      </c>
      <c r="M22" s="69">
        <v>1190.0929777276206</v>
      </c>
      <c r="N22" s="70">
        <v>121.34643413916349</v>
      </c>
      <c r="O22" s="69"/>
    </row>
    <row r="23" spans="1:15" x14ac:dyDescent="0.2">
      <c r="A23" s="67" t="s">
        <v>193</v>
      </c>
      <c r="B23" s="68">
        <v>10173256.333333334</v>
      </c>
      <c r="C23" s="69">
        <v>58265.521369719827</v>
      </c>
      <c r="D23" s="70">
        <v>5727.322644845689</v>
      </c>
      <c r="E23" s="69">
        <v>35600.356604928522</v>
      </c>
      <c r="F23" s="70">
        <v>3499.4062312459032</v>
      </c>
      <c r="G23" s="69">
        <v>21535.481352977793</v>
      </c>
      <c r="H23" s="70">
        <v>2116.8719874299632</v>
      </c>
      <c r="I23" s="69">
        <v>21535.481352977793</v>
      </c>
      <c r="J23" s="70">
        <v>2116.8719874299632</v>
      </c>
      <c r="K23" s="71" t="s">
        <v>152</v>
      </c>
      <c r="L23" s="71" t="s">
        <v>152</v>
      </c>
      <c r="M23" s="69">
        <v>1129.6834118135096</v>
      </c>
      <c r="N23" s="70">
        <v>111.0444261698222</v>
      </c>
      <c r="O23" s="69"/>
    </row>
    <row r="24" spans="1:15" x14ac:dyDescent="0.2">
      <c r="A24" s="67" t="s">
        <v>194</v>
      </c>
      <c r="B24" s="68">
        <v>10259869.333333334</v>
      </c>
      <c r="C24" s="69">
        <v>61193.492725100936</v>
      </c>
      <c r="D24" s="70">
        <v>5964.3540026664014</v>
      </c>
      <c r="E24" s="69">
        <v>38209.126686154734</v>
      </c>
      <c r="F24" s="70">
        <v>3724.1338505176604</v>
      </c>
      <c r="G24" s="69">
        <v>21850.25180967322</v>
      </c>
      <c r="H24" s="70">
        <v>2129.6812951295437</v>
      </c>
      <c r="I24" s="69">
        <v>21850.25180967322</v>
      </c>
      <c r="J24" s="70">
        <v>2129.6812951295437</v>
      </c>
      <c r="K24" s="71" t="s">
        <v>152</v>
      </c>
      <c r="L24" s="71" t="s">
        <v>152</v>
      </c>
      <c r="M24" s="69">
        <v>1134.1142292729864</v>
      </c>
      <c r="N24" s="70">
        <v>110.53885701919788</v>
      </c>
      <c r="O24" s="69"/>
    </row>
    <row r="25" spans="1:15" x14ac:dyDescent="0.2">
      <c r="A25" s="67" t="s">
        <v>195</v>
      </c>
      <c r="B25" s="68">
        <v>10174765.333333334</v>
      </c>
      <c r="C25" s="69">
        <v>68950.300319427828</v>
      </c>
      <c r="D25" s="70">
        <v>6776.5985809560834</v>
      </c>
      <c r="E25" s="69">
        <v>38548.546416800593</v>
      </c>
      <c r="F25" s="70">
        <v>3788.6423080945674</v>
      </c>
      <c r="G25" s="69">
        <v>29297.542592135891</v>
      </c>
      <c r="H25" s="70">
        <v>2879.4317738370664</v>
      </c>
      <c r="I25" s="69">
        <v>29297.542592135891</v>
      </c>
      <c r="J25" s="70">
        <v>2879.4317738370664</v>
      </c>
      <c r="K25" s="71" t="s">
        <v>152</v>
      </c>
      <c r="L25" s="71" t="s">
        <v>152</v>
      </c>
      <c r="M25" s="69">
        <v>1104.2113104913494</v>
      </c>
      <c r="N25" s="70">
        <v>108.52449902445082</v>
      </c>
      <c r="O25" s="69"/>
    </row>
    <row r="26" spans="1:15" x14ac:dyDescent="0.2">
      <c r="A26" s="67" t="s">
        <v>196</v>
      </c>
      <c r="B26" s="68">
        <v>10173999.333333334</v>
      </c>
      <c r="C26" s="69">
        <v>79612.217233492964</v>
      </c>
      <c r="D26" s="70">
        <v>7825.0660949679268</v>
      </c>
      <c r="E26" s="69">
        <v>39392.086602800118</v>
      </c>
      <c r="F26" s="70">
        <v>3871.8389211741755</v>
      </c>
      <c r="G26" s="69">
        <v>39144.742983884484</v>
      </c>
      <c r="H26" s="70">
        <v>3847.5275750838277</v>
      </c>
      <c r="I26" s="69">
        <v>39144.742983884484</v>
      </c>
      <c r="J26" s="70">
        <v>3847.5275750838277</v>
      </c>
      <c r="K26" s="71" t="s">
        <v>152</v>
      </c>
      <c r="L26" s="71" t="s">
        <v>152</v>
      </c>
      <c r="M26" s="69">
        <v>1075.387646808367</v>
      </c>
      <c r="N26" s="70">
        <v>105.69959870992393</v>
      </c>
      <c r="O26" s="69"/>
    </row>
    <row r="27" spans="1:15" x14ac:dyDescent="0.2">
      <c r="A27" s="67" t="s">
        <v>197</v>
      </c>
      <c r="B27" s="68">
        <v>10159983.333333334</v>
      </c>
      <c r="C27" s="69">
        <v>84611.477666907667</v>
      </c>
      <c r="D27" s="70">
        <v>8327.9150064459755</v>
      </c>
      <c r="E27" s="69">
        <v>39621.786185110221</v>
      </c>
      <c r="F27" s="70">
        <v>3899.7885021245329</v>
      </c>
      <c r="G27" s="69">
        <v>43945.41287208617</v>
      </c>
      <c r="H27" s="70">
        <v>4325.3430079858563</v>
      </c>
      <c r="I27" s="69">
        <v>46245.41287208617</v>
      </c>
      <c r="J27" s="70">
        <v>4551.7213320972796</v>
      </c>
      <c r="K27" s="71" t="s">
        <v>152</v>
      </c>
      <c r="L27" s="71" t="s">
        <v>152</v>
      </c>
      <c r="M27" s="69">
        <v>1044.278609711286</v>
      </c>
      <c r="N27" s="70">
        <v>102.78349633558643</v>
      </c>
      <c r="O27" s="69"/>
    </row>
    <row r="28" spans="1:15" x14ac:dyDescent="0.2">
      <c r="A28" s="67" t="s">
        <v>198</v>
      </c>
      <c r="B28" s="68">
        <v>10324466</v>
      </c>
      <c r="C28" s="69">
        <v>89705.501927574674</v>
      </c>
      <c r="D28" s="70">
        <v>8688.6335746153527</v>
      </c>
      <c r="E28" s="69">
        <v>41671.654229002452</v>
      </c>
      <c r="F28" s="70">
        <v>4036.2043159425825</v>
      </c>
      <c r="G28" s="69">
        <v>47019.448788482987</v>
      </c>
      <c r="H28" s="70">
        <v>4554.1773093623424</v>
      </c>
      <c r="I28" s="69">
        <v>50119.448788482987</v>
      </c>
      <c r="J28" s="70">
        <v>4854.4349691773878</v>
      </c>
      <c r="K28" s="71" t="s">
        <v>152</v>
      </c>
      <c r="L28" s="71" t="s">
        <v>152</v>
      </c>
      <c r="M28" s="69">
        <v>1014.3989100892287</v>
      </c>
      <c r="N28" s="70">
        <v>98.251949310427165</v>
      </c>
      <c r="O28" s="69"/>
    </row>
    <row r="29" spans="1:15" x14ac:dyDescent="0.2">
      <c r="A29" s="67" t="s">
        <v>199</v>
      </c>
      <c r="B29" s="68">
        <v>10459479</v>
      </c>
      <c r="C29" s="69">
        <v>97187.591160587675</v>
      </c>
      <c r="D29" s="70">
        <v>9291.8195218507226</v>
      </c>
      <c r="E29" s="69">
        <v>44885.583382101147</v>
      </c>
      <c r="F29" s="70">
        <v>4291.3785076772128</v>
      </c>
      <c r="G29" s="69">
        <v>48428.379894262223</v>
      </c>
      <c r="H29" s="70">
        <v>4630.0948540804202</v>
      </c>
      <c r="I29" s="69">
        <v>52128.379894262223</v>
      </c>
      <c r="J29" s="70">
        <v>4983.8409632317462</v>
      </c>
      <c r="K29" s="69">
        <v>2560</v>
      </c>
      <c r="L29" s="70">
        <v>244.75406471010649</v>
      </c>
      <c r="M29" s="69">
        <v>1313.6278842242989</v>
      </c>
      <c r="N29" s="70">
        <v>125.59209538298217</v>
      </c>
      <c r="O29" s="69"/>
    </row>
    <row r="30" spans="1:15" x14ac:dyDescent="0.2">
      <c r="A30" s="67" t="s">
        <v>200</v>
      </c>
      <c r="B30" s="68">
        <v>10556893</v>
      </c>
      <c r="C30" s="69">
        <v>106369.70102468535</v>
      </c>
      <c r="D30" s="70">
        <v>10075.852907165521</v>
      </c>
      <c r="E30" s="69">
        <v>49430.081582386294</v>
      </c>
      <c r="F30" s="70">
        <v>4682.2565675702399</v>
      </c>
      <c r="G30" s="69">
        <v>49596.170980961644</v>
      </c>
      <c r="H30" s="70">
        <v>4697.9893592709186</v>
      </c>
      <c r="I30" s="69">
        <v>54196.170980961644</v>
      </c>
      <c r="J30" s="70">
        <v>5133.7236231305596</v>
      </c>
      <c r="K30" s="69">
        <v>6050</v>
      </c>
      <c r="L30" s="70">
        <v>573.08528181539782</v>
      </c>
      <c r="M30" s="69">
        <v>1293.4484613374232</v>
      </c>
      <c r="N30" s="70">
        <v>122.52169850896689</v>
      </c>
      <c r="O30" s="69"/>
    </row>
    <row r="31" spans="1:15" x14ac:dyDescent="0.2">
      <c r="A31" s="67" t="s">
        <v>201</v>
      </c>
      <c r="B31" s="68">
        <v>10818667</v>
      </c>
      <c r="C31" s="69">
        <v>111607.85344745638</v>
      </c>
      <c r="D31" s="70">
        <v>10316.22966558231</v>
      </c>
      <c r="E31" s="69">
        <v>52462.933080517265</v>
      </c>
      <c r="F31" s="70">
        <v>4849.2973376957871</v>
      </c>
      <c r="G31" s="69">
        <v>50864.266555762646</v>
      </c>
      <c r="H31" s="70">
        <v>4701.5280677150567</v>
      </c>
      <c r="I31" s="69">
        <v>57964.266555762646</v>
      </c>
      <c r="J31" s="70">
        <v>5357.8011557026985</v>
      </c>
      <c r="K31" s="69">
        <v>6960</v>
      </c>
      <c r="L31" s="70">
        <v>643.33249188647733</v>
      </c>
      <c r="M31" s="69">
        <v>1320.6538111764705</v>
      </c>
      <c r="N31" s="70">
        <v>122.07176828499024</v>
      </c>
      <c r="O31" s="69"/>
    </row>
    <row r="32" spans="1:15" x14ac:dyDescent="0.2">
      <c r="A32" s="67" t="s">
        <v>202</v>
      </c>
      <c r="B32" s="68">
        <v>11110474</v>
      </c>
      <c r="C32" s="69">
        <v>115073.5081191732</v>
      </c>
      <c r="D32" s="70">
        <v>10357.209613124805</v>
      </c>
      <c r="E32" s="69">
        <v>55154.196777152756</v>
      </c>
      <c r="F32" s="70">
        <v>4964.1623550131844</v>
      </c>
      <c r="G32" s="69">
        <v>51591.022541370039</v>
      </c>
      <c r="H32" s="70">
        <v>4643.4582846213443</v>
      </c>
      <c r="I32" s="69">
        <v>59291.022541370039</v>
      </c>
      <c r="J32" s="70">
        <v>5336.4980235199719</v>
      </c>
      <c r="K32" s="69">
        <v>6930</v>
      </c>
      <c r="L32" s="70">
        <v>623.73576500876561</v>
      </c>
      <c r="M32" s="69">
        <v>1398.2888006504063</v>
      </c>
      <c r="N32" s="70">
        <v>125.8532084815109</v>
      </c>
      <c r="O32" s="69"/>
    </row>
    <row r="33" spans="1:15" x14ac:dyDescent="0.2">
      <c r="A33" s="67" t="s">
        <v>203</v>
      </c>
      <c r="B33" s="68">
        <v>11607663</v>
      </c>
      <c r="C33" s="69">
        <v>123266.08410622276</v>
      </c>
      <c r="D33" s="70">
        <v>10619.371367537355</v>
      </c>
      <c r="E33" s="69">
        <v>59645.548270540865</v>
      </c>
      <c r="F33" s="70">
        <v>5138.4631230714458</v>
      </c>
      <c r="G33" s="69">
        <v>54704.762440741179</v>
      </c>
      <c r="H33" s="70">
        <v>4712.8144951090653</v>
      </c>
      <c r="I33" s="69">
        <v>63804.762440741179</v>
      </c>
      <c r="J33" s="70">
        <v>5496.7793638341482</v>
      </c>
      <c r="K33" s="69">
        <v>7450</v>
      </c>
      <c r="L33" s="70">
        <v>641.81739252767761</v>
      </c>
      <c r="M33" s="69">
        <v>1465.7733949407113</v>
      </c>
      <c r="N33" s="70">
        <v>126.27635682916632</v>
      </c>
      <c r="O33" s="69"/>
    </row>
    <row r="34" spans="1:15" x14ac:dyDescent="0.2">
      <c r="A34" s="67" t="s">
        <v>204</v>
      </c>
      <c r="B34" s="68">
        <v>12168161</v>
      </c>
      <c r="C34" s="69">
        <v>136066.69743183779</v>
      </c>
      <c r="D34" s="70">
        <v>11182.190754366069</v>
      </c>
      <c r="E34" s="69">
        <v>64543.161767073732</v>
      </c>
      <c r="F34" s="70">
        <v>5304.265925399387</v>
      </c>
      <c r="G34" s="69">
        <v>61646.674276904152</v>
      </c>
      <c r="H34" s="70">
        <v>5066.2276967656944</v>
      </c>
      <c r="I34" s="69">
        <v>73546.674276904145</v>
      </c>
      <c r="J34" s="70">
        <v>6044.1897733687238</v>
      </c>
      <c r="K34" s="69">
        <v>8430</v>
      </c>
      <c r="L34" s="70">
        <v>692.79162233307068</v>
      </c>
      <c r="M34" s="69">
        <v>1446.8613878599219</v>
      </c>
      <c r="N34" s="70">
        <v>118.90550986791857</v>
      </c>
      <c r="O34" s="69"/>
    </row>
    <row r="35" spans="1:15" x14ac:dyDescent="0.2">
      <c r="A35" s="67" t="s">
        <v>205</v>
      </c>
      <c r="B35" s="68">
        <v>12521262</v>
      </c>
      <c r="C35" s="69">
        <v>149904.59088935837</v>
      </c>
      <c r="D35" s="70">
        <v>11972.003372292535</v>
      </c>
      <c r="E35" s="69">
        <v>69658.345954311109</v>
      </c>
      <c r="F35" s="70">
        <v>5563.2048873596859</v>
      </c>
      <c r="G35" s="69">
        <v>69639.297702112468</v>
      </c>
      <c r="H35" s="70">
        <v>5561.6836148075545</v>
      </c>
      <c r="I35" s="69">
        <v>84839.297702112468</v>
      </c>
      <c r="J35" s="70">
        <v>6775.6187596835262</v>
      </c>
      <c r="K35" s="69">
        <v>9200</v>
      </c>
      <c r="L35" s="70">
        <v>734.7502192670355</v>
      </c>
      <c r="M35" s="69">
        <v>1406.9472329347825</v>
      </c>
      <c r="N35" s="70">
        <v>112.36465085825874</v>
      </c>
      <c r="O35" s="69"/>
    </row>
    <row r="36" spans="1:15" x14ac:dyDescent="0.2">
      <c r="A36" s="67" t="s">
        <v>206</v>
      </c>
      <c r="B36" s="68">
        <v>12830766</v>
      </c>
      <c r="C36" s="69">
        <v>158757.7109065727</v>
      </c>
      <c r="D36" s="70">
        <v>12373.206003957417</v>
      </c>
      <c r="E36" s="69">
        <v>72981.637605229902</v>
      </c>
      <c r="F36" s="70">
        <v>5688.0187515873877</v>
      </c>
      <c r="G36" s="69">
        <v>74924.375326853653</v>
      </c>
      <c r="H36" s="70">
        <v>5839.4312020695925</v>
      </c>
      <c r="I36" s="69">
        <v>94124.375326853653</v>
      </c>
      <c r="J36" s="70">
        <v>7335.8344565596199</v>
      </c>
      <c r="K36" s="69">
        <v>9490</v>
      </c>
      <c r="L36" s="70">
        <v>739.62848359949828</v>
      </c>
      <c r="M36" s="69">
        <v>1361.6979744891473</v>
      </c>
      <c r="N36" s="70">
        <v>106.12756670093955</v>
      </c>
      <c r="O36" s="69"/>
    </row>
    <row r="37" spans="1:15" x14ac:dyDescent="0.2">
      <c r="A37" s="67" t="s">
        <v>207</v>
      </c>
      <c r="B37" s="68">
        <v>13027167</v>
      </c>
      <c r="C37" s="69">
        <v>162289.09883078618</v>
      </c>
      <c r="D37" s="70">
        <v>12457.74302507876</v>
      </c>
      <c r="E37" s="69">
        <v>74784.724121552121</v>
      </c>
      <c r="F37" s="70">
        <v>5740.6744015450267</v>
      </c>
      <c r="G37" s="69">
        <v>76630.441689807558</v>
      </c>
      <c r="H37" s="70">
        <v>5882.3565929420847</v>
      </c>
      <c r="I37" s="69">
        <v>99230.441689807558</v>
      </c>
      <c r="J37" s="70">
        <v>7617.192724236018</v>
      </c>
      <c r="K37" s="69">
        <v>9570</v>
      </c>
      <c r="L37" s="70">
        <v>734.61866267623657</v>
      </c>
      <c r="M37" s="69">
        <v>1303.9330194265233</v>
      </c>
      <c r="N37" s="70">
        <v>100.09336791541271</v>
      </c>
      <c r="O37" s="69"/>
    </row>
    <row r="38" spans="1:15" x14ac:dyDescent="0.2">
      <c r="A38" s="67" t="s">
        <v>208</v>
      </c>
      <c r="B38" s="68">
        <v>13224503</v>
      </c>
      <c r="C38" s="69">
        <v>167821.16039192502</v>
      </c>
      <c r="D38" s="70">
        <v>12690.167667694204</v>
      </c>
      <c r="E38" s="69">
        <v>78400.31960204849</v>
      </c>
      <c r="F38" s="70">
        <v>5928.4133099027231</v>
      </c>
      <c r="G38" s="69">
        <v>78570.460146126527</v>
      </c>
      <c r="H38" s="70">
        <v>5941.2788628900853</v>
      </c>
      <c r="I38" s="69">
        <v>104570.46014612653</v>
      </c>
      <c r="J38" s="70">
        <v>7907.3262825927395</v>
      </c>
      <c r="K38" s="69">
        <v>9600</v>
      </c>
      <c r="L38" s="70">
        <v>725.92520112097975</v>
      </c>
      <c r="M38" s="69">
        <v>1250.3806437499998</v>
      </c>
      <c r="N38" s="70">
        <v>94.550293780416538</v>
      </c>
      <c r="O38" s="69"/>
    </row>
    <row r="39" spans="1:15" x14ac:dyDescent="0.2">
      <c r="A39" s="67" t="s">
        <v>209</v>
      </c>
      <c r="B39" s="68">
        <v>13595962</v>
      </c>
      <c r="C39" s="69">
        <v>180119.70175561938</v>
      </c>
      <c r="D39" s="70">
        <v>13248.029213057478</v>
      </c>
      <c r="E39" s="69">
        <v>83599.477797406638</v>
      </c>
      <c r="F39" s="70">
        <v>6148.84609102369</v>
      </c>
      <c r="G39" s="69">
        <v>85684.590406284042</v>
      </c>
      <c r="H39" s="70">
        <v>6302.2087297893331</v>
      </c>
      <c r="I39" s="69">
        <v>113584.59040628404</v>
      </c>
      <c r="J39" s="70">
        <v>8354.2886046815984</v>
      </c>
      <c r="K39" s="69">
        <v>9620</v>
      </c>
      <c r="L39" s="70">
        <v>707.56302496285298</v>
      </c>
      <c r="M39" s="69">
        <v>1215.6335519286974</v>
      </c>
      <c r="N39" s="70">
        <v>89.4113672816015</v>
      </c>
      <c r="O39" s="69"/>
    </row>
    <row r="40" spans="1:15" x14ac:dyDescent="0.2">
      <c r="A40" s="67" t="s">
        <v>210</v>
      </c>
      <c r="B40" s="68">
        <v>14199392</v>
      </c>
      <c r="C40" s="69">
        <v>211009.68419546605</v>
      </c>
      <c r="D40" s="70">
        <v>14860.47319458932</v>
      </c>
      <c r="E40" s="69">
        <v>91074.907403642908</v>
      </c>
      <c r="F40" s="70">
        <v>6414.0005011230705</v>
      </c>
      <c r="G40" s="69">
        <v>103893.99609297546</v>
      </c>
      <c r="H40" s="70">
        <v>7316.7918804534356</v>
      </c>
      <c r="I40" s="69">
        <v>117793.99609297546</v>
      </c>
      <c r="J40" s="70">
        <v>8295.7070340036717</v>
      </c>
      <c r="K40" s="69">
        <v>14870</v>
      </c>
      <c r="L40" s="70">
        <v>1047.2279376469078</v>
      </c>
      <c r="M40" s="69">
        <v>1170.7806988476702</v>
      </c>
      <c r="N40" s="70">
        <v>82.452875365907943</v>
      </c>
      <c r="O40" s="69"/>
    </row>
    <row r="41" spans="1:15" x14ac:dyDescent="0.2">
      <c r="A41" s="67" t="s">
        <v>211</v>
      </c>
      <c r="B41" s="68">
        <v>15291112</v>
      </c>
      <c r="C41" s="69">
        <v>260037.78098846984</v>
      </c>
      <c r="D41" s="70">
        <v>17005.812329964614</v>
      </c>
      <c r="E41" s="69">
        <v>115495.98200662111</v>
      </c>
      <c r="F41" s="70">
        <v>7553.144729214011</v>
      </c>
      <c r="G41" s="69">
        <v>120688.68739950628</v>
      </c>
      <c r="H41" s="70">
        <v>7892.7345113623041</v>
      </c>
      <c r="I41" s="69">
        <v>130488.68739950628</v>
      </c>
      <c r="J41" s="70">
        <v>8533.6296928245811</v>
      </c>
      <c r="K41" s="69">
        <v>22680</v>
      </c>
      <c r="L41" s="70">
        <v>1483.214562812698</v>
      </c>
      <c r="M41" s="69">
        <v>1173.1115823424398</v>
      </c>
      <c r="N41" s="70">
        <v>76.718526575597622</v>
      </c>
      <c r="O41" s="69"/>
    </row>
    <row r="42" spans="1:15" x14ac:dyDescent="0.2">
      <c r="A42" s="67" t="s">
        <v>212</v>
      </c>
      <c r="B42" s="68">
        <v>15726881</v>
      </c>
      <c r="C42" s="69">
        <v>281077.92394825944</v>
      </c>
      <c r="D42" s="70">
        <v>17872.451883387395</v>
      </c>
      <c r="E42" s="69">
        <v>128382.26638419493</v>
      </c>
      <c r="F42" s="70">
        <v>8163.2376047224452</v>
      </c>
      <c r="G42" s="69">
        <v>126049.30687956144</v>
      </c>
      <c r="H42" s="70">
        <v>8014.8954442754057</v>
      </c>
      <c r="I42" s="69">
        <v>135149.30687956145</v>
      </c>
      <c r="J42" s="70">
        <v>8593.5225732019881</v>
      </c>
      <c r="K42" s="69">
        <v>25490</v>
      </c>
      <c r="L42" s="70">
        <v>1620.7918149822588</v>
      </c>
      <c r="M42" s="69">
        <v>1156.3506845030631</v>
      </c>
      <c r="N42" s="70">
        <v>73.527019407285096</v>
      </c>
      <c r="O42" s="69"/>
    </row>
    <row r="43" spans="1:15" ht="11.25" customHeight="1" x14ac:dyDescent="0.2">
      <c r="A43" s="67" t="s">
        <v>213</v>
      </c>
      <c r="B43" s="68">
        <v>15665677</v>
      </c>
      <c r="C43" s="69">
        <v>273486.00291496993</v>
      </c>
      <c r="D43" s="70">
        <v>17457.656181406648</v>
      </c>
      <c r="E43" s="69">
        <v>126002.90590742027</v>
      </c>
      <c r="F43" s="70">
        <v>8043.2467685514184</v>
      </c>
      <c r="G43" s="69">
        <v>123154.2343846119</v>
      </c>
      <c r="H43" s="70">
        <v>7861.4051843793222</v>
      </c>
      <c r="I43" s="69">
        <v>132754.23438461189</v>
      </c>
      <c r="J43" s="70">
        <v>8474.20985282742</v>
      </c>
      <c r="K43" s="69">
        <v>23210</v>
      </c>
      <c r="L43" s="70">
        <v>1481.5829536125377</v>
      </c>
      <c r="M43" s="69">
        <v>1118.8626229377742</v>
      </c>
      <c r="N43" s="70">
        <v>71.421274863370044</v>
      </c>
      <c r="O43" s="69"/>
    </row>
    <row r="44" spans="1:15" x14ac:dyDescent="0.2">
      <c r="A44" s="67" t="s">
        <v>214</v>
      </c>
      <c r="B44" s="68">
        <v>15372284</v>
      </c>
      <c r="C44" s="69">
        <v>265865.9154596054</v>
      </c>
      <c r="D44" s="70">
        <v>17295.147257206892</v>
      </c>
      <c r="E44" s="69">
        <v>128214.79324327604</v>
      </c>
      <c r="F44" s="70">
        <v>8340.6469229475624</v>
      </c>
      <c r="G44" s="69">
        <v>115803.04602581917</v>
      </c>
      <c r="H44" s="70">
        <v>7533.2361818074114</v>
      </c>
      <c r="I44" s="69">
        <v>126203.04602581917</v>
      </c>
      <c r="J44" s="70">
        <v>8209.7784575030728</v>
      </c>
      <c r="K44" s="69">
        <v>20760</v>
      </c>
      <c r="L44" s="70">
        <v>1350.4824657155696</v>
      </c>
      <c r="M44" s="69">
        <v>1088.0761905102047</v>
      </c>
      <c r="N44" s="70">
        <v>70.781686736349968</v>
      </c>
      <c r="O44" s="69"/>
    </row>
    <row r="45" spans="1:15" ht="11.25" customHeight="1" x14ac:dyDescent="0.2">
      <c r="A45" s="67" t="s">
        <v>215</v>
      </c>
      <c r="B45" s="68">
        <v>15190004.333333334</v>
      </c>
      <c r="C45" s="69">
        <v>264429.56225953833</v>
      </c>
      <c r="D45" s="70">
        <v>17408.129481521431</v>
      </c>
      <c r="E45" s="69">
        <v>130243.54808788143</v>
      </c>
      <c r="F45" s="70">
        <v>8574.2930172884571</v>
      </c>
      <c r="G45" s="69">
        <v>112576.43871501894</v>
      </c>
      <c r="H45" s="70">
        <v>7411.2183409966729</v>
      </c>
      <c r="I45" s="69">
        <v>123176.43871501894</v>
      </c>
      <c r="J45" s="70">
        <v>8109.0456600277203</v>
      </c>
      <c r="K45" s="69">
        <v>20520</v>
      </c>
      <c r="L45" s="70">
        <v>1350.8883572185946</v>
      </c>
      <c r="M45" s="69">
        <v>1089.5754566379203</v>
      </c>
      <c r="N45" s="70">
        <v>71.729766017704691</v>
      </c>
      <c r="O45" s="69"/>
    </row>
    <row r="46" spans="1:15" ht="11.25" customHeight="1" x14ac:dyDescent="0.2">
      <c r="A46" s="67" t="s">
        <v>216</v>
      </c>
      <c r="B46" s="68">
        <v>15038117.666666666</v>
      </c>
      <c r="C46" s="69">
        <v>259898.59717389906</v>
      </c>
      <c r="D46" s="70">
        <v>17282.654846489702</v>
      </c>
      <c r="E46" s="69">
        <v>132405.16776284034</v>
      </c>
      <c r="F46" s="70">
        <v>8804.6370362115376</v>
      </c>
      <c r="G46" s="69">
        <v>106720.58426237834</v>
      </c>
      <c r="H46" s="70">
        <v>7096.6717130385323</v>
      </c>
      <c r="I46" s="69">
        <v>117720.58426237834</v>
      </c>
      <c r="J46" s="70">
        <v>7828.1462395600583</v>
      </c>
      <c r="K46" s="69">
        <v>19700</v>
      </c>
      <c r="L46" s="70">
        <v>1310.0043793158245</v>
      </c>
      <c r="M46" s="69">
        <v>1072.8451486803867</v>
      </c>
      <c r="N46" s="70">
        <v>71.341717923809313</v>
      </c>
      <c r="O46" s="69"/>
    </row>
    <row r="47" spans="1:15" ht="11.25" customHeight="1" x14ac:dyDescent="0.2">
      <c r="A47" s="67" t="s">
        <v>217</v>
      </c>
      <c r="B47" s="68">
        <v>14852642</v>
      </c>
      <c r="C47" s="69">
        <v>258211.47088565712</v>
      </c>
      <c r="D47" s="70">
        <v>17384.884849823833</v>
      </c>
      <c r="E47" s="69">
        <v>134077.74612069101</v>
      </c>
      <c r="F47" s="70">
        <v>9027.1984015161088</v>
      </c>
      <c r="G47" s="69">
        <v>104312.15154820106</v>
      </c>
      <c r="H47" s="70">
        <v>7023.1378059338576</v>
      </c>
      <c r="I47" s="69">
        <v>116012.15154820106</v>
      </c>
      <c r="J47" s="70">
        <v>7810.8764452951245</v>
      </c>
      <c r="K47" s="69">
        <v>18750</v>
      </c>
      <c r="L47" s="70">
        <v>1262.4016656430554</v>
      </c>
      <c r="M47" s="69">
        <v>1071.5732167650422</v>
      </c>
      <c r="N47" s="70">
        <v>72.146976730809385</v>
      </c>
      <c r="O47" s="69"/>
    </row>
    <row r="48" spans="1:15" x14ac:dyDescent="0.2">
      <c r="A48" s="67" t="s">
        <v>218</v>
      </c>
      <c r="B48" s="68">
        <v>14697639</v>
      </c>
      <c r="C48" s="69">
        <v>254565.85836908803</v>
      </c>
      <c r="D48" s="70">
        <v>17320.187165373161</v>
      </c>
      <c r="E48" s="69">
        <v>134170.95200443111</v>
      </c>
      <c r="F48" s="70">
        <v>9128.741834279037</v>
      </c>
      <c r="G48" s="69">
        <v>102086.89197430998</v>
      </c>
      <c r="H48" s="70">
        <v>6945.8021097340861</v>
      </c>
      <c r="I48" s="69">
        <v>114286.89197430998</v>
      </c>
      <c r="J48" s="70">
        <v>7775.8674011730718</v>
      </c>
      <c r="K48" s="69">
        <v>17250</v>
      </c>
      <c r="L48" s="70">
        <v>1173.6578915838115</v>
      </c>
      <c r="M48" s="69">
        <v>1058.0143903469479</v>
      </c>
      <c r="N48" s="70">
        <v>71.985329776227857</v>
      </c>
      <c r="O48" s="69"/>
    </row>
    <row r="49" spans="1:15" x14ac:dyDescent="0.2">
      <c r="A49" s="67" t="s">
        <v>219</v>
      </c>
      <c r="B49" s="68">
        <v>14639803.666666666</v>
      </c>
      <c r="C49" s="69">
        <v>253684.78836303845</v>
      </c>
      <c r="D49" s="70">
        <v>17328.428313601824</v>
      </c>
      <c r="E49" s="69">
        <v>138704.78945254395</v>
      </c>
      <c r="F49" s="70">
        <v>9474.4979243376438</v>
      </c>
      <c r="G49" s="69">
        <v>98564.090778155223</v>
      </c>
      <c r="H49" s="70">
        <v>6732.6101512259738</v>
      </c>
      <c r="I49" s="69">
        <v>111164.09077815522</v>
      </c>
      <c r="J49" s="70">
        <v>7593.2774311218718</v>
      </c>
      <c r="K49" s="69">
        <v>15380</v>
      </c>
      <c r="L49" s="70">
        <v>1050.560536888803</v>
      </c>
      <c r="M49" s="69">
        <v>1035.9081323392622</v>
      </c>
      <c r="N49" s="70">
        <v>70.759701149402645</v>
      </c>
      <c r="O49" s="69"/>
    </row>
    <row r="50" spans="1:15" x14ac:dyDescent="0.2">
      <c r="A50" s="67" t="s">
        <v>220</v>
      </c>
      <c r="B50" s="68">
        <v>14625051.333333332</v>
      </c>
      <c r="C50" s="69">
        <v>249338.64406480102</v>
      </c>
      <c r="D50" s="70">
        <v>17048.736334792196</v>
      </c>
      <c r="E50" s="69">
        <v>140261.71004688507</v>
      </c>
      <c r="F50" s="70">
        <v>9590.5106142910681</v>
      </c>
      <c r="G50" s="69">
        <v>94062.265450333231</v>
      </c>
      <c r="H50" s="70">
        <v>6431.5853193586454</v>
      </c>
      <c r="I50" s="69">
        <v>107562.26545033323</v>
      </c>
      <c r="J50" s="70">
        <v>7354.6590024732386</v>
      </c>
      <c r="K50" s="69">
        <v>13850</v>
      </c>
      <c r="L50" s="70">
        <v>947.00522304719436</v>
      </c>
      <c r="M50" s="69">
        <v>1164.6685675827434</v>
      </c>
      <c r="N50" s="70">
        <v>79.635178095288978</v>
      </c>
    </row>
    <row r="51" spans="1:15" x14ac:dyDescent="0.2">
      <c r="A51" s="67" t="s">
        <v>229</v>
      </c>
      <c r="B51" s="68">
        <v>14523210</v>
      </c>
      <c r="C51" s="69">
        <v>246387.91818791171</v>
      </c>
      <c r="D51" s="70">
        <v>16965.114336838185</v>
      </c>
      <c r="E51" s="69">
        <v>141550.48698220382</v>
      </c>
      <c r="F51" s="70">
        <v>9746.5014264893107</v>
      </c>
      <c r="G51" s="69">
        <v>91143.49057431503</v>
      </c>
      <c r="H51" s="70">
        <v>6275.7125025607311</v>
      </c>
      <c r="I51" s="69">
        <v>105743.49057431503</v>
      </c>
      <c r="J51" s="70">
        <v>7280.9999011454793</v>
      </c>
      <c r="K51" s="69">
        <v>12550</v>
      </c>
      <c r="L51" s="70">
        <v>864.13403097524588</v>
      </c>
      <c r="M51" s="69">
        <v>1143.9406313928428</v>
      </c>
      <c r="N51" s="70">
        <v>78.766376812897619</v>
      </c>
    </row>
    <row r="52" spans="1:15" x14ac:dyDescent="0.2">
      <c r="A52" s="67" t="s">
        <v>230</v>
      </c>
      <c r="B52" s="68">
        <v>14057975.666666666</v>
      </c>
      <c r="C52" s="69">
        <v>234894.39446550232</v>
      </c>
      <c r="D52" s="70">
        <v>16708.977169626793</v>
      </c>
      <c r="E52" s="69">
        <v>138597.56478203277</v>
      </c>
      <c r="F52" s="70">
        <v>9858.9987682697501</v>
      </c>
      <c r="G52" s="69">
        <v>83676.82968346955</v>
      </c>
      <c r="H52" s="70">
        <v>5952.2673582284297</v>
      </c>
      <c r="I52" s="69">
        <v>95876.82968346955</v>
      </c>
      <c r="J52" s="70">
        <v>6820.1021225841414</v>
      </c>
      <c r="K52" s="69">
        <v>11440</v>
      </c>
      <c r="L52" s="70">
        <v>813.77292657617591</v>
      </c>
      <c r="M52" s="69">
        <v>1180</v>
      </c>
      <c r="N52" s="70">
        <v>83.93811655243772</v>
      </c>
    </row>
    <row r="53" spans="1:15" ht="51" x14ac:dyDescent="0.2">
      <c r="A53" s="73" t="s">
        <v>221</v>
      </c>
      <c r="B53" s="74" t="s">
        <v>163</v>
      </c>
      <c r="C53" s="74" t="s">
        <v>234</v>
      </c>
      <c r="D53" s="74" t="s">
        <v>165</v>
      </c>
      <c r="E53" s="74" t="s">
        <v>233</v>
      </c>
      <c r="F53" s="74" t="s">
        <v>167</v>
      </c>
      <c r="G53" s="74" t="s">
        <v>232</v>
      </c>
      <c r="H53" s="74" t="s">
        <v>168</v>
      </c>
      <c r="I53" s="74" t="s">
        <v>169</v>
      </c>
      <c r="J53" s="74" t="s">
        <v>170</v>
      </c>
      <c r="K53" s="75" t="s">
        <v>236</v>
      </c>
      <c r="L53" s="74" t="s">
        <v>171</v>
      </c>
      <c r="M53" s="74" t="s">
        <v>222</v>
      </c>
      <c r="N53" s="74" t="s">
        <v>223</v>
      </c>
    </row>
    <row r="54" spans="1:15" x14ac:dyDescent="0.2">
      <c r="A54" s="76" t="s">
        <v>192</v>
      </c>
      <c r="B54" s="68">
        <v>8624252.666666666</v>
      </c>
      <c r="C54" s="77">
        <v>44870.19309849885</v>
      </c>
      <c r="D54" s="77">
        <v>5202.7920369176163</v>
      </c>
      <c r="E54" s="77">
        <v>28440.310523938278</v>
      </c>
      <c r="F54" s="77">
        <v>3297.7130451966059</v>
      </c>
      <c r="G54" s="77">
        <v>15290.017581524184</v>
      </c>
      <c r="H54" s="77">
        <v>1772.909279504433</v>
      </c>
      <c r="I54" s="77">
        <v>15290.017581524184</v>
      </c>
      <c r="J54" s="77">
        <v>1772.909279504433</v>
      </c>
      <c r="K54" s="71" t="s">
        <v>152</v>
      </c>
      <c r="L54" s="71" t="s">
        <v>152</v>
      </c>
      <c r="M54" s="77">
        <v>1139.8649930363902</v>
      </c>
      <c r="N54" s="77">
        <v>132.16971221657818</v>
      </c>
    </row>
    <row r="55" spans="1:15" x14ac:dyDescent="0.2">
      <c r="A55" s="76" t="s">
        <v>193</v>
      </c>
      <c r="B55" s="68">
        <v>8937423</v>
      </c>
      <c r="C55" s="77">
        <v>48502.675870154773</v>
      </c>
      <c r="D55" s="77">
        <v>5426.9195796321565</v>
      </c>
      <c r="E55" s="77">
        <v>31512.172345682535</v>
      </c>
      <c r="F55" s="77">
        <v>3525.8678419587541</v>
      </c>
      <c r="G55" s="77">
        <v>15954.078721231041</v>
      </c>
      <c r="H55" s="77">
        <v>1785.0871242449912</v>
      </c>
      <c r="I55" s="77">
        <v>15954.078721231041</v>
      </c>
      <c r="J55" s="77">
        <v>1785.0871242449912</v>
      </c>
      <c r="K55" s="71" t="s">
        <v>152</v>
      </c>
      <c r="L55" s="71" t="s">
        <v>152</v>
      </c>
      <c r="M55" s="77">
        <v>1036.4248032412045</v>
      </c>
      <c r="N55" s="77">
        <v>115.9646134284127</v>
      </c>
    </row>
    <row r="56" spans="1:15" x14ac:dyDescent="0.2">
      <c r="A56" s="76" t="s">
        <v>194</v>
      </c>
      <c r="B56" s="68">
        <v>8998213.333333334</v>
      </c>
      <c r="C56" s="77">
        <v>50863.675691734337</v>
      </c>
      <c r="D56" s="77">
        <v>5652.641675354922</v>
      </c>
      <c r="E56" s="77">
        <v>33736.960278977611</v>
      </c>
      <c r="F56" s="77">
        <v>3749.2954466861875</v>
      </c>
      <c r="G56" s="77">
        <v>16113.154440959073</v>
      </c>
      <c r="H56" s="77">
        <v>1790.7059817384941</v>
      </c>
      <c r="I56" s="77">
        <v>16113.154440959073</v>
      </c>
      <c r="J56" s="77">
        <v>1790.7059817384941</v>
      </c>
      <c r="K56" s="71" t="s">
        <v>152</v>
      </c>
      <c r="L56" s="71" t="s">
        <v>152</v>
      </c>
      <c r="M56" s="77">
        <v>1013.5609717976459</v>
      </c>
      <c r="N56" s="77">
        <v>112.64024693024014</v>
      </c>
    </row>
    <row r="57" spans="1:15" x14ac:dyDescent="0.2">
      <c r="A57" s="76" t="s">
        <v>195</v>
      </c>
      <c r="B57" s="68">
        <v>8882495.333333334</v>
      </c>
      <c r="C57" s="77">
        <v>55624.22888346183</v>
      </c>
      <c r="D57" s="77">
        <v>6262.2300148834111</v>
      </c>
      <c r="E57" s="77">
        <v>33533.876724962902</v>
      </c>
      <c r="F57" s="77">
        <v>3775.2765936302094</v>
      </c>
      <c r="G57" s="77">
        <v>21092.52969011616</v>
      </c>
      <c r="H57" s="77">
        <v>2374.617593207422</v>
      </c>
      <c r="I57" s="77">
        <v>21092.52969011616</v>
      </c>
      <c r="J57" s="77">
        <v>2374.617593207422</v>
      </c>
      <c r="K57" s="71" t="s">
        <v>152</v>
      </c>
      <c r="L57" s="71" t="s">
        <v>152</v>
      </c>
      <c r="M57" s="77">
        <v>997.82246838276569</v>
      </c>
      <c r="N57" s="77">
        <v>112.33582804577875</v>
      </c>
    </row>
    <row r="58" spans="1:15" x14ac:dyDescent="0.2">
      <c r="A58" s="76" t="s">
        <v>196</v>
      </c>
      <c r="B58" s="68">
        <v>8855926.333333334</v>
      </c>
      <c r="C58" s="77">
        <v>62097.592765920359</v>
      </c>
      <c r="D58" s="77">
        <v>7011.9816299947788</v>
      </c>
      <c r="E58" s="77">
        <v>33895.472935641024</v>
      </c>
      <c r="F58" s="77">
        <v>3827.433930661764</v>
      </c>
      <c r="G58" s="77">
        <v>27232.661605735353</v>
      </c>
      <c r="H58" s="77">
        <v>3075.0777028522425</v>
      </c>
      <c r="I58" s="77">
        <v>27232.661605735353</v>
      </c>
      <c r="J58" s="77">
        <v>3075.0777028522425</v>
      </c>
      <c r="K58" s="71" t="s">
        <v>152</v>
      </c>
      <c r="L58" s="71" t="s">
        <v>152</v>
      </c>
      <c r="M58" s="77">
        <v>969.45822454398444</v>
      </c>
      <c r="N58" s="77">
        <v>109.46999648077293</v>
      </c>
    </row>
    <row r="59" spans="1:15" x14ac:dyDescent="0.2">
      <c r="A59" s="76" t="s">
        <v>197</v>
      </c>
      <c r="B59" s="68">
        <v>8827751</v>
      </c>
      <c r="C59" s="77">
        <v>65405.839495808548</v>
      </c>
      <c r="D59" s="77">
        <v>7409.1169422210196</v>
      </c>
      <c r="E59" s="77">
        <v>33716.568413977271</v>
      </c>
      <c r="F59" s="77">
        <v>3819.3837155100173</v>
      </c>
      <c r="G59" s="77">
        <v>30745.862374543955</v>
      </c>
      <c r="H59" s="77">
        <v>3482.8647041068502</v>
      </c>
      <c r="I59" s="77">
        <v>31561.878623387307</v>
      </c>
      <c r="J59" s="77">
        <v>3575.302319173627</v>
      </c>
      <c r="K59" s="71" t="s">
        <v>152</v>
      </c>
      <c r="L59" s="71" t="s">
        <v>152</v>
      </c>
      <c r="M59" s="77">
        <v>943.40870728732102</v>
      </c>
      <c r="N59" s="77">
        <v>106.86852260415149</v>
      </c>
    </row>
    <row r="60" spans="1:15" x14ac:dyDescent="0.2">
      <c r="A60" s="76" t="s">
        <v>198</v>
      </c>
      <c r="B60" s="68">
        <v>8974865</v>
      </c>
      <c r="C60" s="77">
        <v>68863.002432742549</v>
      </c>
      <c r="D60" s="77">
        <v>7672.8733449185647</v>
      </c>
      <c r="E60" s="77">
        <v>35043.224923670932</v>
      </c>
      <c r="F60" s="77">
        <v>3904.5963280418068</v>
      </c>
      <c r="G60" s="77">
        <v>32902.688222556855</v>
      </c>
      <c r="H60" s="77">
        <v>3666.092829536361</v>
      </c>
      <c r="I60" s="77">
        <v>34162.744554075223</v>
      </c>
      <c r="J60" s="77">
        <v>3806.4911900151392</v>
      </c>
      <c r="K60" s="71" t="s">
        <v>152</v>
      </c>
      <c r="L60" s="71" t="s">
        <v>152</v>
      </c>
      <c r="M60" s="77">
        <v>917.08928651476276</v>
      </c>
      <c r="N60" s="77">
        <v>102.18418734039595</v>
      </c>
    </row>
    <row r="61" spans="1:15" x14ac:dyDescent="0.2">
      <c r="A61" s="76" t="s">
        <v>199</v>
      </c>
      <c r="B61" s="68">
        <v>9095938</v>
      </c>
      <c r="C61" s="77">
        <v>74774.555461484881</v>
      </c>
      <c r="D61" s="77">
        <v>8220.653599605108</v>
      </c>
      <c r="E61" s="77">
        <v>37387.406548214836</v>
      </c>
      <c r="F61" s="77">
        <v>4110.3409618903333</v>
      </c>
      <c r="G61" s="77">
        <v>34000.192119281361</v>
      </c>
      <c r="H61" s="77">
        <v>3737.9533720745853</v>
      </c>
      <c r="I61" s="77">
        <v>35726.186344465445</v>
      </c>
      <c r="J61" s="77">
        <v>3927.7077685078161</v>
      </c>
      <c r="K61" s="77">
        <v>2202.0815439287735</v>
      </c>
      <c r="L61" s="77">
        <v>242.09504769368189</v>
      </c>
      <c r="M61" s="77">
        <v>1184.8752500599098</v>
      </c>
      <c r="N61" s="77">
        <v>130.26421794650642</v>
      </c>
    </row>
    <row r="62" spans="1:15" x14ac:dyDescent="0.2">
      <c r="A62" s="76" t="s">
        <v>200</v>
      </c>
      <c r="B62" s="68">
        <v>9183816</v>
      </c>
      <c r="C62" s="77">
        <v>81986.364211538967</v>
      </c>
      <c r="D62" s="77">
        <v>8927.2655518728789</v>
      </c>
      <c r="E62" s="77">
        <v>41146.364651810363</v>
      </c>
      <c r="F62" s="77">
        <v>4480.3123943043247</v>
      </c>
      <c r="G62" s="77">
        <v>34475.638209728837</v>
      </c>
      <c r="H62" s="77">
        <v>3753.9556770005884</v>
      </c>
      <c r="I62" s="77">
        <v>36911.382741813046</v>
      </c>
      <c r="J62" s="77">
        <v>4019.177076480305</v>
      </c>
      <c r="K62" s="77">
        <v>5195.7551974386097</v>
      </c>
      <c r="L62" s="77">
        <v>565.75122992867125</v>
      </c>
      <c r="M62" s="77">
        <v>1168.6061525611567</v>
      </c>
      <c r="N62" s="77">
        <v>127.24625063929382</v>
      </c>
    </row>
    <row r="63" spans="1:15" x14ac:dyDescent="0.2">
      <c r="A63" s="76" t="s">
        <v>201</v>
      </c>
      <c r="B63" s="68">
        <v>9415502</v>
      </c>
      <c r="C63" s="77">
        <v>85618.481095241383</v>
      </c>
      <c r="D63" s="77">
        <v>9093.3527596554468</v>
      </c>
      <c r="E63" s="77">
        <v>43366.038476448164</v>
      </c>
      <c r="F63" s="77">
        <v>4605.812677481048</v>
      </c>
      <c r="G63" s="77">
        <v>35083.551445634155</v>
      </c>
      <c r="H63" s="77">
        <v>3726.1477344101413</v>
      </c>
      <c r="I63" s="77">
        <v>40334.7526916485</v>
      </c>
      <c r="J63" s="77">
        <v>4283.8664036870787</v>
      </c>
      <c r="K63" s="77">
        <v>5977.4276251879819</v>
      </c>
      <c r="L63" s="77">
        <v>634.84959433793142</v>
      </c>
      <c r="M63" s="77">
        <v>1191.4635479710869</v>
      </c>
      <c r="N63" s="77">
        <v>126.54275342632681</v>
      </c>
    </row>
    <row r="64" spans="1:15" x14ac:dyDescent="0.2">
      <c r="A64" s="76" t="s">
        <v>202</v>
      </c>
      <c r="B64" s="68">
        <v>9667063</v>
      </c>
      <c r="C64" s="77">
        <v>88605.690958431456</v>
      </c>
      <c r="D64" s="77">
        <v>9165.7301662802292</v>
      </c>
      <c r="E64" s="77">
        <v>45791.071075227941</v>
      </c>
      <c r="F64" s="77">
        <v>4736.8131432709133</v>
      </c>
      <c r="G64" s="77">
        <v>35612.39989893671</v>
      </c>
      <c r="H64" s="77">
        <v>3683.8903293520179</v>
      </c>
      <c r="I64" s="77">
        <v>41273.341523770876</v>
      </c>
      <c r="J64" s="77">
        <v>4269.480970980625</v>
      </c>
      <c r="K64" s="77">
        <v>5950.8511558178616</v>
      </c>
      <c r="L64" s="77">
        <v>615.58005319897688</v>
      </c>
      <c r="M64" s="77">
        <v>1251.3688284489428</v>
      </c>
      <c r="N64" s="77">
        <v>129.4466404583215</v>
      </c>
    </row>
    <row r="65" spans="1:14" x14ac:dyDescent="0.2">
      <c r="A65" s="76" t="s">
        <v>203</v>
      </c>
      <c r="B65" s="68">
        <v>10123644</v>
      </c>
      <c r="C65" s="77">
        <v>95710.09496127571</v>
      </c>
      <c r="D65" s="77">
        <v>9454.1150361742984</v>
      </c>
      <c r="E65" s="77">
        <v>50210.215227644956</v>
      </c>
      <c r="F65" s="77">
        <v>4959.697834855212</v>
      </c>
      <c r="G65" s="77">
        <v>37789.179128445256</v>
      </c>
      <c r="H65" s="77">
        <v>3732.7645192230443</v>
      </c>
      <c r="I65" s="77">
        <v>44495.717511532639</v>
      </c>
      <c r="J65" s="77">
        <v>4395.2274014705217</v>
      </c>
      <c r="K65" s="77">
        <v>6401.2225185745792</v>
      </c>
      <c r="L65" s="77">
        <v>632.3041899314693</v>
      </c>
      <c r="M65" s="77">
        <v>1309.478086610924</v>
      </c>
      <c r="N65" s="77">
        <v>129.34849216457275</v>
      </c>
    </row>
    <row r="66" spans="1:14" s="72" customFormat="1" x14ac:dyDescent="0.2">
      <c r="A66" s="76" t="s">
        <v>204</v>
      </c>
      <c r="B66" s="68">
        <v>10575203</v>
      </c>
      <c r="C66" s="77">
        <v>105764.68993508376</v>
      </c>
      <c r="D66" s="77">
        <v>10001.197134001472</v>
      </c>
      <c r="E66" s="77">
        <v>55176.68171980948</v>
      </c>
      <c r="F66" s="77">
        <v>5217.552960431065</v>
      </c>
      <c r="G66" s="77">
        <v>42062.742825989648</v>
      </c>
      <c r="H66" s="77">
        <v>3977.4879807025591</v>
      </c>
      <c r="I66" s="77">
        <v>50723.528743699717</v>
      </c>
      <c r="J66" s="77">
        <v>4796.4591075650951</v>
      </c>
      <c r="K66" s="77">
        <v>7240.6534535654982</v>
      </c>
      <c r="L66" s="77">
        <v>684.6822187305055</v>
      </c>
      <c r="M66" s="77">
        <v>1284.6119357191426</v>
      </c>
      <c r="N66" s="77">
        <v>121.47397413734211</v>
      </c>
    </row>
    <row r="67" spans="1:14" s="72" customFormat="1" x14ac:dyDescent="0.2">
      <c r="A67" s="76" t="s">
        <v>205</v>
      </c>
      <c r="B67" s="68">
        <v>10856956</v>
      </c>
      <c r="C67" s="77">
        <v>116432.47067446935</v>
      </c>
      <c r="D67" s="77">
        <v>10724.227921202717</v>
      </c>
      <c r="E67" s="77">
        <v>59846.491785213788</v>
      </c>
      <c r="F67" s="77">
        <v>5512.2717440518127</v>
      </c>
      <c r="G67" s="77">
        <v>47442.743340504756</v>
      </c>
      <c r="H67" s="77">
        <v>4369.80156689451</v>
      </c>
      <c r="I67" s="77">
        <v>59236.829676760695</v>
      </c>
      <c r="J67" s="77">
        <v>5456.1176886744952</v>
      </c>
      <c r="K67" s="77">
        <v>7900.8030291759487</v>
      </c>
      <c r="L67" s="77">
        <v>727.7180665718779</v>
      </c>
      <c r="M67" s="77">
        <v>1242.4325195748722</v>
      </c>
      <c r="N67" s="77">
        <v>114.43654368451638</v>
      </c>
    </row>
    <row r="68" spans="1:14" s="72" customFormat="1" x14ac:dyDescent="0.2">
      <c r="A68" s="76" t="s">
        <v>206</v>
      </c>
      <c r="B68" s="68">
        <v>11116406</v>
      </c>
      <c r="C68" s="77">
        <v>122434.8229049849</v>
      </c>
      <c r="D68" s="77">
        <v>11013.885504450351</v>
      </c>
      <c r="E68" s="77">
        <v>62205.624132066921</v>
      </c>
      <c r="F68" s="77">
        <v>5595.8395305161512</v>
      </c>
      <c r="G68" s="77">
        <v>50933.080302172253</v>
      </c>
      <c r="H68" s="77">
        <v>4581.7938191689163</v>
      </c>
      <c r="I68" s="77">
        <v>65931.925305421217</v>
      </c>
      <c r="J68" s="77">
        <v>5931.0468963998992</v>
      </c>
      <c r="K68" s="77">
        <v>8092.3954574443906</v>
      </c>
      <c r="L68" s="77">
        <v>727.96868497285811</v>
      </c>
      <c r="M68" s="77">
        <v>1203.7230133013347</v>
      </c>
      <c r="N68" s="77">
        <v>108.28346979242524</v>
      </c>
    </row>
    <row r="69" spans="1:14" s="72" customFormat="1" x14ac:dyDescent="0.2">
      <c r="A69" s="76" t="s">
        <v>207</v>
      </c>
      <c r="B69" s="68">
        <v>11285613</v>
      </c>
      <c r="C69" s="77">
        <v>124244.21189007603</v>
      </c>
      <c r="D69" s="77">
        <v>11009.079603392038</v>
      </c>
      <c r="E69" s="77">
        <v>62969.081472570258</v>
      </c>
      <c r="F69" s="77">
        <v>5579.5889397031651</v>
      </c>
      <c r="G69" s="77">
        <v>52029.706661317228</v>
      </c>
      <c r="H69" s="77">
        <v>4610.2685482230545</v>
      </c>
      <c r="I69" s="77">
        <v>70275.432163435486</v>
      </c>
      <c r="J69" s="77">
        <v>6226.9929124306746</v>
      </c>
      <c r="K69" s="77">
        <v>8091.880693857599</v>
      </c>
      <c r="L69" s="77">
        <v>717.00852172208977</v>
      </c>
      <c r="M69" s="77">
        <v>1153.5430623309564</v>
      </c>
      <c r="N69" s="77">
        <v>102.21359374372987</v>
      </c>
    </row>
    <row r="70" spans="1:14" s="72" customFormat="1" x14ac:dyDescent="0.2">
      <c r="A70" s="76" t="s">
        <v>208</v>
      </c>
      <c r="B70" s="68">
        <v>11442148</v>
      </c>
      <c r="C70" s="77">
        <v>125796.95428965107</v>
      </c>
      <c r="D70" s="77">
        <v>10994.172972561713</v>
      </c>
      <c r="E70" s="77">
        <v>65455.783748563823</v>
      </c>
      <c r="F70" s="77">
        <v>5720.5853086818852</v>
      </c>
      <c r="G70" s="77">
        <v>51178.968650215655</v>
      </c>
      <c r="H70" s="77">
        <v>4472.8462392040074</v>
      </c>
      <c r="I70" s="77">
        <v>72805.844921081094</v>
      </c>
      <c r="J70" s="77">
        <v>6362.9525610996379</v>
      </c>
      <c r="K70" s="77">
        <v>8058.200405028324</v>
      </c>
      <c r="L70" s="77">
        <v>704.25591462619821</v>
      </c>
      <c r="M70" s="77">
        <v>1104.0014858432846</v>
      </c>
      <c r="N70" s="77">
        <v>96.485510049623954</v>
      </c>
    </row>
    <row r="71" spans="1:14" s="72" customFormat="1" x14ac:dyDescent="0.2">
      <c r="A71" s="76" t="s">
        <v>209</v>
      </c>
      <c r="B71" s="68">
        <v>11761875</v>
      </c>
      <c r="C71" s="77">
        <v>133328.6938112675</v>
      </c>
      <c r="D71" s="77">
        <v>11335.666618737872</v>
      </c>
      <c r="E71" s="77">
        <v>69509.097339600354</v>
      </c>
      <c r="F71" s="77">
        <v>5909.6952942962207</v>
      </c>
      <c r="G71" s="77">
        <v>54698.243042552771</v>
      </c>
      <c r="H71" s="77">
        <v>4650.4696778832267</v>
      </c>
      <c r="I71" s="77">
        <v>78671.512830748165</v>
      </c>
      <c r="J71" s="77">
        <v>6688.6880561771122</v>
      </c>
      <c r="K71" s="77">
        <v>8045.5567572416585</v>
      </c>
      <c r="L71" s="77">
        <v>684.03692074959633</v>
      </c>
      <c r="M71" s="77">
        <v>1075.7966718727059</v>
      </c>
      <c r="N71" s="77">
        <v>91.464725808827751</v>
      </c>
    </row>
    <row r="72" spans="1:14" s="72" customFormat="1" x14ac:dyDescent="0.2">
      <c r="A72" s="76" t="s">
        <v>210</v>
      </c>
      <c r="B72" s="68">
        <v>12291850</v>
      </c>
      <c r="C72" s="77">
        <v>159892.1022310188</v>
      </c>
      <c r="D72" s="77">
        <v>13007.977011679999</v>
      </c>
      <c r="E72" s="77">
        <v>76545.893998277679</v>
      </c>
      <c r="F72" s="77">
        <v>6227.3696797697403</v>
      </c>
      <c r="G72" s="77">
        <v>69615.976550526422</v>
      </c>
      <c r="H72" s="77">
        <v>5663.5881946595855</v>
      </c>
      <c r="I72" s="77">
        <v>81526.165130480033</v>
      </c>
      <c r="J72" s="77">
        <v>6632.5382371636515</v>
      </c>
      <c r="K72" s="77">
        <v>12697.098248743063</v>
      </c>
      <c r="L72" s="77">
        <v>1032.9688573113945</v>
      </c>
      <c r="M72" s="77">
        <v>1033.1334334716098</v>
      </c>
      <c r="N72" s="77">
        <v>84.050279939277644</v>
      </c>
    </row>
    <row r="73" spans="1:14" s="72" customFormat="1" x14ac:dyDescent="0.2">
      <c r="A73" s="76" t="s">
        <v>211</v>
      </c>
      <c r="B73" s="68">
        <v>13284116</v>
      </c>
      <c r="C73" s="77">
        <v>202264.90645333831</v>
      </c>
      <c r="D73" s="77">
        <v>15226.071983513115</v>
      </c>
      <c r="E73" s="77">
        <v>99801.303181561816</v>
      </c>
      <c r="F73" s="77">
        <v>7512.8298474329649</v>
      </c>
      <c r="G73" s="77">
        <v>81648.911615720834</v>
      </c>
      <c r="H73" s="77">
        <v>6146.3564166197311</v>
      </c>
      <c r="I73" s="77">
        <v>89959.329988085054</v>
      </c>
      <c r="J73" s="77">
        <v>6771.9470372048127</v>
      </c>
      <c r="K73" s="77">
        <v>19780.458824753627</v>
      </c>
      <c r="L73" s="77">
        <v>1489.0308715125364</v>
      </c>
      <c r="M73" s="77">
        <v>1034.2328313020259</v>
      </c>
      <c r="N73" s="77">
        <v>77.854847947881964</v>
      </c>
    </row>
    <row r="74" spans="1:14" s="72" customFormat="1" x14ac:dyDescent="0.2">
      <c r="A74" s="76" t="s">
        <v>212</v>
      </c>
      <c r="B74" s="68">
        <v>13660597</v>
      </c>
      <c r="C74" s="77">
        <v>219699.78247312963</v>
      </c>
      <c r="D74" s="77">
        <v>16082.736535828531</v>
      </c>
      <c r="E74" s="77">
        <v>111812.34425087841</v>
      </c>
      <c r="F74" s="77">
        <v>8185.0261925506184</v>
      </c>
      <c r="G74" s="77">
        <v>84150.471626946703</v>
      </c>
      <c r="H74" s="77">
        <v>6160.0874125008377</v>
      </c>
      <c r="I74" s="77">
        <v>92030.822639904552</v>
      </c>
      <c r="J74" s="77">
        <v>6736.954661637742</v>
      </c>
      <c r="K74" s="77">
        <v>22711.342390815149</v>
      </c>
      <c r="L74" s="77">
        <v>1662.5439130379989</v>
      </c>
      <c r="M74" s="77">
        <v>1025.62420448941</v>
      </c>
      <c r="N74" s="77">
        <v>75.079017739079035</v>
      </c>
    </row>
    <row r="75" spans="1:14" s="72" customFormat="1" x14ac:dyDescent="0.2">
      <c r="A75" s="76" t="s">
        <v>213</v>
      </c>
      <c r="B75" s="68">
        <v>13593731</v>
      </c>
      <c r="C75" s="77">
        <v>213226.06858918641</v>
      </c>
      <c r="D75" s="77">
        <v>15685.617774044991</v>
      </c>
      <c r="E75" s="77">
        <v>109077.71280210251</v>
      </c>
      <c r="F75" s="77">
        <v>8024.1188237506321</v>
      </c>
      <c r="G75" s="77">
        <v>82030.355229690103</v>
      </c>
      <c r="H75" s="77">
        <v>6034.4253707602502</v>
      </c>
      <c r="I75" s="77">
        <v>90433.403794216487</v>
      </c>
      <c r="J75" s="77">
        <v>6652.581531458618</v>
      </c>
      <c r="K75" s="77">
        <v>21118.606652025657</v>
      </c>
      <c r="L75" s="77">
        <v>1553.5548446578543</v>
      </c>
      <c r="M75" s="77">
        <v>999.39390536814483</v>
      </c>
      <c r="N75" s="77">
        <v>73.51873487625619</v>
      </c>
    </row>
    <row r="76" spans="1:14" s="72" customFormat="1" x14ac:dyDescent="0.2">
      <c r="A76" s="76" t="s">
        <v>214</v>
      </c>
      <c r="B76" s="68">
        <v>13309340</v>
      </c>
      <c r="C76" s="77">
        <v>207309.86601124262</v>
      </c>
      <c r="D76" s="77">
        <v>15576.269447714358</v>
      </c>
      <c r="E76" s="77">
        <v>110859.81113073259</v>
      </c>
      <c r="F76" s="77">
        <v>8329.4747245718117</v>
      </c>
      <c r="G76" s="77">
        <v>76582.399284593979</v>
      </c>
      <c r="H76" s="77">
        <v>5754.0343311234046</v>
      </c>
      <c r="I76" s="77">
        <v>85588.590120452063</v>
      </c>
      <c r="J76" s="77">
        <v>6430.7163330752728</v>
      </c>
      <c r="K76" s="77">
        <v>18895.274894814323</v>
      </c>
      <c r="L76" s="77">
        <v>1419.700367923152</v>
      </c>
      <c r="M76" s="77">
        <v>972.38070110174772</v>
      </c>
      <c r="N76" s="77">
        <v>73.060024095991821</v>
      </c>
    </row>
    <row r="77" spans="1:14" s="72" customFormat="1" x14ac:dyDescent="0.2">
      <c r="A77" s="76" t="s">
        <v>215</v>
      </c>
      <c r="B77" s="68">
        <v>13117274.333333334</v>
      </c>
      <c r="C77" s="77">
        <v>205303.26364588091</v>
      </c>
      <c r="D77" s="77">
        <v>15651.366162569971</v>
      </c>
      <c r="E77" s="77">
        <v>112717.48826819034</v>
      </c>
      <c r="F77" s="77">
        <v>8593.0571705552502</v>
      </c>
      <c r="G77" s="77">
        <v>72938.518243005907</v>
      </c>
      <c r="H77" s="77">
        <v>5560.4934675838958</v>
      </c>
      <c r="I77" s="77">
        <v>82038.60950184337</v>
      </c>
      <c r="J77" s="77">
        <v>6254.2421098389796</v>
      </c>
      <c r="K77" s="77">
        <v>18673.049724627293</v>
      </c>
      <c r="L77" s="77">
        <v>1423.5464815411951</v>
      </c>
      <c r="M77" s="77">
        <v>974.20741005738489</v>
      </c>
      <c r="N77" s="77">
        <v>74.269042889630668</v>
      </c>
    </row>
    <row r="78" spans="1:14" s="72" customFormat="1" x14ac:dyDescent="0.2">
      <c r="A78" s="76" t="s">
        <v>216</v>
      </c>
      <c r="B78" s="68">
        <v>12953141.666666666</v>
      </c>
      <c r="C78" s="77">
        <v>201832.12507273158</v>
      </c>
      <c r="D78" s="77">
        <v>15581.712164248305</v>
      </c>
      <c r="E78" s="77">
        <v>114701.19063819555</v>
      </c>
      <c r="F78" s="77">
        <v>8855.0865565969289</v>
      </c>
      <c r="G78" s="77">
        <v>68243.917872138773</v>
      </c>
      <c r="H78" s="77">
        <v>5268.5224656931059</v>
      </c>
      <c r="I78" s="77">
        <v>77787.343915199395</v>
      </c>
      <c r="J78" s="77">
        <v>6005.2878225964023</v>
      </c>
      <c r="K78" s="77">
        <v>17927.288372702085</v>
      </c>
      <c r="L78" s="77">
        <v>1384.0108318150938</v>
      </c>
      <c r="M78" s="77">
        <v>959.72818969516459</v>
      </c>
      <c r="N78" s="77">
        <v>74.092310143176178</v>
      </c>
    </row>
    <row r="79" spans="1:14" s="72" customFormat="1" x14ac:dyDescent="0.2">
      <c r="A79" s="76" t="s">
        <v>224</v>
      </c>
      <c r="B79" s="68">
        <v>12748586.666666666</v>
      </c>
      <c r="C79" s="77">
        <v>199456.81523821582</v>
      </c>
      <c r="D79" s="77">
        <v>15645.40607153963</v>
      </c>
      <c r="E79" s="77">
        <v>116120.27764980837</v>
      </c>
      <c r="F79" s="77">
        <v>9108.4824291483583</v>
      </c>
      <c r="G79" s="77">
        <v>65315.85516995463</v>
      </c>
      <c r="H79" s="77">
        <v>5123.3800952017664</v>
      </c>
      <c r="I79" s="77">
        <v>75438.767025559922</v>
      </c>
      <c r="J79" s="77">
        <v>5917.4219855136826</v>
      </c>
      <c r="K79" s="77">
        <v>17061.410074804757</v>
      </c>
      <c r="L79" s="77">
        <v>1338.298159702259</v>
      </c>
      <c r="M79" s="77">
        <v>959.27234364806566</v>
      </c>
      <c r="N79" s="77">
        <v>75.245387487245566</v>
      </c>
    </row>
    <row r="80" spans="1:14" s="72" customFormat="1" x14ac:dyDescent="0.2">
      <c r="A80" s="76" t="s">
        <v>225</v>
      </c>
      <c r="B80" s="68">
        <v>12576516.333333334</v>
      </c>
      <c r="C80" s="77">
        <v>194729.37757363086</v>
      </c>
      <c r="D80" s="77">
        <v>15483.570522427728</v>
      </c>
      <c r="E80" s="77">
        <v>115754.84988011741</v>
      </c>
      <c r="F80" s="77">
        <v>9204.0471949546027</v>
      </c>
      <c r="G80" s="77">
        <v>62326.650482937795</v>
      </c>
      <c r="H80" s="77">
        <v>4955.7960909846388</v>
      </c>
      <c r="I80" s="77">
        <v>72979.065250257074</v>
      </c>
      <c r="J80" s="77">
        <v>5802.8044743066293</v>
      </c>
      <c r="K80" s="77">
        <v>15700.742728337087</v>
      </c>
      <c r="L80" s="77">
        <v>1248.417472072387</v>
      </c>
      <c r="M80" s="77">
        <v>947.13448223858791</v>
      </c>
      <c r="N80" s="77">
        <v>75.309764416101643</v>
      </c>
    </row>
    <row r="81" spans="1:14" s="72" customFormat="1" x14ac:dyDescent="0.2">
      <c r="A81" s="76" t="s">
        <v>219</v>
      </c>
      <c r="B81" s="68">
        <v>12500288.666666666</v>
      </c>
      <c r="C81" s="77">
        <v>193576.34518633585</v>
      </c>
      <c r="D81" s="77">
        <v>15485.749997320263</v>
      </c>
      <c r="E81" s="77">
        <v>119740.55303946044</v>
      </c>
      <c r="F81" s="77">
        <v>9579.0230315849603</v>
      </c>
      <c r="G81" s="77">
        <v>58909.192104804657</v>
      </c>
      <c r="H81" s="77">
        <v>4712.6265381288522</v>
      </c>
      <c r="I81" s="77">
        <v>70113.104668161381</v>
      </c>
      <c r="J81" s="77">
        <v>5608.9188448203877</v>
      </c>
      <c r="K81" s="77">
        <v>13999.255082000651</v>
      </c>
      <c r="L81" s="77">
        <v>1119.9145440001826</v>
      </c>
      <c r="M81" s="77">
        <v>927.3449600701075</v>
      </c>
      <c r="N81" s="77">
        <v>74.185883606269854</v>
      </c>
    </row>
    <row r="82" spans="1:14" s="72" customFormat="1" x14ac:dyDescent="0.2">
      <c r="A82" s="76" t="s">
        <v>220</v>
      </c>
      <c r="B82" s="68">
        <v>12463235.666666666</v>
      </c>
      <c r="C82" s="77">
        <v>189421.89728372201</v>
      </c>
      <c r="D82" s="77">
        <v>15198.45266108039</v>
      </c>
      <c r="E82" s="77">
        <v>120846.09730871885</v>
      </c>
      <c r="F82" s="77">
        <v>9696.2057479122941</v>
      </c>
      <c r="G82" s="77">
        <v>54927.558187494222</v>
      </c>
      <c r="H82" s="77">
        <v>4407.1667788806872</v>
      </c>
      <c r="I82" s="77">
        <v>66967.211283465265</v>
      </c>
      <c r="J82" s="77">
        <v>5373.1802137522982</v>
      </c>
      <c r="K82" s="77">
        <v>12605.630485808835</v>
      </c>
      <c r="L82" s="77">
        <v>1011.4251886869964</v>
      </c>
      <c r="M82" s="77">
        <v>1042.6113017000719</v>
      </c>
      <c r="N82" s="77">
        <v>83.654945600408567</v>
      </c>
    </row>
    <row r="83" spans="1:14" s="72" customFormat="1" x14ac:dyDescent="0.2">
      <c r="A83" s="76" t="s">
        <v>229</v>
      </c>
      <c r="B83" s="68">
        <v>12334692.333333334</v>
      </c>
      <c r="C83" s="77">
        <v>186426.70217877149</v>
      </c>
      <c r="D83" s="77">
        <v>15114.013154180671</v>
      </c>
      <c r="E83" s="77">
        <v>121827.86241411869</v>
      </c>
      <c r="F83" s="77">
        <v>9876.846468629823</v>
      </c>
      <c r="G83" s="77">
        <v>52153.750217343157</v>
      </c>
      <c r="H83" s="77">
        <v>4228.2165463018964</v>
      </c>
      <c r="I83" s="77">
        <v>65161.668197163774</v>
      </c>
      <c r="J83" s="77">
        <v>5282.7963954212746</v>
      </c>
      <c r="K83" s="77">
        <v>11421.033894086746</v>
      </c>
      <c r="L83" s="77">
        <v>925.92774796842616</v>
      </c>
      <c r="M83" s="77">
        <v>1024.0556532228727</v>
      </c>
      <c r="N83" s="77">
        <v>83.022391280523436</v>
      </c>
    </row>
    <row r="84" spans="1:14" s="72" customFormat="1" x14ac:dyDescent="0.2">
      <c r="A84" s="76" t="s">
        <v>230</v>
      </c>
      <c r="B84" s="68">
        <v>11836959.666666666</v>
      </c>
      <c r="C84" s="77">
        <v>175097.25418264582</v>
      </c>
      <c r="D84" s="77">
        <v>14792.417910802418</v>
      </c>
      <c r="E84" s="77">
        <v>118919.63380620415</v>
      </c>
      <c r="F84" s="77">
        <v>10046.467771710535</v>
      </c>
      <c r="G84" s="77">
        <v>44714.41520468238</v>
      </c>
      <c r="H84" s="77">
        <v>3777.5253497399249</v>
      </c>
      <c r="I84" s="77">
        <v>55636.402654682381</v>
      </c>
      <c r="J84" s="77">
        <v>4700.2274419635505</v>
      </c>
      <c r="K84" s="77">
        <v>10406.869171759272</v>
      </c>
      <c r="L84" s="77">
        <v>879.18430617495608</v>
      </c>
      <c r="M84" s="77">
        <v>1056.336</v>
      </c>
      <c r="N84" s="77">
        <v>89.240483177000499</v>
      </c>
    </row>
    <row r="85" spans="1:14" s="72" customFormat="1" ht="51" x14ac:dyDescent="0.2">
      <c r="A85" s="78" t="s">
        <v>226</v>
      </c>
      <c r="B85" s="79" t="s">
        <v>163</v>
      </c>
      <c r="C85" s="79" t="s">
        <v>164</v>
      </c>
      <c r="D85" s="79" t="s">
        <v>165</v>
      </c>
      <c r="E85" s="79" t="s">
        <v>166</v>
      </c>
      <c r="F85" s="79" t="s">
        <v>167</v>
      </c>
      <c r="G85" s="79" t="s">
        <v>232</v>
      </c>
      <c r="H85" s="79" t="s">
        <v>168</v>
      </c>
      <c r="I85" s="79" t="s">
        <v>169</v>
      </c>
      <c r="J85" s="79" t="s">
        <v>170</v>
      </c>
      <c r="K85" s="80" t="s">
        <v>236</v>
      </c>
      <c r="L85" s="79" t="s">
        <v>171</v>
      </c>
      <c r="M85" s="79" t="s">
        <v>222</v>
      </c>
      <c r="N85" s="79" t="s">
        <v>223</v>
      </c>
    </row>
    <row r="86" spans="1:14" s="72" customFormat="1" x14ac:dyDescent="0.2">
      <c r="A86" s="76" t="s">
        <v>192</v>
      </c>
      <c r="B86" s="68">
        <v>1183147</v>
      </c>
      <c r="C86" s="77">
        <v>9119.2430246592976</v>
      </c>
      <c r="D86" s="77">
        <v>7707.6162342120615</v>
      </c>
      <c r="E86" s="77">
        <v>3661.4772638847039</v>
      </c>
      <c r="F86" s="77">
        <v>3094.6934437434265</v>
      </c>
      <c r="G86" s="77">
        <v>5407.5377760833635</v>
      </c>
      <c r="H86" s="77">
        <v>4570.4699213904642</v>
      </c>
      <c r="I86" s="77">
        <v>5407.5377760833635</v>
      </c>
      <c r="J86" s="77">
        <v>4570.4699213904642</v>
      </c>
      <c r="K86" s="71" t="s">
        <v>152</v>
      </c>
      <c r="L86" s="71" t="s">
        <v>152</v>
      </c>
      <c r="M86" s="77">
        <v>50.227984691230496</v>
      </c>
      <c r="N86" s="77">
        <v>42.452869078170757</v>
      </c>
    </row>
    <row r="87" spans="1:14" s="72" customFormat="1" x14ac:dyDescent="0.2">
      <c r="A87" s="76" t="s">
        <v>193</v>
      </c>
      <c r="B87" s="68">
        <v>1235833.333333334</v>
      </c>
      <c r="C87" s="77">
        <v>9761.3963072008755</v>
      </c>
      <c r="D87" s="77">
        <v>7898.6349080519522</v>
      </c>
      <c r="E87" s="77">
        <v>4086.7350668818158</v>
      </c>
      <c r="F87" s="77">
        <v>3306.8658666609417</v>
      </c>
      <c r="G87" s="77">
        <v>5581.4026317467551</v>
      </c>
      <c r="H87" s="77">
        <v>4516.3069171248162</v>
      </c>
      <c r="I87" s="77">
        <v>5581.4026317467551</v>
      </c>
      <c r="J87" s="77">
        <v>4516.3069171248162</v>
      </c>
      <c r="K87" s="71" t="s">
        <v>152</v>
      </c>
      <c r="L87" s="71" t="s">
        <v>152</v>
      </c>
      <c r="M87" s="77">
        <v>93.25860857230488</v>
      </c>
      <c r="N87" s="77">
        <v>75.462124266194067</v>
      </c>
    </row>
    <row r="88" spans="1:14" s="72" customFormat="1" x14ac:dyDescent="0.2">
      <c r="A88" s="76" t="s">
        <v>194</v>
      </c>
      <c r="B88" s="68">
        <v>1261656</v>
      </c>
      <c r="C88" s="77">
        <v>10333.415822103007</v>
      </c>
      <c r="D88" s="77">
        <v>8190.3591962492201</v>
      </c>
      <c r="E88" s="77">
        <v>4475.7651954878866</v>
      </c>
      <c r="F88" s="77">
        <v>3547.5321287957149</v>
      </c>
      <c r="G88" s="77">
        <v>5737.0973691397785</v>
      </c>
      <c r="H88" s="77">
        <v>4547.2754610922293</v>
      </c>
      <c r="I88" s="77">
        <v>5737.0973691397785</v>
      </c>
      <c r="J88" s="77">
        <v>4547.2754610922293</v>
      </c>
      <c r="K88" s="71" t="s">
        <v>152</v>
      </c>
      <c r="L88" s="71" t="s">
        <v>152</v>
      </c>
      <c r="M88" s="77">
        <v>120.5532574753404</v>
      </c>
      <c r="N88" s="77">
        <v>95.551606361274708</v>
      </c>
    </row>
    <row r="89" spans="1:14" s="72" customFormat="1" x14ac:dyDescent="0.2">
      <c r="A89" s="76" t="s">
        <v>195</v>
      </c>
      <c r="B89" s="68">
        <v>1292270</v>
      </c>
      <c r="C89" s="77">
        <v>13326.915864325258</v>
      </c>
      <c r="D89" s="77">
        <v>10312.79520868337</v>
      </c>
      <c r="E89" s="77">
        <v>5015.5141209034318</v>
      </c>
      <c r="F89" s="77">
        <v>3881.1657942252255</v>
      </c>
      <c r="G89" s="77">
        <v>8205.0129013132409</v>
      </c>
      <c r="H89" s="77">
        <v>6349.302314000357</v>
      </c>
      <c r="I89" s="77">
        <v>8205.0129013132409</v>
      </c>
      <c r="J89" s="77">
        <v>6349.302314000357</v>
      </c>
      <c r="K89" s="71" t="s">
        <v>152</v>
      </c>
      <c r="L89" s="71" t="s">
        <v>152</v>
      </c>
      <c r="M89" s="77">
        <v>106.38884210858386</v>
      </c>
      <c r="N89" s="77">
        <v>82.327100457786571</v>
      </c>
    </row>
    <row r="90" spans="1:14" s="72" customFormat="1" x14ac:dyDescent="0.2">
      <c r="A90" s="76" t="s">
        <v>196</v>
      </c>
      <c r="B90" s="68">
        <v>1318073</v>
      </c>
      <c r="C90" s="77">
        <v>17516.831822554996</v>
      </c>
      <c r="D90" s="77">
        <v>13289.728127770613</v>
      </c>
      <c r="E90" s="77">
        <v>5498.8210220848687</v>
      </c>
      <c r="F90" s="77">
        <v>4171.8637906131671</v>
      </c>
      <c r="G90" s="77">
        <v>11912.081378205745</v>
      </c>
      <c r="H90" s="77">
        <v>9037.4974513594807</v>
      </c>
      <c r="I90" s="77">
        <v>11912.081378205745</v>
      </c>
      <c r="J90" s="77">
        <v>9037.4974513594807</v>
      </c>
      <c r="K90" s="71" t="s">
        <v>152</v>
      </c>
      <c r="L90" s="71" t="s">
        <v>152</v>
      </c>
      <c r="M90" s="77">
        <v>105.92942226438265</v>
      </c>
      <c r="N90" s="77">
        <v>80.366885797966162</v>
      </c>
    </row>
    <row r="91" spans="1:14" s="72" customFormat="1" x14ac:dyDescent="0.2">
      <c r="A91" s="76" t="s">
        <v>197</v>
      </c>
      <c r="B91" s="68">
        <v>1332232.333333334</v>
      </c>
      <c r="C91" s="77">
        <v>19208.625310206746</v>
      </c>
      <c r="D91" s="77">
        <v>14418.374955774783</v>
      </c>
      <c r="E91" s="77">
        <v>5908.2049102405599</v>
      </c>
      <c r="F91" s="77">
        <v>4434.8157317709274</v>
      </c>
      <c r="G91" s="77">
        <v>13199.550497542223</v>
      </c>
      <c r="H91" s="77">
        <v>9907.8442755672131</v>
      </c>
      <c r="I91" s="77">
        <v>14642.186676520392</v>
      </c>
      <c r="J91" s="77">
        <v>10990.715590789383</v>
      </c>
      <c r="K91" s="71" t="s">
        <v>152</v>
      </c>
      <c r="L91" s="71" t="s">
        <v>152</v>
      </c>
      <c r="M91" s="77">
        <v>100.86990242396509</v>
      </c>
      <c r="N91" s="77">
        <v>75.714948436645329</v>
      </c>
    </row>
    <row r="92" spans="1:14" s="72" customFormat="1" x14ac:dyDescent="0.2">
      <c r="A92" s="76" t="s">
        <v>198</v>
      </c>
      <c r="B92" s="68">
        <v>1349601</v>
      </c>
      <c r="C92" s="77">
        <v>20838.933656718677</v>
      </c>
      <c r="D92" s="77">
        <v>15440.810770530459</v>
      </c>
      <c r="E92" s="77">
        <v>6624.863467218076</v>
      </c>
      <c r="F92" s="77">
        <v>4908.7570824399772</v>
      </c>
      <c r="G92" s="77">
        <v>14116.760565926132</v>
      </c>
      <c r="H92" s="77">
        <v>10459.951175144455</v>
      </c>
      <c r="I92" s="77">
        <v>15924.826987753841</v>
      </c>
      <c r="J92" s="77">
        <v>11799.655592841025</v>
      </c>
      <c r="K92" s="71" t="s">
        <v>152</v>
      </c>
      <c r="L92" s="71" t="s">
        <v>152</v>
      </c>
      <c r="M92" s="77">
        <v>97.309623574466073</v>
      </c>
      <c r="N92" s="77">
        <v>72.102512946023367</v>
      </c>
    </row>
    <row r="93" spans="1:14" s="72" customFormat="1" x14ac:dyDescent="0.2">
      <c r="A93" s="76" t="s">
        <v>199</v>
      </c>
      <c r="B93" s="68">
        <v>1363541</v>
      </c>
      <c r="C93" s="77">
        <v>22419.697879788153</v>
      </c>
      <c r="D93" s="77">
        <v>16442.261640675384</v>
      </c>
      <c r="E93" s="77">
        <v>7500.9169584969022</v>
      </c>
      <c r="F93" s="77">
        <v>5501.0571434939638</v>
      </c>
      <c r="G93" s="77">
        <v>14428.187774980872</v>
      </c>
      <c r="H93" s="77">
        <v>10581.411028330553</v>
      </c>
      <c r="I93" s="77">
        <v>16427.136914282772</v>
      </c>
      <c r="J93" s="77">
        <v>12047.409585984413</v>
      </c>
      <c r="K93" s="77">
        <v>361.84051214599299</v>
      </c>
      <c r="L93" s="77">
        <v>265.36826699453337</v>
      </c>
      <c r="M93" s="77">
        <v>128.75263416438924</v>
      </c>
      <c r="N93" s="77">
        <v>94.425201856335264</v>
      </c>
    </row>
    <row r="94" spans="1:14" s="72" customFormat="1" x14ac:dyDescent="0.2">
      <c r="A94" s="76" t="s">
        <v>200</v>
      </c>
      <c r="B94" s="68">
        <v>1373077</v>
      </c>
      <c r="C94" s="77">
        <v>24387.324297808966</v>
      </c>
      <c r="D94" s="77">
        <v>17761.075524394455</v>
      </c>
      <c r="E94" s="77">
        <v>8288.1957649317483</v>
      </c>
      <c r="F94" s="77">
        <v>6036.2206671087988</v>
      </c>
      <c r="G94" s="77">
        <v>15120.532771232814</v>
      </c>
      <c r="H94" s="77">
        <v>11012.152101617619</v>
      </c>
      <c r="I94" s="77">
        <v>17289.40112258419</v>
      </c>
      <c r="J94" s="77">
        <v>12591.720000105013</v>
      </c>
      <c r="K94" s="77">
        <v>853.75345286813831</v>
      </c>
      <c r="L94" s="77">
        <v>621.78119134479584</v>
      </c>
      <c r="M94" s="77">
        <v>124.84230877626635</v>
      </c>
      <c r="N94" s="77">
        <v>90.921564323243601</v>
      </c>
    </row>
    <row r="95" spans="1:14" s="72" customFormat="1" x14ac:dyDescent="0.2">
      <c r="A95" s="76" t="s">
        <v>201</v>
      </c>
      <c r="B95" s="68">
        <v>1403165</v>
      </c>
      <c r="C95" s="77">
        <v>25989.083696752801</v>
      </c>
      <c r="D95" s="77">
        <v>18521.758807234219</v>
      </c>
      <c r="E95" s="77">
        <v>9096.9824191951484</v>
      </c>
      <c r="F95" s="77">
        <v>6483.1879495249304</v>
      </c>
      <c r="G95" s="77">
        <v>15780.715110128487</v>
      </c>
      <c r="H95" s="77">
        <v>11246.514209040624</v>
      </c>
      <c r="I95" s="77">
        <v>17613.416385122542</v>
      </c>
      <c r="J95" s="77">
        <v>12552.633785137559</v>
      </c>
      <c r="K95" s="77">
        <v>982.19590422378292</v>
      </c>
      <c r="L95" s="77">
        <v>699.98603458879245</v>
      </c>
      <c r="M95" s="77">
        <v>129.19026320538339</v>
      </c>
      <c r="N95" s="77">
        <v>92.070614079871859</v>
      </c>
    </row>
    <row r="96" spans="1:14" s="72" customFormat="1" x14ac:dyDescent="0.2">
      <c r="A96" s="76" t="s">
        <v>202</v>
      </c>
      <c r="B96" s="68">
        <v>1443411</v>
      </c>
      <c r="C96" s="77">
        <v>26468.856998140134</v>
      </c>
      <c r="D96" s="77">
        <v>18337.713234927636</v>
      </c>
      <c r="E96" s="77">
        <v>9365.4854580223855</v>
      </c>
      <c r="F96" s="77">
        <v>6488.4398539448466</v>
      </c>
      <c r="G96" s="77">
        <v>15978.622642433333</v>
      </c>
      <c r="H96" s="77">
        <v>11070.04355823347</v>
      </c>
      <c r="I96" s="77">
        <v>17967.78548914388</v>
      </c>
      <c r="J96" s="77">
        <v>12448.142274891821</v>
      </c>
      <c r="K96" s="77">
        <v>977.82892548295069</v>
      </c>
      <c r="L96" s="77">
        <v>677.44317140644671</v>
      </c>
      <c r="M96" s="77">
        <v>146.91997220146342</v>
      </c>
      <c r="N96" s="77">
        <v>101.78665134287007</v>
      </c>
    </row>
    <row r="97" spans="1:14" s="72" customFormat="1" x14ac:dyDescent="0.2">
      <c r="A97" s="76" t="s">
        <v>203</v>
      </c>
      <c r="B97" s="68">
        <v>1484019</v>
      </c>
      <c r="C97" s="77">
        <v>27556.512069848224</v>
      </c>
      <c r="D97" s="77">
        <v>18568.840472964446</v>
      </c>
      <c r="E97" s="77">
        <v>9432.8006318287116</v>
      </c>
      <c r="F97" s="77">
        <v>6356.2532769652626</v>
      </c>
      <c r="G97" s="77">
        <v>16915.58331229593</v>
      </c>
      <c r="H97" s="77">
        <v>11398.495108415682</v>
      </c>
      <c r="I97" s="77">
        <v>19298.849672291548</v>
      </c>
      <c r="J97" s="77">
        <v>13004.449183124711</v>
      </c>
      <c r="K97" s="77">
        <v>1051.8328173937991</v>
      </c>
      <c r="L97" s="77">
        <v>708.77314737466247</v>
      </c>
      <c r="M97" s="77">
        <v>156.29530832978736</v>
      </c>
      <c r="N97" s="77">
        <v>105.31894020884326</v>
      </c>
    </row>
    <row r="98" spans="1:14" s="72" customFormat="1" x14ac:dyDescent="0.2">
      <c r="A98" s="76" t="s">
        <v>204</v>
      </c>
      <c r="B98" s="68">
        <v>1592958</v>
      </c>
      <c r="C98" s="77">
        <v>30306.053022045871</v>
      </c>
      <c r="D98" s="77">
        <v>19025.016994827154</v>
      </c>
      <c r="E98" s="77">
        <v>9370.1061173031612</v>
      </c>
      <c r="F98" s="77">
        <v>5882.2053797420658</v>
      </c>
      <c r="G98" s="77">
        <v>19583.931450914512</v>
      </c>
      <c r="H98" s="77">
        <v>12294.066416637797</v>
      </c>
      <c r="I98" s="77">
        <v>22806.296505967082</v>
      </c>
      <c r="J98" s="77">
        <v>14316.94778265785</v>
      </c>
      <c r="K98" s="77">
        <v>1189.7660016874179</v>
      </c>
      <c r="L98" s="77">
        <v>746.89100509079208</v>
      </c>
      <c r="M98" s="77">
        <v>162.24945214077906</v>
      </c>
      <c r="N98" s="77">
        <v>101.85419335649719</v>
      </c>
    </row>
    <row r="99" spans="1:14" s="72" customFormat="1" x14ac:dyDescent="0.2">
      <c r="A99" s="76" t="s">
        <v>205</v>
      </c>
      <c r="B99" s="68">
        <v>1664306</v>
      </c>
      <c r="C99" s="77">
        <v>33471.84108445423</v>
      </c>
      <c r="D99" s="77">
        <v>20111.590707750998</v>
      </c>
      <c r="E99" s="77">
        <v>9812.5318864886303</v>
      </c>
      <c r="F99" s="77">
        <v>5895.8700422209804</v>
      </c>
      <c r="G99" s="77">
        <v>22196.554361607727</v>
      </c>
      <c r="H99" s="77">
        <v>13336.822892910153</v>
      </c>
      <c r="I99" s="77">
        <v>25621.680090569178</v>
      </c>
      <c r="J99" s="77">
        <v>15394.813267854097</v>
      </c>
      <c r="K99" s="77">
        <v>1298.2401229979644</v>
      </c>
      <c r="L99" s="77">
        <v>780.04893511046907</v>
      </c>
      <c r="M99" s="77">
        <v>164.51471335991022</v>
      </c>
      <c r="N99" s="77">
        <v>98.848837509394443</v>
      </c>
    </row>
    <row r="100" spans="1:14" s="72" customFormat="1" x14ac:dyDescent="0.2">
      <c r="A100" s="76" t="s">
        <v>206</v>
      </c>
      <c r="B100" s="68">
        <v>1714360</v>
      </c>
      <c r="C100" s="77">
        <v>36330.860209104998</v>
      </c>
      <c r="D100" s="77">
        <v>21192.083465027765</v>
      </c>
      <c r="E100" s="77">
        <v>10779.225331288962</v>
      </c>
      <c r="F100" s="77">
        <v>6287.608980196087</v>
      </c>
      <c r="G100" s="77">
        <v>23991.2950246814</v>
      </c>
      <c r="H100" s="77">
        <v>13994.315677384797</v>
      </c>
      <c r="I100" s="77">
        <v>28242.288825032225</v>
      </c>
      <c r="J100" s="77">
        <v>16473.954609902368</v>
      </c>
      <c r="K100" s="77">
        <v>1402.3648919468205</v>
      </c>
      <c r="L100" s="77">
        <v>818.01073983691902</v>
      </c>
      <c r="M100" s="77">
        <v>157.9749611878128</v>
      </c>
      <c r="N100" s="77">
        <v>92.148067609961032</v>
      </c>
    </row>
    <row r="101" spans="1:14" s="72" customFormat="1" x14ac:dyDescent="0.2">
      <c r="A101" s="76" t="s">
        <v>207</v>
      </c>
      <c r="B101" s="68">
        <v>1741554</v>
      </c>
      <c r="C101" s="77">
        <v>38039.41919877466</v>
      </c>
      <c r="D101" s="77">
        <v>21842.227802740919</v>
      </c>
      <c r="E101" s="77">
        <v>11812.251609555333</v>
      </c>
      <c r="F101" s="77">
        <v>6782.5927933072026</v>
      </c>
      <c r="G101" s="77">
        <v>24600.735028490322</v>
      </c>
      <c r="H101" s="77">
        <v>14125.73771958281</v>
      </c>
      <c r="I101" s="77">
        <v>29002.62852278784</v>
      </c>
      <c r="J101" s="77">
        <v>16653.30418855105</v>
      </c>
      <c r="K101" s="77">
        <v>1476.0426036334386</v>
      </c>
      <c r="L101" s="77">
        <v>847.54340298000443</v>
      </c>
      <c r="M101" s="77">
        <v>150.38995709556679</v>
      </c>
      <c r="N101" s="77">
        <v>86.35388687090196</v>
      </c>
    </row>
    <row r="102" spans="1:14" s="72" customFormat="1" x14ac:dyDescent="0.2">
      <c r="A102" s="76" t="s">
        <v>208</v>
      </c>
      <c r="B102" s="68">
        <v>1782355</v>
      </c>
      <c r="C102" s="77">
        <v>42029.628324496152</v>
      </c>
      <c r="D102" s="77">
        <v>23580.952349277308</v>
      </c>
      <c r="E102" s="77">
        <v>12947.24835348468</v>
      </c>
      <c r="F102" s="77">
        <v>7264.1243486761505</v>
      </c>
      <c r="G102" s="77">
        <v>27391.491495910861</v>
      </c>
      <c r="H102" s="77">
        <v>15368.145793576959</v>
      </c>
      <c r="I102" s="77">
        <v>31735.580155600976</v>
      </c>
      <c r="J102" s="77">
        <v>17805.420444075942</v>
      </c>
      <c r="K102" s="77">
        <v>1544.5093171938972</v>
      </c>
      <c r="L102" s="77">
        <v>866.55538161247182</v>
      </c>
      <c r="M102" s="77">
        <v>146.37915790671511</v>
      </c>
      <c r="N102" s="77">
        <v>82.126825411724994</v>
      </c>
    </row>
    <row r="103" spans="1:14" s="72" customFormat="1" x14ac:dyDescent="0.2">
      <c r="A103" s="76" t="s">
        <v>209</v>
      </c>
      <c r="B103" s="68">
        <v>1834087</v>
      </c>
      <c r="C103" s="77">
        <v>46794.516784818334</v>
      </c>
      <c r="D103" s="77">
        <v>25513.793394107441</v>
      </c>
      <c r="E103" s="77">
        <v>14090.017579084162</v>
      </c>
      <c r="F103" s="77">
        <v>7682.3060078852104</v>
      </c>
      <c r="G103" s="77">
        <v>30986.34736373126</v>
      </c>
      <c r="H103" s="77">
        <v>16894.698759508821</v>
      </c>
      <c r="I103" s="77">
        <v>34911.071469681767</v>
      </c>
      <c r="J103" s="77">
        <v>19034.577677984616</v>
      </c>
      <c r="K103" s="77">
        <v>1578.3149619469284</v>
      </c>
      <c r="L103" s="77">
        <v>860.54530779997265</v>
      </c>
      <c r="M103" s="77">
        <v>139.8368800559914</v>
      </c>
      <c r="N103" s="77">
        <v>76.243318913438358</v>
      </c>
    </row>
    <row r="104" spans="1:14" s="72" customFormat="1" x14ac:dyDescent="0.2">
      <c r="A104" s="76" t="s">
        <v>210</v>
      </c>
      <c r="B104" s="68">
        <v>1907542</v>
      </c>
      <c r="C104" s="77">
        <v>51119.116406605506</v>
      </c>
      <c r="D104" s="77">
        <v>26798.422475943127</v>
      </c>
      <c r="E104" s="77">
        <v>14530.842966495355</v>
      </c>
      <c r="F104" s="77">
        <v>7617.5743268013775</v>
      </c>
      <c r="G104" s="77">
        <v>34278.01954244903</v>
      </c>
      <c r="H104" s="77">
        <v>17969.732536661857</v>
      </c>
      <c r="I104" s="77">
        <v>36275.873442163596</v>
      </c>
      <c r="J104" s="77">
        <v>19017.077182134704</v>
      </c>
      <c r="K104" s="77">
        <v>2172.606632285067</v>
      </c>
      <c r="L104" s="77">
        <v>1138.9561185468351</v>
      </c>
      <c r="M104" s="77">
        <v>137.64726537606057</v>
      </c>
      <c r="N104" s="77">
        <v>72.159493933061796</v>
      </c>
    </row>
    <row r="105" spans="1:14" s="72" customFormat="1" x14ac:dyDescent="0.2">
      <c r="A105" s="76" t="s">
        <v>211</v>
      </c>
      <c r="B105" s="68">
        <v>2006996</v>
      </c>
      <c r="C105" s="77">
        <v>57769.873234656523</v>
      </c>
      <c r="D105" s="77">
        <v>28784.249313230583</v>
      </c>
      <c r="E105" s="77">
        <v>15691.921585049407</v>
      </c>
      <c r="F105" s="77">
        <v>7818.6112902314744</v>
      </c>
      <c r="G105" s="77">
        <v>39039.775783785437</v>
      </c>
      <c r="H105" s="77">
        <v>19451.845336904229</v>
      </c>
      <c r="I105" s="77">
        <v>40500.954385369776</v>
      </c>
      <c r="J105" s="77">
        <v>20179.887944654485</v>
      </c>
      <c r="K105" s="77">
        <v>2899.2971147812727</v>
      </c>
      <c r="L105" s="77">
        <v>1444.5953628115217</v>
      </c>
      <c r="M105" s="77">
        <v>138.87875104041356</v>
      </c>
      <c r="N105" s="77">
        <v>69.197323283361584</v>
      </c>
    </row>
    <row r="106" spans="1:14" s="72" customFormat="1" x14ac:dyDescent="0.2">
      <c r="A106" s="76" t="s">
        <v>212</v>
      </c>
      <c r="B106" s="68">
        <v>2066284</v>
      </c>
      <c r="C106" s="77">
        <v>61386.70766913495</v>
      </c>
      <c r="D106" s="77">
        <v>29708.746556201833</v>
      </c>
      <c r="E106" s="77">
        <v>16573.843465451377</v>
      </c>
      <c r="F106" s="77">
        <v>8021.0868716262512</v>
      </c>
      <c r="G106" s="77">
        <v>41898.835252614721</v>
      </c>
      <c r="H106" s="77">
        <v>20277.384547629816</v>
      </c>
      <c r="I106" s="77">
        <v>43157.62601975006</v>
      </c>
      <c r="J106" s="77">
        <v>20886.589655512049</v>
      </c>
      <c r="K106" s="77">
        <v>2783.3024710551958</v>
      </c>
      <c r="L106" s="77">
        <v>1347.0086740521613</v>
      </c>
      <c r="M106" s="77">
        <v>130.72648001365323</v>
      </c>
      <c r="N106" s="77">
        <v>63.2664628936067</v>
      </c>
    </row>
    <row r="107" spans="1:14" s="72" customFormat="1" x14ac:dyDescent="0.2">
      <c r="A107" s="76" t="s">
        <v>213</v>
      </c>
      <c r="B107" s="68">
        <v>2071946</v>
      </c>
      <c r="C107" s="77">
        <v>60258.909514612475</v>
      </c>
      <c r="D107" s="77">
        <v>29083.243247947808</v>
      </c>
      <c r="E107" s="77">
        <v>16926.908236975662</v>
      </c>
      <c r="F107" s="77">
        <v>8169.5701707359467</v>
      </c>
      <c r="G107" s="77">
        <v>41123.879154921793</v>
      </c>
      <c r="H107" s="77">
        <v>19847.949297386029</v>
      </c>
      <c r="I107" s="77">
        <v>42293.681541097598</v>
      </c>
      <c r="J107" s="77">
        <v>20412.540452838828</v>
      </c>
      <c r="K107" s="77">
        <v>2088.6534051453941</v>
      </c>
      <c r="L107" s="77">
        <v>1008.0636296242249</v>
      </c>
      <c r="M107" s="77">
        <v>119.46871756962929</v>
      </c>
      <c r="N107" s="77">
        <v>57.660150201612055</v>
      </c>
    </row>
    <row r="108" spans="1:14" s="72" customFormat="1" x14ac:dyDescent="0.2">
      <c r="A108" s="76" t="s">
        <v>214</v>
      </c>
      <c r="B108" s="68">
        <v>2062944</v>
      </c>
      <c r="C108" s="77">
        <v>58555.105869697843</v>
      </c>
      <c r="D108" s="77">
        <v>28384.244007446563</v>
      </c>
      <c r="E108" s="77">
        <v>17350.000187928716</v>
      </c>
      <c r="F108" s="77">
        <v>8410.3107926966095</v>
      </c>
      <c r="G108" s="77">
        <v>39220.646741225195</v>
      </c>
      <c r="H108" s="77">
        <v>19011.97838682252</v>
      </c>
      <c r="I108" s="77">
        <v>40619.020179694839</v>
      </c>
      <c r="J108" s="77">
        <v>19689.831706384099</v>
      </c>
      <c r="K108" s="77">
        <v>1868.763451135482</v>
      </c>
      <c r="L108" s="77">
        <v>905.87211826180544</v>
      </c>
      <c r="M108" s="77">
        <v>115.69548940845712</v>
      </c>
      <c r="N108" s="77">
        <v>56.082709665631796</v>
      </c>
    </row>
    <row r="109" spans="1:14" s="72" customFormat="1" x14ac:dyDescent="0.2">
      <c r="A109" s="76" t="s">
        <v>215</v>
      </c>
      <c r="B109" s="68">
        <v>2072730</v>
      </c>
      <c r="C109" s="77">
        <v>59124.225655987073</v>
      </c>
      <c r="D109" s="77">
        <v>28524.808178579493</v>
      </c>
      <c r="E109" s="77">
        <v>17524.15199979299</v>
      </c>
      <c r="F109" s="77">
        <v>8454.6236122374794</v>
      </c>
      <c r="G109" s="77">
        <v>39637.920472013051</v>
      </c>
      <c r="H109" s="77">
        <v>19123.53295991907</v>
      </c>
      <c r="I109" s="77">
        <v>41125.486291520516</v>
      </c>
      <c r="J109" s="77">
        <v>19841.217279395056</v>
      </c>
      <c r="K109" s="77">
        <v>1846.7851376005008</v>
      </c>
      <c r="L109" s="77">
        <v>890.99165718665756</v>
      </c>
      <c r="M109" s="77">
        <v>115.36804658053556</v>
      </c>
      <c r="N109" s="77">
        <v>55.659949236290089</v>
      </c>
    </row>
    <row r="110" spans="1:14" s="72" customFormat="1" x14ac:dyDescent="0.2">
      <c r="A110" s="76" t="s">
        <v>216</v>
      </c>
      <c r="B110" s="68">
        <v>2084976</v>
      </c>
      <c r="C110" s="77">
        <v>58065.756155979594</v>
      </c>
      <c r="D110" s="77">
        <v>27849.604099030199</v>
      </c>
      <c r="E110" s="77">
        <v>17702.944286377682</v>
      </c>
      <c r="F110" s="77">
        <v>8490.7184957417649</v>
      </c>
      <c r="G110" s="77">
        <v>38476.666390239567</v>
      </c>
      <c r="H110" s="77">
        <v>18454.249061015362</v>
      </c>
      <c r="I110" s="77">
        <v>39975.038383810468</v>
      </c>
      <c r="J110" s="77">
        <v>19172.900975268047</v>
      </c>
      <c r="K110" s="77">
        <v>1773.0285203771286</v>
      </c>
      <c r="L110" s="77">
        <v>850.3831796515301</v>
      </c>
      <c r="M110" s="77">
        <v>113.11695898522208</v>
      </c>
      <c r="N110" s="77">
        <v>54.253362621546763</v>
      </c>
    </row>
    <row r="111" spans="1:14" s="72" customFormat="1" x14ac:dyDescent="0.2">
      <c r="A111" s="76" t="s">
        <v>224</v>
      </c>
      <c r="B111" s="68">
        <v>2104055.3333333335</v>
      </c>
      <c r="C111" s="77">
        <v>58755.943150025487</v>
      </c>
      <c r="D111" s="77">
        <v>27925.094088158716</v>
      </c>
      <c r="E111" s="77">
        <v>17959.953693461612</v>
      </c>
      <c r="F111" s="77">
        <v>8535.8751782486124</v>
      </c>
      <c r="G111" s="77">
        <v>38996.296378246429</v>
      </c>
      <c r="H111" s="77">
        <v>18533.873972062724</v>
      </c>
      <c r="I111" s="77">
        <v>40557.262472324066</v>
      </c>
      <c r="J111" s="77">
        <v>19275.758498267027</v>
      </c>
      <c r="K111" s="77">
        <v>1687.3922052004702</v>
      </c>
      <c r="L111" s="77">
        <v>801.97140182964301</v>
      </c>
      <c r="M111" s="77">
        <v>112.3008731169764</v>
      </c>
      <c r="N111" s="77">
        <v>53.3735360177361</v>
      </c>
    </row>
    <row r="112" spans="1:14" s="72" customFormat="1" x14ac:dyDescent="0.2">
      <c r="A112" s="76" t="s">
        <v>218</v>
      </c>
      <c r="B112" s="68">
        <v>2121122.6666666665</v>
      </c>
      <c r="C112" s="77">
        <v>59842.638990843108</v>
      </c>
      <c r="D112" s="77">
        <v>28212.719580657496</v>
      </c>
      <c r="E112" s="77">
        <v>18418.696881966571</v>
      </c>
      <c r="F112" s="77">
        <v>8683.4661528140005</v>
      </c>
      <c r="G112" s="77">
        <v>39760.241491372202</v>
      </c>
      <c r="H112" s="77">
        <v>18744.904345327286</v>
      </c>
      <c r="I112" s="77">
        <v>41293.15590195189</v>
      </c>
      <c r="J112" s="77">
        <v>19467.594472904235</v>
      </c>
      <c r="K112" s="77">
        <v>1552.8207093959752</v>
      </c>
      <c r="L112" s="77">
        <v>732.07492136050053</v>
      </c>
      <c r="M112" s="77">
        <v>110.87990810836015</v>
      </c>
      <c r="N112" s="77">
        <v>52.274161155708818</v>
      </c>
    </row>
    <row r="113" spans="1:14" s="72" customFormat="1" x14ac:dyDescent="0.2">
      <c r="A113" s="76" t="s">
        <v>219</v>
      </c>
      <c r="B113" s="68">
        <v>2139515</v>
      </c>
      <c r="C113" s="77">
        <v>60116.069686167291</v>
      </c>
      <c r="D113" s="77">
        <v>28097.989350935746</v>
      </c>
      <c r="E113" s="77">
        <v>18968.06612914092</v>
      </c>
      <c r="F113" s="77">
        <v>8865.5915612374392</v>
      </c>
      <c r="G113" s="77">
        <v>39654.898673350566</v>
      </c>
      <c r="H113" s="77">
        <v>18534.527064942551</v>
      </c>
      <c r="I113" s="77">
        <v>41015.651987931182</v>
      </c>
      <c r="J113" s="77">
        <v>19170.537242286773</v>
      </c>
      <c r="K113" s="77">
        <v>1384.5417114066572</v>
      </c>
      <c r="L113" s="77">
        <v>647.12877049548945</v>
      </c>
      <c r="M113" s="77">
        <v>108.56317226915468</v>
      </c>
      <c r="N113" s="77">
        <v>50.74195426026678</v>
      </c>
    </row>
    <row r="114" spans="1:14" s="72" customFormat="1" x14ac:dyDescent="0.2">
      <c r="A114" s="76" t="s">
        <v>220</v>
      </c>
      <c r="B114" s="68">
        <v>2161815.6666666665</v>
      </c>
      <c r="C114" s="77">
        <v>59921.877701364036</v>
      </c>
      <c r="D114" s="77">
        <v>27718.310411617291</v>
      </c>
      <c r="E114" s="77">
        <v>19418.402465254658</v>
      </c>
      <c r="F114" s="77">
        <v>8982.4506153182629</v>
      </c>
      <c r="G114" s="77">
        <v>39134.707262839016</v>
      </c>
      <c r="H114" s="77">
        <v>18102.70314266959</v>
      </c>
      <c r="I114" s="77">
        <v>40596.964109641376</v>
      </c>
      <c r="J114" s="77">
        <v>18779.105330584636</v>
      </c>
      <c r="K114" s="77">
        <v>1246.7107073876866</v>
      </c>
      <c r="L114" s="77">
        <v>576.69612012295534</v>
      </c>
      <c r="M114" s="77">
        <v>122.05726588267152</v>
      </c>
      <c r="N114" s="77">
        <v>56.460533506482221</v>
      </c>
    </row>
    <row r="115" spans="1:14" s="72" customFormat="1" x14ac:dyDescent="0.2">
      <c r="A115" s="76" t="s">
        <v>229</v>
      </c>
      <c r="B115" s="68">
        <v>2188517.6666666665</v>
      </c>
      <c r="C115" s="77">
        <v>59958.415839942631</v>
      </c>
      <c r="D115" s="77">
        <v>27396.816006180728</v>
      </c>
      <c r="E115" s="77">
        <v>19719.237702088893</v>
      </c>
      <c r="F115" s="77">
        <v>9010.3168927684674</v>
      </c>
      <c r="G115" s="77">
        <v>38989.740356971895</v>
      </c>
      <c r="H115" s="77">
        <v>17815.593152764999</v>
      </c>
      <c r="I115" s="77">
        <v>40569.59626951487</v>
      </c>
      <c r="J115" s="77">
        <v>18537.477164306591</v>
      </c>
      <c r="K115" s="77">
        <v>1129.5528027118755</v>
      </c>
      <c r="L115" s="77">
        <v>516.12688346825109</v>
      </c>
      <c r="M115" s="77">
        <v>119.88497816996991</v>
      </c>
      <c r="N115" s="77">
        <v>54.779077179014436</v>
      </c>
    </row>
    <row r="116" spans="1:14" s="72" customFormat="1" x14ac:dyDescent="0.2">
      <c r="A116" s="81" t="s">
        <v>230</v>
      </c>
      <c r="B116" s="82">
        <v>2221016</v>
      </c>
      <c r="C116" s="316">
        <v>59794.260251822736</v>
      </c>
      <c r="D116" s="316">
        <v>26922.030391416694</v>
      </c>
      <c r="E116" s="316">
        <v>19678.930975828622</v>
      </c>
      <c r="F116" s="316">
        <v>8860.3283253378722</v>
      </c>
      <c r="G116" s="316">
        <v>38962.414478787156</v>
      </c>
      <c r="H116" s="316">
        <v>17542.608643425872</v>
      </c>
      <c r="I116" s="316">
        <v>40288.927028787155</v>
      </c>
      <c r="J116" s="316">
        <v>18139.863480851625</v>
      </c>
      <c r="K116" s="316">
        <v>1029.2507972069607</v>
      </c>
      <c r="L116" s="316">
        <v>463.41440007949546</v>
      </c>
      <c r="M116" s="316">
        <v>123.664</v>
      </c>
      <c r="N116" s="316">
        <v>55.679022573452869</v>
      </c>
    </row>
    <row r="117" spans="1:14" s="72" customFormat="1" ht="45.95" customHeight="1" x14ac:dyDescent="0.2">
      <c r="A117" s="35" t="s">
        <v>227</v>
      </c>
      <c r="B117" s="68"/>
      <c r="K117" s="69"/>
    </row>
    <row r="118" spans="1:14" s="72" customFormat="1" ht="27.75" customHeight="1" x14ac:dyDescent="0.2">
      <c r="A118" s="35" t="s">
        <v>228</v>
      </c>
      <c r="B118" s="68"/>
      <c r="K118" s="69"/>
    </row>
    <row r="119" spans="1:14" s="72" customFormat="1" ht="30.75" customHeight="1" x14ac:dyDescent="0.2">
      <c r="A119" s="35" t="s">
        <v>151</v>
      </c>
      <c r="B119" s="68"/>
      <c r="K119" s="69"/>
    </row>
  </sheetData>
  <mergeCells count="1">
    <mergeCell ref="A1:N1"/>
  </mergeCells>
  <phoneticPr fontId="19" type="noConversion"/>
  <pageMargins left="0.25" right="0.25" top="0.5" bottom="0.5" header="0.5" footer="0.5"/>
  <pageSetup scale="12" orientation="portrait" horizontalDpi="4294967292" vertic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E9ACB-4D29-4923-93D6-DDB27FDDB6C3}">
  <sheetPr>
    <tabColor theme="5" tint="0.39997558519241921"/>
    <pageSetUpPr fitToPage="1"/>
  </sheetPr>
  <dimension ref="A1:BO59"/>
  <sheetViews>
    <sheetView topLeftCell="AA1" zoomScale="80" zoomScaleNormal="80" zoomScalePageLayoutView="70" workbookViewId="0">
      <selection activeCell="AY40" sqref="AY40"/>
    </sheetView>
  </sheetViews>
  <sheetFormatPr defaultColWidth="9.140625" defaultRowHeight="12.75" customHeight="1" x14ac:dyDescent="0.2"/>
  <cols>
    <col min="1" max="1" width="32.42578125" style="90" customWidth="1"/>
    <col min="2" max="2" width="9.5703125" style="88" bestFit="1" customWidth="1"/>
    <col min="3" max="3" width="8.85546875" style="88" bestFit="1" customWidth="1"/>
    <col min="4" max="5" width="9.85546875" style="88" bestFit="1" customWidth="1"/>
    <col min="6" max="6" width="8.85546875" style="88" bestFit="1" customWidth="1"/>
    <col min="7" max="7" width="9.5703125" style="88" bestFit="1" customWidth="1"/>
    <col min="8" max="8" width="9.42578125" style="88" bestFit="1" customWidth="1"/>
    <col min="9" max="9" width="9.85546875" style="88" bestFit="1" customWidth="1"/>
    <col min="10" max="10" width="8.85546875" style="88" bestFit="1" customWidth="1"/>
    <col min="11" max="11" width="9.85546875" style="88" bestFit="1" customWidth="1"/>
    <col min="12" max="13" width="8.85546875" style="88" bestFit="1" customWidth="1"/>
    <col min="14" max="14" width="9.5703125" style="88" bestFit="1" customWidth="1"/>
    <col min="15" max="15" width="8.85546875" style="88" bestFit="1" customWidth="1"/>
    <col min="16" max="17" width="9.28515625" style="88" bestFit="1" customWidth="1"/>
    <col min="18" max="18" width="9.5703125" style="88" bestFit="1" customWidth="1"/>
    <col min="19" max="19" width="9.85546875" style="88" bestFit="1" customWidth="1"/>
    <col min="20" max="20" width="9.28515625" style="88" bestFit="1" customWidth="1"/>
    <col min="21" max="21" width="9.85546875" style="88" bestFit="1" customWidth="1"/>
    <col min="22" max="22" width="9.5703125" style="88" bestFit="1" customWidth="1"/>
    <col min="23" max="24" width="9.85546875" style="88" bestFit="1" customWidth="1"/>
    <col min="25" max="28" width="9.5703125" style="88" bestFit="1" customWidth="1"/>
    <col min="29" max="31" width="10.28515625" style="88" bestFit="1" customWidth="1"/>
    <col min="32" max="32" width="10.7109375" style="88" bestFit="1" customWidth="1"/>
    <col min="33" max="33" width="10.28515625" style="88" bestFit="1" customWidth="1"/>
    <col min="34" max="34" width="10.7109375" style="88" bestFit="1" customWidth="1"/>
    <col min="35" max="35" width="10.28515625" style="88" bestFit="1" customWidth="1"/>
    <col min="36" max="39" width="10.7109375" style="88" bestFit="1" customWidth="1"/>
    <col min="40" max="44" width="11" style="88" bestFit="1" customWidth="1"/>
    <col min="45" max="45" width="11.85546875" style="88" customWidth="1"/>
    <col min="46" max="46" width="11" style="88" bestFit="1" customWidth="1"/>
    <col min="47" max="47" width="13" style="88" customWidth="1"/>
    <col min="48" max="48" width="11" style="88" customWidth="1"/>
    <col min="49" max="49" width="9.85546875" style="88" bestFit="1" customWidth="1"/>
    <col min="50" max="50" width="11.7109375" style="88" customWidth="1"/>
    <col min="51" max="51" width="17.85546875" style="90" customWidth="1"/>
    <col min="52" max="256" width="9.140625" style="90"/>
    <col min="257" max="257" width="23.85546875" style="90" customWidth="1"/>
    <col min="258" max="262" width="8.85546875" style="90" bestFit="1" customWidth="1"/>
    <col min="263" max="264" width="8.42578125" style="90" bestFit="1" customWidth="1"/>
    <col min="265" max="271" width="8.85546875" style="90" bestFit="1" customWidth="1"/>
    <col min="272" max="273" width="8.42578125" style="90" bestFit="1" customWidth="1"/>
    <col min="274" max="275" width="8.85546875" style="90" bestFit="1" customWidth="1"/>
    <col min="276" max="276" width="8.42578125" style="90" bestFit="1" customWidth="1"/>
    <col min="277" max="277" width="9.140625" style="90" bestFit="1" customWidth="1"/>
    <col min="278" max="278" width="8.42578125" style="90" bestFit="1" customWidth="1"/>
    <col min="279" max="281" width="8.85546875" style="90" bestFit="1" customWidth="1"/>
    <col min="282" max="282" width="8.42578125" style="90" bestFit="1" customWidth="1"/>
    <col min="283" max="284" width="8.85546875" style="90" bestFit="1" customWidth="1"/>
    <col min="285" max="286" width="9.42578125" style="90" bestFit="1" customWidth="1"/>
    <col min="287" max="288" width="9.140625" style="90"/>
    <col min="289" max="296" width="9.42578125" style="90" bestFit="1" customWidth="1"/>
    <col min="297" max="298" width="9.85546875" style="90" bestFit="1" customWidth="1"/>
    <col min="299" max="299" width="9.42578125" style="90" bestFit="1" customWidth="1"/>
    <col min="300" max="300" width="9.85546875" style="90" bestFit="1" customWidth="1"/>
    <col min="301" max="301" width="11.85546875" style="90" customWidth="1"/>
    <col min="302" max="302" width="18.140625" style="90" bestFit="1" customWidth="1"/>
    <col min="303" max="512" width="9.140625" style="90"/>
    <col min="513" max="513" width="23.85546875" style="90" customWidth="1"/>
    <col min="514" max="518" width="8.85546875" style="90" bestFit="1" customWidth="1"/>
    <col min="519" max="520" width="8.42578125" style="90" bestFit="1" customWidth="1"/>
    <col min="521" max="527" width="8.85546875" style="90" bestFit="1" customWidth="1"/>
    <col min="528" max="529" width="8.42578125" style="90" bestFit="1" customWidth="1"/>
    <col min="530" max="531" width="8.85546875" style="90" bestFit="1" customWidth="1"/>
    <col min="532" max="532" width="8.42578125" style="90" bestFit="1" customWidth="1"/>
    <col min="533" max="533" width="9.140625" style="90" bestFit="1" customWidth="1"/>
    <col min="534" max="534" width="8.42578125" style="90" bestFit="1" customWidth="1"/>
    <col min="535" max="537" width="8.85546875" style="90" bestFit="1" customWidth="1"/>
    <col min="538" max="538" width="8.42578125" style="90" bestFit="1" customWidth="1"/>
    <col min="539" max="540" width="8.85546875" style="90" bestFit="1" customWidth="1"/>
    <col min="541" max="542" width="9.42578125" style="90" bestFit="1" customWidth="1"/>
    <col min="543" max="544" width="9.140625" style="90"/>
    <col min="545" max="552" width="9.42578125" style="90" bestFit="1" customWidth="1"/>
    <col min="553" max="554" width="9.85546875" style="90" bestFit="1" customWidth="1"/>
    <col min="555" max="555" width="9.42578125" style="90" bestFit="1" customWidth="1"/>
    <col min="556" max="556" width="9.85546875" style="90" bestFit="1" customWidth="1"/>
    <col min="557" max="557" width="11.85546875" style="90" customWidth="1"/>
    <col min="558" max="558" width="18.140625" style="90" bestFit="1" customWidth="1"/>
    <col min="559" max="768" width="9.140625" style="90"/>
    <col min="769" max="769" width="23.85546875" style="90" customWidth="1"/>
    <col min="770" max="774" width="8.85546875" style="90" bestFit="1" customWidth="1"/>
    <col min="775" max="776" width="8.42578125" style="90" bestFit="1" customWidth="1"/>
    <col min="777" max="783" width="8.85546875" style="90" bestFit="1" customWidth="1"/>
    <col min="784" max="785" width="8.42578125" style="90" bestFit="1" customWidth="1"/>
    <col min="786" max="787" width="8.85546875" style="90" bestFit="1" customWidth="1"/>
    <col min="788" max="788" width="8.42578125" style="90" bestFit="1" customWidth="1"/>
    <col min="789" max="789" width="9.140625" style="90" bestFit="1" customWidth="1"/>
    <col min="790" max="790" width="8.42578125" style="90" bestFit="1" customWidth="1"/>
    <col min="791" max="793" width="8.85546875" style="90" bestFit="1" customWidth="1"/>
    <col min="794" max="794" width="8.42578125" style="90" bestFit="1" customWidth="1"/>
    <col min="795" max="796" width="8.85546875" style="90" bestFit="1" customWidth="1"/>
    <col min="797" max="798" width="9.42578125" style="90" bestFit="1" customWidth="1"/>
    <col min="799" max="800" width="9.140625" style="90"/>
    <col min="801" max="808" width="9.42578125" style="90" bestFit="1" customWidth="1"/>
    <col min="809" max="810" width="9.85546875" style="90" bestFit="1" customWidth="1"/>
    <col min="811" max="811" width="9.42578125" style="90" bestFit="1" customWidth="1"/>
    <col min="812" max="812" width="9.85546875" style="90" bestFit="1" customWidth="1"/>
    <col min="813" max="813" width="11.85546875" style="90" customWidth="1"/>
    <col min="814" max="814" width="18.140625" style="90" bestFit="1" customWidth="1"/>
    <col min="815" max="1024" width="9.140625" style="90"/>
    <col min="1025" max="1025" width="23.85546875" style="90" customWidth="1"/>
    <col min="1026" max="1030" width="8.85546875" style="90" bestFit="1" customWidth="1"/>
    <col min="1031" max="1032" width="8.42578125" style="90" bestFit="1" customWidth="1"/>
    <col min="1033" max="1039" width="8.85546875" style="90" bestFit="1" customWidth="1"/>
    <col min="1040" max="1041" width="8.42578125" style="90" bestFit="1" customWidth="1"/>
    <col min="1042" max="1043" width="8.85546875" style="90" bestFit="1" customWidth="1"/>
    <col min="1044" max="1044" width="8.42578125" style="90" bestFit="1" customWidth="1"/>
    <col min="1045" max="1045" width="9.140625" style="90" bestFit="1" customWidth="1"/>
    <col min="1046" max="1046" width="8.42578125" style="90" bestFit="1" customWidth="1"/>
    <col min="1047" max="1049" width="8.85546875" style="90" bestFit="1" customWidth="1"/>
    <col min="1050" max="1050" width="8.42578125" style="90" bestFit="1" customWidth="1"/>
    <col min="1051" max="1052" width="8.85546875" style="90" bestFit="1" customWidth="1"/>
    <col min="1053" max="1054" width="9.42578125" style="90" bestFit="1" customWidth="1"/>
    <col min="1055" max="1056" width="9.140625" style="90"/>
    <col min="1057" max="1064" width="9.42578125" style="90" bestFit="1" customWidth="1"/>
    <col min="1065" max="1066" width="9.85546875" style="90" bestFit="1" customWidth="1"/>
    <col min="1067" max="1067" width="9.42578125" style="90" bestFit="1" customWidth="1"/>
    <col min="1068" max="1068" width="9.85546875" style="90" bestFit="1" customWidth="1"/>
    <col min="1069" max="1069" width="11.85546875" style="90" customWidth="1"/>
    <col min="1070" max="1070" width="18.140625" style="90" bestFit="1" customWidth="1"/>
    <col min="1071" max="1280" width="9.140625" style="90"/>
    <col min="1281" max="1281" width="23.85546875" style="90" customWidth="1"/>
    <col min="1282" max="1286" width="8.85546875" style="90" bestFit="1" customWidth="1"/>
    <col min="1287" max="1288" width="8.42578125" style="90" bestFit="1" customWidth="1"/>
    <col min="1289" max="1295" width="8.85546875" style="90" bestFit="1" customWidth="1"/>
    <col min="1296" max="1297" width="8.42578125" style="90" bestFit="1" customWidth="1"/>
    <col min="1298" max="1299" width="8.85546875" style="90" bestFit="1" customWidth="1"/>
    <col min="1300" max="1300" width="8.42578125" style="90" bestFit="1" customWidth="1"/>
    <col min="1301" max="1301" width="9.140625" style="90" bestFit="1" customWidth="1"/>
    <col min="1302" max="1302" width="8.42578125" style="90" bestFit="1" customWidth="1"/>
    <col min="1303" max="1305" width="8.85546875" style="90" bestFit="1" customWidth="1"/>
    <col min="1306" max="1306" width="8.42578125" style="90" bestFit="1" customWidth="1"/>
    <col min="1307" max="1308" width="8.85546875" style="90" bestFit="1" customWidth="1"/>
    <col min="1309" max="1310" width="9.42578125" style="90" bestFit="1" customWidth="1"/>
    <col min="1311" max="1312" width="9.140625" style="90"/>
    <col min="1313" max="1320" width="9.42578125" style="90" bestFit="1" customWidth="1"/>
    <col min="1321" max="1322" width="9.85546875" style="90" bestFit="1" customWidth="1"/>
    <col min="1323" max="1323" width="9.42578125" style="90" bestFit="1" customWidth="1"/>
    <col min="1324" max="1324" width="9.85546875" style="90" bestFit="1" customWidth="1"/>
    <col min="1325" max="1325" width="11.85546875" style="90" customWidth="1"/>
    <col min="1326" max="1326" width="18.140625" style="90" bestFit="1" customWidth="1"/>
    <col min="1327" max="1536" width="9.140625" style="90"/>
    <col min="1537" max="1537" width="23.85546875" style="90" customWidth="1"/>
    <col min="1538" max="1542" width="8.85546875" style="90" bestFit="1" customWidth="1"/>
    <col min="1543" max="1544" width="8.42578125" style="90" bestFit="1" customWidth="1"/>
    <col min="1545" max="1551" width="8.85546875" style="90" bestFit="1" customWidth="1"/>
    <col min="1552" max="1553" width="8.42578125" style="90" bestFit="1" customWidth="1"/>
    <col min="1554" max="1555" width="8.85546875" style="90" bestFit="1" customWidth="1"/>
    <col min="1556" max="1556" width="8.42578125" style="90" bestFit="1" customWidth="1"/>
    <col min="1557" max="1557" width="9.140625" style="90" bestFit="1" customWidth="1"/>
    <col min="1558" max="1558" width="8.42578125" style="90" bestFit="1" customWidth="1"/>
    <col min="1559" max="1561" width="8.85546875" style="90" bestFit="1" customWidth="1"/>
    <col min="1562" max="1562" width="8.42578125" style="90" bestFit="1" customWidth="1"/>
    <col min="1563" max="1564" width="8.85546875" style="90" bestFit="1" customWidth="1"/>
    <col min="1565" max="1566" width="9.42578125" style="90" bestFit="1" customWidth="1"/>
    <col min="1567" max="1568" width="9.140625" style="90"/>
    <col min="1569" max="1576" width="9.42578125" style="90" bestFit="1" customWidth="1"/>
    <col min="1577" max="1578" width="9.85546875" style="90" bestFit="1" customWidth="1"/>
    <col min="1579" max="1579" width="9.42578125" style="90" bestFit="1" customWidth="1"/>
    <col min="1580" max="1580" width="9.85546875" style="90" bestFit="1" customWidth="1"/>
    <col min="1581" max="1581" width="11.85546875" style="90" customWidth="1"/>
    <col min="1582" max="1582" width="18.140625" style="90" bestFit="1" customWidth="1"/>
    <col min="1583" max="1792" width="9.140625" style="90"/>
    <col min="1793" max="1793" width="23.85546875" style="90" customWidth="1"/>
    <col min="1794" max="1798" width="8.85546875" style="90" bestFit="1" customWidth="1"/>
    <col min="1799" max="1800" width="8.42578125" style="90" bestFit="1" customWidth="1"/>
    <col min="1801" max="1807" width="8.85546875" style="90" bestFit="1" customWidth="1"/>
    <col min="1808" max="1809" width="8.42578125" style="90" bestFit="1" customWidth="1"/>
    <col min="1810" max="1811" width="8.85546875" style="90" bestFit="1" customWidth="1"/>
    <col min="1812" max="1812" width="8.42578125" style="90" bestFit="1" customWidth="1"/>
    <col min="1813" max="1813" width="9.140625" style="90" bestFit="1" customWidth="1"/>
    <col min="1814" max="1814" width="8.42578125" style="90" bestFit="1" customWidth="1"/>
    <col min="1815" max="1817" width="8.85546875" style="90" bestFit="1" customWidth="1"/>
    <col min="1818" max="1818" width="8.42578125" style="90" bestFit="1" customWidth="1"/>
    <col min="1819" max="1820" width="8.85546875" style="90" bestFit="1" customWidth="1"/>
    <col min="1821" max="1822" width="9.42578125" style="90" bestFit="1" customWidth="1"/>
    <col min="1823" max="1824" width="9.140625" style="90"/>
    <col min="1825" max="1832" width="9.42578125" style="90" bestFit="1" customWidth="1"/>
    <col min="1833" max="1834" width="9.85546875" style="90" bestFit="1" customWidth="1"/>
    <col min="1835" max="1835" width="9.42578125" style="90" bestFit="1" customWidth="1"/>
    <col min="1836" max="1836" width="9.85546875" style="90" bestFit="1" customWidth="1"/>
    <col min="1837" max="1837" width="11.85546875" style="90" customWidth="1"/>
    <col min="1838" max="1838" width="18.140625" style="90" bestFit="1" customWidth="1"/>
    <col min="1839" max="2048" width="9.140625" style="90"/>
    <col min="2049" max="2049" width="23.85546875" style="90" customWidth="1"/>
    <col min="2050" max="2054" width="8.85546875" style="90" bestFit="1" customWidth="1"/>
    <col min="2055" max="2056" width="8.42578125" style="90" bestFit="1" customWidth="1"/>
    <col min="2057" max="2063" width="8.85546875" style="90" bestFit="1" customWidth="1"/>
    <col min="2064" max="2065" width="8.42578125" style="90" bestFit="1" customWidth="1"/>
    <col min="2066" max="2067" width="8.85546875" style="90" bestFit="1" customWidth="1"/>
    <col min="2068" max="2068" width="8.42578125" style="90" bestFit="1" customWidth="1"/>
    <col min="2069" max="2069" width="9.140625" style="90" bestFit="1" customWidth="1"/>
    <col min="2070" max="2070" width="8.42578125" style="90" bestFit="1" customWidth="1"/>
    <col min="2071" max="2073" width="8.85546875" style="90" bestFit="1" customWidth="1"/>
    <col min="2074" max="2074" width="8.42578125" style="90" bestFit="1" customWidth="1"/>
    <col min="2075" max="2076" width="8.85546875" style="90" bestFit="1" customWidth="1"/>
    <col min="2077" max="2078" width="9.42578125" style="90" bestFit="1" customWidth="1"/>
    <col min="2079" max="2080" width="9.140625" style="90"/>
    <col min="2081" max="2088" width="9.42578125" style="90" bestFit="1" customWidth="1"/>
    <col min="2089" max="2090" width="9.85546875" style="90" bestFit="1" customWidth="1"/>
    <col min="2091" max="2091" width="9.42578125" style="90" bestFit="1" customWidth="1"/>
    <col min="2092" max="2092" width="9.85546875" style="90" bestFit="1" customWidth="1"/>
    <col min="2093" max="2093" width="11.85546875" style="90" customWidth="1"/>
    <col min="2094" max="2094" width="18.140625" style="90" bestFit="1" customWidth="1"/>
    <col min="2095" max="2304" width="9.140625" style="90"/>
    <col min="2305" max="2305" width="23.85546875" style="90" customWidth="1"/>
    <col min="2306" max="2310" width="8.85546875" style="90" bestFit="1" customWidth="1"/>
    <col min="2311" max="2312" width="8.42578125" style="90" bestFit="1" customWidth="1"/>
    <col min="2313" max="2319" width="8.85546875" style="90" bestFit="1" customWidth="1"/>
    <col min="2320" max="2321" width="8.42578125" style="90" bestFit="1" customWidth="1"/>
    <col min="2322" max="2323" width="8.85546875" style="90" bestFit="1" customWidth="1"/>
    <col min="2324" max="2324" width="8.42578125" style="90" bestFit="1" customWidth="1"/>
    <col min="2325" max="2325" width="9.140625" style="90" bestFit="1" customWidth="1"/>
    <col min="2326" max="2326" width="8.42578125" style="90" bestFit="1" customWidth="1"/>
    <col min="2327" max="2329" width="8.85546875" style="90" bestFit="1" customWidth="1"/>
    <col min="2330" max="2330" width="8.42578125" style="90" bestFit="1" customWidth="1"/>
    <col min="2331" max="2332" width="8.85546875" style="90" bestFit="1" customWidth="1"/>
    <col min="2333" max="2334" width="9.42578125" style="90" bestFit="1" customWidth="1"/>
    <col min="2335" max="2336" width="9.140625" style="90"/>
    <col min="2337" max="2344" width="9.42578125" style="90" bestFit="1" customWidth="1"/>
    <col min="2345" max="2346" width="9.85546875" style="90" bestFit="1" customWidth="1"/>
    <col min="2347" max="2347" width="9.42578125" style="90" bestFit="1" customWidth="1"/>
    <col min="2348" max="2348" width="9.85546875" style="90" bestFit="1" customWidth="1"/>
    <col min="2349" max="2349" width="11.85546875" style="90" customWidth="1"/>
    <col min="2350" max="2350" width="18.140625" style="90" bestFit="1" customWidth="1"/>
    <col min="2351" max="2560" width="9.140625" style="90"/>
    <col min="2561" max="2561" width="23.85546875" style="90" customWidth="1"/>
    <col min="2562" max="2566" width="8.85546875" style="90" bestFit="1" customWidth="1"/>
    <col min="2567" max="2568" width="8.42578125" style="90" bestFit="1" customWidth="1"/>
    <col min="2569" max="2575" width="8.85546875" style="90" bestFit="1" customWidth="1"/>
    <col min="2576" max="2577" width="8.42578125" style="90" bestFit="1" customWidth="1"/>
    <col min="2578" max="2579" width="8.85546875" style="90" bestFit="1" customWidth="1"/>
    <col min="2580" max="2580" width="8.42578125" style="90" bestFit="1" customWidth="1"/>
    <col min="2581" max="2581" width="9.140625" style="90" bestFit="1" customWidth="1"/>
    <col min="2582" max="2582" width="8.42578125" style="90" bestFit="1" customWidth="1"/>
    <col min="2583" max="2585" width="8.85546875" style="90" bestFit="1" customWidth="1"/>
    <col min="2586" max="2586" width="8.42578125" style="90" bestFit="1" customWidth="1"/>
    <col min="2587" max="2588" width="8.85546875" style="90" bestFit="1" customWidth="1"/>
    <col min="2589" max="2590" width="9.42578125" style="90" bestFit="1" customWidth="1"/>
    <col min="2591" max="2592" width="9.140625" style="90"/>
    <col min="2593" max="2600" width="9.42578125" style="90" bestFit="1" customWidth="1"/>
    <col min="2601" max="2602" width="9.85546875" style="90" bestFit="1" customWidth="1"/>
    <col min="2603" max="2603" width="9.42578125" style="90" bestFit="1" customWidth="1"/>
    <col min="2604" max="2604" width="9.85546875" style="90" bestFit="1" customWidth="1"/>
    <col min="2605" max="2605" width="11.85546875" style="90" customWidth="1"/>
    <col min="2606" max="2606" width="18.140625" style="90" bestFit="1" customWidth="1"/>
    <col min="2607" max="2816" width="9.140625" style="90"/>
    <col min="2817" max="2817" width="23.85546875" style="90" customWidth="1"/>
    <col min="2818" max="2822" width="8.85546875" style="90" bestFit="1" customWidth="1"/>
    <col min="2823" max="2824" width="8.42578125" style="90" bestFit="1" customWidth="1"/>
    <col min="2825" max="2831" width="8.85546875" style="90" bestFit="1" customWidth="1"/>
    <col min="2832" max="2833" width="8.42578125" style="90" bestFit="1" customWidth="1"/>
    <col min="2834" max="2835" width="8.85546875" style="90" bestFit="1" customWidth="1"/>
    <col min="2836" max="2836" width="8.42578125" style="90" bestFit="1" customWidth="1"/>
    <col min="2837" max="2837" width="9.140625" style="90" bestFit="1" customWidth="1"/>
    <col min="2838" max="2838" width="8.42578125" style="90" bestFit="1" customWidth="1"/>
    <col min="2839" max="2841" width="8.85546875" style="90" bestFit="1" customWidth="1"/>
    <col min="2842" max="2842" width="8.42578125" style="90" bestFit="1" customWidth="1"/>
    <col min="2843" max="2844" width="8.85546875" style="90" bestFit="1" customWidth="1"/>
    <col min="2845" max="2846" width="9.42578125" style="90" bestFit="1" customWidth="1"/>
    <col min="2847" max="2848" width="9.140625" style="90"/>
    <col min="2849" max="2856" width="9.42578125" style="90" bestFit="1" customWidth="1"/>
    <col min="2857" max="2858" width="9.85546875" style="90" bestFit="1" customWidth="1"/>
    <col min="2859" max="2859" width="9.42578125" style="90" bestFit="1" customWidth="1"/>
    <col min="2860" max="2860" width="9.85546875" style="90" bestFit="1" customWidth="1"/>
    <col min="2861" max="2861" width="11.85546875" style="90" customWidth="1"/>
    <col min="2862" max="2862" width="18.140625" style="90" bestFit="1" customWidth="1"/>
    <col min="2863" max="3072" width="9.140625" style="90"/>
    <col min="3073" max="3073" width="23.85546875" style="90" customWidth="1"/>
    <col min="3074" max="3078" width="8.85546875" style="90" bestFit="1" customWidth="1"/>
    <col min="3079" max="3080" width="8.42578125" style="90" bestFit="1" customWidth="1"/>
    <col min="3081" max="3087" width="8.85546875" style="90" bestFit="1" customWidth="1"/>
    <col min="3088" max="3089" width="8.42578125" style="90" bestFit="1" customWidth="1"/>
    <col min="3090" max="3091" width="8.85546875" style="90" bestFit="1" customWidth="1"/>
    <col min="3092" max="3092" width="8.42578125" style="90" bestFit="1" customWidth="1"/>
    <col min="3093" max="3093" width="9.140625" style="90" bestFit="1" customWidth="1"/>
    <col min="3094" max="3094" width="8.42578125" style="90" bestFit="1" customWidth="1"/>
    <col min="3095" max="3097" width="8.85546875" style="90" bestFit="1" customWidth="1"/>
    <col min="3098" max="3098" width="8.42578125" style="90" bestFit="1" customWidth="1"/>
    <col min="3099" max="3100" width="8.85546875" style="90" bestFit="1" customWidth="1"/>
    <col min="3101" max="3102" width="9.42578125" style="90" bestFit="1" customWidth="1"/>
    <col min="3103" max="3104" width="9.140625" style="90"/>
    <col min="3105" max="3112" width="9.42578125" style="90" bestFit="1" customWidth="1"/>
    <col min="3113" max="3114" width="9.85546875" style="90" bestFit="1" customWidth="1"/>
    <col min="3115" max="3115" width="9.42578125" style="90" bestFit="1" customWidth="1"/>
    <col min="3116" max="3116" width="9.85546875" style="90" bestFit="1" customWidth="1"/>
    <col min="3117" max="3117" width="11.85546875" style="90" customWidth="1"/>
    <col min="3118" max="3118" width="18.140625" style="90" bestFit="1" customWidth="1"/>
    <col min="3119" max="3328" width="9.140625" style="90"/>
    <col min="3329" max="3329" width="23.85546875" style="90" customWidth="1"/>
    <col min="3330" max="3334" width="8.85546875" style="90" bestFit="1" customWidth="1"/>
    <col min="3335" max="3336" width="8.42578125" style="90" bestFit="1" customWidth="1"/>
    <col min="3337" max="3343" width="8.85546875" style="90" bestFit="1" customWidth="1"/>
    <col min="3344" max="3345" width="8.42578125" style="90" bestFit="1" customWidth="1"/>
    <col min="3346" max="3347" width="8.85546875" style="90" bestFit="1" customWidth="1"/>
    <col min="3348" max="3348" width="8.42578125" style="90" bestFit="1" customWidth="1"/>
    <col min="3349" max="3349" width="9.140625" style="90" bestFit="1" customWidth="1"/>
    <col min="3350" max="3350" width="8.42578125" style="90" bestFit="1" customWidth="1"/>
    <col min="3351" max="3353" width="8.85546875" style="90" bestFit="1" customWidth="1"/>
    <col min="3354" max="3354" width="8.42578125" style="90" bestFit="1" customWidth="1"/>
    <col min="3355" max="3356" width="8.85546875" style="90" bestFit="1" customWidth="1"/>
    <col min="3357" max="3358" width="9.42578125" style="90" bestFit="1" customWidth="1"/>
    <col min="3359" max="3360" width="9.140625" style="90"/>
    <col min="3361" max="3368" width="9.42578125" style="90" bestFit="1" customWidth="1"/>
    <col min="3369" max="3370" width="9.85546875" style="90" bestFit="1" customWidth="1"/>
    <col min="3371" max="3371" width="9.42578125" style="90" bestFit="1" customWidth="1"/>
    <col min="3372" max="3372" width="9.85546875" style="90" bestFit="1" customWidth="1"/>
    <col min="3373" max="3373" width="11.85546875" style="90" customWidth="1"/>
    <col min="3374" max="3374" width="18.140625" style="90" bestFit="1" customWidth="1"/>
    <col min="3375" max="3584" width="9.140625" style="90"/>
    <col min="3585" max="3585" width="23.85546875" style="90" customWidth="1"/>
    <col min="3586" max="3590" width="8.85546875" style="90" bestFit="1" customWidth="1"/>
    <col min="3591" max="3592" width="8.42578125" style="90" bestFit="1" customWidth="1"/>
    <col min="3593" max="3599" width="8.85546875" style="90" bestFit="1" customWidth="1"/>
    <col min="3600" max="3601" width="8.42578125" style="90" bestFit="1" customWidth="1"/>
    <col min="3602" max="3603" width="8.85546875" style="90" bestFit="1" customWidth="1"/>
    <col min="3604" max="3604" width="8.42578125" style="90" bestFit="1" customWidth="1"/>
    <col min="3605" max="3605" width="9.140625" style="90" bestFit="1" customWidth="1"/>
    <col min="3606" max="3606" width="8.42578125" style="90" bestFit="1" customWidth="1"/>
    <col min="3607" max="3609" width="8.85546875" style="90" bestFit="1" customWidth="1"/>
    <col min="3610" max="3610" width="8.42578125" style="90" bestFit="1" customWidth="1"/>
    <col min="3611" max="3612" width="8.85546875" style="90" bestFit="1" customWidth="1"/>
    <col min="3613" max="3614" width="9.42578125" style="90" bestFit="1" customWidth="1"/>
    <col min="3615" max="3616" width="9.140625" style="90"/>
    <col min="3617" max="3624" width="9.42578125" style="90" bestFit="1" customWidth="1"/>
    <col min="3625" max="3626" width="9.85546875" style="90" bestFit="1" customWidth="1"/>
    <col min="3627" max="3627" width="9.42578125" style="90" bestFit="1" customWidth="1"/>
    <col min="3628" max="3628" width="9.85546875" style="90" bestFit="1" customWidth="1"/>
    <col min="3629" max="3629" width="11.85546875" style="90" customWidth="1"/>
    <col min="3630" max="3630" width="18.140625" style="90" bestFit="1" customWidth="1"/>
    <col min="3631" max="3840" width="9.140625" style="90"/>
    <col min="3841" max="3841" width="23.85546875" style="90" customWidth="1"/>
    <col min="3842" max="3846" width="8.85546875" style="90" bestFit="1" customWidth="1"/>
    <col min="3847" max="3848" width="8.42578125" style="90" bestFit="1" customWidth="1"/>
    <col min="3849" max="3855" width="8.85546875" style="90" bestFit="1" customWidth="1"/>
    <col min="3856" max="3857" width="8.42578125" style="90" bestFit="1" customWidth="1"/>
    <col min="3858" max="3859" width="8.85546875" style="90" bestFit="1" customWidth="1"/>
    <col min="3860" max="3860" width="8.42578125" style="90" bestFit="1" customWidth="1"/>
    <col min="3861" max="3861" width="9.140625" style="90" bestFit="1" customWidth="1"/>
    <col min="3862" max="3862" width="8.42578125" style="90" bestFit="1" customWidth="1"/>
    <col min="3863" max="3865" width="8.85546875" style="90" bestFit="1" customWidth="1"/>
    <col min="3866" max="3866" width="8.42578125" style="90" bestFit="1" customWidth="1"/>
    <col min="3867" max="3868" width="8.85546875" style="90" bestFit="1" customWidth="1"/>
    <col min="3869" max="3870" width="9.42578125" style="90" bestFit="1" customWidth="1"/>
    <col min="3871" max="3872" width="9.140625" style="90"/>
    <col min="3873" max="3880" width="9.42578125" style="90" bestFit="1" customWidth="1"/>
    <col min="3881" max="3882" width="9.85546875" style="90" bestFit="1" customWidth="1"/>
    <col min="3883" max="3883" width="9.42578125" style="90" bestFit="1" customWidth="1"/>
    <col min="3884" max="3884" width="9.85546875" style="90" bestFit="1" customWidth="1"/>
    <col min="3885" max="3885" width="11.85546875" style="90" customWidth="1"/>
    <col min="3886" max="3886" width="18.140625" style="90" bestFit="1" customWidth="1"/>
    <col min="3887" max="4096" width="9.140625" style="90"/>
    <col min="4097" max="4097" width="23.85546875" style="90" customWidth="1"/>
    <col min="4098" max="4102" width="8.85546875" style="90" bestFit="1" customWidth="1"/>
    <col min="4103" max="4104" width="8.42578125" style="90" bestFit="1" customWidth="1"/>
    <col min="4105" max="4111" width="8.85546875" style="90" bestFit="1" customWidth="1"/>
    <col min="4112" max="4113" width="8.42578125" style="90" bestFit="1" customWidth="1"/>
    <col min="4114" max="4115" width="8.85546875" style="90" bestFit="1" customWidth="1"/>
    <col min="4116" max="4116" width="8.42578125" style="90" bestFit="1" customWidth="1"/>
    <col min="4117" max="4117" width="9.140625" style="90" bestFit="1" customWidth="1"/>
    <col min="4118" max="4118" width="8.42578125" style="90" bestFit="1" customWidth="1"/>
    <col min="4119" max="4121" width="8.85546875" style="90" bestFit="1" customWidth="1"/>
    <col min="4122" max="4122" width="8.42578125" style="90" bestFit="1" customWidth="1"/>
    <col min="4123" max="4124" width="8.85546875" style="90" bestFit="1" customWidth="1"/>
    <col min="4125" max="4126" width="9.42578125" style="90" bestFit="1" customWidth="1"/>
    <col min="4127" max="4128" width="9.140625" style="90"/>
    <col min="4129" max="4136" width="9.42578125" style="90" bestFit="1" customWidth="1"/>
    <col min="4137" max="4138" width="9.85546875" style="90" bestFit="1" customWidth="1"/>
    <col min="4139" max="4139" width="9.42578125" style="90" bestFit="1" customWidth="1"/>
    <col min="4140" max="4140" width="9.85546875" style="90" bestFit="1" customWidth="1"/>
    <col min="4141" max="4141" width="11.85546875" style="90" customWidth="1"/>
    <col min="4142" max="4142" width="18.140625" style="90" bestFit="1" customWidth="1"/>
    <col min="4143" max="4352" width="9.140625" style="90"/>
    <col min="4353" max="4353" width="23.85546875" style="90" customWidth="1"/>
    <col min="4354" max="4358" width="8.85546875" style="90" bestFit="1" customWidth="1"/>
    <col min="4359" max="4360" width="8.42578125" style="90" bestFit="1" customWidth="1"/>
    <col min="4361" max="4367" width="8.85546875" style="90" bestFit="1" customWidth="1"/>
    <col min="4368" max="4369" width="8.42578125" style="90" bestFit="1" customWidth="1"/>
    <col min="4370" max="4371" width="8.85546875" style="90" bestFit="1" customWidth="1"/>
    <col min="4372" max="4372" width="8.42578125" style="90" bestFit="1" customWidth="1"/>
    <col min="4373" max="4373" width="9.140625" style="90" bestFit="1" customWidth="1"/>
    <col min="4374" max="4374" width="8.42578125" style="90" bestFit="1" customWidth="1"/>
    <col min="4375" max="4377" width="8.85546875" style="90" bestFit="1" customWidth="1"/>
    <col min="4378" max="4378" width="8.42578125" style="90" bestFit="1" customWidth="1"/>
    <col min="4379" max="4380" width="8.85546875" style="90" bestFit="1" customWidth="1"/>
    <col min="4381" max="4382" width="9.42578125" style="90" bestFit="1" customWidth="1"/>
    <col min="4383" max="4384" width="9.140625" style="90"/>
    <col min="4385" max="4392" width="9.42578125" style="90" bestFit="1" customWidth="1"/>
    <col min="4393" max="4394" width="9.85546875" style="90" bestFit="1" customWidth="1"/>
    <col min="4395" max="4395" width="9.42578125" style="90" bestFit="1" customWidth="1"/>
    <col min="4396" max="4396" width="9.85546875" style="90" bestFit="1" customWidth="1"/>
    <col min="4397" max="4397" width="11.85546875" style="90" customWidth="1"/>
    <col min="4398" max="4398" width="18.140625" style="90" bestFit="1" customWidth="1"/>
    <col min="4399" max="4608" width="9.140625" style="90"/>
    <col min="4609" max="4609" width="23.85546875" style="90" customWidth="1"/>
    <col min="4610" max="4614" width="8.85546875" style="90" bestFit="1" customWidth="1"/>
    <col min="4615" max="4616" width="8.42578125" style="90" bestFit="1" customWidth="1"/>
    <col min="4617" max="4623" width="8.85546875" style="90" bestFit="1" customWidth="1"/>
    <col min="4624" max="4625" width="8.42578125" style="90" bestFit="1" customWidth="1"/>
    <col min="4626" max="4627" width="8.85546875" style="90" bestFit="1" customWidth="1"/>
    <col min="4628" max="4628" width="8.42578125" style="90" bestFit="1" customWidth="1"/>
    <col min="4629" max="4629" width="9.140625" style="90" bestFit="1" customWidth="1"/>
    <col min="4630" max="4630" width="8.42578125" style="90" bestFit="1" customWidth="1"/>
    <col min="4631" max="4633" width="8.85546875" style="90" bestFit="1" customWidth="1"/>
    <col min="4634" max="4634" width="8.42578125" style="90" bestFit="1" customWidth="1"/>
    <col min="4635" max="4636" width="8.85546875" style="90" bestFit="1" customWidth="1"/>
    <col min="4637" max="4638" width="9.42578125" style="90" bestFit="1" customWidth="1"/>
    <col min="4639" max="4640" width="9.140625" style="90"/>
    <col min="4641" max="4648" width="9.42578125" style="90" bestFit="1" customWidth="1"/>
    <col min="4649" max="4650" width="9.85546875" style="90" bestFit="1" customWidth="1"/>
    <col min="4651" max="4651" width="9.42578125" style="90" bestFit="1" customWidth="1"/>
    <col min="4652" max="4652" width="9.85546875" style="90" bestFit="1" customWidth="1"/>
    <col min="4653" max="4653" width="11.85546875" style="90" customWidth="1"/>
    <col min="4654" max="4654" width="18.140625" style="90" bestFit="1" customWidth="1"/>
    <col min="4655" max="4864" width="9.140625" style="90"/>
    <col min="4865" max="4865" width="23.85546875" style="90" customWidth="1"/>
    <col min="4866" max="4870" width="8.85546875" style="90" bestFit="1" customWidth="1"/>
    <col min="4871" max="4872" width="8.42578125" style="90" bestFit="1" customWidth="1"/>
    <col min="4873" max="4879" width="8.85546875" style="90" bestFit="1" customWidth="1"/>
    <col min="4880" max="4881" width="8.42578125" style="90" bestFit="1" customWidth="1"/>
    <col min="4882" max="4883" width="8.85546875" style="90" bestFit="1" customWidth="1"/>
    <col min="4884" max="4884" width="8.42578125" style="90" bestFit="1" customWidth="1"/>
    <col min="4885" max="4885" width="9.140625" style="90" bestFit="1" customWidth="1"/>
    <col min="4886" max="4886" width="8.42578125" style="90" bestFit="1" customWidth="1"/>
    <col min="4887" max="4889" width="8.85546875" style="90" bestFit="1" customWidth="1"/>
    <col min="4890" max="4890" width="8.42578125" style="90" bestFit="1" customWidth="1"/>
    <col min="4891" max="4892" width="8.85546875" style="90" bestFit="1" customWidth="1"/>
    <col min="4893" max="4894" width="9.42578125" style="90" bestFit="1" customWidth="1"/>
    <col min="4895" max="4896" width="9.140625" style="90"/>
    <col min="4897" max="4904" width="9.42578125" style="90" bestFit="1" customWidth="1"/>
    <col min="4905" max="4906" width="9.85546875" style="90" bestFit="1" customWidth="1"/>
    <col min="4907" max="4907" width="9.42578125" style="90" bestFit="1" customWidth="1"/>
    <col min="4908" max="4908" width="9.85546875" style="90" bestFit="1" customWidth="1"/>
    <col min="4909" max="4909" width="11.85546875" style="90" customWidth="1"/>
    <col min="4910" max="4910" width="18.140625" style="90" bestFit="1" customWidth="1"/>
    <col min="4911" max="5120" width="9.140625" style="90"/>
    <col min="5121" max="5121" width="23.85546875" style="90" customWidth="1"/>
    <col min="5122" max="5126" width="8.85546875" style="90" bestFit="1" customWidth="1"/>
    <col min="5127" max="5128" width="8.42578125" style="90" bestFit="1" customWidth="1"/>
    <col min="5129" max="5135" width="8.85546875" style="90" bestFit="1" customWidth="1"/>
    <col min="5136" max="5137" width="8.42578125" style="90" bestFit="1" customWidth="1"/>
    <col min="5138" max="5139" width="8.85546875" style="90" bestFit="1" customWidth="1"/>
    <col min="5140" max="5140" width="8.42578125" style="90" bestFit="1" customWidth="1"/>
    <col min="5141" max="5141" width="9.140625" style="90" bestFit="1" customWidth="1"/>
    <col min="5142" max="5142" width="8.42578125" style="90" bestFit="1" customWidth="1"/>
    <col min="5143" max="5145" width="8.85546875" style="90" bestFit="1" customWidth="1"/>
    <col min="5146" max="5146" width="8.42578125" style="90" bestFit="1" customWidth="1"/>
    <col min="5147" max="5148" width="8.85546875" style="90" bestFit="1" customWidth="1"/>
    <col min="5149" max="5150" width="9.42578125" style="90" bestFit="1" customWidth="1"/>
    <col min="5151" max="5152" width="9.140625" style="90"/>
    <col min="5153" max="5160" width="9.42578125" style="90" bestFit="1" customWidth="1"/>
    <col min="5161" max="5162" width="9.85546875" style="90" bestFit="1" customWidth="1"/>
    <col min="5163" max="5163" width="9.42578125" style="90" bestFit="1" customWidth="1"/>
    <col min="5164" max="5164" width="9.85546875" style="90" bestFit="1" customWidth="1"/>
    <col min="5165" max="5165" width="11.85546875" style="90" customWidth="1"/>
    <col min="5166" max="5166" width="18.140625" style="90" bestFit="1" customWidth="1"/>
    <col min="5167" max="5376" width="9.140625" style="90"/>
    <col min="5377" max="5377" width="23.85546875" style="90" customWidth="1"/>
    <col min="5378" max="5382" width="8.85546875" style="90" bestFit="1" customWidth="1"/>
    <col min="5383" max="5384" width="8.42578125" style="90" bestFit="1" customWidth="1"/>
    <col min="5385" max="5391" width="8.85546875" style="90" bestFit="1" customWidth="1"/>
    <col min="5392" max="5393" width="8.42578125" style="90" bestFit="1" customWidth="1"/>
    <col min="5394" max="5395" width="8.85546875" style="90" bestFit="1" customWidth="1"/>
    <col min="5396" max="5396" width="8.42578125" style="90" bestFit="1" customWidth="1"/>
    <col min="5397" max="5397" width="9.140625" style="90" bestFit="1" customWidth="1"/>
    <col min="5398" max="5398" width="8.42578125" style="90" bestFit="1" customWidth="1"/>
    <col min="5399" max="5401" width="8.85546875" style="90" bestFit="1" customWidth="1"/>
    <col min="5402" max="5402" width="8.42578125" style="90" bestFit="1" customWidth="1"/>
    <col min="5403" max="5404" width="8.85546875" style="90" bestFit="1" customWidth="1"/>
    <col min="5405" max="5406" width="9.42578125" style="90" bestFit="1" customWidth="1"/>
    <col min="5407" max="5408" width="9.140625" style="90"/>
    <col min="5409" max="5416" width="9.42578125" style="90" bestFit="1" customWidth="1"/>
    <col min="5417" max="5418" width="9.85546875" style="90" bestFit="1" customWidth="1"/>
    <col min="5419" max="5419" width="9.42578125" style="90" bestFit="1" customWidth="1"/>
    <col min="5420" max="5420" width="9.85546875" style="90" bestFit="1" customWidth="1"/>
    <col min="5421" max="5421" width="11.85546875" style="90" customWidth="1"/>
    <col min="5422" max="5422" width="18.140625" style="90" bestFit="1" customWidth="1"/>
    <col min="5423" max="5632" width="9.140625" style="90"/>
    <col min="5633" max="5633" width="23.85546875" style="90" customWidth="1"/>
    <col min="5634" max="5638" width="8.85546875" style="90" bestFit="1" customWidth="1"/>
    <col min="5639" max="5640" width="8.42578125" style="90" bestFit="1" customWidth="1"/>
    <col min="5641" max="5647" width="8.85546875" style="90" bestFit="1" customWidth="1"/>
    <col min="5648" max="5649" width="8.42578125" style="90" bestFit="1" customWidth="1"/>
    <col min="5650" max="5651" width="8.85546875" style="90" bestFit="1" customWidth="1"/>
    <col min="5652" max="5652" width="8.42578125" style="90" bestFit="1" customWidth="1"/>
    <col min="5653" max="5653" width="9.140625" style="90" bestFit="1" customWidth="1"/>
    <col min="5654" max="5654" width="8.42578125" style="90" bestFit="1" customWidth="1"/>
    <col min="5655" max="5657" width="8.85546875" style="90" bestFit="1" customWidth="1"/>
    <col min="5658" max="5658" width="8.42578125" style="90" bestFit="1" customWidth="1"/>
    <col min="5659" max="5660" width="8.85546875" style="90" bestFit="1" customWidth="1"/>
    <col min="5661" max="5662" width="9.42578125" style="90" bestFit="1" customWidth="1"/>
    <col min="5663" max="5664" width="9.140625" style="90"/>
    <col min="5665" max="5672" width="9.42578125" style="90" bestFit="1" customWidth="1"/>
    <col min="5673" max="5674" width="9.85546875" style="90" bestFit="1" customWidth="1"/>
    <col min="5675" max="5675" width="9.42578125" style="90" bestFit="1" customWidth="1"/>
    <col min="5676" max="5676" width="9.85546875" style="90" bestFit="1" customWidth="1"/>
    <col min="5677" max="5677" width="11.85546875" style="90" customWidth="1"/>
    <col min="5678" max="5678" width="18.140625" style="90" bestFit="1" customWidth="1"/>
    <col min="5679" max="5888" width="9.140625" style="90"/>
    <col min="5889" max="5889" width="23.85546875" style="90" customWidth="1"/>
    <col min="5890" max="5894" width="8.85546875" style="90" bestFit="1" customWidth="1"/>
    <col min="5895" max="5896" width="8.42578125" style="90" bestFit="1" customWidth="1"/>
    <col min="5897" max="5903" width="8.85546875" style="90" bestFit="1" customWidth="1"/>
    <col min="5904" max="5905" width="8.42578125" style="90" bestFit="1" customWidth="1"/>
    <col min="5906" max="5907" width="8.85546875" style="90" bestFit="1" customWidth="1"/>
    <col min="5908" max="5908" width="8.42578125" style="90" bestFit="1" customWidth="1"/>
    <col min="5909" max="5909" width="9.140625" style="90" bestFit="1" customWidth="1"/>
    <col min="5910" max="5910" width="8.42578125" style="90" bestFit="1" customWidth="1"/>
    <col min="5911" max="5913" width="8.85546875" style="90" bestFit="1" customWidth="1"/>
    <col min="5914" max="5914" width="8.42578125" style="90" bestFit="1" customWidth="1"/>
    <col min="5915" max="5916" width="8.85546875" style="90" bestFit="1" customWidth="1"/>
    <col min="5917" max="5918" width="9.42578125" style="90" bestFit="1" customWidth="1"/>
    <col min="5919" max="5920" width="9.140625" style="90"/>
    <col min="5921" max="5928" width="9.42578125" style="90" bestFit="1" customWidth="1"/>
    <col min="5929" max="5930" width="9.85546875" style="90" bestFit="1" customWidth="1"/>
    <col min="5931" max="5931" width="9.42578125" style="90" bestFit="1" customWidth="1"/>
    <col min="5932" max="5932" width="9.85546875" style="90" bestFit="1" customWidth="1"/>
    <col min="5933" max="5933" width="11.85546875" style="90" customWidth="1"/>
    <col min="5934" max="5934" width="18.140625" style="90" bestFit="1" customWidth="1"/>
    <col min="5935" max="6144" width="9.140625" style="90"/>
    <col min="6145" max="6145" width="23.85546875" style="90" customWidth="1"/>
    <col min="6146" max="6150" width="8.85546875" style="90" bestFit="1" customWidth="1"/>
    <col min="6151" max="6152" width="8.42578125" style="90" bestFit="1" customWidth="1"/>
    <col min="6153" max="6159" width="8.85546875" style="90" bestFit="1" customWidth="1"/>
    <col min="6160" max="6161" width="8.42578125" style="90" bestFit="1" customWidth="1"/>
    <col min="6162" max="6163" width="8.85546875" style="90" bestFit="1" customWidth="1"/>
    <col min="6164" max="6164" width="8.42578125" style="90" bestFit="1" customWidth="1"/>
    <col min="6165" max="6165" width="9.140625" style="90" bestFit="1" customWidth="1"/>
    <col min="6166" max="6166" width="8.42578125" style="90" bestFit="1" customWidth="1"/>
    <col min="6167" max="6169" width="8.85546875" style="90" bestFit="1" customWidth="1"/>
    <col min="6170" max="6170" width="8.42578125" style="90" bestFit="1" customWidth="1"/>
    <col min="6171" max="6172" width="8.85546875" style="90" bestFit="1" customWidth="1"/>
    <col min="6173" max="6174" width="9.42578125" style="90" bestFit="1" customWidth="1"/>
    <col min="6175" max="6176" width="9.140625" style="90"/>
    <col min="6177" max="6184" width="9.42578125" style="90" bestFit="1" customWidth="1"/>
    <col min="6185" max="6186" width="9.85546875" style="90" bestFit="1" customWidth="1"/>
    <col min="6187" max="6187" width="9.42578125" style="90" bestFit="1" customWidth="1"/>
    <col min="6188" max="6188" width="9.85546875" style="90" bestFit="1" customWidth="1"/>
    <col min="6189" max="6189" width="11.85546875" style="90" customWidth="1"/>
    <col min="6190" max="6190" width="18.140625" style="90" bestFit="1" customWidth="1"/>
    <col min="6191" max="6400" width="9.140625" style="90"/>
    <col min="6401" max="6401" width="23.85546875" style="90" customWidth="1"/>
    <col min="6402" max="6406" width="8.85546875" style="90" bestFit="1" customWidth="1"/>
    <col min="6407" max="6408" width="8.42578125" style="90" bestFit="1" customWidth="1"/>
    <col min="6409" max="6415" width="8.85546875" style="90" bestFit="1" customWidth="1"/>
    <col min="6416" max="6417" width="8.42578125" style="90" bestFit="1" customWidth="1"/>
    <col min="6418" max="6419" width="8.85546875" style="90" bestFit="1" customWidth="1"/>
    <col min="6420" max="6420" width="8.42578125" style="90" bestFit="1" customWidth="1"/>
    <col min="6421" max="6421" width="9.140625" style="90" bestFit="1" customWidth="1"/>
    <col min="6422" max="6422" width="8.42578125" style="90" bestFit="1" customWidth="1"/>
    <col min="6423" max="6425" width="8.85546875" style="90" bestFit="1" customWidth="1"/>
    <col min="6426" max="6426" width="8.42578125" style="90" bestFit="1" customWidth="1"/>
    <col min="6427" max="6428" width="8.85546875" style="90" bestFit="1" customWidth="1"/>
    <col min="6429" max="6430" width="9.42578125" style="90" bestFit="1" customWidth="1"/>
    <col min="6431" max="6432" width="9.140625" style="90"/>
    <col min="6433" max="6440" width="9.42578125" style="90" bestFit="1" customWidth="1"/>
    <col min="6441" max="6442" width="9.85546875" style="90" bestFit="1" customWidth="1"/>
    <col min="6443" max="6443" width="9.42578125" style="90" bestFit="1" customWidth="1"/>
    <col min="6444" max="6444" width="9.85546875" style="90" bestFit="1" customWidth="1"/>
    <col min="6445" max="6445" width="11.85546875" style="90" customWidth="1"/>
    <col min="6446" max="6446" width="18.140625" style="90" bestFit="1" customWidth="1"/>
    <col min="6447" max="6656" width="9.140625" style="90"/>
    <col min="6657" max="6657" width="23.85546875" style="90" customWidth="1"/>
    <col min="6658" max="6662" width="8.85546875" style="90" bestFit="1" customWidth="1"/>
    <col min="6663" max="6664" width="8.42578125" style="90" bestFit="1" customWidth="1"/>
    <col min="6665" max="6671" width="8.85546875" style="90" bestFit="1" customWidth="1"/>
    <col min="6672" max="6673" width="8.42578125" style="90" bestFit="1" customWidth="1"/>
    <col min="6674" max="6675" width="8.85546875" style="90" bestFit="1" customWidth="1"/>
    <col min="6676" max="6676" width="8.42578125" style="90" bestFit="1" customWidth="1"/>
    <col min="6677" max="6677" width="9.140625" style="90" bestFit="1" customWidth="1"/>
    <col min="6678" max="6678" width="8.42578125" style="90" bestFit="1" customWidth="1"/>
    <col min="6679" max="6681" width="8.85546875" style="90" bestFit="1" customWidth="1"/>
    <col min="6682" max="6682" width="8.42578125" style="90" bestFit="1" customWidth="1"/>
    <col min="6683" max="6684" width="8.85546875" style="90" bestFit="1" customWidth="1"/>
    <col min="6685" max="6686" width="9.42578125" style="90" bestFit="1" customWidth="1"/>
    <col min="6687" max="6688" width="9.140625" style="90"/>
    <col min="6689" max="6696" width="9.42578125" style="90" bestFit="1" customWidth="1"/>
    <col min="6697" max="6698" width="9.85546875" style="90" bestFit="1" customWidth="1"/>
    <col min="6699" max="6699" width="9.42578125" style="90" bestFit="1" customWidth="1"/>
    <col min="6700" max="6700" width="9.85546875" style="90" bestFit="1" customWidth="1"/>
    <col min="6701" max="6701" width="11.85546875" style="90" customWidth="1"/>
    <col min="6702" max="6702" width="18.140625" style="90" bestFit="1" customWidth="1"/>
    <col min="6703" max="6912" width="9.140625" style="90"/>
    <col min="6913" max="6913" width="23.85546875" style="90" customWidth="1"/>
    <col min="6914" max="6918" width="8.85546875" style="90" bestFit="1" customWidth="1"/>
    <col min="6919" max="6920" width="8.42578125" style="90" bestFit="1" customWidth="1"/>
    <col min="6921" max="6927" width="8.85546875" style="90" bestFit="1" customWidth="1"/>
    <col min="6928" max="6929" width="8.42578125" style="90" bestFit="1" customWidth="1"/>
    <col min="6930" max="6931" width="8.85546875" style="90" bestFit="1" customWidth="1"/>
    <col min="6932" max="6932" width="8.42578125" style="90" bestFit="1" customWidth="1"/>
    <col min="6933" max="6933" width="9.140625" style="90" bestFit="1" customWidth="1"/>
    <col min="6934" max="6934" width="8.42578125" style="90" bestFit="1" customWidth="1"/>
    <col min="6935" max="6937" width="8.85546875" style="90" bestFit="1" customWidth="1"/>
    <col min="6938" max="6938" width="8.42578125" style="90" bestFit="1" customWidth="1"/>
    <col min="6939" max="6940" width="8.85546875" style="90" bestFit="1" customWidth="1"/>
    <col min="6941" max="6942" width="9.42578125" style="90" bestFit="1" customWidth="1"/>
    <col min="6943" max="6944" width="9.140625" style="90"/>
    <col min="6945" max="6952" width="9.42578125" style="90" bestFit="1" customWidth="1"/>
    <col min="6953" max="6954" width="9.85546875" style="90" bestFit="1" customWidth="1"/>
    <col min="6955" max="6955" width="9.42578125" style="90" bestFit="1" customWidth="1"/>
    <col min="6956" max="6956" width="9.85546875" style="90" bestFit="1" customWidth="1"/>
    <col min="6957" max="6957" width="11.85546875" style="90" customWidth="1"/>
    <col min="6958" max="6958" width="18.140625" style="90" bestFit="1" customWidth="1"/>
    <col min="6959" max="7168" width="9.140625" style="90"/>
    <col min="7169" max="7169" width="23.85546875" style="90" customWidth="1"/>
    <col min="7170" max="7174" width="8.85546875" style="90" bestFit="1" customWidth="1"/>
    <col min="7175" max="7176" width="8.42578125" style="90" bestFit="1" customWidth="1"/>
    <col min="7177" max="7183" width="8.85546875" style="90" bestFit="1" customWidth="1"/>
    <col min="7184" max="7185" width="8.42578125" style="90" bestFit="1" customWidth="1"/>
    <col min="7186" max="7187" width="8.85546875" style="90" bestFit="1" customWidth="1"/>
    <col min="7188" max="7188" width="8.42578125" style="90" bestFit="1" customWidth="1"/>
    <col min="7189" max="7189" width="9.140625" style="90" bestFit="1" customWidth="1"/>
    <col min="7190" max="7190" width="8.42578125" style="90" bestFit="1" customWidth="1"/>
    <col min="7191" max="7193" width="8.85546875" style="90" bestFit="1" customWidth="1"/>
    <col min="7194" max="7194" width="8.42578125" style="90" bestFit="1" customWidth="1"/>
    <col min="7195" max="7196" width="8.85546875" style="90" bestFit="1" customWidth="1"/>
    <col min="7197" max="7198" width="9.42578125" style="90" bestFit="1" customWidth="1"/>
    <col min="7199" max="7200" width="9.140625" style="90"/>
    <col min="7201" max="7208" width="9.42578125" style="90" bestFit="1" customWidth="1"/>
    <col min="7209" max="7210" width="9.85546875" style="90" bestFit="1" customWidth="1"/>
    <col min="7211" max="7211" width="9.42578125" style="90" bestFit="1" customWidth="1"/>
    <col min="7212" max="7212" width="9.85546875" style="90" bestFit="1" customWidth="1"/>
    <col min="7213" max="7213" width="11.85546875" style="90" customWidth="1"/>
    <col min="7214" max="7214" width="18.140625" style="90" bestFit="1" customWidth="1"/>
    <col min="7215" max="7424" width="9.140625" style="90"/>
    <col min="7425" max="7425" width="23.85546875" style="90" customWidth="1"/>
    <col min="7426" max="7430" width="8.85546875" style="90" bestFit="1" customWidth="1"/>
    <col min="7431" max="7432" width="8.42578125" style="90" bestFit="1" customWidth="1"/>
    <col min="7433" max="7439" width="8.85546875" style="90" bestFit="1" customWidth="1"/>
    <col min="7440" max="7441" width="8.42578125" style="90" bestFit="1" customWidth="1"/>
    <col min="7442" max="7443" width="8.85546875" style="90" bestFit="1" customWidth="1"/>
    <col min="7444" max="7444" width="8.42578125" style="90" bestFit="1" customWidth="1"/>
    <col min="7445" max="7445" width="9.140625" style="90" bestFit="1" customWidth="1"/>
    <col min="7446" max="7446" width="8.42578125" style="90" bestFit="1" customWidth="1"/>
    <col min="7447" max="7449" width="8.85546875" style="90" bestFit="1" customWidth="1"/>
    <col min="7450" max="7450" width="8.42578125" style="90" bestFit="1" customWidth="1"/>
    <col min="7451" max="7452" width="8.85546875" style="90" bestFit="1" customWidth="1"/>
    <col min="7453" max="7454" width="9.42578125" style="90" bestFit="1" customWidth="1"/>
    <col min="7455" max="7456" width="9.140625" style="90"/>
    <col min="7457" max="7464" width="9.42578125" style="90" bestFit="1" customWidth="1"/>
    <col min="7465" max="7466" width="9.85546875" style="90" bestFit="1" customWidth="1"/>
    <col min="7467" max="7467" width="9.42578125" style="90" bestFit="1" customWidth="1"/>
    <col min="7468" max="7468" width="9.85546875" style="90" bestFit="1" customWidth="1"/>
    <col min="7469" max="7469" width="11.85546875" style="90" customWidth="1"/>
    <col min="7470" max="7470" width="18.140625" style="90" bestFit="1" customWidth="1"/>
    <col min="7471" max="7680" width="9.140625" style="90"/>
    <col min="7681" max="7681" width="23.85546875" style="90" customWidth="1"/>
    <col min="7682" max="7686" width="8.85546875" style="90" bestFit="1" customWidth="1"/>
    <col min="7687" max="7688" width="8.42578125" style="90" bestFit="1" customWidth="1"/>
    <col min="7689" max="7695" width="8.85546875" style="90" bestFit="1" customWidth="1"/>
    <col min="7696" max="7697" width="8.42578125" style="90" bestFit="1" customWidth="1"/>
    <col min="7698" max="7699" width="8.85546875" style="90" bestFit="1" customWidth="1"/>
    <col min="7700" max="7700" width="8.42578125" style="90" bestFit="1" customWidth="1"/>
    <col min="7701" max="7701" width="9.140625" style="90" bestFit="1" customWidth="1"/>
    <col min="7702" max="7702" width="8.42578125" style="90" bestFit="1" customWidth="1"/>
    <col min="7703" max="7705" width="8.85546875" style="90" bestFit="1" customWidth="1"/>
    <col min="7706" max="7706" width="8.42578125" style="90" bestFit="1" customWidth="1"/>
    <col min="7707" max="7708" width="8.85546875" style="90" bestFit="1" customWidth="1"/>
    <col min="7709" max="7710" width="9.42578125" style="90" bestFit="1" customWidth="1"/>
    <col min="7711" max="7712" width="9.140625" style="90"/>
    <col min="7713" max="7720" width="9.42578125" style="90" bestFit="1" customWidth="1"/>
    <col min="7721" max="7722" width="9.85546875" style="90" bestFit="1" customWidth="1"/>
    <col min="7723" max="7723" width="9.42578125" style="90" bestFit="1" customWidth="1"/>
    <col min="7724" max="7724" width="9.85546875" style="90" bestFit="1" customWidth="1"/>
    <col min="7725" max="7725" width="11.85546875" style="90" customWidth="1"/>
    <col min="7726" max="7726" width="18.140625" style="90" bestFit="1" customWidth="1"/>
    <col min="7727" max="7936" width="9.140625" style="90"/>
    <col min="7937" max="7937" width="23.85546875" style="90" customWidth="1"/>
    <col min="7938" max="7942" width="8.85546875" style="90" bestFit="1" customWidth="1"/>
    <col min="7943" max="7944" width="8.42578125" style="90" bestFit="1" customWidth="1"/>
    <col min="7945" max="7951" width="8.85546875" style="90" bestFit="1" customWidth="1"/>
    <col min="7952" max="7953" width="8.42578125" style="90" bestFit="1" customWidth="1"/>
    <col min="7954" max="7955" width="8.85546875" style="90" bestFit="1" customWidth="1"/>
    <col min="7956" max="7956" width="8.42578125" style="90" bestFit="1" customWidth="1"/>
    <col min="7957" max="7957" width="9.140625" style="90" bestFit="1" customWidth="1"/>
    <col min="7958" max="7958" width="8.42578125" style="90" bestFit="1" customWidth="1"/>
    <col min="7959" max="7961" width="8.85546875" style="90" bestFit="1" customWidth="1"/>
    <col min="7962" max="7962" width="8.42578125" style="90" bestFit="1" customWidth="1"/>
    <col min="7963" max="7964" width="8.85546875" style="90" bestFit="1" customWidth="1"/>
    <col min="7965" max="7966" width="9.42578125" style="90" bestFit="1" customWidth="1"/>
    <col min="7967" max="7968" width="9.140625" style="90"/>
    <col min="7969" max="7976" width="9.42578125" style="90" bestFit="1" customWidth="1"/>
    <col min="7977" max="7978" width="9.85546875" style="90" bestFit="1" customWidth="1"/>
    <col min="7979" max="7979" width="9.42578125" style="90" bestFit="1" customWidth="1"/>
    <col min="7980" max="7980" width="9.85546875" style="90" bestFit="1" customWidth="1"/>
    <col min="7981" max="7981" width="11.85546875" style="90" customWidth="1"/>
    <col min="7982" max="7982" width="18.140625" style="90" bestFit="1" customWidth="1"/>
    <col min="7983" max="8192" width="9.140625" style="90"/>
    <col min="8193" max="8193" width="23.85546875" style="90" customWidth="1"/>
    <col min="8194" max="8198" width="8.85546875" style="90" bestFit="1" customWidth="1"/>
    <col min="8199" max="8200" width="8.42578125" style="90" bestFit="1" customWidth="1"/>
    <col min="8201" max="8207" width="8.85546875" style="90" bestFit="1" customWidth="1"/>
    <col min="8208" max="8209" width="8.42578125" style="90" bestFit="1" customWidth="1"/>
    <col min="8210" max="8211" width="8.85546875" style="90" bestFit="1" customWidth="1"/>
    <col min="8212" max="8212" width="8.42578125" style="90" bestFit="1" customWidth="1"/>
    <col min="8213" max="8213" width="9.140625" style="90" bestFit="1" customWidth="1"/>
    <col min="8214" max="8214" width="8.42578125" style="90" bestFit="1" customWidth="1"/>
    <col min="8215" max="8217" width="8.85546875" style="90" bestFit="1" customWidth="1"/>
    <col min="8218" max="8218" width="8.42578125" style="90" bestFit="1" customWidth="1"/>
    <col min="8219" max="8220" width="8.85546875" style="90" bestFit="1" customWidth="1"/>
    <col min="8221" max="8222" width="9.42578125" style="90" bestFit="1" customWidth="1"/>
    <col min="8223" max="8224" width="9.140625" style="90"/>
    <col min="8225" max="8232" width="9.42578125" style="90" bestFit="1" customWidth="1"/>
    <col min="8233" max="8234" width="9.85546875" style="90" bestFit="1" customWidth="1"/>
    <col min="8235" max="8235" width="9.42578125" style="90" bestFit="1" customWidth="1"/>
    <col min="8236" max="8236" width="9.85546875" style="90" bestFit="1" customWidth="1"/>
    <col min="8237" max="8237" width="11.85546875" style="90" customWidth="1"/>
    <col min="8238" max="8238" width="18.140625" style="90" bestFit="1" customWidth="1"/>
    <col min="8239" max="8448" width="9.140625" style="90"/>
    <col min="8449" max="8449" width="23.85546875" style="90" customWidth="1"/>
    <col min="8450" max="8454" width="8.85546875" style="90" bestFit="1" customWidth="1"/>
    <col min="8455" max="8456" width="8.42578125" style="90" bestFit="1" customWidth="1"/>
    <col min="8457" max="8463" width="8.85546875" style="90" bestFit="1" customWidth="1"/>
    <col min="8464" max="8465" width="8.42578125" style="90" bestFit="1" customWidth="1"/>
    <col min="8466" max="8467" width="8.85546875" style="90" bestFit="1" customWidth="1"/>
    <col min="8468" max="8468" width="8.42578125" style="90" bestFit="1" customWidth="1"/>
    <col min="8469" max="8469" width="9.140625" style="90" bestFit="1" customWidth="1"/>
    <col min="8470" max="8470" width="8.42578125" style="90" bestFit="1" customWidth="1"/>
    <col min="8471" max="8473" width="8.85546875" style="90" bestFit="1" customWidth="1"/>
    <col min="8474" max="8474" width="8.42578125" style="90" bestFit="1" customWidth="1"/>
    <col min="8475" max="8476" width="8.85546875" style="90" bestFit="1" customWidth="1"/>
    <col min="8477" max="8478" width="9.42578125" style="90" bestFit="1" customWidth="1"/>
    <col min="8479" max="8480" width="9.140625" style="90"/>
    <col min="8481" max="8488" width="9.42578125" style="90" bestFit="1" customWidth="1"/>
    <col min="8489" max="8490" width="9.85546875" style="90" bestFit="1" customWidth="1"/>
    <col min="8491" max="8491" width="9.42578125" style="90" bestFit="1" customWidth="1"/>
    <col min="8492" max="8492" width="9.85546875" style="90" bestFit="1" customWidth="1"/>
    <col min="8493" max="8493" width="11.85546875" style="90" customWidth="1"/>
    <col min="8494" max="8494" width="18.140625" style="90" bestFit="1" customWidth="1"/>
    <col min="8495" max="8704" width="9.140625" style="90"/>
    <col min="8705" max="8705" width="23.85546875" style="90" customWidth="1"/>
    <col min="8706" max="8710" width="8.85546875" style="90" bestFit="1" customWidth="1"/>
    <col min="8711" max="8712" width="8.42578125" style="90" bestFit="1" customWidth="1"/>
    <col min="8713" max="8719" width="8.85546875" style="90" bestFit="1" customWidth="1"/>
    <col min="8720" max="8721" width="8.42578125" style="90" bestFit="1" customWidth="1"/>
    <col min="8722" max="8723" width="8.85546875" style="90" bestFit="1" customWidth="1"/>
    <col min="8724" max="8724" width="8.42578125" style="90" bestFit="1" customWidth="1"/>
    <col min="8725" max="8725" width="9.140625" style="90" bestFit="1" customWidth="1"/>
    <col min="8726" max="8726" width="8.42578125" style="90" bestFit="1" customWidth="1"/>
    <col min="8727" max="8729" width="8.85546875" style="90" bestFit="1" customWidth="1"/>
    <col min="8730" max="8730" width="8.42578125" style="90" bestFit="1" customWidth="1"/>
    <col min="8731" max="8732" width="8.85546875" style="90" bestFit="1" customWidth="1"/>
    <col min="8733" max="8734" width="9.42578125" style="90" bestFit="1" customWidth="1"/>
    <col min="8735" max="8736" width="9.140625" style="90"/>
    <col min="8737" max="8744" width="9.42578125" style="90" bestFit="1" customWidth="1"/>
    <col min="8745" max="8746" width="9.85546875" style="90" bestFit="1" customWidth="1"/>
    <col min="8747" max="8747" width="9.42578125" style="90" bestFit="1" customWidth="1"/>
    <col min="8748" max="8748" width="9.85546875" style="90" bestFit="1" customWidth="1"/>
    <col min="8749" max="8749" width="11.85546875" style="90" customWidth="1"/>
    <col min="8750" max="8750" width="18.140625" style="90" bestFit="1" customWidth="1"/>
    <col min="8751" max="8960" width="9.140625" style="90"/>
    <col min="8961" max="8961" width="23.85546875" style="90" customWidth="1"/>
    <col min="8962" max="8966" width="8.85546875" style="90" bestFit="1" customWidth="1"/>
    <col min="8967" max="8968" width="8.42578125" style="90" bestFit="1" customWidth="1"/>
    <col min="8969" max="8975" width="8.85546875" style="90" bestFit="1" customWidth="1"/>
    <col min="8976" max="8977" width="8.42578125" style="90" bestFit="1" customWidth="1"/>
    <col min="8978" max="8979" width="8.85546875" style="90" bestFit="1" customWidth="1"/>
    <col min="8980" max="8980" width="8.42578125" style="90" bestFit="1" customWidth="1"/>
    <col min="8981" max="8981" width="9.140625" style="90" bestFit="1" customWidth="1"/>
    <col min="8982" max="8982" width="8.42578125" style="90" bestFit="1" customWidth="1"/>
    <col min="8983" max="8985" width="8.85546875" style="90" bestFit="1" customWidth="1"/>
    <col min="8986" max="8986" width="8.42578125" style="90" bestFit="1" customWidth="1"/>
    <col min="8987" max="8988" width="8.85546875" style="90" bestFit="1" customWidth="1"/>
    <col min="8989" max="8990" width="9.42578125" style="90" bestFit="1" customWidth="1"/>
    <col min="8991" max="8992" width="9.140625" style="90"/>
    <col min="8993" max="9000" width="9.42578125" style="90" bestFit="1" customWidth="1"/>
    <col min="9001" max="9002" width="9.85546875" style="90" bestFit="1" customWidth="1"/>
    <col min="9003" max="9003" width="9.42578125" style="90" bestFit="1" customWidth="1"/>
    <col min="9004" max="9004" width="9.85546875" style="90" bestFit="1" customWidth="1"/>
    <col min="9005" max="9005" width="11.85546875" style="90" customWidth="1"/>
    <col min="9006" max="9006" width="18.140625" style="90" bestFit="1" customWidth="1"/>
    <col min="9007" max="9216" width="9.140625" style="90"/>
    <col min="9217" max="9217" width="23.85546875" style="90" customWidth="1"/>
    <col min="9218" max="9222" width="8.85546875" style="90" bestFit="1" customWidth="1"/>
    <col min="9223" max="9224" width="8.42578125" style="90" bestFit="1" customWidth="1"/>
    <col min="9225" max="9231" width="8.85546875" style="90" bestFit="1" customWidth="1"/>
    <col min="9232" max="9233" width="8.42578125" style="90" bestFit="1" customWidth="1"/>
    <col min="9234" max="9235" width="8.85546875" style="90" bestFit="1" customWidth="1"/>
    <col min="9236" max="9236" width="8.42578125" style="90" bestFit="1" customWidth="1"/>
    <col min="9237" max="9237" width="9.140625" style="90" bestFit="1" customWidth="1"/>
    <col min="9238" max="9238" width="8.42578125" style="90" bestFit="1" customWidth="1"/>
    <col min="9239" max="9241" width="8.85546875" style="90" bestFit="1" customWidth="1"/>
    <col min="9242" max="9242" width="8.42578125" style="90" bestFit="1" customWidth="1"/>
    <col min="9243" max="9244" width="8.85546875" style="90" bestFit="1" customWidth="1"/>
    <col min="9245" max="9246" width="9.42578125" style="90" bestFit="1" customWidth="1"/>
    <col min="9247" max="9248" width="9.140625" style="90"/>
    <col min="9249" max="9256" width="9.42578125" style="90" bestFit="1" customWidth="1"/>
    <col min="9257" max="9258" width="9.85546875" style="90" bestFit="1" customWidth="1"/>
    <col min="9259" max="9259" width="9.42578125" style="90" bestFit="1" customWidth="1"/>
    <col min="9260" max="9260" width="9.85546875" style="90" bestFit="1" customWidth="1"/>
    <col min="9261" max="9261" width="11.85546875" style="90" customWidth="1"/>
    <col min="9262" max="9262" width="18.140625" style="90" bestFit="1" customWidth="1"/>
    <col min="9263" max="9472" width="9.140625" style="90"/>
    <col min="9473" max="9473" width="23.85546875" style="90" customWidth="1"/>
    <col min="9474" max="9478" width="8.85546875" style="90" bestFit="1" customWidth="1"/>
    <col min="9479" max="9480" width="8.42578125" style="90" bestFit="1" customWidth="1"/>
    <col min="9481" max="9487" width="8.85546875" style="90" bestFit="1" customWidth="1"/>
    <col min="9488" max="9489" width="8.42578125" style="90" bestFit="1" customWidth="1"/>
    <col min="9490" max="9491" width="8.85546875" style="90" bestFit="1" customWidth="1"/>
    <col min="9492" max="9492" width="8.42578125" style="90" bestFit="1" customWidth="1"/>
    <col min="9493" max="9493" width="9.140625" style="90" bestFit="1" customWidth="1"/>
    <col min="9494" max="9494" width="8.42578125" style="90" bestFit="1" customWidth="1"/>
    <col min="9495" max="9497" width="8.85546875" style="90" bestFit="1" customWidth="1"/>
    <col min="9498" max="9498" width="8.42578125" style="90" bestFit="1" customWidth="1"/>
    <col min="9499" max="9500" width="8.85546875" style="90" bestFit="1" customWidth="1"/>
    <col min="9501" max="9502" width="9.42578125" style="90" bestFit="1" customWidth="1"/>
    <col min="9503" max="9504" width="9.140625" style="90"/>
    <col min="9505" max="9512" width="9.42578125" style="90" bestFit="1" customWidth="1"/>
    <col min="9513" max="9514" width="9.85546875" style="90" bestFit="1" customWidth="1"/>
    <col min="9515" max="9515" width="9.42578125" style="90" bestFit="1" customWidth="1"/>
    <col min="9516" max="9516" width="9.85546875" style="90" bestFit="1" customWidth="1"/>
    <col min="9517" max="9517" width="11.85546875" style="90" customWidth="1"/>
    <col min="9518" max="9518" width="18.140625" style="90" bestFit="1" customWidth="1"/>
    <col min="9519" max="9728" width="9.140625" style="90"/>
    <col min="9729" max="9729" width="23.85546875" style="90" customWidth="1"/>
    <col min="9730" max="9734" width="8.85546875" style="90" bestFit="1" customWidth="1"/>
    <col min="9735" max="9736" width="8.42578125" style="90" bestFit="1" customWidth="1"/>
    <col min="9737" max="9743" width="8.85546875" style="90" bestFit="1" customWidth="1"/>
    <col min="9744" max="9745" width="8.42578125" style="90" bestFit="1" customWidth="1"/>
    <col min="9746" max="9747" width="8.85546875" style="90" bestFit="1" customWidth="1"/>
    <col min="9748" max="9748" width="8.42578125" style="90" bestFit="1" customWidth="1"/>
    <col min="9749" max="9749" width="9.140625" style="90" bestFit="1" customWidth="1"/>
    <col min="9750" max="9750" width="8.42578125" style="90" bestFit="1" customWidth="1"/>
    <col min="9751" max="9753" width="8.85546875" style="90" bestFit="1" customWidth="1"/>
    <col min="9754" max="9754" width="8.42578125" style="90" bestFit="1" customWidth="1"/>
    <col min="9755" max="9756" width="8.85546875" style="90" bestFit="1" customWidth="1"/>
    <col min="9757" max="9758" width="9.42578125" style="90" bestFit="1" customWidth="1"/>
    <col min="9759" max="9760" width="9.140625" style="90"/>
    <col min="9761" max="9768" width="9.42578125" style="90" bestFit="1" customWidth="1"/>
    <col min="9769" max="9770" width="9.85546875" style="90" bestFit="1" customWidth="1"/>
    <col min="9771" max="9771" width="9.42578125" style="90" bestFit="1" customWidth="1"/>
    <col min="9772" max="9772" width="9.85546875" style="90" bestFit="1" customWidth="1"/>
    <col min="9773" max="9773" width="11.85546875" style="90" customWidth="1"/>
    <col min="9774" max="9774" width="18.140625" style="90" bestFit="1" customWidth="1"/>
    <col min="9775" max="9984" width="9.140625" style="90"/>
    <col min="9985" max="9985" width="23.85546875" style="90" customWidth="1"/>
    <col min="9986" max="9990" width="8.85546875" style="90" bestFit="1" customWidth="1"/>
    <col min="9991" max="9992" width="8.42578125" style="90" bestFit="1" customWidth="1"/>
    <col min="9993" max="9999" width="8.85546875" style="90" bestFit="1" customWidth="1"/>
    <col min="10000" max="10001" width="8.42578125" style="90" bestFit="1" customWidth="1"/>
    <col min="10002" max="10003" width="8.85546875" style="90" bestFit="1" customWidth="1"/>
    <col min="10004" max="10004" width="8.42578125" style="90" bestFit="1" customWidth="1"/>
    <col min="10005" max="10005" width="9.140625" style="90" bestFit="1" customWidth="1"/>
    <col min="10006" max="10006" width="8.42578125" style="90" bestFit="1" customWidth="1"/>
    <col min="10007" max="10009" width="8.85546875" style="90" bestFit="1" customWidth="1"/>
    <col min="10010" max="10010" width="8.42578125" style="90" bestFit="1" customWidth="1"/>
    <col min="10011" max="10012" width="8.85546875" style="90" bestFit="1" customWidth="1"/>
    <col min="10013" max="10014" width="9.42578125" style="90" bestFit="1" customWidth="1"/>
    <col min="10015" max="10016" width="9.140625" style="90"/>
    <col min="10017" max="10024" width="9.42578125" style="90" bestFit="1" customWidth="1"/>
    <col min="10025" max="10026" width="9.85546875" style="90" bestFit="1" customWidth="1"/>
    <col min="10027" max="10027" width="9.42578125" style="90" bestFit="1" customWidth="1"/>
    <col min="10028" max="10028" width="9.85546875" style="90" bestFit="1" customWidth="1"/>
    <col min="10029" max="10029" width="11.85546875" style="90" customWidth="1"/>
    <col min="10030" max="10030" width="18.140625" style="90" bestFit="1" customWidth="1"/>
    <col min="10031" max="10240" width="9.140625" style="90"/>
    <col min="10241" max="10241" width="23.85546875" style="90" customWidth="1"/>
    <col min="10242" max="10246" width="8.85546875" style="90" bestFit="1" customWidth="1"/>
    <col min="10247" max="10248" width="8.42578125" style="90" bestFit="1" customWidth="1"/>
    <col min="10249" max="10255" width="8.85546875" style="90" bestFit="1" customWidth="1"/>
    <col min="10256" max="10257" width="8.42578125" style="90" bestFit="1" customWidth="1"/>
    <col min="10258" max="10259" width="8.85546875" style="90" bestFit="1" customWidth="1"/>
    <col min="10260" max="10260" width="8.42578125" style="90" bestFit="1" customWidth="1"/>
    <col min="10261" max="10261" width="9.140625" style="90" bestFit="1" customWidth="1"/>
    <col min="10262" max="10262" width="8.42578125" style="90" bestFit="1" customWidth="1"/>
    <col min="10263" max="10265" width="8.85546875" style="90" bestFit="1" customWidth="1"/>
    <col min="10266" max="10266" width="8.42578125" style="90" bestFit="1" customWidth="1"/>
    <col min="10267" max="10268" width="8.85546875" style="90" bestFit="1" customWidth="1"/>
    <col min="10269" max="10270" width="9.42578125" style="90" bestFit="1" customWidth="1"/>
    <col min="10271" max="10272" width="9.140625" style="90"/>
    <col min="10273" max="10280" width="9.42578125" style="90" bestFit="1" customWidth="1"/>
    <col min="10281" max="10282" width="9.85546875" style="90" bestFit="1" customWidth="1"/>
    <col min="10283" max="10283" width="9.42578125" style="90" bestFit="1" customWidth="1"/>
    <col min="10284" max="10284" width="9.85546875" style="90" bestFit="1" customWidth="1"/>
    <col min="10285" max="10285" width="11.85546875" style="90" customWidth="1"/>
    <col min="10286" max="10286" width="18.140625" style="90" bestFit="1" customWidth="1"/>
    <col min="10287" max="10496" width="9.140625" style="90"/>
    <col min="10497" max="10497" width="23.85546875" style="90" customWidth="1"/>
    <col min="10498" max="10502" width="8.85546875" style="90" bestFit="1" customWidth="1"/>
    <col min="10503" max="10504" width="8.42578125" style="90" bestFit="1" customWidth="1"/>
    <col min="10505" max="10511" width="8.85546875" style="90" bestFit="1" customWidth="1"/>
    <col min="10512" max="10513" width="8.42578125" style="90" bestFit="1" customWidth="1"/>
    <col min="10514" max="10515" width="8.85546875" style="90" bestFit="1" customWidth="1"/>
    <col min="10516" max="10516" width="8.42578125" style="90" bestFit="1" customWidth="1"/>
    <col min="10517" max="10517" width="9.140625" style="90" bestFit="1" customWidth="1"/>
    <col min="10518" max="10518" width="8.42578125" style="90" bestFit="1" customWidth="1"/>
    <col min="10519" max="10521" width="8.85546875" style="90" bestFit="1" customWidth="1"/>
    <col min="10522" max="10522" width="8.42578125" style="90" bestFit="1" customWidth="1"/>
    <col min="10523" max="10524" width="8.85546875" style="90" bestFit="1" customWidth="1"/>
    <col min="10525" max="10526" width="9.42578125" style="90" bestFit="1" customWidth="1"/>
    <col min="10527" max="10528" width="9.140625" style="90"/>
    <col min="10529" max="10536" width="9.42578125" style="90" bestFit="1" customWidth="1"/>
    <col min="10537" max="10538" width="9.85546875" style="90" bestFit="1" customWidth="1"/>
    <col min="10539" max="10539" width="9.42578125" style="90" bestFit="1" customWidth="1"/>
    <col min="10540" max="10540" width="9.85546875" style="90" bestFit="1" customWidth="1"/>
    <col min="10541" max="10541" width="11.85546875" style="90" customWidth="1"/>
    <col min="10542" max="10542" width="18.140625" style="90" bestFit="1" customWidth="1"/>
    <col min="10543" max="10752" width="9.140625" style="90"/>
    <col min="10753" max="10753" width="23.85546875" style="90" customWidth="1"/>
    <col min="10754" max="10758" width="8.85546875" style="90" bestFit="1" customWidth="1"/>
    <col min="10759" max="10760" width="8.42578125" style="90" bestFit="1" customWidth="1"/>
    <col min="10761" max="10767" width="8.85546875" style="90" bestFit="1" customWidth="1"/>
    <col min="10768" max="10769" width="8.42578125" style="90" bestFit="1" customWidth="1"/>
    <col min="10770" max="10771" width="8.85546875" style="90" bestFit="1" customWidth="1"/>
    <col min="10772" max="10772" width="8.42578125" style="90" bestFit="1" customWidth="1"/>
    <col min="10773" max="10773" width="9.140625" style="90" bestFit="1" customWidth="1"/>
    <col min="10774" max="10774" width="8.42578125" style="90" bestFit="1" customWidth="1"/>
    <col min="10775" max="10777" width="8.85546875" style="90" bestFit="1" customWidth="1"/>
    <col min="10778" max="10778" width="8.42578125" style="90" bestFit="1" customWidth="1"/>
    <col min="10779" max="10780" width="8.85546875" style="90" bestFit="1" customWidth="1"/>
    <col min="10781" max="10782" width="9.42578125" style="90" bestFit="1" customWidth="1"/>
    <col min="10783" max="10784" width="9.140625" style="90"/>
    <col min="10785" max="10792" width="9.42578125" style="90" bestFit="1" customWidth="1"/>
    <col min="10793" max="10794" width="9.85546875" style="90" bestFit="1" customWidth="1"/>
    <col min="10795" max="10795" width="9.42578125" style="90" bestFit="1" customWidth="1"/>
    <col min="10796" max="10796" width="9.85546875" style="90" bestFit="1" customWidth="1"/>
    <col min="10797" max="10797" width="11.85546875" style="90" customWidth="1"/>
    <col min="10798" max="10798" width="18.140625" style="90" bestFit="1" customWidth="1"/>
    <col min="10799" max="11008" width="9.140625" style="90"/>
    <col min="11009" max="11009" width="23.85546875" style="90" customWidth="1"/>
    <col min="11010" max="11014" width="8.85546875" style="90" bestFit="1" customWidth="1"/>
    <col min="11015" max="11016" width="8.42578125" style="90" bestFit="1" customWidth="1"/>
    <col min="11017" max="11023" width="8.85546875" style="90" bestFit="1" customWidth="1"/>
    <col min="11024" max="11025" width="8.42578125" style="90" bestFit="1" customWidth="1"/>
    <col min="11026" max="11027" width="8.85546875" style="90" bestFit="1" customWidth="1"/>
    <col min="11028" max="11028" width="8.42578125" style="90" bestFit="1" customWidth="1"/>
    <col min="11029" max="11029" width="9.140625" style="90" bestFit="1" customWidth="1"/>
    <col min="11030" max="11030" width="8.42578125" style="90" bestFit="1" customWidth="1"/>
    <col min="11031" max="11033" width="8.85546875" style="90" bestFit="1" customWidth="1"/>
    <col min="11034" max="11034" width="8.42578125" style="90" bestFit="1" customWidth="1"/>
    <col min="11035" max="11036" width="8.85546875" style="90" bestFit="1" customWidth="1"/>
    <col min="11037" max="11038" width="9.42578125" style="90" bestFit="1" customWidth="1"/>
    <col min="11039" max="11040" width="9.140625" style="90"/>
    <col min="11041" max="11048" width="9.42578125" style="90" bestFit="1" customWidth="1"/>
    <col min="11049" max="11050" width="9.85546875" style="90" bestFit="1" customWidth="1"/>
    <col min="11051" max="11051" width="9.42578125" style="90" bestFit="1" customWidth="1"/>
    <col min="11052" max="11052" width="9.85546875" style="90" bestFit="1" customWidth="1"/>
    <col min="11053" max="11053" width="11.85546875" style="90" customWidth="1"/>
    <col min="11054" max="11054" width="18.140625" style="90" bestFit="1" customWidth="1"/>
    <col min="11055" max="11264" width="9.140625" style="90"/>
    <col min="11265" max="11265" width="23.85546875" style="90" customWidth="1"/>
    <col min="11266" max="11270" width="8.85546875" style="90" bestFit="1" customWidth="1"/>
    <col min="11271" max="11272" width="8.42578125" style="90" bestFit="1" customWidth="1"/>
    <col min="11273" max="11279" width="8.85546875" style="90" bestFit="1" customWidth="1"/>
    <col min="11280" max="11281" width="8.42578125" style="90" bestFit="1" customWidth="1"/>
    <col min="11282" max="11283" width="8.85546875" style="90" bestFit="1" customWidth="1"/>
    <col min="11284" max="11284" width="8.42578125" style="90" bestFit="1" customWidth="1"/>
    <col min="11285" max="11285" width="9.140625" style="90" bestFit="1" customWidth="1"/>
    <col min="11286" max="11286" width="8.42578125" style="90" bestFit="1" customWidth="1"/>
    <col min="11287" max="11289" width="8.85546875" style="90" bestFit="1" customWidth="1"/>
    <col min="11290" max="11290" width="8.42578125" style="90" bestFit="1" customWidth="1"/>
    <col min="11291" max="11292" width="8.85546875" style="90" bestFit="1" customWidth="1"/>
    <col min="11293" max="11294" width="9.42578125" style="90" bestFit="1" customWidth="1"/>
    <col min="11295" max="11296" width="9.140625" style="90"/>
    <col min="11297" max="11304" width="9.42578125" style="90" bestFit="1" customWidth="1"/>
    <col min="11305" max="11306" width="9.85546875" style="90" bestFit="1" customWidth="1"/>
    <col min="11307" max="11307" width="9.42578125" style="90" bestFit="1" customWidth="1"/>
    <col min="11308" max="11308" width="9.85546875" style="90" bestFit="1" customWidth="1"/>
    <col min="11309" max="11309" width="11.85546875" style="90" customWidth="1"/>
    <col min="11310" max="11310" width="18.140625" style="90" bestFit="1" customWidth="1"/>
    <col min="11311" max="11520" width="9.140625" style="90"/>
    <col min="11521" max="11521" width="23.85546875" style="90" customWidth="1"/>
    <col min="11522" max="11526" width="8.85546875" style="90" bestFit="1" customWidth="1"/>
    <col min="11527" max="11528" width="8.42578125" style="90" bestFit="1" customWidth="1"/>
    <col min="11529" max="11535" width="8.85546875" style="90" bestFit="1" customWidth="1"/>
    <col min="11536" max="11537" width="8.42578125" style="90" bestFit="1" customWidth="1"/>
    <col min="11538" max="11539" width="8.85546875" style="90" bestFit="1" customWidth="1"/>
    <col min="11540" max="11540" width="8.42578125" style="90" bestFit="1" customWidth="1"/>
    <col min="11541" max="11541" width="9.140625" style="90" bestFit="1" customWidth="1"/>
    <col min="11542" max="11542" width="8.42578125" style="90" bestFit="1" customWidth="1"/>
    <col min="11543" max="11545" width="8.85546875" style="90" bestFit="1" customWidth="1"/>
    <col min="11546" max="11546" width="8.42578125" style="90" bestFit="1" customWidth="1"/>
    <col min="11547" max="11548" width="8.85546875" style="90" bestFit="1" customWidth="1"/>
    <col min="11549" max="11550" width="9.42578125" style="90" bestFit="1" customWidth="1"/>
    <col min="11551" max="11552" width="9.140625" style="90"/>
    <col min="11553" max="11560" width="9.42578125" style="90" bestFit="1" customWidth="1"/>
    <col min="11561" max="11562" width="9.85546875" style="90" bestFit="1" customWidth="1"/>
    <col min="11563" max="11563" width="9.42578125" style="90" bestFit="1" customWidth="1"/>
    <col min="11564" max="11564" width="9.85546875" style="90" bestFit="1" customWidth="1"/>
    <col min="11565" max="11565" width="11.85546875" style="90" customWidth="1"/>
    <col min="11566" max="11566" width="18.140625" style="90" bestFit="1" customWidth="1"/>
    <col min="11567" max="11776" width="9.140625" style="90"/>
    <col min="11777" max="11777" width="23.85546875" style="90" customWidth="1"/>
    <col min="11778" max="11782" width="8.85546875" style="90" bestFit="1" customWidth="1"/>
    <col min="11783" max="11784" width="8.42578125" style="90" bestFit="1" customWidth="1"/>
    <col min="11785" max="11791" width="8.85546875" style="90" bestFit="1" customWidth="1"/>
    <col min="11792" max="11793" width="8.42578125" style="90" bestFit="1" customWidth="1"/>
    <col min="11794" max="11795" width="8.85546875" style="90" bestFit="1" customWidth="1"/>
    <col min="11796" max="11796" width="8.42578125" style="90" bestFit="1" customWidth="1"/>
    <col min="11797" max="11797" width="9.140625" style="90" bestFit="1" customWidth="1"/>
    <col min="11798" max="11798" width="8.42578125" style="90" bestFit="1" customWidth="1"/>
    <col min="11799" max="11801" width="8.85546875" style="90" bestFit="1" customWidth="1"/>
    <col min="11802" max="11802" width="8.42578125" style="90" bestFit="1" customWidth="1"/>
    <col min="11803" max="11804" width="8.85546875" style="90" bestFit="1" customWidth="1"/>
    <col min="11805" max="11806" width="9.42578125" style="90" bestFit="1" customWidth="1"/>
    <col min="11807" max="11808" width="9.140625" style="90"/>
    <col min="11809" max="11816" width="9.42578125" style="90" bestFit="1" customWidth="1"/>
    <col min="11817" max="11818" width="9.85546875" style="90" bestFit="1" customWidth="1"/>
    <col min="11819" max="11819" width="9.42578125" style="90" bestFit="1" customWidth="1"/>
    <col min="11820" max="11820" width="9.85546875" style="90" bestFit="1" customWidth="1"/>
    <col min="11821" max="11821" width="11.85546875" style="90" customWidth="1"/>
    <col min="11822" max="11822" width="18.140625" style="90" bestFit="1" customWidth="1"/>
    <col min="11823" max="12032" width="9.140625" style="90"/>
    <col min="12033" max="12033" width="23.85546875" style="90" customWidth="1"/>
    <col min="12034" max="12038" width="8.85546875" style="90" bestFit="1" customWidth="1"/>
    <col min="12039" max="12040" width="8.42578125" style="90" bestFit="1" customWidth="1"/>
    <col min="12041" max="12047" width="8.85546875" style="90" bestFit="1" customWidth="1"/>
    <col min="12048" max="12049" width="8.42578125" style="90" bestFit="1" customWidth="1"/>
    <col min="12050" max="12051" width="8.85546875" style="90" bestFit="1" customWidth="1"/>
    <col min="12052" max="12052" width="8.42578125" style="90" bestFit="1" customWidth="1"/>
    <col min="12053" max="12053" width="9.140625" style="90" bestFit="1" customWidth="1"/>
    <col min="12054" max="12054" width="8.42578125" style="90" bestFit="1" customWidth="1"/>
    <col min="12055" max="12057" width="8.85546875" style="90" bestFit="1" customWidth="1"/>
    <col min="12058" max="12058" width="8.42578125" style="90" bestFit="1" customWidth="1"/>
    <col min="12059" max="12060" width="8.85546875" style="90" bestFit="1" customWidth="1"/>
    <col min="12061" max="12062" width="9.42578125" style="90" bestFit="1" customWidth="1"/>
    <col min="12063" max="12064" width="9.140625" style="90"/>
    <col min="12065" max="12072" width="9.42578125" style="90" bestFit="1" customWidth="1"/>
    <col min="12073" max="12074" width="9.85546875" style="90" bestFit="1" customWidth="1"/>
    <col min="12075" max="12075" width="9.42578125" style="90" bestFit="1" customWidth="1"/>
    <col min="12076" max="12076" width="9.85546875" style="90" bestFit="1" customWidth="1"/>
    <col min="12077" max="12077" width="11.85546875" style="90" customWidth="1"/>
    <col min="12078" max="12078" width="18.140625" style="90" bestFit="1" customWidth="1"/>
    <col min="12079" max="12288" width="9.140625" style="90"/>
    <col min="12289" max="12289" width="23.85546875" style="90" customWidth="1"/>
    <col min="12290" max="12294" width="8.85546875" style="90" bestFit="1" customWidth="1"/>
    <col min="12295" max="12296" width="8.42578125" style="90" bestFit="1" customWidth="1"/>
    <col min="12297" max="12303" width="8.85546875" style="90" bestFit="1" customWidth="1"/>
    <col min="12304" max="12305" width="8.42578125" style="90" bestFit="1" customWidth="1"/>
    <col min="12306" max="12307" width="8.85546875" style="90" bestFit="1" customWidth="1"/>
    <col min="12308" max="12308" width="8.42578125" style="90" bestFit="1" customWidth="1"/>
    <col min="12309" max="12309" width="9.140625" style="90" bestFit="1" customWidth="1"/>
    <col min="12310" max="12310" width="8.42578125" style="90" bestFit="1" customWidth="1"/>
    <col min="12311" max="12313" width="8.85546875" style="90" bestFit="1" customWidth="1"/>
    <col min="12314" max="12314" width="8.42578125" style="90" bestFit="1" customWidth="1"/>
    <col min="12315" max="12316" width="8.85546875" style="90" bestFit="1" customWidth="1"/>
    <col min="12317" max="12318" width="9.42578125" style="90" bestFit="1" customWidth="1"/>
    <col min="12319" max="12320" width="9.140625" style="90"/>
    <col min="12321" max="12328" width="9.42578125" style="90" bestFit="1" customWidth="1"/>
    <col min="12329" max="12330" width="9.85546875" style="90" bestFit="1" customWidth="1"/>
    <col min="12331" max="12331" width="9.42578125" style="90" bestFit="1" customWidth="1"/>
    <col min="12332" max="12332" width="9.85546875" style="90" bestFit="1" customWidth="1"/>
    <col min="12333" max="12333" width="11.85546875" style="90" customWidth="1"/>
    <col min="12334" max="12334" width="18.140625" style="90" bestFit="1" customWidth="1"/>
    <col min="12335" max="12544" width="9.140625" style="90"/>
    <col min="12545" max="12545" width="23.85546875" style="90" customWidth="1"/>
    <col min="12546" max="12550" width="8.85546875" style="90" bestFit="1" customWidth="1"/>
    <col min="12551" max="12552" width="8.42578125" style="90" bestFit="1" customWidth="1"/>
    <col min="12553" max="12559" width="8.85546875" style="90" bestFit="1" customWidth="1"/>
    <col min="12560" max="12561" width="8.42578125" style="90" bestFit="1" customWidth="1"/>
    <col min="12562" max="12563" width="8.85546875" style="90" bestFit="1" customWidth="1"/>
    <col min="12564" max="12564" width="8.42578125" style="90" bestFit="1" customWidth="1"/>
    <col min="12565" max="12565" width="9.140625" style="90" bestFit="1" customWidth="1"/>
    <col min="12566" max="12566" width="8.42578125" style="90" bestFit="1" customWidth="1"/>
    <col min="12567" max="12569" width="8.85546875" style="90" bestFit="1" customWidth="1"/>
    <col min="12570" max="12570" width="8.42578125" style="90" bestFit="1" customWidth="1"/>
    <col min="12571" max="12572" width="8.85546875" style="90" bestFit="1" customWidth="1"/>
    <col min="12573" max="12574" width="9.42578125" style="90" bestFit="1" customWidth="1"/>
    <col min="12575" max="12576" width="9.140625" style="90"/>
    <col min="12577" max="12584" width="9.42578125" style="90" bestFit="1" customWidth="1"/>
    <col min="12585" max="12586" width="9.85546875" style="90" bestFit="1" customWidth="1"/>
    <col min="12587" max="12587" width="9.42578125" style="90" bestFit="1" customWidth="1"/>
    <col min="12588" max="12588" width="9.85546875" style="90" bestFit="1" customWidth="1"/>
    <col min="12589" max="12589" width="11.85546875" style="90" customWidth="1"/>
    <col min="12590" max="12590" width="18.140625" style="90" bestFit="1" customWidth="1"/>
    <col min="12591" max="12800" width="9.140625" style="90"/>
    <col min="12801" max="12801" width="23.85546875" style="90" customWidth="1"/>
    <col min="12802" max="12806" width="8.85546875" style="90" bestFit="1" customWidth="1"/>
    <col min="12807" max="12808" width="8.42578125" style="90" bestFit="1" customWidth="1"/>
    <col min="12809" max="12815" width="8.85546875" style="90" bestFit="1" customWidth="1"/>
    <col min="12816" max="12817" width="8.42578125" style="90" bestFit="1" customWidth="1"/>
    <col min="12818" max="12819" width="8.85546875" style="90" bestFit="1" customWidth="1"/>
    <col min="12820" max="12820" width="8.42578125" style="90" bestFit="1" customWidth="1"/>
    <col min="12821" max="12821" width="9.140625" style="90" bestFit="1" customWidth="1"/>
    <col min="12822" max="12822" width="8.42578125" style="90" bestFit="1" customWidth="1"/>
    <col min="12823" max="12825" width="8.85546875" style="90" bestFit="1" customWidth="1"/>
    <col min="12826" max="12826" width="8.42578125" style="90" bestFit="1" customWidth="1"/>
    <col min="12827" max="12828" width="8.85546875" style="90" bestFit="1" customWidth="1"/>
    <col min="12829" max="12830" width="9.42578125" style="90" bestFit="1" customWidth="1"/>
    <col min="12831" max="12832" width="9.140625" style="90"/>
    <col min="12833" max="12840" width="9.42578125" style="90" bestFit="1" customWidth="1"/>
    <col min="12841" max="12842" width="9.85546875" style="90" bestFit="1" customWidth="1"/>
    <col min="12843" max="12843" width="9.42578125" style="90" bestFit="1" customWidth="1"/>
    <col min="12844" max="12844" width="9.85546875" style="90" bestFit="1" customWidth="1"/>
    <col min="12845" max="12845" width="11.85546875" style="90" customWidth="1"/>
    <col min="12846" max="12846" width="18.140625" style="90" bestFit="1" customWidth="1"/>
    <col min="12847" max="13056" width="9.140625" style="90"/>
    <col min="13057" max="13057" width="23.85546875" style="90" customWidth="1"/>
    <col min="13058" max="13062" width="8.85546875" style="90" bestFit="1" customWidth="1"/>
    <col min="13063" max="13064" width="8.42578125" style="90" bestFit="1" customWidth="1"/>
    <col min="13065" max="13071" width="8.85546875" style="90" bestFit="1" customWidth="1"/>
    <col min="13072" max="13073" width="8.42578125" style="90" bestFit="1" customWidth="1"/>
    <col min="13074" max="13075" width="8.85546875" style="90" bestFit="1" customWidth="1"/>
    <col min="13076" max="13076" width="8.42578125" style="90" bestFit="1" customWidth="1"/>
    <col min="13077" max="13077" width="9.140625" style="90" bestFit="1" customWidth="1"/>
    <col min="13078" max="13078" width="8.42578125" style="90" bestFit="1" customWidth="1"/>
    <col min="13079" max="13081" width="8.85546875" style="90" bestFit="1" customWidth="1"/>
    <col min="13082" max="13082" width="8.42578125" style="90" bestFit="1" customWidth="1"/>
    <col min="13083" max="13084" width="8.85546875" style="90" bestFit="1" customWidth="1"/>
    <col min="13085" max="13086" width="9.42578125" style="90" bestFit="1" customWidth="1"/>
    <col min="13087" max="13088" width="9.140625" style="90"/>
    <col min="13089" max="13096" width="9.42578125" style="90" bestFit="1" customWidth="1"/>
    <col min="13097" max="13098" width="9.85546875" style="90" bestFit="1" customWidth="1"/>
    <col min="13099" max="13099" width="9.42578125" style="90" bestFit="1" customWidth="1"/>
    <col min="13100" max="13100" width="9.85546875" style="90" bestFit="1" customWidth="1"/>
    <col min="13101" max="13101" width="11.85546875" style="90" customWidth="1"/>
    <col min="13102" max="13102" width="18.140625" style="90" bestFit="1" customWidth="1"/>
    <col min="13103" max="13312" width="9.140625" style="90"/>
    <col min="13313" max="13313" width="23.85546875" style="90" customWidth="1"/>
    <col min="13314" max="13318" width="8.85546875" style="90" bestFit="1" customWidth="1"/>
    <col min="13319" max="13320" width="8.42578125" style="90" bestFit="1" customWidth="1"/>
    <col min="13321" max="13327" width="8.85546875" style="90" bestFit="1" customWidth="1"/>
    <col min="13328" max="13329" width="8.42578125" style="90" bestFit="1" customWidth="1"/>
    <col min="13330" max="13331" width="8.85546875" style="90" bestFit="1" customWidth="1"/>
    <col min="13332" max="13332" width="8.42578125" style="90" bestFit="1" customWidth="1"/>
    <col min="13333" max="13333" width="9.140625" style="90" bestFit="1" customWidth="1"/>
    <col min="13334" max="13334" width="8.42578125" style="90" bestFit="1" customWidth="1"/>
    <col min="13335" max="13337" width="8.85546875" style="90" bestFit="1" customWidth="1"/>
    <col min="13338" max="13338" width="8.42578125" style="90" bestFit="1" customWidth="1"/>
    <col min="13339" max="13340" width="8.85546875" style="90" bestFit="1" customWidth="1"/>
    <col min="13341" max="13342" width="9.42578125" style="90" bestFit="1" customWidth="1"/>
    <col min="13343" max="13344" width="9.140625" style="90"/>
    <col min="13345" max="13352" width="9.42578125" style="90" bestFit="1" customWidth="1"/>
    <col min="13353" max="13354" width="9.85546875" style="90" bestFit="1" customWidth="1"/>
    <col min="13355" max="13355" width="9.42578125" style="90" bestFit="1" customWidth="1"/>
    <col min="13356" max="13356" width="9.85546875" style="90" bestFit="1" customWidth="1"/>
    <col min="13357" max="13357" width="11.85546875" style="90" customWidth="1"/>
    <col min="13358" max="13358" width="18.140625" style="90" bestFit="1" customWidth="1"/>
    <col min="13359" max="13568" width="9.140625" style="90"/>
    <col min="13569" max="13569" width="23.85546875" style="90" customWidth="1"/>
    <col min="13570" max="13574" width="8.85546875" style="90" bestFit="1" customWidth="1"/>
    <col min="13575" max="13576" width="8.42578125" style="90" bestFit="1" customWidth="1"/>
    <col min="13577" max="13583" width="8.85546875" style="90" bestFit="1" customWidth="1"/>
    <col min="13584" max="13585" width="8.42578125" style="90" bestFit="1" customWidth="1"/>
    <col min="13586" max="13587" width="8.85546875" style="90" bestFit="1" customWidth="1"/>
    <col min="13588" max="13588" width="8.42578125" style="90" bestFit="1" customWidth="1"/>
    <col min="13589" max="13589" width="9.140625" style="90" bestFit="1" customWidth="1"/>
    <col min="13590" max="13590" width="8.42578125" style="90" bestFit="1" customWidth="1"/>
    <col min="13591" max="13593" width="8.85546875" style="90" bestFit="1" customWidth="1"/>
    <col min="13594" max="13594" width="8.42578125" style="90" bestFit="1" customWidth="1"/>
    <col min="13595" max="13596" width="8.85546875" style="90" bestFit="1" customWidth="1"/>
    <col min="13597" max="13598" width="9.42578125" style="90" bestFit="1" customWidth="1"/>
    <col min="13599" max="13600" width="9.140625" style="90"/>
    <col min="13601" max="13608" width="9.42578125" style="90" bestFit="1" customWidth="1"/>
    <col min="13609" max="13610" width="9.85546875" style="90" bestFit="1" customWidth="1"/>
    <col min="13611" max="13611" width="9.42578125" style="90" bestFit="1" customWidth="1"/>
    <col min="13612" max="13612" width="9.85546875" style="90" bestFit="1" customWidth="1"/>
    <col min="13613" max="13613" width="11.85546875" style="90" customWidth="1"/>
    <col min="13614" max="13614" width="18.140625" style="90" bestFit="1" customWidth="1"/>
    <col min="13615" max="13824" width="9.140625" style="90"/>
    <col min="13825" max="13825" width="23.85546875" style="90" customWidth="1"/>
    <col min="13826" max="13830" width="8.85546875" style="90" bestFit="1" customWidth="1"/>
    <col min="13831" max="13832" width="8.42578125" style="90" bestFit="1" customWidth="1"/>
    <col min="13833" max="13839" width="8.85546875" style="90" bestFit="1" customWidth="1"/>
    <col min="13840" max="13841" width="8.42578125" style="90" bestFit="1" customWidth="1"/>
    <col min="13842" max="13843" width="8.85546875" style="90" bestFit="1" customWidth="1"/>
    <col min="13844" max="13844" width="8.42578125" style="90" bestFit="1" customWidth="1"/>
    <col min="13845" max="13845" width="9.140625" style="90" bestFit="1" customWidth="1"/>
    <col min="13846" max="13846" width="8.42578125" style="90" bestFit="1" customWidth="1"/>
    <col min="13847" max="13849" width="8.85546875" style="90" bestFit="1" customWidth="1"/>
    <col min="13850" max="13850" width="8.42578125" style="90" bestFit="1" customWidth="1"/>
    <col min="13851" max="13852" width="8.85546875" style="90" bestFit="1" customWidth="1"/>
    <col min="13853" max="13854" width="9.42578125" style="90" bestFit="1" customWidth="1"/>
    <col min="13855" max="13856" width="9.140625" style="90"/>
    <col min="13857" max="13864" width="9.42578125" style="90" bestFit="1" customWidth="1"/>
    <col min="13865" max="13866" width="9.85546875" style="90" bestFit="1" customWidth="1"/>
    <col min="13867" max="13867" width="9.42578125" style="90" bestFit="1" customWidth="1"/>
    <col min="13868" max="13868" width="9.85546875" style="90" bestFit="1" customWidth="1"/>
    <col min="13869" max="13869" width="11.85546875" style="90" customWidth="1"/>
    <col min="13870" max="13870" width="18.140625" style="90" bestFit="1" customWidth="1"/>
    <col min="13871" max="14080" width="9.140625" style="90"/>
    <col min="14081" max="14081" width="23.85546875" style="90" customWidth="1"/>
    <col min="14082" max="14086" width="8.85546875" style="90" bestFit="1" customWidth="1"/>
    <col min="14087" max="14088" width="8.42578125" style="90" bestFit="1" customWidth="1"/>
    <col min="14089" max="14095" width="8.85546875" style="90" bestFit="1" customWidth="1"/>
    <col min="14096" max="14097" width="8.42578125" style="90" bestFit="1" customWidth="1"/>
    <col min="14098" max="14099" width="8.85546875" style="90" bestFit="1" customWidth="1"/>
    <col min="14100" max="14100" width="8.42578125" style="90" bestFit="1" customWidth="1"/>
    <col min="14101" max="14101" width="9.140625" style="90" bestFit="1" customWidth="1"/>
    <col min="14102" max="14102" width="8.42578125" style="90" bestFit="1" customWidth="1"/>
    <col min="14103" max="14105" width="8.85546875" style="90" bestFit="1" customWidth="1"/>
    <col min="14106" max="14106" width="8.42578125" style="90" bestFit="1" customWidth="1"/>
    <col min="14107" max="14108" width="8.85546875" style="90" bestFit="1" customWidth="1"/>
    <col min="14109" max="14110" width="9.42578125" style="90" bestFit="1" customWidth="1"/>
    <col min="14111" max="14112" width="9.140625" style="90"/>
    <col min="14113" max="14120" width="9.42578125" style="90" bestFit="1" customWidth="1"/>
    <col min="14121" max="14122" width="9.85546875" style="90" bestFit="1" customWidth="1"/>
    <col min="14123" max="14123" width="9.42578125" style="90" bestFit="1" customWidth="1"/>
    <col min="14124" max="14124" width="9.85546875" style="90" bestFit="1" customWidth="1"/>
    <col min="14125" max="14125" width="11.85546875" style="90" customWidth="1"/>
    <col min="14126" max="14126" width="18.140625" style="90" bestFit="1" customWidth="1"/>
    <col min="14127" max="14336" width="9.140625" style="90"/>
    <col min="14337" max="14337" width="23.85546875" style="90" customWidth="1"/>
    <col min="14338" max="14342" width="8.85546875" style="90" bestFit="1" customWidth="1"/>
    <col min="14343" max="14344" width="8.42578125" style="90" bestFit="1" customWidth="1"/>
    <col min="14345" max="14351" width="8.85546875" style="90" bestFit="1" customWidth="1"/>
    <col min="14352" max="14353" width="8.42578125" style="90" bestFit="1" customWidth="1"/>
    <col min="14354" max="14355" width="8.85546875" style="90" bestFit="1" customWidth="1"/>
    <col min="14356" max="14356" width="8.42578125" style="90" bestFit="1" customWidth="1"/>
    <col min="14357" max="14357" width="9.140625" style="90" bestFit="1" customWidth="1"/>
    <col min="14358" max="14358" width="8.42578125" style="90" bestFit="1" customWidth="1"/>
    <col min="14359" max="14361" width="8.85546875" style="90" bestFit="1" customWidth="1"/>
    <col min="14362" max="14362" width="8.42578125" style="90" bestFit="1" customWidth="1"/>
    <col min="14363" max="14364" width="8.85546875" style="90" bestFit="1" customWidth="1"/>
    <col min="14365" max="14366" width="9.42578125" style="90" bestFit="1" customWidth="1"/>
    <col min="14367" max="14368" width="9.140625" style="90"/>
    <col min="14369" max="14376" width="9.42578125" style="90" bestFit="1" customWidth="1"/>
    <col min="14377" max="14378" width="9.85546875" style="90" bestFit="1" customWidth="1"/>
    <col min="14379" max="14379" width="9.42578125" style="90" bestFit="1" customWidth="1"/>
    <col min="14380" max="14380" width="9.85546875" style="90" bestFit="1" customWidth="1"/>
    <col min="14381" max="14381" width="11.85546875" style="90" customWidth="1"/>
    <col min="14382" max="14382" width="18.140625" style="90" bestFit="1" customWidth="1"/>
    <col min="14383" max="14592" width="9.140625" style="90"/>
    <col min="14593" max="14593" width="23.85546875" style="90" customWidth="1"/>
    <col min="14594" max="14598" width="8.85546875" style="90" bestFit="1" customWidth="1"/>
    <col min="14599" max="14600" width="8.42578125" style="90" bestFit="1" customWidth="1"/>
    <col min="14601" max="14607" width="8.85546875" style="90" bestFit="1" customWidth="1"/>
    <col min="14608" max="14609" width="8.42578125" style="90" bestFit="1" customWidth="1"/>
    <col min="14610" max="14611" width="8.85546875" style="90" bestFit="1" customWidth="1"/>
    <col min="14612" max="14612" width="8.42578125" style="90" bestFit="1" customWidth="1"/>
    <col min="14613" max="14613" width="9.140625" style="90" bestFit="1" customWidth="1"/>
    <col min="14614" max="14614" width="8.42578125" style="90" bestFit="1" customWidth="1"/>
    <col min="14615" max="14617" width="8.85546875" style="90" bestFit="1" customWidth="1"/>
    <col min="14618" max="14618" width="8.42578125" style="90" bestFit="1" customWidth="1"/>
    <col min="14619" max="14620" width="8.85546875" style="90" bestFit="1" customWidth="1"/>
    <col min="14621" max="14622" width="9.42578125" style="90" bestFit="1" customWidth="1"/>
    <col min="14623" max="14624" width="9.140625" style="90"/>
    <col min="14625" max="14632" width="9.42578125" style="90" bestFit="1" customWidth="1"/>
    <col min="14633" max="14634" width="9.85546875" style="90" bestFit="1" customWidth="1"/>
    <col min="14635" max="14635" width="9.42578125" style="90" bestFit="1" customWidth="1"/>
    <col min="14636" max="14636" width="9.85546875" style="90" bestFit="1" customWidth="1"/>
    <col min="14637" max="14637" width="11.85546875" style="90" customWidth="1"/>
    <col min="14638" max="14638" width="18.140625" style="90" bestFit="1" customWidth="1"/>
    <col min="14639" max="14848" width="9.140625" style="90"/>
    <col min="14849" max="14849" width="23.85546875" style="90" customWidth="1"/>
    <col min="14850" max="14854" width="8.85546875" style="90" bestFit="1" customWidth="1"/>
    <col min="14855" max="14856" width="8.42578125" style="90" bestFit="1" customWidth="1"/>
    <col min="14857" max="14863" width="8.85546875" style="90" bestFit="1" customWidth="1"/>
    <col min="14864" max="14865" width="8.42578125" style="90" bestFit="1" customWidth="1"/>
    <col min="14866" max="14867" width="8.85546875" style="90" bestFit="1" customWidth="1"/>
    <col min="14868" max="14868" width="8.42578125" style="90" bestFit="1" customWidth="1"/>
    <col min="14869" max="14869" width="9.140625" style="90" bestFit="1" customWidth="1"/>
    <col min="14870" max="14870" width="8.42578125" style="90" bestFit="1" customWidth="1"/>
    <col min="14871" max="14873" width="8.85546875" style="90" bestFit="1" customWidth="1"/>
    <col min="14874" max="14874" width="8.42578125" style="90" bestFit="1" customWidth="1"/>
    <col min="14875" max="14876" width="8.85546875" style="90" bestFit="1" customWidth="1"/>
    <col min="14877" max="14878" width="9.42578125" style="90" bestFit="1" customWidth="1"/>
    <col min="14879" max="14880" width="9.140625" style="90"/>
    <col min="14881" max="14888" width="9.42578125" style="90" bestFit="1" customWidth="1"/>
    <col min="14889" max="14890" width="9.85546875" style="90" bestFit="1" customWidth="1"/>
    <col min="14891" max="14891" width="9.42578125" style="90" bestFit="1" customWidth="1"/>
    <col min="14892" max="14892" width="9.85546875" style="90" bestFit="1" customWidth="1"/>
    <col min="14893" max="14893" width="11.85546875" style="90" customWidth="1"/>
    <col min="14894" max="14894" width="18.140625" style="90" bestFit="1" customWidth="1"/>
    <col min="14895" max="15104" width="9.140625" style="90"/>
    <col min="15105" max="15105" width="23.85546875" style="90" customWidth="1"/>
    <col min="15106" max="15110" width="8.85546875" style="90" bestFit="1" customWidth="1"/>
    <col min="15111" max="15112" width="8.42578125" style="90" bestFit="1" customWidth="1"/>
    <col min="15113" max="15119" width="8.85546875" style="90" bestFit="1" customWidth="1"/>
    <col min="15120" max="15121" width="8.42578125" style="90" bestFit="1" customWidth="1"/>
    <col min="15122" max="15123" width="8.85546875" style="90" bestFit="1" customWidth="1"/>
    <col min="15124" max="15124" width="8.42578125" style="90" bestFit="1" customWidth="1"/>
    <col min="15125" max="15125" width="9.140625" style="90" bestFit="1" customWidth="1"/>
    <col min="15126" max="15126" width="8.42578125" style="90" bestFit="1" customWidth="1"/>
    <col min="15127" max="15129" width="8.85546875" style="90" bestFit="1" customWidth="1"/>
    <col min="15130" max="15130" width="8.42578125" style="90" bestFit="1" customWidth="1"/>
    <col min="15131" max="15132" width="8.85546875" style="90" bestFit="1" customWidth="1"/>
    <col min="15133" max="15134" width="9.42578125" style="90" bestFit="1" customWidth="1"/>
    <col min="15135" max="15136" width="9.140625" style="90"/>
    <col min="15137" max="15144" width="9.42578125" style="90" bestFit="1" customWidth="1"/>
    <col min="15145" max="15146" width="9.85546875" style="90" bestFit="1" customWidth="1"/>
    <col min="15147" max="15147" width="9.42578125" style="90" bestFit="1" customWidth="1"/>
    <col min="15148" max="15148" width="9.85546875" style="90" bestFit="1" customWidth="1"/>
    <col min="15149" max="15149" width="11.85546875" style="90" customWidth="1"/>
    <col min="15150" max="15150" width="18.140625" style="90" bestFit="1" customWidth="1"/>
    <col min="15151" max="15360" width="9.140625" style="90"/>
    <col min="15361" max="15361" width="23.85546875" style="90" customWidth="1"/>
    <col min="15362" max="15366" width="8.85546875" style="90" bestFit="1" customWidth="1"/>
    <col min="15367" max="15368" width="8.42578125" style="90" bestFit="1" customWidth="1"/>
    <col min="15369" max="15375" width="8.85546875" style="90" bestFit="1" customWidth="1"/>
    <col min="15376" max="15377" width="8.42578125" style="90" bestFit="1" customWidth="1"/>
    <col min="15378" max="15379" width="8.85546875" style="90" bestFit="1" customWidth="1"/>
    <col min="15380" max="15380" width="8.42578125" style="90" bestFit="1" customWidth="1"/>
    <col min="15381" max="15381" width="9.140625" style="90" bestFit="1" customWidth="1"/>
    <col min="15382" max="15382" width="8.42578125" style="90" bestFit="1" customWidth="1"/>
    <col min="15383" max="15385" width="8.85546875" style="90" bestFit="1" customWidth="1"/>
    <col min="15386" max="15386" width="8.42578125" style="90" bestFit="1" customWidth="1"/>
    <col min="15387" max="15388" width="8.85546875" style="90" bestFit="1" customWidth="1"/>
    <col min="15389" max="15390" width="9.42578125" style="90" bestFit="1" customWidth="1"/>
    <col min="15391" max="15392" width="9.140625" style="90"/>
    <col min="15393" max="15400" width="9.42578125" style="90" bestFit="1" customWidth="1"/>
    <col min="15401" max="15402" width="9.85546875" style="90" bestFit="1" customWidth="1"/>
    <col min="15403" max="15403" width="9.42578125" style="90" bestFit="1" customWidth="1"/>
    <col min="15404" max="15404" width="9.85546875" style="90" bestFit="1" customWidth="1"/>
    <col min="15405" max="15405" width="11.85546875" style="90" customWidth="1"/>
    <col min="15406" max="15406" width="18.140625" style="90" bestFit="1" customWidth="1"/>
    <col min="15407" max="15616" width="9.140625" style="90"/>
    <col min="15617" max="15617" width="23.85546875" style="90" customWidth="1"/>
    <col min="15618" max="15622" width="8.85546875" style="90" bestFit="1" customWidth="1"/>
    <col min="15623" max="15624" width="8.42578125" style="90" bestFit="1" customWidth="1"/>
    <col min="15625" max="15631" width="8.85546875" style="90" bestFit="1" customWidth="1"/>
    <col min="15632" max="15633" width="8.42578125" style="90" bestFit="1" customWidth="1"/>
    <col min="15634" max="15635" width="8.85546875" style="90" bestFit="1" customWidth="1"/>
    <col min="15636" max="15636" width="8.42578125" style="90" bestFit="1" customWidth="1"/>
    <col min="15637" max="15637" width="9.140625" style="90" bestFit="1" customWidth="1"/>
    <col min="15638" max="15638" width="8.42578125" style="90" bestFit="1" customWidth="1"/>
    <col min="15639" max="15641" width="8.85546875" style="90" bestFit="1" customWidth="1"/>
    <col min="15642" max="15642" width="8.42578125" style="90" bestFit="1" customWidth="1"/>
    <col min="15643" max="15644" width="8.85546875" style="90" bestFit="1" customWidth="1"/>
    <col min="15645" max="15646" width="9.42578125" style="90" bestFit="1" customWidth="1"/>
    <col min="15647" max="15648" width="9.140625" style="90"/>
    <col min="15649" max="15656" width="9.42578125" style="90" bestFit="1" customWidth="1"/>
    <col min="15657" max="15658" width="9.85546875" style="90" bestFit="1" customWidth="1"/>
    <col min="15659" max="15659" width="9.42578125" style="90" bestFit="1" customWidth="1"/>
    <col min="15660" max="15660" width="9.85546875" style="90" bestFit="1" customWidth="1"/>
    <col min="15661" max="15661" width="11.85546875" style="90" customWidth="1"/>
    <col min="15662" max="15662" width="18.140625" style="90" bestFit="1" customWidth="1"/>
    <col min="15663" max="15872" width="9.140625" style="90"/>
    <col min="15873" max="15873" width="23.85546875" style="90" customWidth="1"/>
    <col min="15874" max="15878" width="8.85546875" style="90" bestFit="1" customWidth="1"/>
    <col min="15879" max="15880" width="8.42578125" style="90" bestFit="1" customWidth="1"/>
    <col min="15881" max="15887" width="8.85546875" style="90" bestFit="1" customWidth="1"/>
    <col min="15888" max="15889" width="8.42578125" style="90" bestFit="1" customWidth="1"/>
    <col min="15890" max="15891" width="8.85546875" style="90" bestFit="1" customWidth="1"/>
    <col min="15892" max="15892" width="8.42578125" style="90" bestFit="1" customWidth="1"/>
    <col min="15893" max="15893" width="9.140625" style="90" bestFit="1" customWidth="1"/>
    <col min="15894" max="15894" width="8.42578125" style="90" bestFit="1" customWidth="1"/>
    <col min="15895" max="15897" width="8.85546875" style="90" bestFit="1" customWidth="1"/>
    <col min="15898" max="15898" width="8.42578125" style="90" bestFit="1" customWidth="1"/>
    <col min="15899" max="15900" width="8.85546875" style="90" bestFit="1" customWidth="1"/>
    <col min="15901" max="15902" width="9.42578125" style="90" bestFit="1" customWidth="1"/>
    <col min="15903" max="15904" width="9.140625" style="90"/>
    <col min="15905" max="15912" width="9.42578125" style="90" bestFit="1" customWidth="1"/>
    <col min="15913" max="15914" width="9.85546875" style="90" bestFit="1" customWidth="1"/>
    <col min="15915" max="15915" width="9.42578125" style="90" bestFit="1" customWidth="1"/>
    <col min="15916" max="15916" width="9.85546875" style="90" bestFit="1" customWidth="1"/>
    <col min="15917" max="15917" width="11.85546875" style="90" customWidth="1"/>
    <col min="15918" max="15918" width="18.140625" style="90" bestFit="1" customWidth="1"/>
    <col min="15919" max="16128" width="9.140625" style="90"/>
    <col min="16129" max="16129" width="23.85546875" style="90" customWidth="1"/>
    <col min="16130" max="16134" width="8.85546875" style="90" bestFit="1" customWidth="1"/>
    <col min="16135" max="16136" width="8.42578125" style="90" bestFit="1" customWidth="1"/>
    <col min="16137" max="16143" width="8.85546875" style="90" bestFit="1" customWidth="1"/>
    <col min="16144" max="16145" width="8.42578125" style="90" bestFit="1" customWidth="1"/>
    <col min="16146" max="16147" width="8.85546875" style="90" bestFit="1" customWidth="1"/>
    <col min="16148" max="16148" width="8.42578125" style="90" bestFit="1" customWidth="1"/>
    <col min="16149" max="16149" width="9.140625" style="90" bestFit="1" customWidth="1"/>
    <col min="16150" max="16150" width="8.42578125" style="90" bestFit="1" customWidth="1"/>
    <col min="16151" max="16153" width="8.85546875" style="90" bestFit="1" customWidth="1"/>
    <col min="16154" max="16154" width="8.42578125" style="90" bestFit="1" customWidth="1"/>
    <col min="16155" max="16156" width="8.85546875" style="90" bestFit="1" customWidth="1"/>
    <col min="16157" max="16158" width="9.42578125" style="90" bestFit="1" customWidth="1"/>
    <col min="16159" max="16160" width="9.140625" style="90"/>
    <col min="16161" max="16168" width="9.42578125" style="90" bestFit="1" customWidth="1"/>
    <col min="16169" max="16170" width="9.85546875" style="90" bestFit="1" customWidth="1"/>
    <col min="16171" max="16171" width="9.42578125" style="90" bestFit="1" customWidth="1"/>
    <col min="16172" max="16172" width="9.85546875" style="90" bestFit="1" customWidth="1"/>
    <col min="16173" max="16173" width="11.85546875" style="90" customWidth="1"/>
    <col min="16174" max="16174" width="18.140625" style="90" bestFit="1" customWidth="1"/>
    <col min="16175" max="16384" width="9.140625" style="90"/>
  </cols>
  <sheetData>
    <row r="1" spans="1:60" ht="33" customHeight="1" x14ac:dyDescent="0.2">
      <c r="A1" s="83" t="s">
        <v>237</v>
      </c>
      <c r="B1" s="84"/>
      <c r="C1" s="85"/>
      <c r="D1" s="85"/>
      <c r="E1" s="85"/>
      <c r="F1" s="85"/>
      <c r="G1" s="85"/>
      <c r="H1" s="85"/>
      <c r="I1" s="85"/>
      <c r="J1" s="85"/>
      <c r="K1" s="85"/>
      <c r="L1" s="86"/>
      <c r="M1" s="85"/>
      <c r="N1" s="85"/>
      <c r="O1" s="85"/>
      <c r="P1" s="85"/>
      <c r="Q1" s="85"/>
      <c r="R1" s="85"/>
      <c r="S1" s="85"/>
      <c r="T1" s="85"/>
      <c r="U1" s="85"/>
      <c r="V1" s="85"/>
      <c r="W1" s="85"/>
      <c r="X1" s="85"/>
      <c r="Y1" s="85"/>
      <c r="Z1" s="84"/>
      <c r="AA1" s="84"/>
      <c r="AB1" s="84"/>
      <c r="AC1" s="84"/>
      <c r="AD1" s="84"/>
      <c r="AE1" s="87"/>
      <c r="AF1" s="87"/>
      <c r="AG1" s="87"/>
      <c r="AH1" s="87"/>
      <c r="AI1" s="87"/>
      <c r="AJ1" s="87"/>
      <c r="AK1" s="84"/>
      <c r="AL1" s="87"/>
      <c r="AM1" s="87"/>
      <c r="AN1" s="87"/>
      <c r="AO1" s="87"/>
      <c r="AP1" s="87"/>
      <c r="AQ1" s="87"/>
      <c r="AR1" s="84"/>
      <c r="AS1" s="84"/>
      <c r="AW1" s="84"/>
      <c r="AX1" s="84"/>
      <c r="AY1" s="89"/>
      <c r="AZ1" s="89"/>
      <c r="BA1" s="89"/>
      <c r="BB1" s="89"/>
      <c r="BC1" s="89"/>
      <c r="BD1" s="89"/>
      <c r="BE1" s="89"/>
      <c r="BF1" s="89"/>
      <c r="BG1" s="89"/>
      <c r="BH1" s="89"/>
    </row>
    <row r="2" spans="1:60" s="725" customFormat="1" ht="25.5" customHeight="1" x14ac:dyDescent="0.2">
      <c r="A2" s="700" t="s">
        <v>817</v>
      </c>
      <c r="B2" s="701" t="s">
        <v>73</v>
      </c>
      <c r="C2" s="701" t="s">
        <v>74</v>
      </c>
      <c r="D2" s="701" t="s">
        <v>75</v>
      </c>
      <c r="E2" s="701" t="s">
        <v>76</v>
      </c>
      <c r="F2" s="701" t="s">
        <v>77</v>
      </c>
      <c r="G2" s="701" t="s">
        <v>78</v>
      </c>
      <c r="H2" s="701" t="s">
        <v>79</v>
      </c>
      <c r="I2" s="701" t="s">
        <v>80</v>
      </c>
      <c r="J2" s="701" t="s">
        <v>81</v>
      </c>
      <c r="K2" s="701" t="s">
        <v>82</v>
      </c>
      <c r="L2" s="701" t="s">
        <v>83</v>
      </c>
      <c r="M2" s="701" t="s">
        <v>84</v>
      </c>
      <c r="N2" s="701" t="s">
        <v>85</v>
      </c>
      <c r="O2" s="701" t="s">
        <v>86</v>
      </c>
      <c r="P2" s="701" t="s">
        <v>87</v>
      </c>
      <c r="Q2" s="701" t="s">
        <v>88</v>
      </c>
      <c r="R2" s="701" t="s">
        <v>89</v>
      </c>
      <c r="S2" s="701" t="s">
        <v>90</v>
      </c>
      <c r="T2" s="701" t="s">
        <v>91</v>
      </c>
      <c r="U2" s="701" t="s">
        <v>92</v>
      </c>
      <c r="V2" s="701" t="s">
        <v>93</v>
      </c>
      <c r="W2" s="701" t="s">
        <v>94</v>
      </c>
      <c r="X2" s="701" t="s">
        <v>95</v>
      </c>
      <c r="Y2" s="701" t="s">
        <v>96</v>
      </c>
      <c r="Z2" s="701" t="s">
        <v>97</v>
      </c>
      <c r="AA2" s="701" t="s">
        <v>98</v>
      </c>
      <c r="AB2" s="701" t="s">
        <v>99</v>
      </c>
      <c r="AC2" s="701" t="s">
        <v>100</v>
      </c>
      <c r="AD2" s="701" t="s">
        <v>101</v>
      </c>
      <c r="AE2" s="701" t="s">
        <v>102</v>
      </c>
      <c r="AF2" s="701" t="s">
        <v>103</v>
      </c>
      <c r="AG2" s="701" t="s">
        <v>104</v>
      </c>
      <c r="AH2" s="701" t="s">
        <v>105</v>
      </c>
      <c r="AI2" s="701" t="s">
        <v>106</v>
      </c>
      <c r="AJ2" s="701" t="s">
        <v>107</v>
      </c>
      <c r="AK2" s="701" t="s">
        <v>108</v>
      </c>
      <c r="AL2" s="701" t="s">
        <v>109</v>
      </c>
      <c r="AM2" s="701" t="s">
        <v>110</v>
      </c>
      <c r="AN2" s="701" t="s">
        <v>111</v>
      </c>
      <c r="AO2" s="701" t="s">
        <v>112</v>
      </c>
      <c r="AP2" s="701" t="s">
        <v>113</v>
      </c>
      <c r="AQ2" s="701" t="s">
        <v>114</v>
      </c>
      <c r="AR2" s="701" t="s">
        <v>115</v>
      </c>
      <c r="AS2" s="702" t="s">
        <v>238</v>
      </c>
      <c r="AT2" s="702" t="s">
        <v>117</v>
      </c>
      <c r="AU2" s="702" t="s">
        <v>239</v>
      </c>
      <c r="AV2" s="702" t="s">
        <v>119</v>
      </c>
      <c r="AW2" s="702" t="s">
        <v>155</v>
      </c>
      <c r="AX2" s="702" t="s">
        <v>156</v>
      </c>
      <c r="AY2" s="702" t="s">
        <v>247</v>
      </c>
      <c r="AZ2" s="703"/>
      <c r="BA2" s="703"/>
      <c r="BB2" s="703"/>
      <c r="BC2" s="703"/>
      <c r="BD2" s="703"/>
      <c r="BE2" s="703"/>
      <c r="BF2" s="703"/>
      <c r="BG2" s="703"/>
    </row>
    <row r="3" spans="1:60" s="725" customFormat="1" x14ac:dyDescent="0.2">
      <c r="A3" s="704" t="s">
        <v>240</v>
      </c>
      <c r="B3" s="705">
        <v>2571.69938585</v>
      </c>
      <c r="C3" s="705">
        <v>3506.1774101000001</v>
      </c>
      <c r="D3" s="705">
        <v>3973.2377257000003</v>
      </c>
      <c r="E3" s="705">
        <v>5495.42548635</v>
      </c>
      <c r="F3" s="705">
        <v>7141.5203110000002</v>
      </c>
      <c r="G3" s="705">
        <v>6707.147115400001</v>
      </c>
      <c r="H3" s="705">
        <v>6604.0660515999998</v>
      </c>
      <c r="I3" s="705">
        <v>6234.4622645500003</v>
      </c>
      <c r="J3" s="705">
        <v>7437.1190440500004</v>
      </c>
      <c r="K3" s="705">
        <v>7234.9019093999996</v>
      </c>
      <c r="L3" s="705">
        <v>7073.4087584999997</v>
      </c>
      <c r="M3" s="705">
        <v>7524.8234504999991</v>
      </c>
      <c r="N3" s="705">
        <v>7780.9997775000002</v>
      </c>
      <c r="O3" s="705">
        <v>8400.6990833999989</v>
      </c>
      <c r="P3" s="705">
        <v>9375.2243646000006</v>
      </c>
      <c r="Q3" s="705">
        <v>9750.0204720999991</v>
      </c>
      <c r="R3" s="705">
        <v>10573.52706506</v>
      </c>
      <c r="S3" s="705">
        <v>12214.643489399999</v>
      </c>
      <c r="T3" s="705">
        <v>14030.6109548</v>
      </c>
      <c r="U3" s="705">
        <v>16211.45802871</v>
      </c>
      <c r="V3" s="705">
        <v>18734.022856800002</v>
      </c>
      <c r="W3" s="705">
        <v>20714.905409999999</v>
      </c>
      <c r="X3" s="705">
        <v>21522.9915932</v>
      </c>
      <c r="Y3" s="705">
        <v>22557.906598000001</v>
      </c>
      <c r="Z3" s="705">
        <v>23332.916509000002</v>
      </c>
      <c r="AA3" s="705">
        <v>25260.607426000002</v>
      </c>
      <c r="AB3" s="705">
        <v>27837.209093999998</v>
      </c>
      <c r="AC3" s="705">
        <v>31134.045105999998</v>
      </c>
      <c r="AD3" s="705">
        <v>33771.127506999997</v>
      </c>
      <c r="AE3" s="705">
        <v>36698.436446</v>
      </c>
      <c r="AF3" s="705">
        <v>40812.709307999998</v>
      </c>
      <c r="AG3" s="705">
        <v>44866.590414999999</v>
      </c>
      <c r="AH3" s="705">
        <v>49523.630585999999</v>
      </c>
      <c r="AI3" s="705">
        <v>53269.907630000002</v>
      </c>
      <c r="AJ3" s="705">
        <v>56430.346279482445</v>
      </c>
      <c r="AK3" s="705">
        <v>61071.790889000004</v>
      </c>
      <c r="AL3" s="705">
        <v>66973.999116999999</v>
      </c>
      <c r="AM3" s="705">
        <v>75766.079102999996</v>
      </c>
      <c r="AN3" s="705">
        <v>95736.154806999999</v>
      </c>
      <c r="AO3" s="705">
        <v>108169.198947</v>
      </c>
      <c r="AP3" s="705">
        <v>109513.71252346001</v>
      </c>
      <c r="AQ3" s="705">
        <v>113736.291811</v>
      </c>
      <c r="AR3" s="705">
        <v>117231.11379311001</v>
      </c>
      <c r="AS3" s="705">
        <v>121110.86965199999</v>
      </c>
      <c r="AT3" s="706">
        <v>122789.58078400001</v>
      </c>
      <c r="AU3" s="706">
        <v>124425.12272556999</v>
      </c>
      <c r="AV3" s="706">
        <v>131370.98782744003</v>
      </c>
      <c r="AW3" s="706">
        <v>136089.26106210003</v>
      </c>
      <c r="AX3" s="706">
        <v>139822.13651819003</v>
      </c>
      <c r="AY3" s="706">
        <v>138598.56478203277</v>
      </c>
      <c r="AZ3" s="703"/>
      <c r="BA3" s="703"/>
      <c r="BB3" s="703"/>
      <c r="BC3" s="703"/>
      <c r="BD3" s="703"/>
      <c r="BE3" s="703"/>
      <c r="BF3" s="703"/>
      <c r="BG3" s="703"/>
    </row>
    <row r="4" spans="1:60" s="725" customFormat="1" x14ac:dyDescent="0.2">
      <c r="A4" s="707" t="s">
        <v>241</v>
      </c>
      <c r="B4" s="705">
        <v>1427.480988</v>
      </c>
      <c r="C4" s="705">
        <v>1423.0780600000001</v>
      </c>
      <c r="D4" s="705">
        <v>1430.3098199999999</v>
      </c>
      <c r="E4" s="705">
        <v>1576.5304180000001</v>
      </c>
      <c r="F4" s="705">
        <v>1569.3867789999999</v>
      </c>
      <c r="G4" s="705">
        <v>1719.6586510000002</v>
      </c>
      <c r="H4" s="705">
        <v>2135.7873650000001</v>
      </c>
      <c r="I4" s="705">
        <v>2706.818941</v>
      </c>
      <c r="J4" s="705">
        <v>4088.4124930000003</v>
      </c>
      <c r="K4" s="705">
        <v>6124.3984009999995</v>
      </c>
      <c r="L4" s="705">
        <v>6887.0605150000001</v>
      </c>
      <c r="M4" s="705">
        <v>6388.0647220000001</v>
      </c>
      <c r="N4" s="705">
        <v>7183.4556189999994</v>
      </c>
      <c r="O4" s="705">
        <v>8016.9216960000003</v>
      </c>
      <c r="P4" s="705">
        <v>8203.5547609999994</v>
      </c>
      <c r="Q4" s="705">
        <v>8274.3380840000009</v>
      </c>
      <c r="R4" s="705">
        <v>9165.4617550000003</v>
      </c>
      <c r="S4" s="705">
        <v>9594.2403549999999</v>
      </c>
      <c r="T4" s="705">
        <v>9924.1716730000007</v>
      </c>
      <c r="U4" s="705">
        <v>10452.30104259781</v>
      </c>
      <c r="V4" s="705">
        <v>11333.10624461702</v>
      </c>
      <c r="W4" s="705">
        <v>11844.899671564011</v>
      </c>
      <c r="X4" s="705">
        <v>16357.47670911838</v>
      </c>
      <c r="Y4" s="705">
        <v>22415.00906148379</v>
      </c>
      <c r="Z4" s="705">
        <v>27207.110794</v>
      </c>
      <c r="AA4" s="705">
        <v>30364.783471000002</v>
      </c>
      <c r="AB4" s="705">
        <v>32342.552607999998</v>
      </c>
      <c r="AC4" s="705">
        <v>34135.827959000002</v>
      </c>
      <c r="AD4" s="705">
        <v>37301.988587</v>
      </c>
      <c r="AE4" s="705">
        <v>39416.107011</v>
      </c>
      <c r="AF4" s="705">
        <v>43653.545823999993</v>
      </c>
      <c r="AG4" s="705">
        <v>51110.716168999999</v>
      </c>
      <c r="AH4" s="705">
        <v>60329.606535999999</v>
      </c>
      <c r="AI4" s="705">
        <v>68735.521477999995</v>
      </c>
      <c r="AJ4" s="705">
        <v>74915.692347000004</v>
      </c>
      <c r="AK4" s="705">
        <v>81432.208427999998</v>
      </c>
      <c r="AL4" s="705">
        <v>90994.742085999984</v>
      </c>
      <c r="AM4" s="705">
        <v>97998.664317999996</v>
      </c>
      <c r="AN4" s="705">
        <v>108142.84566200001</v>
      </c>
      <c r="AO4" s="705">
        <v>113900.307023</v>
      </c>
      <c r="AP4" s="705">
        <v>115356.371438</v>
      </c>
      <c r="AQ4" s="705">
        <v>111960.117921</v>
      </c>
      <c r="AR4" s="705">
        <v>110860.582679</v>
      </c>
      <c r="AS4" s="705">
        <v>107717.969236</v>
      </c>
      <c r="AT4" s="706">
        <v>106228.216434</v>
      </c>
      <c r="AU4" s="706">
        <v>105969.734602</v>
      </c>
      <c r="AV4" s="706">
        <v>105250.08918299999</v>
      </c>
      <c r="AW4" s="706">
        <v>104362.323821</v>
      </c>
      <c r="AX4" s="706">
        <v>104442.770515</v>
      </c>
      <c r="AY4" s="706">
        <v>95925.32968346955</v>
      </c>
      <c r="AZ4" s="703"/>
      <c r="BA4" s="703"/>
      <c r="BB4" s="703"/>
      <c r="BC4" s="703"/>
      <c r="BD4" s="703"/>
      <c r="BE4" s="703"/>
      <c r="BF4" s="703"/>
      <c r="BG4" s="703"/>
    </row>
    <row r="5" spans="1:60" s="725" customFormat="1" x14ac:dyDescent="0.2">
      <c r="A5" s="707" t="s">
        <v>222</v>
      </c>
      <c r="B5" s="705">
        <v>312.69200000000001</v>
      </c>
      <c r="C5" s="705">
        <v>272.17500000000001</v>
      </c>
      <c r="D5" s="705">
        <v>270.2</v>
      </c>
      <c r="E5" s="705">
        <v>269.7</v>
      </c>
      <c r="F5" s="705">
        <v>419.3</v>
      </c>
      <c r="G5" s="705">
        <v>389.3</v>
      </c>
      <c r="H5" s="705">
        <v>389.3</v>
      </c>
      <c r="I5" s="705">
        <v>433.80200000000002</v>
      </c>
      <c r="J5" s="705">
        <v>547.02300000000002</v>
      </c>
      <c r="K5" s="705">
        <v>547.72199999999998</v>
      </c>
      <c r="L5" s="705">
        <v>545.99900000000002</v>
      </c>
      <c r="M5" s="705">
        <v>523.91</v>
      </c>
      <c r="N5" s="705">
        <v>584.04300000000001</v>
      </c>
      <c r="O5" s="705">
        <v>553.45600000000002</v>
      </c>
      <c r="P5" s="705">
        <v>590.399</v>
      </c>
      <c r="Q5" s="705">
        <v>563.95699999999999</v>
      </c>
      <c r="R5" s="705">
        <v>590.94200000000001</v>
      </c>
      <c r="S5" s="705">
        <v>588.24800000000005</v>
      </c>
      <c r="T5" s="705">
        <v>608.99699999999996</v>
      </c>
      <c r="U5" s="705">
        <v>600.99900000000002</v>
      </c>
      <c r="V5" s="705">
        <v>594.49900000000002</v>
      </c>
      <c r="W5" s="705">
        <v>614.79700000000003</v>
      </c>
      <c r="X5" s="705">
        <v>616.50599999999997</v>
      </c>
      <c r="Y5" s="705">
        <v>615.78700000000003</v>
      </c>
      <c r="Z5" s="705">
        <v>614.91999999999996</v>
      </c>
      <c r="AA5" s="705">
        <v>614.96299999999997</v>
      </c>
      <c r="AB5" s="705">
        <v>814.63800000000003</v>
      </c>
      <c r="AC5" s="705">
        <v>814.61800000000005</v>
      </c>
      <c r="AD5" s="705">
        <v>850.12199999999996</v>
      </c>
      <c r="AE5" s="705">
        <v>930.35199999999998</v>
      </c>
      <c r="AF5" s="705">
        <v>1003.004</v>
      </c>
      <c r="AG5" s="705">
        <v>1005.716</v>
      </c>
      <c r="AH5" s="705">
        <v>1000.26</v>
      </c>
      <c r="AI5" s="705">
        <v>993.87099999999998</v>
      </c>
      <c r="AJ5" s="705">
        <v>983.95399999999995</v>
      </c>
      <c r="AK5" s="705">
        <v>973.98</v>
      </c>
      <c r="AL5" s="705">
        <v>973.88400000000001</v>
      </c>
      <c r="AM5" s="705">
        <v>973.96400000000006</v>
      </c>
      <c r="AN5" s="705">
        <v>972.43100000000004</v>
      </c>
      <c r="AO5" s="705">
        <v>974.26</v>
      </c>
      <c r="AP5" s="705">
        <v>972.43100000000004</v>
      </c>
      <c r="AQ5" s="705">
        <v>965.24400000000003</v>
      </c>
      <c r="AR5" s="705">
        <v>980.73199999999997</v>
      </c>
      <c r="AS5" s="705">
        <v>981.33799999999997</v>
      </c>
      <c r="AT5" s="706">
        <v>981.33799999999997</v>
      </c>
      <c r="AU5" s="706">
        <v>981.14400000000001</v>
      </c>
      <c r="AV5" s="706">
        <v>981.10900000000004</v>
      </c>
      <c r="AW5" s="706">
        <v>1130</v>
      </c>
      <c r="AX5" s="706">
        <v>1130</v>
      </c>
      <c r="AY5" s="706">
        <v>1180</v>
      </c>
      <c r="AZ5" s="703"/>
      <c r="BA5" s="703"/>
      <c r="BB5" s="703"/>
      <c r="BC5" s="703"/>
      <c r="BD5" s="703"/>
      <c r="BE5" s="703"/>
      <c r="BF5" s="703"/>
      <c r="BG5" s="703"/>
    </row>
    <row r="6" spans="1:60" s="725" customFormat="1" x14ac:dyDescent="0.2">
      <c r="A6" s="707" t="s">
        <v>141</v>
      </c>
      <c r="B6" s="726" t="s">
        <v>242</v>
      </c>
      <c r="C6" s="726" t="s">
        <v>242</v>
      </c>
      <c r="D6" s="726" t="s">
        <v>242</v>
      </c>
      <c r="E6" s="726" t="s">
        <v>242</v>
      </c>
      <c r="F6" s="726" t="s">
        <v>242</v>
      </c>
      <c r="G6" s="726" t="s">
        <v>242</v>
      </c>
      <c r="H6" s="726" t="s">
        <v>242</v>
      </c>
      <c r="I6" s="726" t="s">
        <v>242</v>
      </c>
      <c r="J6" s="726" t="s">
        <v>242</v>
      </c>
      <c r="K6" s="726" t="s">
        <v>242</v>
      </c>
      <c r="L6" s="726" t="s">
        <v>242</v>
      </c>
      <c r="M6" s="726" t="s">
        <v>242</v>
      </c>
      <c r="N6" s="726" t="s">
        <v>242</v>
      </c>
      <c r="O6" s="726" t="s">
        <v>242</v>
      </c>
      <c r="P6" s="726" t="s">
        <v>242</v>
      </c>
      <c r="Q6" s="726" t="s">
        <v>242</v>
      </c>
      <c r="R6" s="726" t="s">
        <v>242</v>
      </c>
      <c r="S6" s="726" t="s">
        <v>242</v>
      </c>
      <c r="T6" s="726" t="s">
        <v>242</v>
      </c>
      <c r="U6" s="726" t="s">
        <v>242</v>
      </c>
      <c r="V6" s="726" t="s">
        <v>242</v>
      </c>
      <c r="W6" s="726" t="s">
        <v>242</v>
      </c>
      <c r="X6" s="726" t="s">
        <v>242</v>
      </c>
      <c r="Y6" s="726" t="s">
        <v>242</v>
      </c>
      <c r="Z6" s="726" t="s">
        <v>242</v>
      </c>
      <c r="AA6" s="726" t="s">
        <v>242</v>
      </c>
      <c r="AB6" s="705">
        <v>1590</v>
      </c>
      <c r="AC6" s="705">
        <v>3810</v>
      </c>
      <c r="AD6" s="705">
        <v>4480</v>
      </c>
      <c r="AE6" s="705">
        <v>4610</v>
      </c>
      <c r="AF6" s="705">
        <v>5100</v>
      </c>
      <c r="AG6" s="705">
        <v>5860</v>
      </c>
      <c r="AH6" s="705">
        <v>6540</v>
      </c>
      <c r="AI6" s="705">
        <v>6930</v>
      </c>
      <c r="AJ6" s="705">
        <v>7220</v>
      </c>
      <c r="AK6" s="705">
        <v>7480</v>
      </c>
      <c r="AL6" s="705">
        <v>7710</v>
      </c>
      <c r="AM6" s="705">
        <v>12370</v>
      </c>
      <c r="AN6" s="705">
        <v>18800</v>
      </c>
      <c r="AO6" s="705">
        <v>21480</v>
      </c>
      <c r="AP6" s="705">
        <v>20170</v>
      </c>
      <c r="AQ6" s="705">
        <v>18420</v>
      </c>
      <c r="AR6" s="705">
        <v>18470</v>
      </c>
      <c r="AS6" s="705">
        <v>18020</v>
      </c>
      <c r="AT6" s="706">
        <v>17170</v>
      </c>
      <c r="AU6" s="706">
        <v>16000</v>
      </c>
      <c r="AV6" s="706">
        <v>14570</v>
      </c>
      <c r="AW6" s="706">
        <v>13440</v>
      </c>
      <c r="AX6" s="706">
        <v>12397.638984214138</v>
      </c>
      <c r="AY6" s="706">
        <v>11436.119968966232</v>
      </c>
      <c r="AZ6" s="703"/>
      <c r="BA6" s="703"/>
      <c r="BB6" s="703"/>
      <c r="BC6" s="703"/>
      <c r="BD6" s="703"/>
      <c r="BE6" s="703"/>
      <c r="BF6" s="703"/>
      <c r="BG6" s="703"/>
    </row>
    <row r="7" spans="1:60" s="725" customFormat="1" x14ac:dyDescent="0.2">
      <c r="A7" s="708" t="s">
        <v>243</v>
      </c>
      <c r="B7" s="709">
        <v>4311.8723738500003</v>
      </c>
      <c r="C7" s="709">
        <v>5201.4304701000001</v>
      </c>
      <c r="D7" s="709">
        <v>5673.7475457</v>
      </c>
      <c r="E7" s="709">
        <v>7341.6559043500001</v>
      </c>
      <c r="F7" s="709">
        <v>9130.2070899999999</v>
      </c>
      <c r="G7" s="709">
        <v>8816.1057664</v>
      </c>
      <c r="H7" s="709">
        <v>9129.1534165999983</v>
      </c>
      <c r="I7" s="709">
        <v>9375.0832055499995</v>
      </c>
      <c r="J7" s="709">
        <v>12072.55453705</v>
      </c>
      <c r="K7" s="709">
        <v>13907.022310399998</v>
      </c>
      <c r="L7" s="709">
        <v>14506.468273499999</v>
      </c>
      <c r="M7" s="709">
        <v>14436.798172499999</v>
      </c>
      <c r="N7" s="709">
        <v>15548.498396499999</v>
      </c>
      <c r="O7" s="709">
        <v>16971.076779399998</v>
      </c>
      <c r="P7" s="709">
        <v>18169.178125599999</v>
      </c>
      <c r="Q7" s="709">
        <v>18588.315556099999</v>
      </c>
      <c r="R7" s="709">
        <v>20329.930820059999</v>
      </c>
      <c r="S7" s="709">
        <v>22397.131844399999</v>
      </c>
      <c r="T7" s="709">
        <v>24563.779627799999</v>
      </c>
      <c r="U7" s="709">
        <v>27264.75807130781</v>
      </c>
      <c r="V7" s="709">
        <v>30661.62810141702</v>
      </c>
      <c r="W7" s="709">
        <v>33174.602081564008</v>
      </c>
      <c r="X7" s="709">
        <v>38496.974302318384</v>
      </c>
      <c r="Y7" s="709">
        <v>45588.702659483788</v>
      </c>
      <c r="Z7" s="709">
        <v>51154.947303000001</v>
      </c>
      <c r="AA7" s="709">
        <v>56240.353897000008</v>
      </c>
      <c r="AB7" s="709">
        <v>62584.399701999995</v>
      </c>
      <c r="AC7" s="709">
        <v>69894.491064999995</v>
      </c>
      <c r="AD7" s="709">
        <v>76403.238094</v>
      </c>
      <c r="AE7" s="709">
        <v>81654.895456999991</v>
      </c>
      <c r="AF7" s="709">
        <v>90569.259131999992</v>
      </c>
      <c r="AG7" s="709">
        <v>102843.02258400001</v>
      </c>
      <c r="AH7" s="709">
        <v>117393.49712199999</v>
      </c>
      <c r="AI7" s="709">
        <v>129929.300108</v>
      </c>
      <c r="AJ7" s="709">
        <v>139549.99262648245</v>
      </c>
      <c r="AK7" s="709">
        <v>150957.97931700002</v>
      </c>
      <c r="AL7" s="709">
        <v>166652.62520299997</v>
      </c>
      <c r="AM7" s="709">
        <v>187108.707421</v>
      </c>
      <c r="AN7" s="709">
        <v>223651.43146900003</v>
      </c>
      <c r="AO7" s="709">
        <v>244523.76597000001</v>
      </c>
      <c r="AP7" s="709">
        <v>246012.51496146002</v>
      </c>
      <c r="AQ7" s="709">
        <v>245081.65373200001</v>
      </c>
      <c r="AR7" s="709">
        <v>247542.42847210998</v>
      </c>
      <c r="AS7" s="709">
        <v>247830.17688799999</v>
      </c>
      <c r="AT7" s="709">
        <v>247169.13521799998</v>
      </c>
      <c r="AU7" s="709">
        <v>247376.00132756997</v>
      </c>
      <c r="AV7" s="709">
        <v>252172.18601044</v>
      </c>
      <c r="AW7" s="709">
        <v>255021.58488310003</v>
      </c>
      <c r="AX7" s="709">
        <v>257792.54601740415</v>
      </c>
      <c r="AY7" s="709">
        <v>247140.01443446855</v>
      </c>
      <c r="AZ7" s="703"/>
      <c r="BA7" s="703"/>
      <c r="BB7" s="703"/>
      <c r="BC7" s="710"/>
      <c r="BD7" s="710"/>
      <c r="BE7" s="703"/>
      <c r="BF7" s="703"/>
      <c r="BG7" s="703"/>
    </row>
    <row r="8" spans="1:60" s="725" customFormat="1" ht="25.5" customHeight="1" x14ac:dyDescent="0.2">
      <c r="A8" s="700" t="s">
        <v>818</v>
      </c>
      <c r="B8" s="701" t="s">
        <v>73</v>
      </c>
      <c r="C8" s="701" t="s">
        <v>74</v>
      </c>
      <c r="D8" s="701" t="s">
        <v>75</v>
      </c>
      <c r="E8" s="701" t="s">
        <v>76</v>
      </c>
      <c r="F8" s="701" t="s">
        <v>77</v>
      </c>
      <c r="G8" s="701" t="s">
        <v>78</v>
      </c>
      <c r="H8" s="701" t="s">
        <v>79</v>
      </c>
      <c r="I8" s="701" t="s">
        <v>80</v>
      </c>
      <c r="J8" s="701" t="s">
        <v>81</v>
      </c>
      <c r="K8" s="701" t="s">
        <v>82</v>
      </c>
      <c r="L8" s="701" t="s">
        <v>83</v>
      </c>
      <c r="M8" s="701" t="s">
        <v>84</v>
      </c>
      <c r="N8" s="701" t="s">
        <v>85</v>
      </c>
      <c r="O8" s="701" t="s">
        <v>86</v>
      </c>
      <c r="P8" s="701" t="s">
        <v>87</v>
      </c>
      <c r="Q8" s="701" t="s">
        <v>88</v>
      </c>
      <c r="R8" s="701" t="s">
        <v>89</v>
      </c>
      <c r="S8" s="701" t="s">
        <v>90</v>
      </c>
      <c r="T8" s="701" t="s">
        <v>91</v>
      </c>
      <c r="U8" s="701" t="s">
        <v>92</v>
      </c>
      <c r="V8" s="701" t="s">
        <v>93</v>
      </c>
      <c r="W8" s="701" t="s">
        <v>94</v>
      </c>
      <c r="X8" s="701" t="s">
        <v>95</v>
      </c>
      <c r="Y8" s="701" t="s">
        <v>96</v>
      </c>
      <c r="Z8" s="701" t="s">
        <v>97</v>
      </c>
      <c r="AA8" s="701" t="s">
        <v>98</v>
      </c>
      <c r="AB8" s="701" t="s">
        <v>99</v>
      </c>
      <c r="AC8" s="701" t="s">
        <v>100</v>
      </c>
      <c r="AD8" s="701" t="s">
        <v>101</v>
      </c>
      <c r="AE8" s="701" t="s">
        <v>102</v>
      </c>
      <c r="AF8" s="701" t="s">
        <v>103</v>
      </c>
      <c r="AG8" s="701" t="s">
        <v>104</v>
      </c>
      <c r="AH8" s="701" t="s">
        <v>105</v>
      </c>
      <c r="AI8" s="701" t="s">
        <v>106</v>
      </c>
      <c r="AJ8" s="701" t="s">
        <v>107</v>
      </c>
      <c r="AK8" s="701" t="s">
        <v>108</v>
      </c>
      <c r="AL8" s="701" t="s">
        <v>109</v>
      </c>
      <c r="AM8" s="701" t="s">
        <v>110</v>
      </c>
      <c r="AN8" s="701" t="s">
        <v>111</v>
      </c>
      <c r="AO8" s="701" t="s">
        <v>112</v>
      </c>
      <c r="AP8" s="701" t="s">
        <v>113</v>
      </c>
      <c r="AQ8" s="701" t="s">
        <v>114</v>
      </c>
      <c r="AR8" s="701" t="s">
        <v>115</v>
      </c>
      <c r="AS8" s="702" t="s">
        <v>238</v>
      </c>
      <c r="AT8" s="702" t="s">
        <v>117</v>
      </c>
      <c r="AU8" s="702" t="s">
        <v>239</v>
      </c>
      <c r="AV8" s="702" t="s">
        <v>119</v>
      </c>
      <c r="AW8" s="702" t="s">
        <v>155</v>
      </c>
      <c r="AX8" s="702" t="s">
        <v>156</v>
      </c>
      <c r="AY8" s="702" t="s">
        <v>247</v>
      </c>
      <c r="AZ8" s="703"/>
      <c r="BA8" s="703"/>
      <c r="BB8" s="703"/>
      <c r="BC8" s="703"/>
      <c r="BD8" s="703"/>
      <c r="BE8" s="703"/>
      <c r="BF8" s="703"/>
      <c r="BG8" s="703"/>
    </row>
    <row r="9" spans="1:60" s="725" customFormat="1" x14ac:dyDescent="0.2">
      <c r="A9" s="707" t="s">
        <v>240</v>
      </c>
      <c r="B9" s="705">
        <v>16434.175055585783</v>
      </c>
      <c r="C9" s="705">
        <v>21709.025877640936</v>
      </c>
      <c r="D9" s="705">
        <v>23160.306960048256</v>
      </c>
      <c r="E9" s="705">
        <v>28849.423236262268</v>
      </c>
      <c r="F9" s="705">
        <v>34355.093182346121</v>
      </c>
      <c r="G9" s="705">
        <v>30507.617787061325</v>
      </c>
      <c r="H9" s="705">
        <v>28204.701961726856</v>
      </c>
      <c r="I9" s="705">
        <v>24747.659710896467</v>
      </c>
      <c r="J9" s="705">
        <v>26512.509874788215</v>
      </c>
      <c r="K9" s="705">
        <v>22724.177161088872</v>
      </c>
      <c r="L9" s="705">
        <v>20139.449881145691</v>
      </c>
      <c r="M9" s="705">
        <v>20181.420539350831</v>
      </c>
      <c r="N9" s="705">
        <v>20218.959170828843</v>
      </c>
      <c r="O9" s="705">
        <v>20925.826087332407</v>
      </c>
      <c r="P9" s="705">
        <v>22550.289898015712</v>
      </c>
      <c r="Q9" s="705">
        <v>23023.837120480595</v>
      </c>
      <c r="R9" s="705">
        <v>24089.305574253904</v>
      </c>
      <c r="S9" s="705">
        <v>26721.178327431131</v>
      </c>
      <c r="T9" s="705">
        <v>29287.249369538244</v>
      </c>
      <c r="U9" s="705">
        <v>32101.801406797735</v>
      </c>
      <c r="V9" s="705">
        <v>35600.356604928522</v>
      </c>
      <c r="W9" s="705">
        <v>38209.126686154734</v>
      </c>
      <c r="X9" s="705">
        <v>38548.546416800593</v>
      </c>
      <c r="Y9" s="705">
        <v>39392.086602800118</v>
      </c>
      <c r="Z9" s="705">
        <v>39621.786185110221</v>
      </c>
      <c r="AA9" s="705">
        <v>41671.654229002452</v>
      </c>
      <c r="AB9" s="705">
        <v>44885.583382101147</v>
      </c>
      <c r="AC9" s="705">
        <v>49430.081582386294</v>
      </c>
      <c r="AD9" s="705">
        <v>52462.933080517265</v>
      </c>
      <c r="AE9" s="705">
        <v>55154.196777152756</v>
      </c>
      <c r="AF9" s="705">
        <v>59645.548270540865</v>
      </c>
      <c r="AG9" s="705">
        <v>64543.161767073732</v>
      </c>
      <c r="AH9" s="705">
        <v>69658.345954311109</v>
      </c>
      <c r="AI9" s="705">
        <v>72981.637605229902</v>
      </c>
      <c r="AJ9" s="705">
        <v>74784.724121552121</v>
      </c>
      <c r="AK9" s="705">
        <v>78400.31960204849</v>
      </c>
      <c r="AL9" s="705">
        <v>83599.477797406638</v>
      </c>
      <c r="AM9" s="705">
        <v>91074.907403642908</v>
      </c>
      <c r="AN9" s="705">
        <v>115495.98200662111</v>
      </c>
      <c r="AO9" s="705">
        <v>128382.26638419493</v>
      </c>
      <c r="AP9" s="705">
        <v>126002.90590742027</v>
      </c>
      <c r="AQ9" s="705">
        <v>128214.79324327604</v>
      </c>
      <c r="AR9" s="705">
        <v>130243.54808788143</v>
      </c>
      <c r="AS9" s="705">
        <v>132405.16776284034</v>
      </c>
      <c r="AT9" s="706">
        <v>134077.74612069101</v>
      </c>
      <c r="AU9" s="706">
        <v>134170.95200443111</v>
      </c>
      <c r="AV9" s="706">
        <v>138704.78945254395</v>
      </c>
      <c r="AW9" s="706">
        <v>140261.71004688507</v>
      </c>
      <c r="AX9" s="706">
        <v>141550.48698220382</v>
      </c>
      <c r="AY9" s="706">
        <v>138597.56478203277</v>
      </c>
      <c r="AZ9" s="703"/>
      <c r="BA9" s="703"/>
      <c r="BB9" s="703"/>
      <c r="BC9" s="703"/>
      <c r="BD9" s="703"/>
      <c r="BE9" s="703"/>
      <c r="BF9" s="703"/>
      <c r="BG9" s="703"/>
    </row>
    <row r="10" spans="1:60" s="725" customFormat="1" x14ac:dyDescent="0.2">
      <c r="A10" s="707" t="s">
        <v>241</v>
      </c>
      <c r="B10" s="705">
        <v>9122.1674564263703</v>
      </c>
      <c r="C10" s="705">
        <v>8811.2022915468897</v>
      </c>
      <c r="D10" s="705">
        <v>8337.3854690094595</v>
      </c>
      <c r="E10" s="705">
        <v>8276.3369982352524</v>
      </c>
      <c r="F10" s="705">
        <v>7549.7130420031417</v>
      </c>
      <c r="G10" s="705">
        <v>7821.9081744105624</v>
      </c>
      <c r="H10" s="705">
        <v>9121.5390053302799</v>
      </c>
      <c r="I10" s="705">
        <v>10744.701180048327</v>
      </c>
      <c r="J10" s="705">
        <v>14574.740023771668</v>
      </c>
      <c r="K10" s="705">
        <v>19236.185370888477</v>
      </c>
      <c r="L10" s="705">
        <v>19608.878096233933</v>
      </c>
      <c r="M10" s="705">
        <v>17132.657189280228</v>
      </c>
      <c r="N10" s="705">
        <v>18666.238275190855</v>
      </c>
      <c r="O10" s="705">
        <v>19969.851020822483</v>
      </c>
      <c r="P10" s="705">
        <v>19732.065160308281</v>
      </c>
      <c r="Q10" s="705">
        <v>19539.139724982884</v>
      </c>
      <c r="R10" s="705">
        <v>20881.35847071571</v>
      </c>
      <c r="S10" s="705">
        <v>20989.813529314491</v>
      </c>
      <c r="T10" s="705">
        <v>20713.587055329055</v>
      </c>
      <c r="U10" s="705">
        <v>20697.555356815468</v>
      </c>
      <c r="V10" s="705">
        <v>21535.481352977793</v>
      </c>
      <c r="W10" s="705">
        <v>21850.25180967322</v>
      </c>
      <c r="X10" s="705">
        <v>29297.542592135891</v>
      </c>
      <c r="Y10" s="705">
        <v>39144.742983884484</v>
      </c>
      <c r="Z10" s="705">
        <v>46245.41287208617</v>
      </c>
      <c r="AA10" s="705">
        <v>50119.448788482987</v>
      </c>
      <c r="AB10" s="705">
        <v>52128.379894262223</v>
      </c>
      <c r="AC10" s="705">
        <v>54196.170980961644</v>
      </c>
      <c r="AD10" s="705">
        <v>57964.266555762646</v>
      </c>
      <c r="AE10" s="705">
        <v>59291.022541370039</v>
      </c>
      <c r="AF10" s="705">
        <v>63804.762440741179</v>
      </c>
      <c r="AG10" s="705">
        <v>73546.674276904145</v>
      </c>
      <c r="AH10" s="705">
        <v>84839.297702112468</v>
      </c>
      <c r="AI10" s="705">
        <v>94124.375326853653</v>
      </c>
      <c r="AJ10" s="705">
        <v>99230.441689807558</v>
      </c>
      <c r="AK10" s="705">
        <v>104570.46014612653</v>
      </c>
      <c r="AL10" s="705">
        <v>113584.59040628404</v>
      </c>
      <c r="AM10" s="705">
        <v>117793.99609297546</v>
      </c>
      <c r="AN10" s="705">
        <v>130488.68739950628</v>
      </c>
      <c r="AO10" s="705">
        <v>135149.30687956145</v>
      </c>
      <c r="AP10" s="705">
        <v>132754.23438461189</v>
      </c>
      <c r="AQ10" s="705">
        <v>126203.04602581917</v>
      </c>
      <c r="AR10" s="705">
        <v>123176.43871501894</v>
      </c>
      <c r="AS10" s="705">
        <v>117720.58426237834</v>
      </c>
      <c r="AT10" s="706">
        <v>116012.15154820106</v>
      </c>
      <c r="AU10" s="706">
        <v>114286.89197430998</v>
      </c>
      <c r="AV10" s="706">
        <v>111164.09077815522</v>
      </c>
      <c r="AW10" s="706">
        <v>107562.26545033323</v>
      </c>
      <c r="AX10" s="706">
        <v>105743.49057431503</v>
      </c>
      <c r="AY10" s="706">
        <v>95876.82968346955</v>
      </c>
      <c r="AZ10" s="703"/>
      <c r="BA10" s="703"/>
      <c r="BB10" s="703"/>
      <c r="BC10" s="703"/>
      <c r="BD10" s="703"/>
      <c r="BE10" s="703"/>
      <c r="BF10" s="703"/>
      <c r="BG10" s="703"/>
    </row>
    <row r="11" spans="1:60" s="725" customFormat="1" x14ac:dyDescent="0.2">
      <c r="A11" s="707" t="s">
        <v>222</v>
      </c>
      <c r="B11" s="705">
        <v>1998.2254126419753</v>
      </c>
      <c r="C11" s="705">
        <v>1685.212534090909</v>
      </c>
      <c r="D11" s="705">
        <v>1575.0164909909909</v>
      </c>
      <c r="E11" s="705">
        <v>1415.8484117647058</v>
      </c>
      <c r="F11" s="705">
        <v>2017.0901914498143</v>
      </c>
      <c r="G11" s="705">
        <v>1770.7402864674868</v>
      </c>
      <c r="H11" s="705">
        <v>1662.6257805280527</v>
      </c>
      <c r="I11" s="705">
        <v>1721.9743776380365</v>
      </c>
      <c r="J11" s="705">
        <v>1950.0767169834712</v>
      </c>
      <c r="K11" s="705">
        <v>1720.3456133737859</v>
      </c>
      <c r="L11" s="705">
        <v>1554.5714762266225</v>
      </c>
      <c r="M11" s="705">
        <v>1405.115761761658</v>
      </c>
      <c r="N11" s="705">
        <v>1517.6380810542169</v>
      </c>
      <c r="O11" s="705">
        <v>1378.6381214244464</v>
      </c>
      <c r="P11" s="705">
        <v>1420.0906653252787</v>
      </c>
      <c r="Q11" s="705">
        <v>1331.7360869251827</v>
      </c>
      <c r="R11" s="705">
        <v>1346.3229750176056</v>
      </c>
      <c r="S11" s="705">
        <v>1286.9404321893489</v>
      </c>
      <c r="T11" s="705">
        <v>1271.0896981209676</v>
      </c>
      <c r="U11" s="705">
        <v>1190.0929777276206</v>
      </c>
      <c r="V11" s="705">
        <v>1129.6834118135096</v>
      </c>
      <c r="W11" s="705">
        <v>1134.1142292729864</v>
      </c>
      <c r="X11" s="705">
        <v>1104.2113104913494</v>
      </c>
      <c r="Y11" s="705">
        <v>1075.387646808367</v>
      </c>
      <c r="Z11" s="705">
        <v>1044.278609711286</v>
      </c>
      <c r="AA11" s="705">
        <v>1014.3989100892287</v>
      </c>
      <c r="AB11" s="705">
        <v>1313.6278842242989</v>
      </c>
      <c r="AC11" s="705">
        <v>1293.4484613374232</v>
      </c>
      <c r="AD11" s="705">
        <v>1320.6538111764705</v>
      </c>
      <c r="AE11" s="705">
        <v>1398.2888006504063</v>
      </c>
      <c r="AF11" s="705">
        <v>1465.7733949407113</v>
      </c>
      <c r="AG11" s="705">
        <v>1446.8613878599219</v>
      </c>
      <c r="AH11" s="705">
        <v>1406.9472329347825</v>
      </c>
      <c r="AI11" s="705">
        <v>1361.6979744891473</v>
      </c>
      <c r="AJ11" s="705">
        <v>1303.9330194265233</v>
      </c>
      <c r="AK11" s="705">
        <v>1250.3806437499998</v>
      </c>
      <c r="AL11" s="705">
        <v>1215.6335519286974</v>
      </c>
      <c r="AM11" s="705">
        <v>1170.7806988476702</v>
      </c>
      <c r="AN11" s="705">
        <v>1173.1115823424398</v>
      </c>
      <c r="AO11" s="705">
        <v>1156.3506845030631</v>
      </c>
      <c r="AP11" s="705">
        <v>1118.8626229377742</v>
      </c>
      <c r="AQ11" s="705">
        <v>1088.0761905102047</v>
      </c>
      <c r="AR11" s="705">
        <v>1089.5754566379203</v>
      </c>
      <c r="AS11" s="705">
        <v>1072.8451486803867</v>
      </c>
      <c r="AT11" s="706">
        <v>1071.5732167650422</v>
      </c>
      <c r="AU11" s="706">
        <v>1058.0143903469479</v>
      </c>
      <c r="AV11" s="706">
        <v>1035.9081323392622</v>
      </c>
      <c r="AW11" s="706">
        <v>1164.6685675827434</v>
      </c>
      <c r="AX11" s="706">
        <v>1143.9406313928428</v>
      </c>
      <c r="AY11" s="706">
        <v>1180</v>
      </c>
      <c r="AZ11" s="703"/>
      <c r="BA11" s="703"/>
      <c r="BB11" s="703"/>
      <c r="BC11" s="703"/>
      <c r="BD11" s="703"/>
      <c r="BE11" s="703"/>
      <c r="BF11" s="703"/>
      <c r="BG11" s="703"/>
    </row>
    <row r="12" spans="1:60" s="725" customFormat="1" x14ac:dyDescent="0.2">
      <c r="A12" s="707" t="s">
        <v>141</v>
      </c>
      <c r="B12" s="726" t="s">
        <v>242</v>
      </c>
      <c r="C12" s="726" t="s">
        <v>242</v>
      </c>
      <c r="D12" s="726" t="s">
        <v>242</v>
      </c>
      <c r="E12" s="726" t="s">
        <v>242</v>
      </c>
      <c r="F12" s="726" t="s">
        <v>242</v>
      </c>
      <c r="G12" s="726" t="s">
        <v>242</v>
      </c>
      <c r="H12" s="726" t="s">
        <v>242</v>
      </c>
      <c r="I12" s="726" t="s">
        <v>242</v>
      </c>
      <c r="J12" s="726" t="s">
        <v>242</v>
      </c>
      <c r="K12" s="726" t="s">
        <v>242</v>
      </c>
      <c r="L12" s="726" t="s">
        <v>242</v>
      </c>
      <c r="M12" s="726" t="s">
        <v>242</v>
      </c>
      <c r="N12" s="726" t="s">
        <v>242</v>
      </c>
      <c r="O12" s="726" t="s">
        <v>242</v>
      </c>
      <c r="P12" s="726" t="s">
        <v>242</v>
      </c>
      <c r="Q12" s="726" t="s">
        <v>242</v>
      </c>
      <c r="R12" s="726" t="s">
        <v>242</v>
      </c>
      <c r="S12" s="726" t="s">
        <v>242</v>
      </c>
      <c r="T12" s="726" t="s">
        <v>242</v>
      </c>
      <c r="U12" s="726" t="s">
        <v>242</v>
      </c>
      <c r="V12" s="726" t="s">
        <v>242</v>
      </c>
      <c r="W12" s="726" t="s">
        <v>242</v>
      </c>
      <c r="X12" s="726" t="s">
        <v>242</v>
      </c>
      <c r="Y12" s="726" t="s">
        <v>242</v>
      </c>
      <c r="Z12" s="726" t="s">
        <v>242</v>
      </c>
      <c r="AA12" s="726" t="s">
        <v>242</v>
      </c>
      <c r="AB12" s="705">
        <v>2560</v>
      </c>
      <c r="AC12" s="705">
        <v>6050</v>
      </c>
      <c r="AD12" s="705">
        <v>6960</v>
      </c>
      <c r="AE12" s="705">
        <v>6930</v>
      </c>
      <c r="AF12" s="705">
        <v>7450</v>
      </c>
      <c r="AG12" s="705">
        <v>8430</v>
      </c>
      <c r="AH12" s="705">
        <v>9200</v>
      </c>
      <c r="AI12" s="705">
        <v>9490</v>
      </c>
      <c r="AJ12" s="705">
        <v>9570</v>
      </c>
      <c r="AK12" s="705">
        <v>9600</v>
      </c>
      <c r="AL12" s="705">
        <v>9620</v>
      </c>
      <c r="AM12" s="705">
        <v>14870</v>
      </c>
      <c r="AN12" s="705">
        <v>22680</v>
      </c>
      <c r="AO12" s="705">
        <v>25490</v>
      </c>
      <c r="AP12" s="705">
        <v>23210</v>
      </c>
      <c r="AQ12" s="705">
        <v>20760</v>
      </c>
      <c r="AR12" s="705">
        <v>20520</v>
      </c>
      <c r="AS12" s="705">
        <v>19700</v>
      </c>
      <c r="AT12" s="706">
        <v>18750</v>
      </c>
      <c r="AU12" s="706">
        <v>17250</v>
      </c>
      <c r="AV12" s="706">
        <v>15380</v>
      </c>
      <c r="AW12" s="706">
        <v>13850</v>
      </c>
      <c r="AX12" s="706">
        <v>12550</v>
      </c>
      <c r="AY12" s="706">
        <v>11440</v>
      </c>
      <c r="AZ12" s="703"/>
      <c r="BA12" s="703"/>
      <c r="BB12" s="703"/>
      <c r="BC12" s="703"/>
      <c r="BD12" s="703"/>
      <c r="BE12" s="703"/>
      <c r="BF12" s="703"/>
      <c r="BG12" s="703"/>
    </row>
    <row r="13" spans="1:60" s="725" customFormat="1" x14ac:dyDescent="0.2">
      <c r="A13" s="708" t="s">
        <v>243</v>
      </c>
      <c r="B13" s="709">
        <v>27554.567924654129</v>
      </c>
      <c r="C13" s="709">
        <v>32205.440703278731</v>
      </c>
      <c r="D13" s="709">
        <v>33072.70892004871</v>
      </c>
      <c r="E13" s="709">
        <v>38541.608646262219</v>
      </c>
      <c r="F13" s="709">
        <v>43921.896415799078</v>
      </c>
      <c r="G13" s="709">
        <v>40100.266247939377</v>
      </c>
      <c r="H13" s="709">
        <v>38988.866747585191</v>
      </c>
      <c r="I13" s="709">
        <v>37214.335268582829</v>
      </c>
      <c r="J13" s="709">
        <v>43037.326615543352</v>
      </c>
      <c r="K13" s="709">
        <v>43680.708145351135</v>
      </c>
      <c r="L13" s="709">
        <v>41302.899453606246</v>
      </c>
      <c r="M13" s="709">
        <v>38719.193490392718</v>
      </c>
      <c r="N13" s="709">
        <v>40402.835527073912</v>
      </c>
      <c r="O13" s="709">
        <v>42274.315229579341</v>
      </c>
      <c r="P13" s="709">
        <v>43702.445723649274</v>
      </c>
      <c r="Q13" s="709">
        <v>43894.712932388662</v>
      </c>
      <c r="R13" s="709">
        <v>46316.987019987217</v>
      </c>
      <c r="S13" s="709">
        <v>48997.932288934971</v>
      </c>
      <c r="T13" s="709">
        <v>51271.926122988269</v>
      </c>
      <c r="U13" s="709">
        <v>53989.449741340824</v>
      </c>
      <c r="V13" s="709">
        <v>58265.521369719827</v>
      </c>
      <c r="W13" s="709">
        <v>61193.492725100943</v>
      </c>
      <c r="X13" s="709">
        <v>68950.300319427828</v>
      </c>
      <c r="Y13" s="709">
        <v>79612.217233492964</v>
      </c>
      <c r="Z13" s="709">
        <v>86911.477666907667</v>
      </c>
      <c r="AA13" s="709">
        <v>92805.501927574674</v>
      </c>
      <c r="AB13" s="709">
        <v>100887.59116058768</v>
      </c>
      <c r="AC13" s="709">
        <v>110969.70102468536</v>
      </c>
      <c r="AD13" s="709">
        <v>118707.85344745638</v>
      </c>
      <c r="AE13" s="709">
        <v>122773.5081191732</v>
      </c>
      <c r="AF13" s="709">
        <v>132366.08410622276</v>
      </c>
      <c r="AG13" s="709">
        <v>147966.69743183779</v>
      </c>
      <c r="AH13" s="709">
        <v>165104.59088935837</v>
      </c>
      <c r="AI13" s="709">
        <v>177957.71090657273</v>
      </c>
      <c r="AJ13" s="709">
        <v>184889.09883078621</v>
      </c>
      <c r="AK13" s="709">
        <v>193821.16039192499</v>
      </c>
      <c r="AL13" s="709">
        <v>208019.7017556194</v>
      </c>
      <c r="AM13" s="709">
        <v>224909.68419546605</v>
      </c>
      <c r="AN13" s="709">
        <v>269837.78098846984</v>
      </c>
      <c r="AO13" s="709">
        <v>290177.92394825938</v>
      </c>
      <c r="AP13" s="709">
        <v>283086.00291496993</v>
      </c>
      <c r="AQ13" s="709">
        <v>276265.9154596054</v>
      </c>
      <c r="AR13" s="709">
        <v>275029.56225953833</v>
      </c>
      <c r="AS13" s="709">
        <v>270898.59717389906</v>
      </c>
      <c r="AT13" s="709">
        <v>269911.47088565712</v>
      </c>
      <c r="AU13" s="709">
        <v>266765.85836908803</v>
      </c>
      <c r="AV13" s="709">
        <v>266284.78836303845</v>
      </c>
      <c r="AW13" s="709">
        <v>262838.64406480105</v>
      </c>
      <c r="AX13" s="709">
        <v>260987.91818791171</v>
      </c>
      <c r="AY13" s="709">
        <v>247094.39446550232</v>
      </c>
      <c r="AZ13" s="703"/>
      <c r="BA13" s="703"/>
      <c r="BB13" s="703"/>
      <c r="BC13" s="703"/>
      <c r="BD13" s="703"/>
      <c r="BE13" s="703"/>
      <c r="BF13" s="703"/>
      <c r="BG13" s="703"/>
    </row>
    <row r="14" spans="1:60" s="725" customFormat="1" ht="25.5" customHeight="1" x14ac:dyDescent="0.2">
      <c r="A14" s="700" t="s">
        <v>819</v>
      </c>
      <c r="B14" s="701" t="s">
        <v>73</v>
      </c>
      <c r="C14" s="701" t="s">
        <v>74</v>
      </c>
      <c r="D14" s="701" t="s">
        <v>75</v>
      </c>
      <c r="E14" s="701" t="s">
        <v>76</v>
      </c>
      <c r="F14" s="701" t="s">
        <v>77</v>
      </c>
      <c r="G14" s="701" t="s">
        <v>78</v>
      </c>
      <c r="H14" s="701" t="s">
        <v>79</v>
      </c>
      <c r="I14" s="701" t="s">
        <v>80</v>
      </c>
      <c r="J14" s="701" t="s">
        <v>81</v>
      </c>
      <c r="K14" s="701" t="s">
        <v>82</v>
      </c>
      <c r="L14" s="701" t="s">
        <v>83</v>
      </c>
      <c r="M14" s="701" t="s">
        <v>84</v>
      </c>
      <c r="N14" s="701" t="s">
        <v>85</v>
      </c>
      <c r="O14" s="701" t="s">
        <v>86</v>
      </c>
      <c r="P14" s="701" t="s">
        <v>87</v>
      </c>
      <c r="Q14" s="701" t="s">
        <v>88</v>
      </c>
      <c r="R14" s="701" t="s">
        <v>89</v>
      </c>
      <c r="S14" s="701" t="s">
        <v>90</v>
      </c>
      <c r="T14" s="701" t="s">
        <v>91</v>
      </c>
      <c r="U14" s="701" t="s">
        <v>92</v>
      </c>
      <c r="V14" s="701" t="s">
        <v>93</v>
      </c>
      <c r="W14" s="701" t="s">
        <v>94</v>
      </c>
      <c r="X14" s="701" t="s">
        <v>95</v>
      </c>
      <c r="Y14" s="701" t="s">
        <v>96</v>
      </c>
      <c r="Z14" s="701" t="s">
        <v>97</v>
      </c>
      <c r="AA14" s="701" t="s">
        <v>98</v>
      </c>
      <c r="AB14" s="701" t="s">
        <v>99</v>
      </c>
      <c r="AC14" s="701" t="s">
        <v>100</v>
      </c>
      <c r="AD14" s="701" t="s">
        <v>101</v>
      </c>
      <c r="AE14" s="701" t="s">
        <v>102</v>
      </c>
      <c r="AF14" s="701" t="s">
        <v>103</v>
      </c>
      <c r="AG14" s="701" t="s">
        <v>104</v>
      </c>
      <c r="AH14" s="701" t="s">
        <v>105</v>
      </c>
      <c r="AI14" s="701" t="s">
        <v>106</v>
      </c>
      <c r="AJ14" s="701" t="s">
        <v>107</v>
      </c>
      <c r="AK14" s="701" t="s">
        <v>108</v>
      </c>
      <c r="AL14" s="701" t="s">
        <v>109</v>
      </c>
      <c r="AM14" s="701" t="s">
        <v>110</v>
      </c>
      <c r="AN14" s="701" t="s">
        <v>111</v>
      </c>
      <c r="AO14" s="701" t="s">
        <v>112</v>
      </c>
      <c r="AP14" s="701" t="s">
        <v>113</v>
      </c>
      <c r="AQ14" s="701" t="s">
        <v>114</v>
      </c>
      <c r="AR14" s="701" t="s">
        <v>115</v>
      </c>
      <c r="AS14" s="702" t="s">
        <v>238</v>
      </c>
      <c r="AT14" s="702" t="s">
        <v>117</v>
      </c>
      <c r="AU14" s="702" t="s">
        <v>239</v>
      </c>
      <c r="AV14" s="702" t="s">
        <v>119</v>
      </c>
      <c r="AW14" s="702" t="s">
        <v>155</v>
      </c>
      <c r="AX14" s="702" t="s">
        <v>156</v>
      </c>
      <c r="AY14" s="702" t="s">
        <v>247</v>
      </c>
      <c r="AZ14" s="703"/>
      <c r="BA14" s="703"/>
      <c r="BB14" s="703"/>
      <c r="BC14" s="703"/>
      <c r="BD14" s="703"/>
      <c r="BE14" s="703"/>
      <c r="BF14" s="703"/>
      <c r="BG14" s="703"/>
    </row>
    <row r="15" spans="1:60" s="725" customFormat="1" x14ac:dyDescent="0.2">
      <c r="A15" s="704" t="s">
        <v>240</v>
      </c>
      <c r="B15" s="711">
        <v>0.59642289077164212</v>
      </c>
      <c r="C15" s="711">
        <v>0.67407945376853085</v>
      </c>
      <c r="D15" s="711">
        <v>0.70028454627157721</v>
      </c>
      <c r="E15" s="711">
        <v>0.74852670268759258</v>
      </c>
      <c r="F15" s="711">
        <v>0.78218601622101869</v>
      </c>
      <c r="G15" s="711">
        <v>0.76078342219558237</v>
      </c>
      <c r="H15" s="711">
        <v>0.72340399489743412</v>
      </c>
      <c r="I15" s="711">
        <v>0.66500340614142295</v>
      </c>
      <c r="J15" s="711">
        <v>0.61603524102756335</v>
      </c>
      <c r="K15" s="711">
        <v>0.52023371703298193</v>
      </c>
      <c r="L15" s="711">
        <v>0.48760377957890005</v>
      </c>
      <c r="M15" s="711">
        <v>0.52122523017837108</v>
      </c>
      <c r="N15" s="711">
        <v>0.50043416277751429</v>
      </c>
      <c r="O15" s="711">
        <v>0.49500094735279365</v>
      </c>
      <c r="P15" s="711">
        <v>0.51599606211083926</v>
      </c>
      <c r="Q15" s="711">
        <v>0.52452415296448973</v>
      </c>
      <c r="R15" s="711">
        <v>0.52009655904125673</v>
      </c>
      <c r="S15" s="711">
        <v>0.54535318286207513</v>
      </c>
      <c r="T15" s="711">
        <v>0.57121414357021827</v>
      </c>
      <c r="U15" s="711">
        <v>0.59459397272235448</v>
      </c>
      <c r="V15" s="711">
        <v>0.61100211184980091</v>
      </c>
      <c r="W15" s="711">
        <v>0.62439852645445981</v>
      </c>
      <c r="X15" s="711">
        <v>0.55907728085614927</v>
      </c>
      <c r="Y15" s="711">
        <v>0.49479951660268312</v>
      </c>
      <c r="Z15" s="711">
        <v>0.45588669354998868</v>
      </c>
      <c r="AA15" s="711">
        <v>0.44902137657229602</v>
      </c>
      <c r="AB15" s="711">
        <v>0.44490687968408904</v>
      </c>
      <c r="AC15" s="711">
        <v>0.44543763861624269</v>
      </c>
      <c r="AD15" s="711">
        <v>0.44194997682894599</v>
      </c>
      <c r="AE15" s="711">
        <v>0.44923532464036087</v>
      </c>
      <c r="AF15" s="711">
        <v>0.45061050701383426</v>
      </c>
      <c r="AG15" s="711">
        <v>0.43620059707560971</v>
      </c>
      <c r="AH15" s="711">
        <v>0.42190435516715158</v>
      </c>
      <c r="AI15" s="711">
        <v>0.41010663282550902</v>
      </c>
      <c r="AJ15" s="711">
        <v>0.40448422646051418</v>
      </c>
      <c r="AK15" s="711">
        <v>0.40449824695877129</v>
      </c>
      <c r="AL15" s="711">
        <v>0.40188250003174664</v>
      </c>
      <c r="AM15" s="711">
        <v>0.40493991056646056</v>
      </c>
      <c r="AN15" s="711">
        <v>0.4280200555442466</v>
      </c>
      <c r="AO15" s="711">
        <v>0.4424260282704563</v>
      </c>
      <c r="AP15" s="711">
        <v>0.44510468412409482</v>
      </c>
      <c r="AQ15" s="711">
        <v>0.46409921046529951</v>
      </c>
      <c r="AR15" s="711">
        <v>0.47356199463741261</v>
      </c>
      <c r="AS15" s="711">
        <v>0.48876284020712346</v>
      </c>
      <c r="AT15" s="711">
        <v>0.49674712112361652</v>
      </c>
      <c r="AU15" s="711">
        <v>0.50295398678340919</v>
      </c>
      <c r="AV15" s="711">
        <v>0.52088889607708744</v>
      </c>
      <c r="AW15" s="711">
        <v>0.53364188719640682</v>
      </c>
      <c r="AX15" s="711">
        <v>0.54236413687275453</v>
      </c>
      <c r="AY15" s="711">
        <v>0.56090938477919561</v>
      </c>
      <c r="AZ15" s="703"/>
      <c r="BA15" s="703"/>
      <c r="BB15" s="703"/>
      <c r="BC15" s="711"/>
      <c r="BD15" s="711"/>
      <c r="BE15" s="703"/>
      <c r="BF15" s="703"/>
      <c r="BG15" s="703"/>
    </row>
    <row r="16" spans="1:60" s="725" customFormat="1" x14ac:dyDescent="0.2">
      <c r="A16" s="704" t="s">
        <v>244</v>
      </c>
      <c r="B16" s="711">
        <v>0.33105826523465159</v>
      </c>
      <c r="C16" s="711">
        <v>0.27359359471984651</v>
      </c>
      <c r="D16" s="711">
        <v>0.25209260871749539</v>
      </c>
      <c r="E16" s="711">
        <v>0.21473771565157271</v>
      </c>
      <c r="F16" s="711">
        <v>0.17188950519193533</v>
      </c>
      <c r="G16" s="711">
        <v>0.19505875911266563</v>
      </c>
      <c r="H16" s="711">
        <v>0.2339524014479141</v>
      </c>
      <c r="I16" s="711">
        <v>0.28872479119946132</v>
      </c>
      <c r="J16" s="711">
        <v>0.33865347060167666</v>
      </c>
      <c r="K16" s="711">
        <v>0.44038171970286044</v>
      </c>
      <c r="L16" s="711">
        <v>0.47475790696630715</v>
      </c>
      <c r="M16" s="711">
        <v>0.44248486718948071</v>
      </c>
      <c r="N16" s="711">
        <v>0.46200317457131496</v>
      </c>
      <c r="O16" s="711">
        <v>0.47238733288456858</v>
      </c>
      <c r="P16" s="711">
        <v>0.45150940258774602</v>
      </c>
      <c r="Q16" s="711">
        <v>0.44513651917667535</v>
      </c>
      <c r="R16" s="711">
        <v>0.45083585557291878</v>
      </c>
      <c r="S16" s="711">
        <v>0.42838161834136307</v>
      </c>
      <c r="T16" s="711">
        <v>0.4039947125380553</v>
      </c>
      <c r="U16" s="711">
        <v>0.38336296176337814</v>
      </c>
      <c r="V16" s="711">
        <v>0.36960934780495464</v>
      </c>
      <c r="W16" s="711">
        <v>0.35706822468576749</v>
      </c>
      <c r="X16" s="711">
        <v>0.42490812159495189</v>
      </c>
      <c r="Y16" s="711">
        <v>0.49169266155567187</v>
      </c>
      <c r="Z16" s="711">
        <v>0.53209787836451128</v>
      </c>
      <c r="AA16" s="711">
        <v>0.5400482487298669</v>
      </c>
      <c r="AB16" s="711">
        <v>0.51669763639501465</v>
      </c>
      <c r="AC16" s="711">
        <v>0.48838710459268186</v>
      </c>
      <c r="AD16" s="711">
        <v>0.48829344371406186</v>
      </c>
      <c r="AE16" s="711">
        <v>0.48293009990247826</v>
      </c>
      <c r="AF16" s="711">
        <v>0.48203256046721416</v>
      </c>
      <c r="AG16" s="711">
        <v>0.49704883296989238</v>
      </c>
      <c r="AH16" s="711">
        <v>0.5138518392802649</v>
      </c>
      <c r="AI16" s="711">
        <v>0.52891428445193178</v>
      </c>
      <c r="AJ16" s="711">
        <v>0.53670250067379588</v>
      </c>
      <c r="AK16" s="711">
        <v>0.53952034924708436</v>
      </c>
      <c r="AL16" s="711">
        <v>0.54602804180405329</v>
      </c>
      <c r="AM16" s="711">
        <v>0.52373910227272491</v>
      </c>
      <c r="AN16" s="711">
        <v>0.48358197625810617</v>
      </c>
      <c r="AO16" s="711">
        <v>0.46574634293565165</v>
      </c>
      <c r="AP16" s="711">
        <v>0.468953720839695</v>
      </c>
      <c r="AQ16" s="711">
        <v>0.45681728712665653</v>
      </c>
      <c r="AR16" s="711">
        <v>0.44786617737761769</v>
      </c>
      <c r="AS16" s="711">
        <v>0.43455590206253253</v>
      </c>
      <c r="AT16" s="711">
        <v>0.42981556570208684</v>
      </c>
      <c r="AU16" s="711">
        <v>0.42841648730095955</v>
      </c>
      <c r="AV16" s="711">
        <v>0.41746316588914589</v>
      </c>
      <c r="AW16" s="711">
        <v>0.40923307085625699</v>
      </c>
      <c r="AX16" s="711">
        <v>0.40516622879906478</v>
      </c>
      <c r="AY16" s="711">
        <v>0.38801701629397034</v>
      </c>
      <c r="AZ16" s="703"/>
      <c r="BA16" s="703"/>
      <c r="BB16" s="703"/>
      <c r="BC16" s="711"/>
      <c r="BD16" s="711"/>
      <c r="BE16" s="703"/>
      <c r="BF16" s="703"/>
      <c r="BG16" s="703"/>
    </row>
    <row r="17" spans="1:67" s="725" customFormat="1" x14ac:dyDescent="0.2">
      <c r="A17" s="707" t="s">
        <v>222</v>
      </c>
      <c r="B17" s="711">
        <v>7.2518843993706256E-2</v>
      </c>
      <c r="C17" s="711">
        <v>5.2326951511622789E-2</v>
      </c>
      <c r="D17" s="711">
        <v>4.7622845010927249E-2</v>
      </c>
      <c r="E17" s="711">
        <v>3.673558166083489E-2</v>
      </c>
      <c r="F17" s="711">
        <v>4.592447858704593E-2</v>
      </c>
      <c r="G17" s="711">
        <v>4.4157818691751942E-2</v>
      </c>
      <c r="H17" s="711">
        <v>4.2643603654651717E-2</v>
      </c>
      <c r="I17" s="711">
        <v>4.6271802659115763E-2</v>
      </c>
      <c r="J17" s="711">
        <v>4.5311288370760046E-2</v>
      </c>
      <c r="K17" s="711">
        <v>3.9384563264157596E-2</v>
      </c>
      <c r="L17" s="711">
        <v>3.7638313454792807E-2</v>
      </c>
      <c r="M17" s="711">
        <v>3.6289902632148194E-2</v>
      </c>
      <c r="N17" s="711">
        <v>3.7562662651170822E-2</v>
      </c>
      <c r="O17" s="711">
        <v>3.2611719762637652E-2</v>
      </c>
      <c r="P17" s="711">
        <v>3.2494535301414641E-2</v>
      </c>
      <c r="Q17" s="711">
        <v>3.0339327858834964E-2</v>
      </c>
      <c r="R17" s="711">
        <v>2.9067585385824546E-2</v>
      </c>
      <c r="S17" s="711">
        <v>2.6265198796561751E-2</v>
      </c>
      <c r="T17" s="711">
        <v>2.4791143891726396E-2</v>
      </c>
      <c r="U17" s="711">
        <v>2.2043065514267355E-2</v>
      </c>
      <c r="V17" s="711">
        <v>1.9388540345244346E-2</v>
      </c>
      <c r="W17" s="711">
        <v>1.8533248859772707E-2</v>
      </c>
      <c r="X17" s="711">
        <v>1.6014597548898862E-2</v>
      </c>
      <c r="Y17" s="711">
        <v>1.3507821841645054E-2</v>
      </c>
      <c r="Z17" s="711">
        <v>1.2015428085500202E-2</v>
      </c>
      <c r="AA17" s="711">
        <v>1.0930374697837038E-2</v>
      </c>
      <c r="AB17" s="711">
        <v>1.3020708187326365E-2</v>
      </c>
      <c r="AC17" s="711">
        <v>1.1655870470892716E-2</v>
      </c>
      <c r="AD17" s="711">
        <v>1.112524380504472E-2</v>
      </c>
      <c r="AE17" s="711">
        <v>1.1389173626065339E-2</v>
      </c>
      <c r="AF17" s="711">
        <v>1.1073632681952271E-2</v>
      </c>
      <c r="AG17" s="711">
        <v>9.7782907436075733E-3</v>
      </c>
      <c r="AH17" s="711">
        <v>8.5215512503684452E-3</v>
      </c>
      <c r="AI17" s="711">
        <v>7.6518065306202705E-3</v>
      </c>
      <c r="AJ17" s="711">
        <v>7.0525143324967248E-3</v>
      </c>
      <c r="AK17" s="711">
        <v>6.4512081200092395E-3</v>
      </c>
      <c r="AL17" s="711">
        <v>5.8438385483160545E-3</v>
      </c>
      <c r="AM17" s="711">
        <v>5.2055593027739979E-3</v>
      </c>
      <c r="AN17" s="711">
        <v>4.3474697206784653E-3</v>
      </c>
      <c r="AO17" s="711">
        <v>3.984971250636034E-3</v>
      </c>
      <c r="AP17" s="711">
        <v>3.9523770565012542E-3</v>
      </c>
      <c r="AQ17" s="711">
        <v>3.938510433688658E-3</v>
      </c>
      <c r="AR17" s="711">
        <v>3.9616666938869496E-3</v>
      </c>
      <c r="AS17" s="711">
        <v>3.9603200602463468E-3</v>
      </c>
      <c r="AT17" s="711">
        <v>3.9700914275666108E-3</v>
      </c>
      <c r="AU17" s="711">
        <v>3.9660787059306356E-3</v>
      </c>
      <c r="AV17" s="711">
        <v>3.8902264703418224E-3</v>
      </c>
      <c r="AW17" s="711">
        <v>4.4311161767202024E-3</v>
      </c>
      <c r="AX17" s="711">
        <v>4.3831171930694647E-3</v>
      </c>
      <c r="AY17" s="711">
        <v>4.7755029107499391E-3</v>
      </c>
      <c r="AZ17" s="703"/>
      <c r="BA17" s="703"/>
      <c r="BB17" s="703"/>
      <c r="BC17" s="703"/>
      <c r="BD17" s="703"/>
      <c r="BE17" s="703"/>
      <c r="BF17" s="703"/>
      <c r="BG17" s="703"/>
    </row>
    <row r="18" spans="1:67" s="725" customFormat="1" x14ac:dyDescent="0.2">
      <c r="A18" s="707" t="s">
        <v>141</v>
      </c>
      <c r="B18" s="711">
        <v>0</v>
      </c>
      <c r="C18" s="711">
        <v>0</v>
      </c>
      <c r="D18" s="711">
        <v>0</v>
      </c>
      <c r="E18" s="711">
        <v>0</v>
      </c>
      <c r="F18" s="711">
        <v>0</v>
      </c>
      <c r="G18" s="711">
        <v>0</v>
      </c>
      <c r="H18" s="711">
        <v>0</v>
      </c>
      <c r="I18" s="711">
        <v>0</v>
      </c>
      <c r="J18" s="711">
        <v>0</v>
      </c>
      <c r="K18" s="711">
        <v>0</v>
      </c>
      <c r="L18" s="711">
        <v>0</v>
      </c>
      <c r="M18" s="711">
        <v>0</v>
      </c>
      <c r="N18" s="711">
        <v>0</v>
      </c>
      <c r="O18" s="711">
        <v>0</v>
      </c>
      <c r="P18" s="711">
        <v>0</v>
      </c>
      <c r="Q18" s="711">
        <v>0</v>
      </c>
      <c r="R18" s="711">
        <v>0</v>
      </c>
      <c r="S18" s="711">
        <v>0</v>
      </c>
      <c r="T18" s="711">
        <v>0</v>
      </c>
      <c r="U18" s="711">
        <v>0</v>
      </c>
      <c r="V18" s="711">
        <v>0</v>
      </c>
      <c r="W18" s="711">
        <v>0</v>
      </c>
      <c r="X18" s="711">
        <v>0</v>
      </c>
      <c r="Y18" s="711">
        <v>0</v>
      </c>
      <c r="Z18" s="711">
        <v>0</v>
      </c>
      <c r="AA18" s="711">
        <v>0</v>
      </c>
      <c r="AB18" s="711">
        <v>2.5374775733569888E-2</v>
      </c>
      <c r="AC18" s="711">
        <v>5.4519386320182744E-2</v>
      </c>
      <c r="AD18" s="711">
        <v>5.8631335651947433E-2</v>
      </c>
      <c r="AE18" s="711">
        <v>5.6445401831095525E-2</v>
      </c>
      <c r="AF18" s="711">
        <v>5.6283299836999277E-2</v>
      </c>
      <c r="AG18" s="711">
        <v>5.6972279210890389E-2</v>
      </c>
      <c r="AH18" s="711">
        <v>5.5722254302215016E-2</v>
      </c>
      <c r="AI18" s="711">
        <v>5.3327276191938777E-2</v>
      </c>
      <c r="AJ18" s="711">
        <v>5.1760758533193098E-2</v>
      </c>
      <c r="AK18" s="711">
        <v>4.9530195674135261E-2</v>
      </c>
      <c r="AL18" s="711">
        <v>4.6245619615883943E-2</v>
      </c>
      <c r="AM18" s="711">
        <v>6.6115427858040463E-2</v>
      </c>
      <c r="AN18" s="711">
        <v>8.4050498476968716E-2</v>
      </c>
      <c r="AO18" s="711">
        <v>8.7842657543256236E-2</v>
      </c>
      <c r="AP18" s="711">
        <v>8.198921797970897E-2</v>
      </c>
      <c r="AQ18" s="711">
        <v>7.5144991974355424E-2</v>
      </c>
      <c r="AR18" s="711">
        <v>7.4610161291082611E-2</v>
      </c>
      <c r="AS18" s="711">
        <v>7.272093767009763E-2</v>
      </c>
      <c r="AT18" s="711">
        <v>6.9467221746729993E-2</v>
      </c>
      <c r="AU18" s="711">
        <v>6.4663447209700631E-2</v>
      </c>
      <c r="AV18" s="711">
        <v>5.7757711563424831E-2</v>
      </c>
      <c r="AW18" s="711">
        <v>5.2693925770616053E-2</v>
      </c>
      <c r="AX18" s="711">
        <v>4.808651713511114E-2</v>
      </c>
      <c r="AY18" s="711">
        <v>4.6298096016084159E-2</v>
      </c>
      <c r="AZ18" s="703"/>
      <c r="BA18" s="703"/>
      <c r="BB18" s="703"/>
      <c r="BC18" s="703"/>
      <c r="BD18" s="703"/>
      <c r="BE18" s="703"/>
      <c r="BF18" s="703"/>
      <c r="BG18" s="703"/>
    </row>
    <row r="19" spans="1:67" s="725" customFormat="1" x14ac:dyDescent="0.2">
      <c r="A19" s="712" t="s">
        <v>243</v>
      </c>
      <c r="B19" s="711">
        <v>1</v>
      </c>
      <c r="C19" s="711">
        <v>1</v>
      </c>
      <c r="D19" s="711">
        <v>1</v>
      </c>
      <c r="E19" s="711">
        <v>1</v>
      </c>
      <c r="F19" s="711">
        <v>1</v>
      </c>
      <c r="G19" s="711">
        <v>1</v>
      </c>
      <c r="H19" s="711">
        <v>1</v>
      </c>
      <c r="I19" s="711">
        <v>1</v>
      </c>
      <c r="J19" s="711">
        <v>1</v>
      </c>
      <c r="K19" s="711">
        <v>1</v>
      </c>
      <c r="L19" s="711">
        <v>1</v>
      </c>
      <c r="M19" s="711">
        <v>1</v>
      </c>
      <c r="N19" s="711">
        <v>1</v>
      </c>
      <c r="O19" s="711">
        <v>1</v>
      </c>
      <c r="P19" s="711">
        <v>1</v>
      </c>
      <c r="Q19" s="711">
        <v>1</v>
      </c>
      <c r="R19" s="711">
        <v>1</v>
      </c>
      <c r="S19" s="711">
        <v>1</v>
      </c>
      <c r="T19" s="711">
        <v>1</v>
      </c>
      <c r="U19" s="711">
        <v>1</v>
      </c>
      <c r="V19" s="711">
        <v>1</v>
      </c>
      <c r="W19" s="711">
        <v>1</v>
      </c>
      <c r="X19" s="711">
        <v>1</v>
      </c>
      <c r="Y19" s="711">
        <v>1</v>
      </c>
      <c r="Z19" s="711">
        <v>1</v>
      </c>
      <c r="AA19" s="711">
        <v>1</v>
      </c>
      <c r="AB19" s="711">
        <v>1</v>
      </c>
      <c r="AC19" s="711">
        <v>1</v>
      </c>
      <c r="AD19" s="711">
        <v>1</v>
      </c>
      <c r="AE19" s="711">
        <v>1</v>
      </c>
      <c r="AF19" s="711">
        <v>1</v>
      </c>
      <c r="AG19" s="711">
        <v>1</v>
      </c>
      <c r="AH19" s="711">
        <v>1</v>
      </c>
      <c r="AI19" s="711">
        <v>1</v>
      </c>
      <c r="AJ19" s="711">
        <v>1</v>
      </c>
      <c r="AK19" s="711">
        <v>1</v>
      </c>
      <c r="AL19" s="711">
        <v>1</v>
      </c>
      <c r="AM19" s="711">
        <v>1</v>
      </c>
      <c r="AN19" s="711">
        <v>1</v>
      </c>
      <c r="AO19" s="711">
        <v>1</v>
      </c>
      <c r="AP19" s="711">
        <v>1</v>
      </c>
      <c r="AQ19" s="711">
        <v>1</v>
      </c>
      <c r="AR19" s="711">
        <v>1</v>
      </c>
      <c r="AS19" s="711">
        <v>1</v>
      </c>
      <c r="AT19" s="711">
        <v>1</v>
      </c>
      <c r="AU19" s="711">
        <v>1</v>
      </c>
      <c r="AV19" s="711">
        <v>1</v>
      </c>
      <c r="AW19" s="711">
        <v>1</v>
      </c>
      <c r="AX19" s="711">
        <v>1</v>
      </c>
      <c r="AY19" s="711">
        <v>1</v>
      </c>
      <c r="AZ19" s="703"/>
      <c r="BA19" s="703"/>
      <c r="BB19" s="703"/>
      <c r="BC19" s="703"/>
      <c r="BD19" s="703"/>
      <c r="BE19" s="703"/>
      <c r="BF19" s="703"/>
      <c r="BG19" s="703"/>
    </row>
    <row r="20" spans="1:67" s="725" customFormat="1" ht="25.5" customHeight="1" x14ac:dyDescent="0.2">
      <c r="A20" s="713" t="s">
        <v>820</v>
      </c>
      <c r="B20" s="701" t="s">
        <v>73</v>
      </c>
      <c r="C20" s="701" t="s">
        <v>74</v>
      </c>
      <c r="D20" s="701" t="s">
        <v>75</v>
      </c>
      <c r="E20" s="701" t="s">
        <v>76</v>
      </c>
      <c r="F20" s="701" t="s">
        <v>77</v>
      </c>
      <c r="G20" s="701" t="s">
        <v>78</v>
      </c>
      <c r="H20" s="701" t="s">
        <v>79</v>
      </c>
      <c r="I20" s="701" t="s">
        <v>80</v>
      </c>
      <c r="J20" s="701" t="s">
        <v>81</v>
      </c>
      <c r="K20" s="701" t="s">
        <v>82</v>
      </c>
      <c r="L20" s="701" t="s">
        <v>83</v>
      </c>
      <c r="M20" s="701" t="s">
        <v>84</v>
      </c>
      <c r="N20" s="701" t="s">
        <v>85</v>
      </c>
      <c r="O20" s="701" t="s">
        <v>86</v>
      </c>
      <c r="P20" s="701" t="s">
        <v>87</v>
      </c>
      <c r="Q20" s="701" t="s">
        <v>88</v>
      </c>
      <c r="R20" s="701" t="s">
        <v>89</v>
      </c>
      <c r="S20" s="701" t="s">
        <v>90</v>
      </c>
      <c r="T20" s="701" t="s">
        <v>91</v>
      </c>
      <c r="U20" s="701" t="s">
        <v>92</v>
      </c>
      <c r="V20" s="701" t="s">
        <v>93</v>
      </c>
      <c r="W20" s="701" t="s">
        <v>94</v>
      </c>
      <c r="X20" s="701" t="s">
        <v>95</v>
      </c>
      <c r="Y20" s="701" t="s">
        <v>96</v>
      </c>
      <c r="Z20" s="701" t="s">
        <v>97</v>
      </c>
      <c r="AA20" s="701" t="s">
        <v>98</v>
      </c>
      <c r="AB20" s="701" t="s">
        <v>99</v>
      </c>
      <c r="AC20" s="701" t="s">
        <v>100</v>
      </c>
      <c r="AD20" s="701" t="s">
        <v>101</v>
      </c>
      <c r="AE20" s="701" t="s">
        <v>102</v>
      </c>
      <c r="AF20" s="701" t="s">
        <v>103</v>
      </c>
      <c r="AG20" s="701" t="s">
        <v>104</v>
      </c>
      <c r="AH20" s="701" t="s">
        <v>105</v>
      </c>
      <c r="AI20" s="701" t="s">
        <v>106</v>
      </c>
      <c r="AJ20" s="701" t="s">
        <v>107</v>
      </c>
      <c r="AK20" s="701" t="s">
        <v>108</v>
      </c>
      <c r="AL20" s="701" t="s">
        <v>109</v>
      </c>
      <c r="AM20" s="701" t="s">
        <v>110</v>
      </c>
      <c r="AN20" s="701" t="s">
        <v>111</v>
      </c>
      <c r="AO20" s="701" t="s">
        <v>112</v>
      </c>
      <c r="AP20" s="701" t="s">
        <v>113</v>
      </c>
      <c r="AQ20" s="701" t="s">
        <v>114</v>
      </c>
      <c r="AR20" s="701" t="s">
        <v>115</v>
      </c>
      <c r="AS20" s="702" t="s">
        <v>238</v>
      </c>
      <c r="AT20" s="702" t="s">
        <v>117</v>
      </c>
      <c r="AU20" s="702" t="s">
        <v>239</v>
      </c>
      <c r="AV20" s="702" t="s">
        <v>119</v>
      </c>
      <c r="AW20" s="702" t="s">
        <v>155</v>
      </c>
      <c r="AX20" s="702" t="s">
        <v>156</v>
      </c>
      <c r="AY20" s="702" t="s">
        <v>247</v>
      </c>
      <c r="AZ20" s="703"/>
      <c r="BA20" s="703"/>
      <c r="BB20" s="703"/>
      <c r="BC20" s="703"/>
      <c r="BD20" s="703"/>
      <c r="BE20" s="703"/>
      <c r="BF20" s="703"/>
      <c r="BG20" s="703"/>
      <c r="BH20" s="703"/>
      <c r="BI20" s="703"/>
      <c r="BJ20" s="703"/>
      <c r="BK20" s="703"/>
      <c r="BL20" s="703"/>
      <c r="BM20" s="703"/>
      <c r="BN20" s="703"/>
      <c r="BO20" s="703"/>
    </row>
    <row r="21" spans="1:67" s="725" customFormat="1" x14ac:dyDescent="0.2">
      <c r="A21" s="707" t="s">
        <v>240</v>
      </c>
      <c r="B21" s="726" t="s">
        <v>242</v>
      </c>
      <c r="C21" s="726" t="s">
        <v>242</v>
      </c>
      <c r="D21" s="726" t="s">
        <v>242</v>
      </c>
      <c r="E21" s="726" t="s">
        <v>242</v>
      </c>
      <c r="F21" s="726" t="s">
        <v>242</v>
      </c>
      <c r="G21" s="726" t="s">
        <v>242</v>
      </c>
      <c r="H21" s="726" t="s">
        <v>242</v>
      </c>
      <c r="I21" s="726" t="s">
        <v>242</v>
      </c>
      <c r="J21" s="726" t="s">
        <v>242</v>
      </c>
      <c r="K21" s="726" t="s">
        <v>242</v>
      </c>
      <c r="L21" s="726" t="s">
        <v>242</v>
      </c>
      <c r="M21" s="726" t="s">
        <v>242</v>
      </c>
      <c r="N21" s="726" t="s">
        <v>242</v>
      </c>
      <c r="O21" s="726" t="s">
        <v>242</v>
      </c>
      <c r="P21" s="726" t="s">
        <v>242</v>
      </c>
      <c r="Q21" s="726" t="s">
        <v>242</v>
      </c>
      <c r="R21" s="726" t="s">
        <v>242</v>
      </c>
      <c r="S21" s="726" t="s">
        <v>242</v>
      </c>
      <c r="T21" s="726" t="s">
        <v>242</v>
      </c>
      <c r="U21" s="705">
        <v>14362.40571489903</v>
      </c>
      <c r="V21" s="705">
        <v>16583.367296915359</v>
      </c>
      <c r="W21" s="705">
        <v>18288.618053871585</v>
      </c>
      <c r="X21" s="705">
        <v>18722.717298558171</v>
      </c>
      <c r="Y21" s="705">
        <v>19409.179243007449</v>
      </c>
      <c r="Z21" s="705">
        <v>19853.889619413923</v>
      </c>
      <c r="AA21" s="705">
        <v>21244.390657753996</v>
      </c>
      <c r="AB21" s="705">
        <v>23185.563020847185</v>
      </c>
      <c r="AC21" s="705">
        <v>25914.11276276932</v>
      </c>
      <c r="AD21" s="705">
        <v>27915.281847279541</v>
      </c>
      <c r="AE21" s="705">
        <v>30467.107036232039</v>
      </c>
      <c r="AF21" s="705">
        <v>34358.003009207197</v>
      </c>
      <c r="AG21" s="705">
        <v>38353.412495580662</v>
      </c>
      <c r="AH21" s="705">
        <v>42547.474753698021</v>
      </c>
      <c r="AI21" s="705">
        <v>45402.407156370653</v>
      </c>
      <c r="AJ21" s="705">
        <v>47516.765560942054</v>
      </c>
      <c r="AK21" s="705">
        <v>50986.573227994435</v>
      </c>
      <c r="AL21" s="705">
        <v>55686.02285292132</v>
      </c>
      <c r="AM21" s="705">
        <v>63677.975880125581</v>
      </c>
      <c r="AN21" s="705">
        <v>82728.601878060566</v>
      </c>
      <c r="AO21" s="705">
        <v>94205.240650395659</v>
      </c>
      <c r="AP21" s="705">
        <v>94802.120620808753</v>
      </c>
      <c r="AQ21" s="705">
        <v>98344.921493867776</v>
      </c>
      <c r="AR21" s="705">
        <v>101457.54204609858</v>
      </c>
      <c r="AS21" s="706">
        <v>104917.8785558723</v>
      </c>
      <c r="AT21" s="706">
        <v>106342.00187675422</v>
      </c>
      <c r="AU21" s="706">
        <v>107344.64244246707</v>
      </c>
      <c r="AV21" s="706">
        <v>113406.32492835526</v>
      </c>
      <c r="AW21" s="706">
        <v>117248.88415446201</v>
      </c>
      <c r="AX21" s="706">
        <v>120343.20728719546</v>
      </c>
      <c r="AY21" s="706">
        <v>118919.63380620415</v>
      </c>
      <c r="AZ21" s="703"/>
      <c r="BA21" s="703"/>
      <c r="BB21" s="703"/>
      <c r="BC21" s="703"/>
      <c r="BD21" s="703"/>
      <c r="BE21" s="703"/>
      <c r="BF21" s="714"/>
      <c r="BG21" s="714"/>
      <c r="BH21" s="714"/>
      <c r="BI21" s="714"/>
      <c r="BJ21" s="714"/>
      <c r="BK21" s="714"/>
      <c r="BL21" s="703"/>
      <c r="BM21" s="703"/>
      <c r="BN21" s="703"/>
    </row>
    <row r="22" spans="1:67" s="725" customFormat="1" x14ac:dyDescent="0.2">
      <c r="A22" s="707" t="s">
        <v>244</v>
      </c>
      <c r="B22" s="726" t="s">
        <v>242</v>
      </c>
      <c r="C22" s="726" t="s">
        <v>242</v>
      </c>
      <c r="D22" s="726" t="s">
        <v>242</v>
      </c>
      <c r="E22" s="726" t="s">
        <v>242</v>
      </c>
      <c r="F22" s="726" t="s">
        <v>242</v>
      </c>
      <c r="G22" s="726" t="s">
        <v>242</v>
      </c>
      <c r="H22" s="726" t="s">
        <v>242</v>
      </c>
      <c r="I22" s="726" t="s">
        <v>242</v>
      </c>
      <c r="J22" s="726" t="s">
        <v>242</v>
      </c>
      <c r="K22" s="726" t="s">
        <v>242</v>
      </c>
      <c r="L22" s="726" t="s">
        <v>242</v>
      </c>
      <c r="M22" s="726" t="s">
        <v>242</v>
      </c>
      <c r="N22" s="726" t="s">
        <v>242</v>
      </c>
      <c r="O22" s="726" t="s">
        <v>242</v>
      </c>
      <c r="P22" s="726" t="s">
        <v>242</v>
      </c>
      <c r="Q22" s="726" t="s">
        <v>242</v>
      </c>
      <c r="R22" s="726" t="s">
        <v>242</v>
      </c>
      <c r="S22" s="726" t="s">
        <v>242</v>
      </c>
      <c r="T22" s="726" t="s">
        <v>242</v>
      </c>
      <c r="U22" s="705">
        <v>7721.4851683475999</v>
      </c>
      <c r="V22" s="705">
        <v>8395.8777711599105</v>
      </c>
      <c r="W22" s="705">
        <v>8734.8511773709688</v>
      </c>
      <c r="X22" s="705">
        <v>11776.43353729859</v>
      </c>
      <c r="Y22" s="705">
        <v>15593.929353736819</v>
      </c>
      <c r="Z22" s="705">
        <v>18585.107673955998</v>
      </c>
      <c r="AA22" s="705">
        <v>20710.613615860238</v>
      </c>
      <c r="AB22" s="705">
        <v>22155.367848687663</v>
      </c>
      <c r="AC22" s="705">
        <v>23246.907538379462</v>
      </c>
      <c r="AD22" s="705">
        <v>25964.003842296665</v>
      </c>
      <c r="AE22" s="705">
        <v>27461.233913525102</v>
      </c>
      <c r="AF22" s="705">
        <v>30447.668651225918</v>
      </c>
      <c r="AG22" s="705">
        <v>35258.017707870153</v>
      </c>
      <c r="AH22" s="705">
        <v>42114.039436206214</v>
      </c>
      <c r="AI22" s="705">
        <v>48122.145852355854</v>
      </c>
      <c r="AJ22" s="705">
        <v>53030.172216478255</v>
      </c>
      <c r="AK22" s="705">
        <v>56711.879850894868</v>
      </c>
      <c r="AL22" s="705">
        <v>63026.335099176576</v>
      </c>
      <c r="AM22" s="705">
        <v>67821.027433485244</v>
      </c>
      <c r="AN22" s="705">
        <v>74570.264701476393</v>
      </c>
      <c r="AO22" s="705">
        <v>77538.717680342146</v>
      </c>
      <c r="AP22" s="705">
        <v>78597.893505559143</v>
      </c>
      <c r="AQ22" s="705">
        <v>75926.55165396785</v>
      </c>
      <c r="AR22" s="705">
        <v>73843.338782821927</v>
      </c>
      <c r="AS22" s="706">
        <v>71152.557847651929</v>
      </c>
      <c r="AT22" s="706">
        <v>69086.206707200006</v>
      </c>
      <c r="AU22" s="706">
        <v>67676.746790200006</v>
      </c>
      <c r="AV22" s="706">
        <v>66404.149036400006</v>
      </c>
      <c r="AW22" s="706">
        <v>64973.805301</v>
      </c>
      <c r="AX22" s="706">
        <v>64367.575591000008</v>
      </c>
      <c r="AY22" s="706">
        <v>55636.402654682381</v>
      </c>
      <c r="AZ22" s="703"/>
      <c r="BA22" s="703"/>
      <c r="BB22" s="703"/>
      <c r="BC22" s="703"/>
      <c r="BD22" s="703"/>
      <c r="BE22" s="703"/>
      <c r="BF22" s="715"/>
      <c r="BG22" s="715"/>
      <c r="BH22" s="715"/>
      <c r="BI22" s="715"/>
      <c r="BJ22" s="715"/>
      <c r="BK22" s="715"/>
      <c r="BL22" s="715"/>
      <c r="BM22" s="715"/>
      <c r="BN22" s="715"/>
    </row>
    <row r="23" spans="1:67" s="725" customFormat="1" x14ac:dyDescent="0.2">
      <c r="A23" s="707" t="s">
        <v>222</v>
      </c>
      <c r="B23" s="726" t="s">
        <v>242</v>
      </c>
      <c r="C23" s="726" t="s">
        <v>242</v>
      </c>
      <c r="D23" s="726" t="s">
        <v>242</v>
      </c>
      <c r="E23" s="726" t="s">
        <v>242</v>
      </c>
      <c r="F23" s="726" t="s">
        <v>242</v>
      </c>
      <c r="G23" s="726" t="s">
        <v>242</v>
      </c>
      <c r="H23" s="726" t="s">
        <v>242</v>
      </c>
      <c r="I23" s="726" t="s">
        <v>242</v>
      </c>
      <c r="J23" s="726" t="s">
        <v>242</v>
      </c>
      <c r="K23" s="726" t="s">
        <v>242</v>
      </c>
      <c r="L23" s="726" t="s">
        <v>242</v>
      </c>
      <c r="M23" s="726" t="s">
        <v>242</v>
      </c>
      <c r="N23" s="726" t="s">
        <v>242</v>
      </c>
      <c r="O23" s="726" t="s">
        <v>242</v>
      </c>
      <c r="P23" s="726" t="s">
        <v>242</v>
      </c>
      <c r="Q23" s="726" t="s">
        <v>242</v>
      </c>
      <c r="R23" s="726" t="s">
        <v>242</v>
      </c>
      <c r="S23" s="726" t="s">
        <v>242</v>
      </c>
      <c r="T23" s="726" t="s">
        <v>242</v>
      </c>
      <c r="U23" s="705">
        <v>575.63378136886058</v>
      </c>
      <c r="V23" s="705">
        <v>545.4214009507017</v>
      </c>
      <c r="W23" s="705">
        <v>549.44575131354441</v>
      </c>
      <c r="X23" s="705">
        <v>557.10671757116052</v>
      </c>
      <c r="Y23" s="705">
        <v>555.1298394481629</v>
      </c>
      <c r="Z23" s="705">
        <v>555.52309210422948</v>
      </c>
      <c r="AA23" s="705">
        <v>555.97060810462574</v>
      </c>
      <c r="AB23" s="705">
        <v>734.7928706067961</v>
      </c>
      <c r="AC23" s="705">
        <v>735.9919125055294</v>
      </c>
      <c r="AD23" s="705">
        <v>766.96055071841272</v>
      </c>
      <c r="AE23" s="705">
        <v>832.59873907564975</v>
      </c>
      <c r="AF23" s="705">
        <v>896.053757911351</v>
      </c>
      <c r="AG23" s="705">
        <v>892.93610872750321</v>
      </c>
      <c r="AH23" s="705">
        <v>883.29933272456162</v>
      </c>
      <c r="AI23" s="705">
        <v>878.56882903980954</v>
      </c>
      <c r="AJ23" s="705">
        <v>870.46902980644484</v>
      </c>
      <c r="AK23" s="705">
        <v>859.95842350598014</v>
      </c>
      <c r="AL23" s="705">
        <v>861.85607852614703</v>
      </c>
      <c r="AM23" s="705">
        <v>859.4562349619531</v>
      </c>
      <c r="AN23" s="705">
        <v>857.30980881431924</v>
      </c>
      <c r="AO23" s="705">
        <v>864.11903487155803</v>
      </c>
      <c r="AP23" s="705">
        <v>868.5978017920612</v>
      </c>
      <c r="AQ23" s="705">
        <v>862.60929670205167</v>
      </c>
      <c r="AR23" s="705">
        <v>876.88867793385202</v>
      </c>
      <c r="AS23" s="705">
        <v>877.86922779817894</v>
      </c>
      <c r="AT23" s="706">
        <v>878.49377760000004</v>
      </c>
      <c r="AU23" s="706">
        <v>878.32010879999996</v>
      </c>
      <c r="AV23" s="706">
        <v>878.28877679999994</v>
      </c>
      <c r="AW23" s="706">
        <v>1011.576</v>
      </c>
      <c r="AX23" s="706">
        <v>1011.576</v>
      </c>
      <c r="AY23" s="706">
        <v>1056.336</v>
      </c>
      <c r="AZ23" s="703"/>
      <c r="BA23" s="703"/>
      <c r="BB23" s="703"/>
      <c r="BC23" s="703"/>
      <c r="BD23" s="703"/>
      <c r="BE23" s="703"/>
      <c r="BF23" s="703"/>
      <c r="BG23" s="716"/>
      <c r="BH23" s="716"/>
      <c r="BI23" s="716"/>
      <c r="BJ23" s="716"/>
      <c r="BK23" s="716"/>
      <c r="BL23" s="716"/>
      <c r="BM23" s="716"/>
      <c r="BN23" s="716"/>
      <c r="BO23" s="716"/>
    </row>
    <row r="24" spans="1:67" s="725" customFormat="1" x14ac:dyDescent="0.2">
      <c r="A24" s="707" t="s">
        <v>141</v>
      </c>
      <c r="B24" s="726" t="s">
        <v>242</v>
      </c>
      <c r="C24" s="726" t="s">
        <v>242</v>
      </c>
      <c r="D24" s="726" t="s">
        <v>242</v>
      </c>
      <c r="E24" s="726" t="s">
        <v>242</v>
      </c>
      <c r="F24" s="726" t="s">
        <v>242</v>
      </c>
      <c r="G24" s="726" t="s">
        <v>242</v>
      </c>
      <c r="H24" s="726" t="s">
        <v>242</v>
      </c>
      <c r="I24" s="726" t="s">
        <v>242</v>
      </c>
      <c r="J24" s="726" t="s">
        <v>242</v>
      </c>
      <c r="K24" s="726" t="s">
        <v>242</v>
      </c>
      <c r="L24" s="726" t="s">
        <v>242</v>
      </c>
      <c r="M24" s="726" t="s">
        <v>242</v>
      </c>
      <c r="N24" s="726" t="s">
        <v>242</v>
      </c>
      <c r="O24" s="726" t="s">
        <v>242</v>
      </c>
      <c r="P24" s="726" t="s">
        <v>242</v>
      </c>
      <c r="Q24" s="726" t="s">
        <v>242</v>
      </c>
      <c r="R24" s="726" t="s">
        <v>242</v>
      </c>
      <c r="S24" s="726" t="s">
        <v>242</v>
      </c>
      <c r="T24" s="726" t="s">
        <v>242</v>
      </c>
      <c r="U24" s="726" t="s">
        <v>242</v>
      </c>
      <c r="V24" s="726" t="s">
        <v>242</v>
      </c>
      <c r="W24" s="726" t="s">
        <v>242</v>
      </c>
      <c r="X24" s="726" t="s">
        <v>242</v>
      </c>
      <c r="Y24" s="726" t="s">
        <v>242</v>
      </c>
      <c r="Z24" s="726" t="s">
        <v>242</v>
      </c>
      <c r="AA24" s="726" t="s">
        <v>242</v>
      </c>
      <c r="AB24" s="705">
        <v>1365.6069015635662</v>
      </c>
      <c r="AC24" s="705">
        <v>3272.3033301617534</v>
      </c>
      <c r="AD24" s="705">
        <v>3847.7477478017463</v>
      </c>
      <c r="AE24" s="705">
        <v>3959.4011422692074</v>
      </c>
      <c r="AF24" s="705">
        <v>4380.2485521850231</v>
      </c>
      <c r="AG24" s="705">
        <v>5032.9914736871051</v>
      </c>
      <c r="AH24" s="705">
        <v>5617.0246139784422</v>
      </c>
      <c r="AI24" s="705">
        <v>5906.4471831229957</v>
      </c>
      <c r="AJ24" s="705">
        <v>6106.1712968551928</v>
      </c>
      <c r="AK24" s="705">
        <v>6276.9094113222018</v>
      </c>
      <c r="AL24" s="705">
        <v>6445.56</v>
      </c>
      <c r="AM24" s="705">
        <v>10562.624248</v>
      </c>
      <c r="AN24" s="705">
        <v>16396.676705728001</v>
      </c>
      <c r="AO24" s="705">
        <v>19134.984511367711</v>
      </c>
      <c r="AP24" s="705">
        <v>18354.7</v>
      </c>
      <c r="AQ24" s="705">
        <v>16762.2</v>
      </c>
      <c r="AR24" s="705">
        <v>16807.7</v>
      </c>
      <c r="AS24" s="705">
        <v>16398.2</v>
      </c>
      <c r="AT24" s="706">
        <v>15624.7</v>
      </c>
      <c r="AU24" s="706">
        <v>14560</v>
      </c>
      <c r="AV24" s="706">
        <v>13258.7</v>
      </c>
      <c r="AW24" s="706">
        <v>12230.4</v>
      </c>
      <c r="AX24" s="706">
        <v>11281.851475634867</v>
      </c>
      <c r="AY24" s="706">
        <v>10406.869171759272</v>
      </c>
      <c r="AZ24" s="703"/>
      <c r="BA24" s="703"/>
      <c r="BB24" s="703"/>
      <c r="BC24" s="703"/>
      <c r="BD24" s="703"/>
      <c r="BE24" s="703"/>
      <c r="BF24" s="703"/>
      <c r="BG24" s="716"/>
      <c r="BH24" s="716"/>
      <c r="BI24" s="716"/>
      <c r="BJ24" s="716"/>
      <c r="BK24" s="716"/>
      <c r="BL24" s="716"/>
      <c r="BM24" s="716"/>
      <c r="BN24" s="716"/>
      <c r="BO24" s="716"/>
    </row>
    <row r="25" spans="1:67" s="725" customFormat="1" x14ac:dyDescent="0.2">
      <c r="A25" s="708" t="s">
        <v>243</v>
      </c>
      <c r="B25" s="726" t="s">
        <v>242</v>
      </c>
      <c r="C25" s="726" t="s">
        <v>242</v>
      </c>
      <c r="D25" s="726" t="s">
        <v>242</v>
      </c>
      <c r="E25" s="726" t="s">
        <v>242</v>
      </c>
      <c r="F25" s="726" t="s">
        <v>242</v>
      </c>
      <c r="G25" s="726" t="s">
        <v>242</v>
      </c>
      <c r="H25" s="726" t="s">
        <v>242</v>
      </c>
      <c r="I25" s="726" t="s">
        <v>242</v>
      </c>
      <c r="J25" s="726" t="s">
        <v>242</v>
      </c>
      <c r="K25" s="726" t="s">
        <v>242</v>
      </c>
      <c r="L25" s="726" t="s">
        <v>242</v>
      </c>
      <c r="M25" s="726" t="s">
        <v>242</v>
      </c>
      <c r="N25" s="726" t="s">
        <v>242</v>
      </c>
      <c r="O25" s="726" t="s">
        <v>242</v>
      </c>
      <c r="P25" s="726" t="s">
        <v>242</v>
      </c>
      <c r="Q25" s="726" t="s">
        <v>242</v>
      </c>
      <c r="R25" s="726" t="s">
        <v>242</v>
      </c>
      <c r="S25" s="726" t="s">
        <v>242</v>
      </c>
      <c r="T25" s="726" t="s">
        <v>242</v>
      </c>
      <c r="U25" s="709">
        <v>22659.524664615492</v>
      </c>
      <c r="V25" s="709">
        <v>25524.666469025971</v>
      </c>
      <c r="W25" s="709">
        <v>27572.9149825561</v>
      </c>
      <c r="X25" s="709">
        <v>31056.25755342792</v>
      </c>
      <c r="Y25" s="709">
        <v>35558.238436192434</v>
      </c>
      <c r="Z25" s="709">
        <v>38994.520385474148</v>
      </c>
      <c r="AA25" s="709">
        <v>42510.974881718859</v>
      </c>
      <c r="AB25" s="709">
        <v>47441.330641705208</v>
      </c>
      <c r="AC25" s="709">
        <v>53169.315543816068</v>
      </c>
      <c r="AD25" s="709">
        <v>58493.993988096365</v>
      </c>
      <c r="AE25" s="709">
        <v>62720.340831101996</v>
      </c>
      <c r="AF25" s="709">
        <v>70081.973970529478</v>
      </c>
      <c r="AG25" s="709">
        <v>79537.357785865417</v>
      </c>
      <c r="AH25" s="709">
        <v>91161.838136607243</v>
      </c>
      <c r="AI25" s="709">
        <v>100309.56902088931</v>
      </c>
      <c r="AJ25" s="709">
        <v>107523.57810408193</v>
      </c>
      <c r="AK25" s="709">
        <v>114835.32091371747</v>
      </c>
      <c r="AL25" s="709">
        <v>126019.77403062404</v>
      </c>
      <c r="AM25" s="709">
        <v>142921.08379657278</v>
      </c>
      <c r="AN25" s="709">
        <v>174552.85309407927</v>
      </c>
      <c r="AO25" s="709">
        <v>191743.06187697707</v>
      </c>
      <c r="AP25" s="709">
        <v>192623.31192815996</v>
      </c>
      <c r="AQ25" s="709">
        <v>191896.2824445377</v>
      </c>
      <c r="AR25" s="709">
        <v>192985.4695068544</v>
      </c>
      <c r="AS25" s="709">
        <v>193346.50563132245</v>
      </c>
      <c r="AT25" s="709">
        <v>191931.40236155424</v>
      </c>
      <c r="AU25" s="709">
        <v>190459.70934146707</v>
      </c>
      <c r="AV25" s="709">
        <v>193947.46274155527</v>
      </c>
      <c r="AW25" s="709">
        <v>195464.665455462</v>
      </c>
      <c r="AX25" s="709">
        <v>197004.21035383033</v>
      </c>
      <c r="AY25" s="709">
        <v>186019.2416326458</v>
      </c>
      <c r="AZ25" s="703"/>
      <c r="BA25" s="703"/>
      <c r="BB25" s="703"/>
      <c r="BC25" s="703"/>
      <c r="BD25" s="703"/>
      <c r="BE25" s="703"/>
      <c r="BF25" s="703"/>
      <c r="BG25" s="716"/>
      <c r="BH25" s="716"/>
      <c r="BI25" s="716"/>
      <c r="BJ25" s="716"/>
      <c r="BK25" s="716"/>
      <c r="BL25" s="716"/>
      <c r="BM25" s="716"/>
      <c r="BN25" s="716"/>
      <c r="BO25" s="716"/>
    </row>
    <row r="26" spans="1:67" s="725" customFormat="1" ht="25.5" x14ac:dyDescent="0.2">
      <c r="A26" s="717" t="s">
        <v>821</v>
      </c>
      <c r="B26" s="701" t="s">
        <v>73</v>
      </c>
      <c r="C26" s="701" t="s">
        <v>74</v>
      </c>
      <c r="D26" s="701" t="s">
        <v>75</v>
      </c>
      <c r="E26" s="701" t="s">
        <v>76</v>
      </c>
      <c r="F26" s="701" t="s">
        <v>77</v>
      </c>
      <c r="G26" s="701" t="s">
        <v>78</v>
      </c>
      <c r="H26" s="701" t="s">
        <v>79</v>
      </c>
      <c r="I26" s="701" t="s">
        <v>80</v>
      </c>
      <c r="J26" s="701" t="s">
        <v>81</v>
      </c>
      <c r="K26" s="701" t="s">
        <v>82</v>
      </c>
      <c r="L26" s="701" t="s">
        <v>83</v>
      </c>
      <c r="M26" s="701" t="s">
        <v>84</v>
      </c>
      <c r="N26" s="701" t="s">
        <v>85</v>
      </c>
      <c r="O26" s="701" t="s">
        <v>86</v>
      </c>
      <c r="P26" s="701" t="s">
        <v>87</v>
      </c>
      <c r="Q26" s="701" t="s">
        <v>88</v>
      </c>
      <c r="R26" s="701" t="s">
        <v>89</v>
      </c>
      <c r="S26" s="701" t="s">
        <v>90</v>
      </c>
      <c r="T26" s="701" t="s">
        <v>91</v>
      </c>
      <c r="U26" s="701" t="s">
        <v>92</v>
      </c>
      <c r="V26" s="701" t="s">
        <v>93</v>
      </c>
      <c r="W26" s="701" t="s">
        <v>94</v>
      </c>
      <c r="X26" s="701" t="s">
        <v>95</v>
      </c>
      <c r="Y26" s="701" t="s">
        <v>96</v>
      </c>
      <c r="Z26" s="701" t="s">
        <v>97</v>
      </c>
      <c r="AA26" s="701" t="s">
        <v>98</v>
      </c>
      <c r="AB26" s="701" t="s">
        <v>99</v>
      </c>
      <c r="AC26" s="701" t="s">
        <v>100</v>
      </c>
      <c r="AD26" s="701" t="s">
        <v>101</v>
      </c>
      <c r="AE26" s="701" t="s">
        <v>102</v>
      </c>
      <c r="AF26" s="701" t="s">
        <v>103</v>
      </c>
      <c r="AG26" s="701" t="s">
        <v>104</v>
      </c>
      <c r="AH26" s="701" t="s">
        <v>105</v>
      </c>
      <c r="AI26" s="701" t="s">
        <v>106</v>
      </c>
      <c r="AJ26" s="701" t="s">
        <v>107</v>
      </c>
      <c r="AK26" s="701" t="s">
        <v>108</v>
      </c>
      <c r="AL26" s="701" t="s">
        <v>109</v>
      </c>
      <c r="AM26" s="701" t="s">
        <v>110</v>
      </c>
      <c r="AN26" s="701" t="s">
        <v>111</v>
      </c>
      <c r="AO26" s="701" t="s">
        <v>112</v>
      </c>
      <c r="AP26" s="701" t="s">
        <v>113</v>
      </c>
      <c r="AQ26" s="701" t="s">
        <v>114</v>
      </c>
      <c r="AR26" s="701" t="s">
        <v>115</v>
      </c>
      <c r="AS26" s="702" t="s">
        <v>238</v>
      </c>
      <c r="AT26" s="702" t="s">
        <v>117</v>
      </c>
      <c r="AU26" s="702" t="s">
        <v>239</v>
      </c>
      <c r="AV26" s="702" t="s">
        <v>119</v>
      </c>
      <c r="AW26" s="702" t="s">
        <v>155</v>
      </c>
      <c r="AX26" s="702" t="s">
        <v>156</v>
      </c>
      <c r="AY26" s="702" t="s">
        <v>247</v>
      </c>
      <c r="AZ26" s="703"/>
      <c r="BA26" s="703"/>
      <c r="BB26" s="703"/>
      <c r="BC26" s="703"/>
      <c r="BD26" s="703"/>
      <c r="BE26" s="703"/>
      <c r="BF26" s="703"/>
      <c r="BG26" s="715"/>
      <c r="BH26" s="715"/>
      <c r="BI26" s="715"/>
      <c r="BJ26" s="715"/>
      <c r="BK26" s="715"/>
      <c r="BL26" s="715"/>
      <c r="BM26" s="715"/>
      <c r="BN26" s="715"/>
      <c r="BO26" s="715"/>
    </row>
    <row r="27" spans="1:67" s="725" customFormat="1" x14ac:dyDescent="0.2">
      <c r="A27" s="707" t="s">
        <v>240</v>
      </c>
      <c r="B27" s="726" t="s">
        <v>242</v>
      </c>
      <c r="C27" s="726" t="s">
        <v>242</v>
      </c>
      <c r="D27" s="726" t="s">
        <v>242</v>
      </c>
      <c r="E27" s="726" t="s">
        <v>242</v>
      </c>
      <c r="F27" s="726" t="s">
        <v>242</v>
      </c>
      <c r="G27" s="726" t="s">
        <v>242</v>
      </c>
      <c r="H27" s="726" t="s">
        <v>242</v>
      </c>
      <c r="I27" s="726" t="s">
        <v>242</v>
      </c>
      <c r="J27" s="726" t="s">
        <v>242</v>
      </c>
      <c r="K27" s="726" t="s">
        <v>242</v>
      </c>
      <c r="L27" s="726" t="s">
        <v>242</v>
      </c>
      <c r="M27" s="726" t="s">
        <v>242</v>
      </c>
      <c r="N27" s="726" t="s">
        <v>242</v>
      </c>
      <c r="O27" s="726" t="s">
        <v>242</v>
      </c>
      <c r="P27" s="726" t="s">
        <v>242</v>
      </c>
      <c r="Q27" s="726" t="s">
        <v>242</v>
      </c>
      <c r="R27" s="726" t="s">
        <v>242</v>
      </c>
      <c r="S27" s="726" t="s">
        <v>242</v>
      </c>
      <c r="T27" s="726" t="s">
        <v>242</v>
      </c>
      <c r="U27" s="705">
        <v>28440.310523938278</v>
      </c>
      <c r="V27" s="705">
        <v>31512.172345682535</v>
      </c>
      <c r="W27" s="705">
        <v>33736.960278977611</v>
      </c>
      <c r="X27" s="705">
        <v>33533.876724962902</v>
      </c>
      <c r="Y27" s="705">
        <v>33895.472935641024</v>
      </c>
      <c r="Z27" s="705">
        <v>33716.568413977271</v>
      </c>
      <c r="AA27" s="705">
        <v>35043.224923670932</v>
      </c>
      <c r="AB27" s="705">
        <v>37387.406548214836</v>
      </c>
      <c r="AC27" s="705">
        <v>41146.364651810363</v>
      </c>
      <c r="AD27" s="705">
        <v>43366.038476448164</v>
      </c>
      <c r="AE27" s="705">
        <v>45791.071075227941</v>
      </c>
      <c r="AF27" s="705">
        <v>50210.215227644956</v>
      </c>
      <c r="AG27" s="705">
        <v>55176.68171980948</v>
      </c>
      <c r="AH27" s="705">
        <v>59846.491785213788</v>
      </c>
      <c r="AI27" s="705">
        <v>62205.624132066921</v>
      </c>
      <c r="AJ27" s="705">
        <v>62969.081472570258</v>
      </c>
      <c r="AK27" s="705">
        <v>65455.783748563823</v>
      </c>
      <c r="AL27" s="705">
        <v>69509.097339600354</v>
      </c>
      <c r="AM27" s="705">
        <v>76545.893998277679</v>
      </c>
      <c r="AN27" s="705">
        <v>99801.303181561816</v>
      </c>
      <c r="AO27" s="705">
        <v>111812.34425087841</v>
      </c>
      <c r="AP27" s="705">
        <v>109077.71280210251</v>
      </c>
      <c r="AQ27" s="705">
        <v>110859.81113073259</v>
      </c>
      <c r="AR27" s="705">
        <v>112717.48826819034</v>
      </c>
      <c r="AS27" s="705">
        <v>114701.19063819555</v>
      </c>
      <c r="AT27" s="706">
        <v>116120.27764980837</v>
      </c>
      <c r="AU27" s="706">
        <v>115754.84988011741</v>
      </c>
      <c r="AV27" s="706">
        <v>119740.55303946044</v>
      </c>
      <c r="AW27" s="706">
        <v>120846.09730871885</v>
      </c>
      <c r="AX27" s="706">
        <v>121827.86241411869</v>
      </c>
      <c r="AY27" s="706">
        <v>118919.63380620415</v>
      </c>
      <c r="AZ27" s="703"/>
      <c r="BA27" s="703"/>
      <c r="BB27" s="703"/>
      <c r="BC27" s="703"/>
      <c r="BD27" s="703"/>
      <c r="BE27" s="703"/>
      <c r="BF27" s="703"/>
      <c r="BG27" s="716"/>
      <c r="BH27" s="716"/>
      <c r="BI27" s="716"/>
      <c r="BJ27" s="716"/>
      <c r="BK27" s="716"/>
      <c r="BL27" s="716"/>
      <c r="BM27" s="716"/>
      <c r="BN27" s="716"/>
      <c r="BO27" s="716"/>
    </row>
    <row r="28" spans="1:67" s="725" customFormat="1" x14ac:dyDescent="0.2">
      <c r="A28" s="707" t="s">
        <v>244</v>
      </c>
      <c r="B28" s="726" t="s">
        <v>242</v>
      </c>
      <c r="C28" s="726" t="s">
        <v>242</v>
      </c>
      <c r="D28" s="726" t="s">
        <v>242</v>
      </c>
      <c r="E28" s="726" t="s">
        <v>242</v>
      </c>
      <c r="F28" s="726" t="s">
        <v>242</v>
      </c>
      <c r="G28" s="726" t="s">
        <v>242</v>
      </c>
      <c r="H28" s="726" t="s">
        <v>242</v>
      </c>
      <c r="I28" s="726" t="s">
        <v>242</v>
      </c>
      <c r="J28" s="726" t="s">
        <v>242</v>
      </c>
      <c r="K28" s="726" t="s">
        <v>242</v>
      </c>
      <c r="L28" s="726" t="s">
        <v>242</v>
      </c>
      <c r="M28" s="726" t="s">
        <v>242</v>
      </c>
      <c r="N28" s="726" t="s">
        <v>242</v>
      </c>
      <c r="O28" s="726" t="s">
        <v>242</v>
      </c>
      <c r="P28" s="726" t="s">
        <v>242</v>
      </c>
      <c r="Q28" s="726" t="s">
        <v>242</v>
      </c>
      <c r="R28" s="726" t="s">
        <v>242</v>
      </c>
      <c r="S28" s="726" t="s">
        <v>242</v>
      </c>
      <c r="T28" s="726" t="s">
        <v>242</v>
      </c>
      <c r="U28" s="705">
        <v>15290.017581524184</v>
      </c>
      <c r="V28" s="705">
        <v>15954.078721231041</v>
      </c>
      <c r="W28" s="705">
        <v>16113.154440959073</v>
      </c>
      <c r="X28" s="705">
        <v>21092.52969011616</v>
      </c>
      <c r="Y28" s="705">
        <v>27232.661605735353</v>
      </c>
      <c r="Z28" s="705">
        <v>31561.878623387307</v>
      </c>
      <c r="AA28" s="705">
        <v>34162.744554075223</v>
      </c>
      <c r="AB28" s="705">
        <v>35726.186344465445</v>
      </c>
      <c r="AC28" s="705">
        <v>36911.382741813046</v>
      </c>
      <c r="AD28" s="705">
        <v>40334.7526916485</v>
      </c>
      <c r="AE28" s="705">
        <v>41273.341523770876</v>
      </c>
      <c r="AF28" s="705">
        <v>44495.717511532639</v>
      </c>
      <c r="AG28" s="705">
        <v>50723.528743699717</v>
      </c>
      <c r="AH28" s="705">
        <v>59236.829676760695</v>
      </c>
      <c r="AI28" s="705">
        <v>65931.925305421217</v>
      </c>
      <c r="AJ28" s="705">
        <v>70275.432163435486</v>
      </c>
      <c r="AK28" s="705">
        <v>72805.844921081094</v>
      </c>
      <c r="AL28" s="705">
        <v>78671.512830748165</v>
      </c>
      <c r="AM28" s="705">
        <v>81526.165130480033</v>
      </c>
      <c r="AN28" s="705">
        <v>89959.329988085054</v>
      </c>
      <c r="AO28" s="705">
        <v>92030.822639904552</v>
      </c>
      <c r="AP28" s="705">
        <v>90433.403794216487</v>
      </c>
      <c r="AQ28" s="705">
        <v>85588.590120452063</v>
      </c>
      <c r="AR28" s="705">
        <v>82038.60950184337</v>
      </c>
      <c r="AS28" s="705">
        <v>77787.343915199395</v>
      </c>
      <c r="AT28" s="706">
        <v>75438.767025559922</v>
      </c>
      <c r="AU28" s="706">
        <v>72979.065250257074</v>
      </c>
      <c r="AV28" s="706">
        <v>70113.104668161381</v>
      </c>
      <c r="AW28" s="706">
        <v>66967.211283465265</v>
      </c>
      <c r="AX28" s="706">
        <v>65161.668197163774</v>
      </c>
      <c r="AY28" s="706">
        <v>55636.402654682381</v>
      </c>
      <c r="AZ28" s="703"/>
      <c r="BA28" s="703"/>
      <c r="BB28" s="703"/>
      <c r="BC28" s="703"/>
      <c r="BD28" s="703"/>
      <c r="BE28" s="703"/>
      <c r="BF28" s="703"/>
      <c r="BG28" s="716"/>
      <c r="BH28" s="716"/>
      <c r="BI28" s="716"/>
      <c r="BJ28" s="716"/>
      <c r="BK28" s="716"/>
      <c r="BL28" s="716"/>
      <c r="BM28" s="716"/>
      <c r="BN28" s="716"/>
      <c r="BO28" s="716"/>
    </row>
    <row r="29" spans="1:67" s="725" customFormat="1" x14ac:dyDescent="0.2">
      <c r="A29" s="707" t="s">
        <v>222</v>
      </c>
      <c r="B29" s="726" t="s">
        <v>242</v>
      </c>
      <c r="C29" s="726" t="s">
        <v>242</v>
      </c>
      <c r="D29" s="726" t="s">
        <v>242</v>
      </c>
      <c r="E29" s="726" t="s">
        <v>242</v>
      </c>
      <c r="F29" s="726" t="s">
        <v>242</v>
      </c>
      <c r="G29" s="726" t="s">
        <v>242</v>
      </c>
      <c r="H29" s="726" t="s">
        <v>242</v>
      </c>
      <c r="I29" s="726" t="s">
        <v>242</v>
      </c>
      <c r="J29" s="726" t="s">
        <v>242</v>
      </c>
      <c r="K29" s="726" t="s">
        <v>242</v>
      </c>
      <c r="L29" s="726" t="s">
        <v>242</v>
      </c>
      <c r="M29" s="726" t="s">
        <v>242</v>
      </c>
      <c r="N29" s="726" t="s">
        <v>242</v>
      </c>
      <c r="O29" s="726" t="s">
        <v>242</v>
      </c>
      <c r="P29" s="726" t="s">
        <v>242</v>
      </c>
      <c r="Q29" s="726" t="s">
        <v>242</v>
      </c>
      <c r="R29" s="726" t="s">
        <v>242</v>
      </c>
      <c r="S29" s="726" t="s">
        <v>242</v>
      </c>
      <c r="T29" s="726" t="s">
        <v>242</v>
      </c>
      <c r="U29" s="705">
        <v>1139.8649930363902</v>
      </c>
      <c r="V29" s="705">
        <v>1036.4248032412045</v>
      </c>
      <c r="W29" s="705">
        <v>1013.5609717976459</v>
      </c>
      <c r="X29" s="705">
        <v>997.82246838276569</v>
      </c>
      <c r="Y29" s="705">
        <v>969.45822454398444</v>
      </c>
      <c r="Z29" s="705">
        <v>943.40870728732102</v>
      </c>
      <c r="AA29" s="705">
        <v>917.08928651476276</v>
      </c>
      <c r="AB29" s="705">
        <v>1184.8752500599098</v>
      </c>
      <c r="AC29" s="705">
        <v>1168.6061525611567</v>
      </c>
      <c r="AD29" s="705">
        <v>1191.4635479710869</v>
      </c>
      <c r="AE29" s="705">
        <v>1251.3688284489428</v>
      </c>
      <c r="AF29" s="705">
        <v>1309.478086610924</v>
      </c>
      <c r="AG29" s="705">
        <v>1284.6119357191426</v>
      </c>
      <c r="AH29" s="705">
        <v>1242.4325195748722</v>
      </c>
      <c r="AI29" s="705">
        <v>1203.7230133013347</v>
      </c>
      <c r="AJ29" s="705">
        <v>1153.5430623309564</v>
      </c>
      <c r="AK29" s="705">
        <v>1104.0014858432846</v>
      </c>
      <c r="AL29" s="705">
        <v>1075.7966718727059</v>
      </c>
      <c r="AM29" s="705">
        <v>1033.1334334716098</v>
      </c>
      <c r="AN29" s="705">
        <v>1034.2328313020259</v>
      </c>
      <c r="AO29" s="705">
        <v>1025.62420448941</v>
      </c>
      <c r="AP29" s="705">
        <v>999.39390536814483</v>
      </c>
      <c r="AQ29" s="705">
        <v>972.38070110174772</v>
      </c>
      <c r="AR29" s="705">
        <v>974.20741005738489</v>
      </c>
      <c r="AS29" s="705">
        <v>959.72818969516459</v>
      </c>
      <c r="AT29" s="706">
        <v>959.27234364806566</v>
      </c>
      <c r="AU29" s="706">
        <v>947.13448223858791</v>
      </c>
      <c r="AV29" s="706">
        <v>927.3449600701075</v>
      </c>
      <c r="AW29" s="706">
        <v>1042.6113017000719</v>
      </c>
      <c r="AX29" s="706">
        <v>1024.0556532228727</v>
      </c>
      <c r="AY29" s="706">
        <v>1056.336</v>
      </c>
      <c r="AZ29" s="703"/>
      <c r="BA29" s="703"/>
      <c r="BB29" s="703"/>
      <c r="BC29" s="703"/>
      <c r="BD29" s="703"/>
      <c r="BE29" s="703"/>
      <c r="BF29" s="703"/>
      <c r="BG29" s="716"/>
      <c r="BH29" s="716"/>
      <c r="BI29" s="716"/>
      <c r="BJ29" s="716"/>
      <c r="BK29" s="716"/>
      <c r="BL29" s="716"/>
      <c r="BM29" s="716"/>
      <c r="BN29" s="716"/>
      <c r="BO29" s="716"/>
    </row>
    <row r="30" spans="1:67" s="725" customFormat="1" x14ac:dyDescent="0.2">
      <c r="A30" s="707" t="s">
        <v>141</v>
      </c>
      <c r="B30" s="726" t="s">
        <v>242</v>
      </c>
      <c r="C30" s="726" t="s">
        <v>242</v>
      </c>
      <c r="D30" s="726" t="s">
        <v>242</v>
      </c>
      <c r="E30" s="726" t="s">
        <v>242</v>
      </c>
      <c r="F30" s="726" t="s">
        <v>242</v>
      </c>
      <c r="G30" s="726" t="s">
        <v>242</v>
      </c>
      <c r="H30" s="726" t="s">
        <v>242</v>
      </c>
      <c r="I30" s="726" t="s">
        <v>242</v>
      </c>
      <c r="J30" s="726" t="s">
        <v>242</v>
      </c>
      <c r="K30" s="726" t="s">
        <v>242</v>
      </c>
      <c r="L30" s="726" t="s">
        <v>242</v>
      </c>
      <c r="M30" s="726" t="s">
        <v>242</v>
      </c>
      <c r="N30" s="726" t="s">
        <v>242</v>
      </c>
      <c r="O30" s="726" t="s">
        <v>242</v>
      </c>
      <c r="P30" s="726" t="s">
        <v>242</v>
      </c>
      <c r="Q30" s="726" t="s">
        <v>242</v>
      </c>
      <c r="R30" s="726" t="s">
        <v>242</v>
      </c>
      <c r="S30" s="726" t="s">
        <v>242</v>
      </c>
      <c r="T30" s="726" t="s">
        <v>242</v>
      </c>
      <c r="U30" s="726" t="s">
        <v>242</v>
      </c>
      <c r="V30" s="726" t="s">
        <v>242</v>
      </c>
      <c r="W30" s="726" t="s">
        <v>242</v>
      </c>
      <c r="X30" s="726" t="s">
        <v>242</v>
      </c>
      <c r="Y30" s="726" t="s">
        <v>242</v>
      </c>
      <c r="Z30" s="726" t="s">
        <v>242</v>
      </c>
      <c r="AA30" s="726" t="s">
        <v>242</v>
      </c>
      <c r="AB30" s="705">
        <v>2202.0815439287735</v>
      </c>
      <c r="AC30" s="705">
        <v>5195.7551974386097</v>
      </c>
      <c r="AD30" s="705">
        <v>5977.4276251879819</v>
      </c>
      <c r="AE30" s="705">
        <v>5950.8511558178616</v>
      </c>
      <c r="AF30" s="705">
        <v>6401.2225185745792</v>
      </c>
      <c r="AG30" s="705">
        <v>7240.6534535654982</v>
      </c>
      <c r="AH30" s="705">
        <v>7900.8030291759487</v>
      </c>
      <c r="AI30" s="705">
        <v>8092.3954574443906</v>
      </c>
      <c r="AJ30" s="705">
        <v>8091.880693857599</v>
      </c>
      <c r="AK30" s="705">
        <v>8058.200405028324</v>
      </c>
      <c r="AL30" s="705">
        <v>8045.5567572416585</v>
      </c>
      <c r="AM30" s="705">
        <v>12697.098248743063</v>
      </c>
      <c r="AN30" s="705">
        <v>19780.458824753627</v>
      </c>
      <c r="AO30" s="705">
        <v>22711.342390815149</v>
      </c>
      <c r="AP30" s="705">
        <v>21118.606652025657</v>
      </c>
      <c r="AQ30" s="705">
        <v>18895.274894814323</v>
      </c>
      <c r="AR30" s="705">
        <v>18673.049724627293</v>
      </c>
      <c r="AS30" s="705">
        <v>17927.288372702085</v>
      </c>
      <c r="AT30" s="706">
        <v>17061.410074804757</v>
      </c>
      <c r="AU30" s="706">
        <v>15700.742728337087</v>
      </c>
      <c r="AV30" s="706">
        <v>13999.255082000651</v>
      </c>
      <c r="AW30" s="706">
        <v>12605.630485808835</v>
      </c>
      <c r="AX30" s="706">
        <v>11421.033894086746</v>
      </c>
      <c r="AY30" s="706">
        <v>10406.869171759272</v>
      </c>
      <c r="AZ30" s="703"/>
      <c r="BA30" s="703"/>
      <c r="BB30" s="703"/>
      <c r="BC30" s="703"/>
      <c r="BD30" s="703"/>
      <c r="BE30" s="703"/>
      <c r="BF30" s="703"/>
      <c r="BG30" s="716"/>
      <c r="BH30" s="716"/>
      <c r="BI30" s="716"/>
      <c r="BJ30" s="716"/>
      <c r="BK30" s="716"/>
      <c r="BL30" s="716"/>
      <c r="BM30" s="716"/>
      <c r="BN30" s="716"/>
      <c r="BO30" s="716"/>
    </row>
    <row r="31" spans="1:67" s="725" customFormat="1" x14ac:dyDescent="0.2">
      <c r="A31" s="708" t="s">
        <v>243</v>
      </c>
      <c r="B31" s="726" t="s">
        <v>242</v>
      </c>
      <c r="C31" s="726" t="s">
        <v>242</v>
      </c>
      <c r="D31" s="726" t="s">
        <v>242</v>
      </c>
      <c r="E31" s="726" t="s">
        <v>242</v>
      </c>
      <c r="F31" s="726" t="s">
        <v>242</v>
      </c>
      <c r="G31" s="726" t="s">
        <v>242</v>
      </c>
      <c r="H31" s="726" t="s">
        <v>242</v>
      </c>
      <c r="I31" s="726" t="s">
        <v>242</v>
      </c>
      <c r="J31" s="726" t="s">
        <v>242</v>
      </c>
      <c r="K31" s="726" t="s">
        <v>242</v>
      </c>
      <c r="L31" s="726" t="s">
        <v>242</v>
      </c>
      <c r="M31" s="726" t="s">
        <v>242</v>
      </c>
      <c r="N31" s="726" t="s">
        <v>242</v>
      </c>
      <c r="O31" s="726" t="s">
        <v>242</v>
      </c>
      <c r="P31" s="726" t="s">
        <v>242</v>
      </c>
      <c r="Q31" s="726" t="s">
        <v>242</v>
      </c>
      <c r="R31" s="726" t="s">
        <v>242</v>
      </c>
      <c r="S31" s="726" t="s">
        <v>242</v>
      </c>
      <c r="T31" s="726" t="s">
        <v>242</v>
      </c>
      <c r="U31" s="709">
        <v>44870.19309849885</v>
      </c>
      <c r="V31" s="709">
        <v>48502.675870154781</v>
      </c>
      <c r="W31" s="709">
        <v>50863.67569173433</v>
      </c>
      <c r="X31" s="709">
        <v>55624.22888346183</v>
      </c>
      <c r="Y31" s="709">
        <v>62097.592765920359</v>
      </c>
      <c r="Z31" s="709">
        <v>66221.855744651897</v>
      </c>
      <c r="AA31" s="709">
        <v>70123.058764260917</v>
      </c>
      <c r="AB31" s="709">
        <v>76500.549686668965</v>
      </c>
      <c r="AC31" s="709">
        <v>84422.108743623176</v>
      </c>
      <c r="AD31" s="709">
        <v>90869.682341255728</v>
      </c>
      <c r="AE31" s="709">
        <v>94266.632583265615</v>
      </c>
      <c r="AF31" s="709">
        <v>102416.6333443631</v>
      </c>
      <c r="AG31" s="709">
        <v>114425.47585279384</v>
      </c>
      <c r="AH31" s="709">
        <v>128226.5570107253</v>
      </c>
      <c r="AI31" s="709">
        <v>137433.66790823385</v>
      </c>
      <c r="AJ31" s="709">
        <v>142489.93739219429</v>
      </c>
      <c r="AK31" s="709">
        <v>147423.83056051654</v>
      </c>
      <c r="AL31" s="709">
        <v>157301.96359946288</v>
      </c>
      <c r="AM31" s="709">
        <v>171802.29081097239</v>
      </c>
      <c r="AN31" s="709">
        <v>210575.3248257025</v>
      </c>
      <c r="AO31" s="709">
        <v>227580.13348608749</v>
      </c>
      <c r="AP31" s="709">
        <v>221629.11715371281</v>
      </c>
      <c r="AQ31" s="709">
        <v>216316.0568471007</v>
      </c>
      <c r="AR31" s="709">
        <v>214403.35490471838</v>
      </c>
      <c r="AS31" s="709">
        <v>211375.55111579219</v>
      </c>
      <c r="AT31" s="709">
        <v>209579.72709382113</v>
      </c>
      <c r="AU31" s="709">
        <v>205381.79234095017</v>
      </c>
      <c r="AV31" s="709">
        <v>204780.25774969257</v>
      </c>
      <c r="AW31" s="709">
        <v>201461.55037969298</v>
      </c>
      <c r="AX31" s="709">
        <v>199434.62015859206</v>
      </c>
      <c r="AY31" s="709">
        <v>186019.2416326458</v>
      </c>
      <c r="AZ31" s="703"/>
      <c r="BA31" s="703"/>
      <c r="BB31" s="703"/>
      <c r="BC31" s="703"/>
      <c r="BD31" s="703"/>
      <c r="BE31" s="703"/>
      <c r="BF31" s="703"/>
      <c r="BG31" s="703"/>
      <c r="BH31" s="703"/>
      <c r="BI31" s="703"/>
      <c r="BJ31" s="703"/>
      <c r="BK31" s="703"/>
      <c r="BL31" s="703"/>
      <c r="BM31" s="703"/>
      <c r="BN31" s="703"/>
      <c r="BO31" s="703"/>
    </row>
    <row r="32" spans="1:67" s="725" customFormat="1" ht="25.5" customHeight="1" x14ac:dyDescent="0.2">
      <c r="A32" s="718" t="s">
        <v>822</v>
      </c>
      <c r="B32" s="701" t="s">
        <v>73</v>
      </c>
      <c r="C32" s="701" t="s">
        <v>74</v>
      </c>
      <c r="D32" s="701" t="s">
        <v>75</v>
      </c>
      <c r="E32" s="701" t="s">
        <v>76</v>
      </c>
      <c r="F32" s="701" t="s">
        <v>77</v>
      </c>
      <c r="G32" s="701" t="s">
        <v>78</v>
      </c>
      <c r="H32" s="701" t="s">
        <v>79</v>
      </c>
      <c r="I32" s="701" t="s">
        <v>80</v>
      </c>
      <c r="J32" s="701" t="s">
        <v>81</v>
      </c>
      <c r="K32" s="701" t="s">
        <v>82</v>
      </c>
      <c r="L32" s="701" t="s">
        <v>83</v>
      </c>
      <c r="M32" s="701" t="s">
        <v>84</v>
      </c>
      <c r="N32" s="701" t="s">
        <v>85</v>
      </c>
      <c r="O32" s="701" t="s">
        <v>86</v>
      </c>
      <c r="P32" s="701" t="s">
        <v>87</v>
      </c>
      <c r="Q32" s="701" t="s">
        <v>88</v>
      </c>
      <c r="R32" s="701" t="s">
        <v>89</v>
      </c>
      <c r="S32" s="701" t="s">
        <v>90</v>
      </c>
      <c r="T32" s="701" t="s">
        <v>91</v>
      </c>
      <c r="U32" s="701" t="s">
        <v>92</v>
      </c>
      <c r="V32" s="701" t="s">
        <v>93</v>
      </c>
      <c r="W32" s="701" t="s">
        <v>94</v>
      </c>
      <c r="X32" s="701" t="s">
        <v>95</v>
      </c>
      <c r="Y32" s="701" t="s">
        <v>96</v>
      </c>
      <c r="Z32" s="701" t="s">
        <v>97</v>
      </c>
      <c r="AA32" s="701" t="s">
        <v>98</v>
      </c>
      <c r="AB32" s="701" t="s">
        <v>99</v>
      </c>
      <c r="AC32" s="701" t="s">
        <v>100</v>
      </c>
      <c r="AD32" s="701" t="s">
        <v>101</v>
      </c>
      <c r="AE32" s="701" t="s">
        <v>102</v>
      </c>
      <c r="AF32" s="701" t="s">
        <v>103</v>
      </c>
      <c r="AG32" s="701" t="s">
        <v>104</v>
      </c>
      <c r="AH32" s="701" t="s">
        <v>105</v>
      </c>
      <c r="AI32" s="701" t="s">
        <v>106</v>
      </c>
      <c r="AJ32" s="701" t="s">
        <v>107</v>
      </c>
      <c r="AK32" s="701" t="s">
        <v>108</v>
      </c>
      <c r="AL32" s="701" t="s">
        <v>109</v>
      </c>
      <c r="AM32" s="701" t="s">
        <v>110</v>
      </c>
      <c r="AN32" s="701" t="s">
        <v>111</v>
      </c>
      <c r="AO32" s="701" t="s">
        <v>112</v>
      </c>
      <c r="AP32" s="701" t="s">
        <v>113</v>
      </c>
      <c r="AQ32" s="701" t="s">
        <v>114</v>
      </c>
      <c r="AR32" s="701" t="s">
        <v>115</v>
      </c>
      <c r="AS32" s="702" t="s">
        <v>238</v>
      </c>
      <c r="AT32" s="702" t="s">
        <v>117</v>
      </c>
      <c r="AU32" s="702" t="s">
        <v>239</v>
      </c>
      <c r="AV32" s="702" t="s">
        <v>119</v>
      </c>
      <c r="AW32" s="702" t="s">
        <v>155</v>
      </c>
      <c r="AX32" s="702" t="s">
        <v>156</v>
      </c>
      <c r="AY32" s="702" t="s">
        <v>247</v>
      </c>
      <c r="AZ32" s="703"/>
      <c r="BA32" s="703"/>
      <c r="BB32" s="703"/>
      <c r="BC32" s="703"/>
      <c r="BD32" s="703"/>
      <c r="BE32" s="703"/>
      <c r="BF32" s="703"/>
      <c r="BG32" s="716"/>
      <c r="BH32" s="716"/>
      <c r="BI32" s="716"/>
      <c r="BJ32" s="716"/>
      <c r="BK32" s="716"/>
      <c r="BL32" s="716"/>
      <c r="BM32" s="716"/>
      <c r="BN32" s="716"/>
      <c r="BO32" s="716"/>
    </row>
    <row r="33" spans="1:67" s="725" customFormat="1" x14ac:dyDescent="0.2">
      <c r="A33" s="704" t="s">
        <v>240</v>
      </c>
      <c r="B33" s="726" t="s">
        <v>242</v>
      </c>
      <c r="C33" s="726" t="s">
        <v>242</v>
      </c>
      <c r="D33" s="726" t="s">
        <v>242</v>
      </c>
      <c r="E33" s="726" t="s">
        <v>242</v>
      </c>
      <c r="F33" s="726" t="s">
        <v>242</v>
      </c>
      <c r="G33" s="726" t="s">
        <v>242</v>
      </c>
      <c r="H33" s="726" t="s">
        <v>242</v>
      </c>
      <c r="I33" s="726" t="s">
        <v>242</v>
      </c>
      <c r="J33" s="726" t="s">
        <v>242</v>
      </c>
      <c r="K33" s="726" t="s">
        <v>242</v>
      </c>
      <c r="L33" s="726" t="s">
        <v>242</v>
      </c>
      <c r="M33" s="726" t="s">
        <v>242</v>
      </c>
      <c r="N33" s="726" t="s">
        <v>242</v>
      </c>
      <c r="O33" s="726" t="s">
        <v>242</v>
      </c>
      <c r="P33" s="726" t="s">
        <v>242</v>
      </c>
      <c r="Q33" s="726" t="s">
        <v>242</v>
      </c>
      <c r="R33" s="726" t="s">
        <v>242</v>
      </c>
      <c r="S33" s="726" t="s">
        <v>242</v>
      </c>
      <c r="T33" s="726" t="s">
        <v>242</v>
      </c>
      <c r="U33" s="719">
        <v>0.6338352603365498</v>
      </c>
      <c r="V33" s="719">
        <v>0.64969966667494661</v>
      </c>
      <c r="W33" s="719">
        <v>0.66328199486495387</v>
      </c>
      <c r="X33" s="719">
        <v>0.60286456815823253</v>
      </c>
      <c r="Y33" s="719">
        <v>0.54584197914742882</v>
      </c>
      <c r="Z33" s="719">
        <v>0.50914562926153328</v>
      </c>
      <c r="AA33" s="719">
        <v>0.49973896662835171</v>
      </c>
      <c r="AB33" s="719">
        <v>0.4887207569271883</v>
      </c>
      <c r="AC33" s="719">
        <v>0.48738849649877236</v>
      </c>
      <c r="AD33" s="719">
        <v>0.47723330113105894</v>
      </c>
      <c r="AE33" s="719">
        <v>0.48576118421097453</v>
      </c>
      <c r="AF33" s="719">
        <v>0.4902544985912532</v>
      </c>
      <c r="AG33" s="719">
        <v>0.48220626839073155</v>
      </c>
      <c r="AH33" s="719">
        <v>0.46672462538480253</v>
      </c>
      <c r="AI33" s="719">
        <v>0.45262289131075495</v>
      </c>
      <c r="AJ33" s="719">
        <v>0.44191949708878009</v>
      </c>
      <c r="AK33" s="719">
        <v>0.44399730694621076</v>
      </c>
      <c r="AL33" s="719">
        <v>0.44188321460875712</v>
      </c>
      <c r="AM33" s="719">
        <v>0.44554641056851946</v>
      </c>
      <c r="AN33" s="719">
        <v>0.47394585887102109</v>
      </c>
      <c r="AO33" s="719">
        <v>0.49130977532234271</v>
      </c>
      <c r="AP33" s="719">
        <v>0.49216327801572529</v>
      </c>
      <c r="AQ33" s="719">
        <v>0.51248997761221182</v>
      </c>
      <c r="AR33" s="719">
        <v>0.52572632698906407</v>
      </c>
      <c r="AS33" s="719">
        <v>0.5426417106080631</v>
      </c>
      <c r="AT33" s="719">
        <v>0.55406254822455037</v>
      </c>
      <c r="AU33" s="719">
        <v>0.56360813955676814</v>
      </c>
      <c r="AV33" s="719">
        <v>0.58472703548318594</v>
      </c>
      <c r="AW33" s="719">
        <v>0.59984695382796949</v>
      </c>
      <c r="AX33" s="719">
        <v>0.61086616915979863</v>
      </c>
      <c r="AY33" s="719">
        <v>0.63928673594449337</v>
      </c>
      <c r="AZ33" s="703"/>
      <c r="BA33" s="703"/>
      <c r="BB33" s="703"/>
      <c r="BC33" s="703"/>
      <c r="BD33" s="703"/>
      <c r="BE33" s="703"/>
      <c r="BF33" s="703"/>
      <c r="BG33" s="716"/>
      <c r="BH33" s="716"/>
      <c r="BI33" s="716"/>
      <c r="BJ33" s="716"/>
      <c r="BK33" s="716"/>
      <c r="BL33" s="716"/>
      <c r="BM33" s="716"/>
      <c r="BN33" s="716"/>
      <c r="BO33" s="716"/>
    </row>
    <row r="34" spans="1:67" s="725" customFormat="1" x14ac:dyDescent="0.2">
      <c r="A34" s="704" t="s">
        <v>244</v>
      </c>
      <c r="B34" s="726" t="s">
        <v>242</v>
      </c>
      <c r="C34" s="726" t="s">
        <v>242</v>
      </c>
      <c r="D34" s="726" t="s">
        <v>242</v>
      </c>
      <c r="E34" s="726" t="s">
        <v>242</v>
      </c>
      <c r="F34" s="726" t="s">
        <v>242</v>
      </c>
      <c r="G34" s="726" t="s">
        <v>242</v>
      </c>
      <c r="H34" s="726" t="s">
        <v>242</v>
      </c>
      <c r="I34" s="726" t="s">
        <v>242</v>
      </c>
      <c r="J34" s="726" t="s">
        <v>242</v>
      </c>
      <c r="K34" s="726" t="s">
        <v>242</v>
      </c>
      <c r="L34" s="726" t="s">
        <v>242</v>
      </c>
      <c r="M34" s="726" t="s">
        <v>242</v>
      </c>
      <c r="N34" s="726" t="s">
        <v>242</v>
      </c>
      <c r="O34" s="726" t="s">
        <v>242</v>
      </c>
      <c r="P34" s="726" t="s">
        <v>242</v>
      </c>
      <c r="Q34" s="726" t="s">
        <v>242</v>
      </c>
      <c r="R34" s="726" t="s">
        <v>242</v>
      </c>
      <c r="S34" s="726" t="s">
        <v>242</v>
      </c>
      <c r="T34" s="726" t="s">
        <v>242</v>
      </c>
      <c r="U34" s="719">
        <v>0.34076112728018809</v>
      </c>
      <c r="V34" s="719">
        <v>0.32893192870309423</v>
      </c>
      <c r="W34" s="719">
        <v>0.31679099518121462</v>
      </c>
      <c r="X34" s="719">
        <v>0.37919680170860548</v>
      </c>
      <c r="Y34" s="719">
        <v>0.43854617212602887</v>
      </c>
      <c r="Z34" s="719">
        <v>0.47660818725902676</v>
      </c>
      <c r="AA34" s="719">
        <v>0.48718274924263127</v>
      </c>
      <c r="AB34" s="719">
        <v>0.46700561617913594</v>
      </c>
      <c r="AC34" s="719">
        <v>0.43722412637082048</v>
      </c>
      <c r="AD34" s="719">
        <v>0.44387469673519619</v>
      </c>
      <c r="AE34" s="719">
        <v>0.43783617164126637</v>
      </c>
      <c r="AF34" s="719">
        <v>0.43445792014976087</v>
      </c>
      <c r="AG34" s="719">
        <v>0.44328877258902166</v>
      </c>
      <c r="AH34" s="719">
        <v>0.46197005563992433</v>
      </c>
      <c r="AI34" s="719">
        <v>0.47973634342237576</v>
      </c>
      <c r="AJ34" s="719">
        <v>0.49319575437812796</v>
      </c>
      <c r="AK34" s="719">
        <v>0.4938539762823132</v>
      </c>
      <c r="AL34" s="719">
        <v>0.50013051986476786</v>
      </c>
      <c r="AM34" s="719">
        <v>0.47453479662957587</v>
      </c>
      <c r="AN34" s="719">
        <v>0.42720736659219799</v>
      </c>
      <c r="AO34" s="719">
        <v>0.40438864864946839</v>
      </c>
      <c r="AP34" s="719">
        <v>0.40803936303863725</v>
      </c>
      <c r="AQ34" s="719">
        <v>0.39566452610103231</v>
      </c>
      <c r="AR34" s="719">
        <v>0.38263678074581259</v>
      </c>
      <c r="AS34" s="719">
        <v>0.36800539847007779</v>
      </c>
      <c r="AT34" s="719">
        <v>0.35995259690260384</v>
      </c>
      <c r="AU34" s="719">
        <v>0.35533366623418106</v>
      </c>
      <c r="AV34" s="719">
        <v>0.34238214874141909</v>
      </c>
      <c r="AW34" s="719">
        <v>0.33240690919558941</v>
      </c>
      <c r="AX34" s="719">
        <v>0.32673197935918386</v>
      </c>
      <c r="AY34" s="719">
        <v>0.29908950367916326</v>
      </c>
      <c r="AZ34" s="703"/>
      <c r="BA34" s="703"/>
      <c r="BB34" s="703"/>
      <c r="BC34" s="703"/>
      <c r="BD34" s="703"/>
      <c r="BE34" s="703"/>
      <c r="BF34" s="703"/>
      <c r="BG34" s="716"/>
      <c r="BH34" s="716"/>
      <c r="BI34" s="716"/>
      <c r="BJ34" s="716"/>
      <c r="BK34" s="716"/>
      <c r="BL34" s="716"/>
      <c r="BM34" s="716"/>
      <c r="BN34" s="716"/>
      <c r="BO34" s="716"/>
    </row>
    <row r="35" spans="1:67" s="725" customFormat="1" x14ac:dyDescent="0.2">
      <c r="A35" s="707" t="s">
        <v>222</v>
      </c>
      <c r="B35" s="726" t="s">
        <v>242</v>
      </c>
      <c r="C35" s="726" t="s">
        <v>242</v>
      </c>
      <c r="D35" s="726" t="s">
        <v>242</v>
      </c>
      <c r="E35" s="726" t="s">
        <v>242</v>
      </c>
      <c r="F35" s="726" t="s">
        <v>242</v>
      </c>
      <c r="G35" s="726" t="s">
        <v>242</v>
      </c>
      <c r="H35" s="726" t="s">
        <v>242</v>
      </c>
      <c r="I35" s="726" t="s">
        <v>242</v>
      </c>
      <c r="J35" s="726" t="s">
        <v>242</v>
      </c>
      <c r="K35" s="726" t="s">
        <v>242</v>
      </c>
      <c r="L35" s="726" t="s">
        <v>242</v>
      </c>
      <c r="M35" s="726" t="s">
        <v>242</v>
      </c>
      <c r="N35" s="726" t="s">
        <v>242</v>
      </c>
      <c r="O35" s="726" t="s">
        <v>242</v>
      </c>
      <c r="P35" s="726" t="s">
        <v>242</v>
      </c>
      <c r="Q35" s="726" t="s">
        <v>242</v>
      </c>
      <c r="R35" s="726" t="s">
        <v>242</v>
      </c>
      <c r="S35" s="726" t="s">
        <v>242</v>
      </c>
      <c r="T35" s="726" t="s">
        <v>242</v>
      </c>
      <c r="U35" s="719">
        <v>2.5403612383262171E-2</v>
      </c>
      <c r="V35" s="719">
        <v>2.1368404621959203E-2</v>
      </c>
      <c r="W35" s="719">
        <v>1.9927009953831475E-2</v>
      </c>
      <c r="X35" s="719">
        <v>1.7938630133161951E-2</v>
      </c>
      <c r="Y35" s="719">
        <v>1.5611848726542435E-2</v>
      </c>
      <c r="Z35" s="719">
        <v>1.4246183479440035E-2</v>
      </c>
      <c r="AA35" s="719">
        <v>1.3078284129017039E-2</v>
      </c>
      <c r="AB35" s="719">
        <v>1.5488454068799808E-2</v>
      </c>
      <c r="AC35" s="719">
        <v>1.3842418413285932E-2</v>
      </c>
      <c r="AD35" s="719">
        <v>1.3111782910130751E-2</v>
      </c>
      <c r="AE35" s="719">
        <v>1.327478020755234E-2</v>
      </c>
      <c r="AF35" s="719">
        <v>1.2785795078890829E-2</v>
      </c>
      <c r="AG35" s="719">
        <v>1.1226625243593228E-2</v>
      </c>
      <c r="AH35" s="719">
        <v>9.6893541286533248E-3</v>
      </c>
      <c r="AI35" s="719">
        <v>8.7585744572070603E-3</v>
      </c>
      <c r="AJ35" s="719">
        <v>8.0956107037643242E-3</v>
      </c>
      <c r="AK35" s="719">
        <v>7.488622983447029E-3</v>
      </c>
      <c r="AL35" s="719">
        <v>6.8390543083874092E-3</v>
      </c>
      <c r="AM35" s="719">
        <v>6.0135020819269969E-3</v>
      </c>
      <c r="AN35" s="719">
        <v>4.9114625949554236E-3</v>
      </c>
      <c r="AO35" s="719">
        <v>4.5066508608586821E-3</v>
      </c>
      <c r="AP35" s="719">
        <v>4.5093077940431738E-3</v>
      </c>
      <c r="AQ35" s="719">
        <v>4.4951850328385856E-3</v>
      </c>
      <c r="AR35" s="719">
        <v>4.5438067444901978E-3</v>
      </c>
      <c r="AS35" s="719">
        <v>4.5403935536963902E-3</v>
      </c>
      <c r="AT35" s="719">
        <v>4.5771237368709555E-3</v>
      </c>
      <c r="AU35" s="719">
        <v>4.6115795925389001E-3</v>
      </c>
      <c r="AV35" s="719">
        <v>4.5284880987093087E-3</v>
      </c>
      <c r="AW35" s="719">
        <v>5.1752371593243012E-3</v>
      </c>
      <c r="AX35" s="719">
        <v>5.1347938106660477E-3</v>
      </c>
      <c r="AY35" s="719">
        <v>5.6786383533703015E-3</v>
      </c>
      <c r="AZ35" s="703"/>
      <c r="BA35" s="703"/>
      <c r="BB35" s="703"/>
      <c r="BC35" s="703"/>
      <c r="BD35" s="703"/>
      <c r="BE35" s="703"/>
      <c r="BF35" s="703"/>
      <c r="BG35" s="703"/>
      <c r="BH35" s="703"/>
      <c r="BI35" s="703"/>
      <c r="BJ35" s="703"/>
      <c r="BK35" s="703"/>
      <c r="BL35" s="703"/>
      <c r="BM35" s="703"/>
      <c r="BN35" s="703"/>
      <c r="BO35" s="703"/>
    </row>
    <row r="36" spans="1:67" s="725" customFormat="1" x14ac:dyDescent="0.2">
      <c r="A36" s="707" t="s">
        <v>141</v>
      </c>
      <c r="B36" s="726" t="s">
        <v>242</v>
      </c>
      <c r="C36" s="726" t="s">
        <v>242</v>
      </c>
      <c r="D36" s="726" t="s">
        <v>242</v>
      </c>
      <c r="E36" s="726" t="s">
        <v>242</v>
      </c>
      <c r="F36" s="726" t="s">
        <v>242</v>
      </c>
      <c r="G36" s="726" t="s">
        <v>242</v>
      </c>
      <c r="H36" s="726" t="s">
        <v>242</v>
      </c>
      <c r="I36" s="726" t="s">
        <v>242</v>
      </c>
      <c r="J36" s="726" t="s">
        <v>242</v>
      </c>
      <c r="K36" s="726" t="s">
        <v>242</v>
      </c>
      <c r="L36" s="726" t="s">
        <v>242</v>
      </c>
      <c r="M36" s="726" t="s">
        <v>242</v>
      </c>
      <c r="N36" s="726" t="s">
        <v>242</v>
      </c>
      <c r="O36" s="726" t="s">
        <v>242</v>
      </c>
      <c r="P36" s="726" t="s">
        <v>242</v>
      </c>
      <c r="Q36" s="726" t="s">
        <v>242</v>
      </c>
      <c r="R36" s="726" t="s">
        <v>242</v>
      </c>
      <c r="S36" s="726" t="s">
        <v>242</v>
      </c>
      <c r="T36" s="726" t="s">
        <v>242</v>
      </c>
      <c r="U36" s="719">
        <v>0</v>
      </c>
      <c r="V36" s="719">
        <v>0</v>
      </c>
      <c r="W36" s="719">
        <v>0</v>
      </c>
      <c r="X36" s="719">
        <v>0</v>
      </c>
      <c r="Y36" s="719">
        <v>0</v>
      </c>
      <c r="Z36" s="719">
        <v>0</v>
      </c>
      <c r="AA36" s="719">
        <v>0</v>
      </c>
      <c r="AB36" s="719">
        <v>2.8785172824875919E-2</v>
      </c>
      <c r="AC36" s="719">
        <v>6.1544958717121255E-2</v>
      </c>
      <c r="AD36" s="719">
        <v>6.5780219223614156E-2</v>
      </c>
      <c r="AE36" s="719">
        <v>6.3127863940206849E-2</v>
      </c>
      <c r="AF36" s="719">
        <v>6.2501786180095081E-2</v>
      </c>
      <c r="AG36" s="719">
        <v>6.3278333776653539E-2</v>
      </c>
      <c r="AH36" s="719">
        <v>6.1615964846619867E-2</v>
      </c>
      <c r="AI36" s="719">
        <v>5.8882190809662317E-2</v>
      </c>
      <c r="AJ36" s="719">
        <v>5.6789137829327721E-2</v>
      </c>
      <c r="AK36" s="719">
        <v>5.4660093788028961E-2</v>
      </c>
      <c r="AL36" s="719">
        <v>5.1147211218087622E-2</v>
      </c>
      <c r="AM36" s="719">
        <v>7.3905290719977673E-2</v>
      </c>
      <c r="AN36" s="719">
        <v>9.3935311941825653E-2</v>
      </c>
      <c r="AO36" s="719">
        <v>9.9794925167330337E-2</v>
      </c>
      <c r="AP36" s="719">
        <v>9.5288051151594236E-2</v>
      </c>
      <c r="AQ36" s="719">
        <v>8.7350311253917345E-2</v>
      </c>
      <c r="AR36" s="719">
        <v>8.7093085520633121E-2</v>
      </c>
      <c r="AS36" s="719">
        <v>8.4812497368162792E-2</v>
      </c>
      <c r="AT36" s="719">
        <v>8.140773113597477E-2</v>
      </c>
      <c r="AU36" s="719">
        <v>7.6446614616511865E-2</v>
      </c>
      <c r="AV36" s="719">
        <v>6.836232767668575E-2</v>
      </c>
      <c r="AW36" s="719">
        <v>6.2570899817116984E-2</v>
      </c>
      <c r="AX36" s="719">
        <v>5.7267057670351541E-2</v>
      </c>
      <c r="AY36" s="719">
        <v>5.5945122022973019E-2</v>
      </c>
      <c r="AZ36" s="703"/>
      <c r="BA36" s="703"/>
      <c r="BB36" s="703"/>
      <c r="BC36" s="703"/>
      <c r="BD36" s="703"/>
      <c r="BE36" s="703"/>
      <c r="BF36" s="703"/>
      <c r="BG36" s="703"/>
      <c r="BH36" s="703"/>
      <c r="BI36" s="703"/>
      <c r="BJ36" s="703"/>
      <c r="BK36" s="703"/>
      <c r="BL36" s="703"/>
      <c r="BM36" s="703"/>
      <c r="BN36" s="703"/>
      <c r="BO36" s="703"/>
    </row>
    <row r="37" spans="1:67" s="725" customFormat="1" x14ac:dyDescent="0.2">
      <c r="A37" s="712" t="s">
        <v>243</v>
      </c>
      <c r="B37" s="726" t="s">
        <v>242</v>
      </c>
      <c r="C37" s="726" t="s">
        <v>242</v>
      </c>
      <c r="D37" s="726" t="s">
        <v>242</v>
      </c>
      <c r="E37" s="726" t="s">
        <v>242</v>
      </c>
      <c r="F37" s="726" t="s">
        <v>242</v>
      </c>
      <c r="G37" s="726" t="s">
        <v>242</v>
      </c>
      <c r="H37" s="726" t="s">
        <v>242</v>
      </c>
      <c r="I37" s="726" t="s">
        <v>242</v>
      </c>
      <c r="J37" s="726" t="s">
        <v>242</v>
      </c>
      <c r="K37" s="726" t="s">
        <v>242</v>
      </c>
      <c r="L37" s="726" t="s">
        <v>242</v>
      </c>
      <c r="M37" s="726" t="s">
        <v>242</v>
      </c>
      <c r="N37" s="726" t="s">
        <v>242</v>
      </c>
      <c r="O37" s="726" t="s">
        <v>242</v>
      </c>
      <c r="P37" s="726" t="s">
        <v>242</v>
      </c>
      <c r="Q37" s="726" t="s">
        <v>242</v>
      </c>
      <c r="R37" s="726" t="s">
        <v>242</v>
      </c>
      <c r="S37" s="726" t="s">
        <v>242</v>
      </c>
      <c r="T37" s="726" t="s">
        <v>242</v>
      </c>
      <c r="U37" s="719">
        <v>1</v>
      </c>
      <c r="V37" s="719">
        <v>1</v>
      </c>
      <c r="W37" s="719">
        <v>1</v>
      </c>
      <c r="X37" s="719">
        <v>1</v>
      </c>
      <c r="Y37" s="719">
        <v>1</v>
      </c>
      <c r="Z37" s="719">
        <v>1</v>
      </c>
      <c r="AA37" s="719">
        <v>1</v>
      </c>
      <c r="AB37" s="719">
        <v>1</v>
      </c>
      <c r="AC37" s="719">
        <v>1</v>
      </c>
      <c r="AD37" s="719">
        <v>1</v>
      </c>
      <c r="AE37" s="719">
        <v>1</v>
      </c>
      <c r="AF37" s="719">
        <v>1</v>
      </c>
      <c r="AG37" s="719">
        <v>1</v>
      </c>
      <c r="AH37" s="719">
        <v>1</v>
      </c>
      <c r="AI37" s="719">
        <v>1</v>
      </c>
      <c r="AJ37" s="719">
        <v>1</v>
      </c>
      <c r="AK37" s="719">
        <v>1</v>
      </c>
      <c r="AL37" s="719">
        <v>1</v>
      </c>
      <c r="AM37" s="719">
        <v>1</v>
      </c>
      <c r="AN37" s="719">
        <v>1</v>
      </c>
      <c r="AO37" s="719">
        <v>1</v>
      </c>
      <c r="AP37" s="719">
        <v>1</v>
      </c>
      <c r="AQ37" s="719">
        <v>1</v>
      </c>
      <c r="AR37" s="719">
        <v>1</v>
      </c>
      <c r="AS37" s="719">
        <v>1</v>
      </c>
      <c r="AT37" s="719">
        <v>1</v>
      </c>
      <c r="AU37" s="719">
        <v>1</v>
      </c>
      <c r="AV37" s="719">
        <v>1</v>
      </c>
      <c r="AW37" s="719">
        <v>1</v>
      </c>
      <c r="AX37" s="719">
        <v>1</v>
      </c>
      <c r="AY37" s="719">
        <v>1</v>
      </c>
      <c r="AZ37" s="703"/>
      <c r="BA37" s="703"/>
      <c r="BB37" s="703"/>
      <c r="BC37" s="703"/>
      <c r="BD37" s="703"/>
      <c r="BE37" s="703"/>
      <c r="BF37" s="703"/>
      <c r="BG37" s="703"/>
      <c r="BH37" s="703"/>
      <c r="BI37" s="703"/>
      <c r="BJ37" s="703"/>
      <c r="BK37" s="703"/>
      <c r="BL37" s="703"/>
      <c r="BM37" s="703"/>
      <c r="BN37" s="703"/>
      <c r="BO37" s="703"/>
    </row>
    <row r="38" spans="1:67" s="725" customFormat="1" ht="25.5" customHeight="1" x14ac:dyDescent="0.2">
      <c r="A38" s="720" t="s">
        <v>823</v>
      </c>
      <c r="B38" s="701" t="s">
        <v>73</v>
      </c>
      <c r="C38" s="701" t="s">
        <v>74</v>
      </c>
      <c r="D38" s="701" t="s">
        <v>75</v>
      </c>
      <c r="E38" s="701" t="s">
        <v>76</v>
      </c>
      <c r="F38" s="701" t="s">
        <v>77</v>
      </c>
      <c r="G38" s="701" t="s">
        <v>78</v>
      </c>
      <c r="H38" s="701" t="s">
        <v>79</v>
      </c>
      <c r="I38" s="701" t="s">
        <v>80</v>
      </c>
      <c r="J38" s="701" t="s">
        <v>81</v>
      </c>
      <c r="K38" s="701" t="s">
        <v>82</v>
      </c>
      <c r="L38" s="701" t="s">
        <v>83</v>
      </c>
      <c r="M38" s="701" t="s">
        <v>84</v>
      </c>
      <c r="N38" s="701" t="s">
        <v>85</v>
      </c>
      <c r="O38" s="701" t="s">
        <v>86</v>
      </c>
      <c r="P38" s="701" t="s">
        <v>87</v>
      </c>
      <c r="Q38" s="701" t="s">
        <v>88</v>
      </c>
      <c r="R38" s="701" t="s">
        <v>89</v>
      </c>
      <c r="S38" s="701" t="s">
        <v>90</v>
      </c>
      <c r="T38" s="701" t="s">
        <v>91</v>
      </c>
      <c r="U38" s="701" t="s">
        <v>92</v>
      </c>
      <c r="V38" s="701" t="s">
        <v>93</v>
      </c>
      <c r="W38" s="701" t="s">
        <v>94</v>
      </c>
      <c r="X38" s="701" t="s">
        <v>95</v>
      </c>
      <c r="Y38" s="701" t="s">
        <v>96</v>
      </c>
      <c r="Z38" s="701" t="s">
        <v>97</v>
      </c>
      <c r="AA38" s="701" t="s">
        <v>98</v>
      </c>
      <c r="AB38" s="701" t="s">
        <v>99</v>
      </c>
      <c r="AC38" s="701" t="s">
        <v>100</v>
      </c>
      <c r="AD38" s="701" t="s">
        <v>101</v>
      </c>
      <c r="AE38" s="701" t="s">
        <v>102</v>
      </c>
      <c r="AF38" s="701" t="s">
        <v>103</v>
      </c>
      <c r="AG38" s="701" t="s">
        <v>104</v>
      </c>
      <c r="AH38" s="701" t="s">
        <v>105</v>
      </c>
      <c r="AI38" s="701" t="s">
        <v>106</v>
      </c>
      <c r="AJ38" s="701" t="s">
        <v>107</v>
      </c>
      <c r="AK38" s="701" t="s">
        <v>108</v>
      </c>
      <c r="AL38" s="701" t="s">
        <v>109</v>
      </c>
      <c r="AM38" s="701" t="s">
        <v>110</v>
      </c>
      <c r="AN38" s="701" t="s">
        <v>111</v>
      </c>
      <c r="AO38" s="701" t="s">
        <v>112</v>
      </c>
      <c r="AP38" s="701" t="s">
        <v>113</v>
      </c>
      <c r="AQ38" s="701" t="s">
        <v>114</v>
      </c>
      <c r="AR38" s="701" t="s">
        <v>115</v>
      </c>
      <c r="AS38" s="702" t="s">
        <v>238</v>
      </c>
      <c r="AT38" s="702" t="s">
        <v>117</v>
      </c>
      <c r="AU38" s="702" t="s">
        <v>239</v>
      </c>
      <c r="AV38" s="702" t="s">
        <v>119</v>
      </c>
      <c r="AW38" s="702" t="s">
        <v>155</v>
      </c>
      <c r="AX38" s="702" t="s">
        <v>156</v>
      </c>
      <c r="AY38" s="702" t="s">
        <v>247</v>
      </c>
    </row>
    <row r="39" spans="1:67" s="725" customFormat="1" x14ac:dyDescent="0.2">
      <c r="A39" s="707" t="s">
        <v>240</v>
      </c>
      <c r="B39" s="726" t="s">
        <v>242</v>
      </c>
      <c r="C39" s="726" t="s">
        <v>242</v>
      </c>
      <c r="D39" s="726" t="s">
        <v>242</v>
      </c>
      <c r="E39" s="726" t="s">
        <v>242</v>
      </c>
      <c r="F39" s="726" t="s">
        <v>242</v>
      </c>
      <c r="G39" s="726" t="s">
        <v>242</v>
      </c>
      <c r="H39" s="726" t="s">
        <v>242</v>
      </c>
      <c r="I39" s="726" t="s">
        <v>242</v>
      </c>
      <c r="J39" s="726" t="s">
        <v>242</v>
      </c>
      <c r="K39" s="726" t="s">
        <v>242</v>
      </c>
      <c r="L39" s="726" t="s">
        <v>242</v>
      </c>
      <c r="M39" s="726" t="s">
        <v>242</v>
      </c>
      <c r="N39" s="726" t="s">
        <v>242</v>
      </c>
      <c r="O39" s="726" t="s">
        <v>242</v>
      </c>
      <c r="P39" s="726" t="s">
        <v>242</v>
      </c>
      <c r="Q39" s="726" t="s">
        <v>242</v>
      </c>
      <c r="R39" s="726" t="s">
        <v>242</v>
      </c>
      <c r="S39" s="726" t="s">
        <v>242</v>
      </c>
      <c r="T39" s="726" t="s">
        <v>242</v>
      </c>
      <c r="U39" s="705">
        <v>1849.0523138109693</v>
      </c>
      <c r="V39" s="705">
        <v>2150.6555598846389</v>
      </c>
      <c r="W39" s="705">
        <v>2426.2873561284123</v>
      </c>
      <c r="X39" s="705">
        <v>2800.2742946418275</v>
      </c>
      <c r="Y39" s="705">
        <v>3148.727354992553</v>
      </c>
      <c r="Z39" s="705">
        <v>3479.0268895860745</v>
      </c>
      <c r="AA39" s="705">
        <v>4016.2167682460031</v>
      </c>
      <c r="AB39" s="705">
        <v>4651.6460731528141</v>
      </c>
      <c r="AC39" s="705">
        <v>5219.9323432306783</v>
      </c>
      <c r="AD39" s="705">
        <v>5855.8456597204586</v>
      </c>
      <c r="AE39" s="705">
        <v>6231.3294097679573</v>
      </c>
      <c r="AF39" s="705">
        <v>6454.7062987928057</v>
      </c>
      <c r="AG39" s="705">
        <v>6513.1779194193405</v>
      </c>
      <c r="AH39" s="705">
        <v>6976.1558323019799</v>
      </c>
      <c r="AI39" s="705">
        <v>7867.5004736293486</v>
      </c>
      <c r="AJ39" s="705">
        <v>8913.5807185403901</v>
      </c>
      <c r="AK39" s="705">
        <v>10085.217661005567</v>
      </c>
      <c r="AL39" s="705">
        <v>11287.976264078683</v>
      </c>
      <c r="AM39" s="705">
        <v>12088.103222874415</v>
      </c>
      <c r="AN39" s="705">
        <v>13007.55292893944</v>
      </c>
      <c r="AO39" s="705">
        <v>13963.958296604342</v>
      </c>
      <c r="AP39" s="705">
        <v>14711.591902651235</v>
      </c>
      <c r="AQ39" s="705">
        <v>15391.370317132216</v>
      </c>
      <c r="AR39" s="705">
        <v>15773.571747011432</v>
      </c>
      <c r="AS39" s="705">
        <v>16192.991096127702</v>
      </c>
      <c r="AT39" s="706">
        <v>16447.578907245796</v>
      </c>
      <c r="AU39" s="706">
        <v>17080.480283102926</v>
      </c>
      <c r="AV39" s="706">
        <v>17964.662899084749</v>
      </c>
      <c r="AW39" s="706">
        <v>18840.376907638012</v>
      </c>
      <c r="AX39" s="706">
        <v>19478.929230994589</v>
      </c>
      <c r="AY39" s="706">
        <v>19678.930975828622</v>
      </c>
    </row>
    <row r="40" spans="1:67" s="725" customFormat="1" x14ac:dyDescent="0.2">
      <c r="A40" s="707" t="s">
        <v>244</v>
      </c>
      <c r="B40" s="726" t="s">
        <v>242</v>
      </c>
      <c r="C40" s="726" t="s">
        <v>242</v>
      </c>
      <c r="D40" s="726" t="s">
        <v>242</v>
      </c>
      <c r="E40" s="726" t="s">
        <v>242</v>
      </c>
      <c r="F40" s="726" t="s">
        <v>242</v>
      </c>
      <c r="G40" s="726" t="s">
        <v>242</v>
      </c>
      <c r="H40" s="726" t="s">
        <v>242</v>
      </c>
      <c r="I40" s="726" t="s">
        <v>242</v>
      </c>
      <c r="J40" s="726" t="s">
        <v>242</v>
      </c>
      <c r="K40" s="726" t="s">
        <v>242</v>
      </c>
      <c r="L40" s="726" t="s">
        <v>242</v>
      </c>
      <c r="M40" s="726" t="s">
        <v>242</v>
      </c>
      <c r="N40" s="726" t="s">
        <v>242</v>
      </c>
      <c r="O40" s="726" t="s">
        <v>242</v>
      </c>
      <c r="P40" s="726" t="s">
        <v>242</v>
      </c>
      <c r="Q40" s="726" t="s">
        <v>242</v>
      </c>
      <c r="R40" s="726" t="s">
        <v>242</v>
      </c>
      <c r="S40" s="726" t="s">
        <v>242</v>
      </c>
      <c r="T40" s="726" t="s">
        <v>242</v>
      </c>
      <c r="U40" s="705">
        <v>2730.8158746502104</v>
      </c>
      <c r="V40" s="705">
        <v>2937.2284734571099</v>
      </c>
      <c r="W40" s="705">
        <v>3110.0484944237719</v>
      </c>
      <c r="X40" s="705">
        <v>4581.0431714253382</v>
      </c>
      <c r="Y40" s="705">
        <v>6821.0797077793904</v>
      </c>
      <c r="Z40" s="705">
        <v>8622.0031200440026</v>
      </c>
      <c r="AA40" s="705">
        <v>9654.1698551397658</v>
      </c>
      <c r="AB40" s="705">
        <v>10187.184759312335</v>
      </c>
      <c r="AC40" s="705">
        <v>10888.92042062054</v>
      </c>
      <c r="AD40" s="705">
        <v>11337.984744703337</v>
      </c>
      <c r="AE40" s="705">
        <v>11954.873097474898</v>
      </c>
      <c r="AF40" s="705">
        <v>13205.877172774082</v>
      </c>
      <c r="AG40" s="705">
        <v>15852.698461129854</v>
      </c>
      <c r="AH40" s="705">
        <v>18215.567099793785</v>
      </c>
      <c r="AI40" s="705">
        <v>20613.375625644148</v>
      </c>
      <c r="AJ40" s="705">
        <v>21885.520130521756</v>
      </c>
      <c r="AK40" s="705">
        <v>24720.328577105141</v>
      </c>
      <c r="AL40" s="705">
        <v>27968.406986823429</v>
      </c>
      <c r="AM40" s="705">
        <v>30177.636884514766</v>
      </c>
      <c r="AN40" s="705">
        <v>33572.580960523606</v>
      </c>
      <c r="AO40" s="705">
        <v>36361.589342657855</v>
      </c>
      <c r="AP40" s="705">
        <v>36758.477932440866</v>
      </c>
      <c r="AQ40" s="705">
        <v>36033.566267032154</v>
      </c>
      <c r="AR40" s="705">
        <v>37017.243896178072</v>
      </c>
      <c r="AS40" s="705">
        <v>36565.411388348068</v>
      </c>
      <c r="AT40" s="706">
        <v>37142.009726799995</v>
      </c>
      <c r="AU40" s="706">
        <v>38292.987811799998</v>
      </c>
      <c r="AV40" s="706">
        <v>38845.940146599991</v>
      </c>
      <c r="AW40" s="706">
        <v>39388.518519999998</v>
      </c>
      <c r="AX40" s="706">
        <v>40075.194924000003</v>
      </c>
      <c r="AY40" s="706">
        <v>40288.927028787155</v>
      </c>
    </row>
    <row r="41" spans="1:67" s="725" customFormat="1" x14ac:dyDescent="0.2">
      <c r="A41" s="707" t="s">
        <v>222</v>
      </c>
      <c r="B41" s="726" t="s">
        <v>242</v>
      </c>
      <c r="C41" s="726" t="s">
        <v>242</v>
      </c>
      <c r="D41" s="726" t="s">
        <v>242</v>
      </c>
      <c r="E41" s="726" t="s">
        <v>242</v>
      </c>
      <c r="F41" s="726" t="s">
        <v>242</v>
      </c>
      <c r="G41" s="726" t="s">
        <v>242</v>
      </c>
      <c r="H41" s="726" t="s">
        <v>242</v>
      </c>
      <c r="I41" s="726" t="s">
        <v>242</v>
      </c>
      <c r="J41" s="726" t="s">
        <v>242</v>
      </c>
      <c r="K41" s="726" t="s">
        <v>242</v>
      </c>
      <c r="L41" s="726" t="s">
        <v>242</v>
      </c>
      <c r="M41" s="726" t="s">
        <v>242</v>
      </c>
      <c r="N41" s="726" t="s">
        <v>242</v>
      </c>
      <c r="O41" s="726" t="s">
        <v>242</v>
      </c>
      <c r="P41" s="726" t="s">
        <v>242</v>
      </c>
      <c r="Q41" s="726" t="s">
        <v>242</v>
      </c>
      <c r="R41" s="726" t="s">
        <v>242</v>
      </c>
      <c r="S41" s="726" t="s">
        <v>242</v>
      </c>
      <c r="T41" s="726" t="s">
        <v>242</v>
      </c>
      <c r="U41" s="705">
        <v>25.365218631139424</v>
      </c>
      <c r="V41" s="705">
        <v>49.077599049298236</v>
      </c>
      <c r="W41" s="705">
        <v>65.351248686455605</v>
      </c>
      <c r="X41" s="705">
        <v>59.399282428839456</v>
      </c>
      <c r="Y41" s="705">
        <v>60.657160551837087</v>
      </c>
      <c r="Z41" s="705">
        <v>59.396907895770582</v>
      </c>
      <c r="AA41" s="705">
        <v>58.99239189537434</v>
      </c>
      <c r="AB41" s="705">
        <v>79.845129393203806</v>
      </c>
      <c r="AC41" s="705">
        <v>78.626087494470553</v>
      </c>
      <c r="AD41" s="705">
        <v>83.161449281587238</v>
      </c>
      <c r="AE41" s="705">
        <v>97.753260924350215</v>
      </c>
      <c r="AF41" s="705">
        <v>106.95024208864903</v>
      </c>
      <c r="AG41" s="705">
        <v>112.77989127249676</v>
      </c>
      <c r="AH41" s="705">
        <v>116.96066727543837</v>
      </c>
      <c r="AI41" s="705">
        <v>115.30217096019042</v>
      </c>
      <c r="AJ41" s="705">
        <v>113.48497019355511</v>
      </c>
      <c r="AK41" s="705">
        <v>114.02157649401983</v>
      </c>
      <c r="AL41" s="705">
        <v>112.02792147385303</v>
      </c>
      <c r="AM41" s="705">
        <v>114.50776503804697</v>
      </c>
      <c r="AN41" s="705">
        <v>115.1211911856807</v>
      </c>
      <c r="AO41" s="705">
        <v>110.14096512844189</v>
      </c>
      <c r="AP41" s="705">
        <v>103.83319820793879</v>
      </c>
      <c r="AQ41" s="705">
        <v>102.63470329794833</v>
      </c>
      <c r="AR41" s="705">
        <v>103.84332206614796</v>
      </c>
      <c r="AS41" s="705">
        <v>103.46877220182115</v>
      </c>
      <c r="AT41" s="706">
        <v>102.84422240000001</v>
      </c>
      <c r="AU41" s="706">
        <v>102.82389120000001</v>
      </c>
      <c r="AV41" s="706">
        <v>102.8202232</v>
      </c>
      <c r="AW41" s="706">
        <v>118.42400000000001</v>
      </c>
      <c r="AX41" s="706">
        <v>118.42400000000001</v>
      </c>
      <c r="AY41" s="706">
        <v>123.664</v>
      </c>
    </row>
    <row r="42" spans="1:67" s="725" customFormat="1" x14ac:dyDescent="0.2">
      <c r="A42" s="707" t="s">
        <v>141</v>
      </c>
      <c r="B42" s="726" t="s">
        <v>242</v>
      </c>
      <c r="C42" s="726" t="s">
        <v>242</v>
      </c>
      <c r="D42" s="726" t="s">
        <v>242</v>
      </c>
      <c r="E42" s="726" t="s">
        <v>242</v>
      </c>
      <c r="F42" s="726" t="s">
        <v>242</v>
      </c>
      <c r="G42" s="726" t="s">
        <v>242</v>
      </c>
      <c r="H42" s="726" t="s">
        <v>242</v>
      </c>
      <c r="I42" s="726" t="s">
        <v>242</v>
      </c>
      <c r="J42" s="726" t="s">
        <v>242</v>
      </c>
      <c r="K42" s="726" t="s">
        <v>242</v>
      </c>
      <c r="L42" s="726" t="s">
        <v>242</v>
      </c>
      <c r="M42" s="726" t="s">
        <v>242</v>
      </c>
      <c r="N42" s="726" t="s">
        <v>242</v>
      </c>
      <c r="O42" s="726" t="s">
        <v>242</v>
      </c>
      <c r="P42" s="726" t="s">
        <v>242</v>
      </c>
      <c r="Q42" s="726" t="s">
        <v>242</v>
      </c>
      <c r="R42" s="726" t="s">
        <v>242</v>
      </c>
      <c r="S42" s="726" t="s">
        <v>242</v>
      </c>
      <c r="T42" s="726" t="s">
        <v>242</v>
      </c>
      <c r="U42" s="726" t="s">
        <v>242</v>
      </c>
      <c r="V42" s="726" t="s">
        <v>242</v>
      </c>
      <c r="W42" s="726" t="s">
        <v>242</v>
      </c>
      <c r="X42" s="726" t="s">
        <v>242</v>
      </c>
      <c r="Y42" s="726" t="s">
        <v>242</v>
      </c>
      <c r="Z42" s="726" t="s">
        <v>242</v>
      </c>
      <c r="AA42" s="726" t="s">
        <v>242</v>
      </c>
      <c r="AB42" s="705">
        <v>224.39309843643383</v>
      </c>
      <c r="AC42" s="705">
        <v>537.69666983824709</v>
      </c>
      <c r="AD42" s="705">
        <v>632.2522521982537</v>
      </c>
      <c r="AE42" s="705">
        <v>650.59885773079236</v>
      </c>
      <c r="AF42" s="705">
        <v>719.75144781497636</v>
      </c>
      <c r="AG42" s="705">
        <v>827.00852631289445</v>
      </c>
      <c r="AH42" s="705">
        <v>922.97538602155794</v>
      </c>
      <c r="AI42" s="705">
        <v>1023.5528168770046</v>
      </c>
      <c r="AJ42" s="705">
        <v>1113.8287031448069</v>
      </c>
      <c r="AK42" s="705">
        <v>1203.0905886777985</v>
      </c>
      <c r="AL42" s="705">
        <v>1264.4400000000003</v>
      </c>
      <c r="AM42" s="705">
        <v>1807.3757519999992</v>
      </c>
      <c r="AN42" s="705">
        <v>2403.3232942719978</v>
      </c>
      <c r="AO42" s="705">
        <v>2345.0154886322912</v>
      </c>
      <c r="AP42" s="705">
        <v>1815.2999999999993</v>
      </c>
      <c r="AQ42" s="705">
        <v>1657.7999999999995</v>
      </c>
      <c r="AR42" s="705">
        <v>1662.2999999999995</v>
      </c>
      <c r="AS42" s="705">
        <v>1621.7999999999995</v>
      </c>
      <c r="AT42" s="706">
        <v>1545.2999999999995</v>
      </c>
      <c r="AU42" s="706">
        <v>1439.9999999999995</v>
      </c>
      <c r="AV42" s="706">
        <v>1311.2999999999995</v>
      </c>
      <c r="AW42" s="706">
        <v>1209.5999999999995</v>
      </c>
      <c r="AX42" s="706">
        <v>1115.7875085792721</v>
      </c>
      <c r="AY42" s="706">
        <v>1029.2507972069607</v>
      </c>
    </row>
    <row r="43" spans="1:67" s="725" customFormat="1" x14ac:dyDescent="0.2">
      <c r="A43" s="708" t="s">
        <v>243</v>
      </c>
      <c r="B43" s="726" t="s">
        <v>242</v>
      </c>
      <c r="C43" s="726" t="s">
        <v>242</v>
      </c>
      <c r="D43" s="726" t="s">
        <v>242</v>
      </c>
      <c r="E43" s="726" t="s">
        <v>242</v>
      </c>
      <c r="F43" s="726" t="s">
        <v>242</v>
      </c>
      <c r="G43" s="726" t="s">
        <v>242</v>
      </c>
      <c r="H43" s="726" t="s">
        <v>242</v>
      </c>
      <c r="I43" s="726" t="s">
        <v>242</v>
      </c>
      <c r="J43" s="726" t="s">
        <v>242</v>
      </c>
      <c r="K43" s="726" t="s">
        <v>242</v>
      </c>
      <c r="L43" s="726" t="s">
        <v>242</v>
      </c>
      <c r="M43" s="726" t="s">
        <v>242</v>
      </c>
      <c r="N43" s="726" t="s">
        <v>242</v>
      </c>
      <c r="O43" s="726" t="s">
        <v>242</v>
      </c>
      <c r="P43" s="726" t="s">
        <v>242</v>
      </c>
      <c r="Q43" s="726" t="s">
        <v>242</v>
      </c>
      <c r="R43" s="726" t="s">
        <v>242</v>
      </c>
      <c r="S43" s="726" t="s">
        <v>242</v>
      </c>
      <c r="T43" s="726" t="s">
        <v>242</v>
      </c>
      <c r="U43" s="709">
        <v>4605.2334070923189</v>
      </c>
      <c r="V43" s="709">
        <v>5136.9616323910468</v>
      </c>
      <c r="W43" s="709">
        <v>5601.6870992386403</v>
      </c>
      <c r="X43" s="709">
        <v>7440.7167484960055</v>
      </c>
      <c r="Y43" s="709">
        <v>10030.464223323779</v>
      </c>
      <c r="Z43" s="709">
        <v>12160.426917525849</v>
      </c>
      <c r="AA43" s="709">
        <v>13729.379015281143</v>
      </c>
      <c r="AB43" s="709">
        <v>15143.069060294785</v>
      </c>
      <c r="AC43" s="709">
        <v>16725.175521183934</v>
      </c>
      <c r="AD43" s="709">
        <v>17909.244105903635</v>
      </c>
      <c r="AE43" s="709">
        <v>18934.554625897996</v>
      </c>
      <c r="AF43" s="709">
        <v>20487.285161470514</v>
      </c>
      <c r="AG43" s="709">
        <v>23305.664798134585</v>
      </c>
      <c r="AH43" s="709">
        <v>26231.658985392758</v>
      </c>
      <c r="AI43" s="709">
        <v>29619.731087110689</v>
      </c>
      <c r="AJ43" s="709">
        <v>32026.414522400508</v>
      </c>
      <c r="AK43" s="709">
        <v>36122.658403282527</v>
      </c>
      <c r="AL43" s="709">
        <v>40632.851172375973</v>
      </c>
      <c r="AM43" s="709">
        <v>44187.62362442723</v>
      </c>
      <c r="AN43" s="709">
        <v>49098.578374920726</v>
      </c>
      <c r="AO43" s="709">
        <v>52780.704093022927</v>
      </c>
      <c r="AP43" s="709">
        <v>53389.203033300044</v>
      </c>
      <c r="AQ43" s="709">
        <v>53185.371287462323</v>
      </c>
      <c r="AR43" s="709">
        <v>54556.958965255653</v>
      </c>
      <c r="AS43" s="709">
        <v>54483.67125667759</v>
      </c>
      <c r="AT43" s="709">
        <v>55237.7328564458</v>
      </c>
      <c r="AU43" s="709">
        <v>56916.29198610293</v>
      </c>
      <c r="AV43" s="709">
        <v>58224.723268884736</v>
      </c>
      <c r="AW43" s="709">
        <v>59556.919427638008</v>
      </c>
      <c r="AX43" s="709">
        <v>60788.33566357386</v>
      </c>
      <c r="AY43" s="709">
        <v>61120.772801822728</v>
      </c>
    </row>
    <row r="44" spans="1:67" s="725" customFormat="1" ht="25.5" customHeight="1" x14ac:dyDescent="0.2">
      <c r="A44" s="721" t="s">
        <v>824</v>
      </c>
      <c r="B44" s="701" t="s">
        <v>73</v>
      </c>
      <c r="C44" s="701" t="s">
        <v>74</v>
      </c>
      <c r="D44" s="701" t="s">
        <v>75</v>
      </c>
      <c r="E44" s="701" t="s">
        <v>76</v>
      </c>
      <c r="F44" s="701" t="s">
        <v>77</v>
      </c>
      <c r="G44" s="701" t="s">
        <v>78</v>
      </c>
      <c r="H44" s="701" t="s">
        <v>79</v>
      </c>
      <c r="I44" s="701" t="s">
        <v>80</v>
      </c>
      <c r="J44" s="701" t="s">
        <v>81</v>
      </c>
      <c r="K44" s="701" t="s">
        <v>82</v>
      </c>
      <c r="L44" s="701" t="s">
        <v>83</v>
      </c>
      <c r="M44" s="701" t="s">
        <v>84</v>
      </c>
      <c r="N44" s="701" t="s">
        <v>85</v>
      </c>
      <c r="O44" s="701" t="s">
        <v>86</v>
      </c>
      <c r="P44" s="701" t="s">
        <v>87</v>
      </c>
      <c r="Q44" s="701" t="s">
        <v>88</v>
      </c>
      <c r="R44" s="701" t="s">
        <v>89</v>
      </c>
      <c r="S44" s="701" t="s">
        <v>90</v>
      </c>
      <c r="T44" s="701" t="s">
        <v>91</v>
      </c>
      <c r="U44" s="701" t="s">
        <v>92</v>
      </c>
      <c r="V44" s="701" t="s">
        <v>93</v>
      </c>
      <c r="W44" s="701" t="s">
        <v>94</v>
      </c>
      <c r="X44" s="701" t="s">
        <v>95</v>
      </c>
      <c r="Y44" s="701" t="s">
        <v>96</v>
      </c>
      <c r="Z44" s="701" t="s">
        <v>97</v>
      </c>
      <c r="AA44" s="701" t="s">
        <v>98</v>
      </c>
      <c r="AB44" s="701" t="s">
        <v>99</v>
      </c>
      <c r="AC44" s="701" t="s">
        <v>100</v>
      </c>
      <c r="AD44" s="701" t="s">
        <v>101</v>
      </c>
      <c r="AE44" s="701" t="s">
        <v>102</v>
      </c>
      <c r="AF44" s="701" t="s">
        <v>103</v>
      </c>
      <c r="AG44" s="701" t="s">
        <v>104</v>
      </c>
      <c r="AH44" s="701" t="s">
        <v>105</v>
      </c>
      <c r="AI44" s="701" t="s">
        <v>106</v>
      </c>
      <c r="AJ44" s="701" t="s">
        <v>107</v>
      </c>
      <c r="AK44" s="701" t="s">
        <v>108</v>
      </c>
      <c r="AL44" s="701" t="s">
        <v>109</v>
      </c>
      <c r="AM44" s="701" t="s">
        <v>110</v>
      </c>
      <c r="AN44" s="701" t="s">
        <v>111</v>
      </c>
      <c r="AO44" s="701" t="s">
        <v>112</v>
      </c>
      <c r="AP44" s="701" t="s">
        <v>113</v>
      </c>
      <c r="AQ44" s="701" t="s">
        <v>114</v>
      </c>
      <c r="AR44" s="701" t="s">
        <v>115</v>
      </c>
      <c r="AS44" s="702" t="s">
        <v>238</v>
      </c>
      <c r="AT44" s="702" t="s">
        <v>117</v>
      </c>
      <c r="AU44" s="702" t="s">
        <v>239</v>
      </c>
      <c r="AV44" s="702" t="s">
        <v>119</v>
      </c>
      <c r="AW44" s="702" t="s">
        <v>155</v>
      </c>
      <c r="AX44" s="702" t="s">
        <v>156</v>
      </c>
      <c r="AY44" s="702" t="s">
        <v>247</v>
      </c>
    </row>
    <row r="45" spans="1:67" s="725" customFormat="1" x14ac:dyDescent="0.2">
      <c r="A45" s="707" t="s">
        <v>240</v>
      </c>
      <c r="B45" s="726" t="s">
        <v>242</v>
      </c>
      <c r="C45" s="726" t="s">
        <v>242</v>
      </c>
      <c r="D45" s="726" t="s">
        <v>242</v>
      </c>
      <c r="E45" s="726" t="s">
        <v>242</v>
      </c>
      <c r="F45" s="726" t="s">
        <v>242</v>
      </c>
      <c r="G45" s="726" t="s">
        <v>242</v>
      </c>
      <c r="H45" s="726" t="s">
        <v>242</v>
      </c>
      <c r="I45" s="726" t="s">
        <v>242</v>
      </c>
      <c r="J45" s="726" t="s">
        <v>242</v>
      </c>
      <c r="K45" s="726" t="s">
        <v>242</v>
      </c>
      <c r="L45" s="726" t="s">
        <v>242</v>
      </c>
      <c r="M45" s="726" t="s">
        <v>242</v>
      </c>
      <c r="N45" s="726" t="s">
        <v>242</v>
      </c>
      <c r="O45" s="726" t="s">
        <v>242</v>
      </c>
      <c r="P45" s="726" t="s">
        <v>242</v>
      </c>
      <c r="Q45" s="726" t="s">
        <v>242</v>
      </c>
      <c r="R45" s="726" t="s">
        <v>242</v>
      </c>
      <c r="S45" s="726" t="s">
        <v>242</v>
      </c>
      <c r="T45" s="726" t="s">
        <v>242</v>
      </c>
      <c r="U45" s="705">
        <v>3661.4772638847039</v>
      </c>
      <c r="V45" s="705">
        <v>4086.7350668818158</v>
      </c>
      <c r="W45" s="705">
        <v>4475.7651954878866</v>
      </c>
      <c r="X45" s="705">
        <v>5015.5141209034318</v>
      </c>
      <c r="Y45" s="705">
        <v>5498.8210220848687</v>
      </c>
      <c r="Z45" s="705">
        <v>5908.2049102405599</v>
      </c>
      <c r="AA45" s="705">
        <v>6624.863467218076</v>
      </c>
      <c r="AB45" s="705">
        <v>7500.9169584969022</v>
      </c>
      <c r="AC45" s="705">
        <v>8288.1957649317483</v>
      </c>
      <c r="AD45" s="705">
        <v>9096.9824191951484</v>
      </c>
      <c r="AE45" s="705">
        <v>9365.4854580223855</v>
      </c>
      <c r="AF45" s="705">
        <v>9432.8006318287116</v>
      </c>
      <c r="AG45" s="705">
        <v>9370.1061173031612</v>
      </c>
      <c r="AH45" s="705">
        <v>9812.5318864886303</v>
      </c>
      <c r="AI45" s="705">
        <v>10779.225331288962</v>
      </c>
      <c r="AJ45" s="705">
        <v>11812.251609555333</v>
      </c>
      <c r="AK45" s="705">
        <v>12947.24835348468</v>
      </c>
      <c r="AL45" s="705">
        <v>14090.017579084162</v>
      </c>
      <c r="AM45" s="705">
        <v>14530.842966495355</v>
      </c>
      <c r="AN45" s="705">
        <v>15691.921585049407</v>
      </c>
      <c r="AO45" s="705">
        <v>16573.843465451377</v>
      </c>
      <c r="AP45" s="705">
        <v>16926.908236975662</v>
      </c>
      <c r="AQ45" s="705">
        <v>17350.000187928716</v>
      </c>
      <c r="AR45" s="705">
        <v>17524.15199979299</v>
      </c>
      <c r="AS45" s="705">
        <v>17702.944286377682</v>
      </c>
      <c r="AT45" s="706">
        <v>17959.953693461612</v>
      </c>
      <c r="AU45" s="706">
        <v>18418.696881966571</v>
      </c>
      <c r="AV45" s="706">
        <v>18968.06612914092</v>
      </c>
      <c r="AW45" s="706">
        <v>19418.402465254658</v>
      </c>
      <c r="AX45" s="706">
        <v>19719.237702088893</v>
      </c>
      <c r="AY45" s="706">
        <v>19678.930975828622</v>
      </c>
    </row>
    <row r="46" spans="1:67" s="725" customFormat="1" x14ac:dyDescent="0.2">
      <c r="A46" s="707" t="s">
        <v>244</v>
      </c>
      <c r="B46" s="726" t="s">
        <v>242</v>
      </c>
      <c r="C46" s="726" t="s">
        <v>242</v>
      </c>
      <c r="D46" s="726" t="s">
        <v>242</v>
      </c>
      <c r="E46" s="726" t="s">
        <v>242</v>
      </c>
      <c r="F46" s="726" t="s">
        <v>242</v>
      </c>
      <c r="G46" s="726" t="s">
        <v>242</v>
      </c>
      <c r="H46" s="726" t="s">
        <v>242</v>
      </c>
      <c r="I46" s="726" t="s">
        <v>242</v>
      </c>
      <c r="J46" s="726" t="s">
        <v>242</v>
      </c>
      <c r="K46" s="726" t="s">
        <v>242</v>
      </c>
      <c r="L46" s="726" t="s">
        <v>242</v>
      </c>
      <c r="M46" s="726" t="s">
        <v>242</v>
      </c>
      <c r="N46" s="726" t="s">
        <v>242</v>
      </c>
      <c r="O46" s="726" t="s">
        <v>242</v>
      </c>
      <c r="P46" s="726" t="s">
        <v>242</v>
      </c>
      <c r="Q46" s="726" t="s">
        <v>242</v>
      </c>
      <c r="R46" s="726" t="s">
        <v>242</v>
      </c>
      <c r="S46" s="726" t="s">
        <v>242</v>
      </c>
      <c r="T46" s="726" t="s">
        <v>242</v>
      </c>
      <c r="U46" s="705">
        <v>5407.5377760833635</v>
      </c>
      <c r="V46" s="705">
        <v>5581.4026317467551</v>
      </c>
      <c r="W46" s="705">
        <v>5737.0973691397785</v>
      </c>
      <c r="X46" s="705">
        <v>8205.0129013132409</v>
      </c>
      <c r="Y46" s="705">
        <v>11912.081378205745</v>
      </c>
      <c r="Z46" s="705">
        <v>14642.186676520392</v>
      </c>
      <c r="AA46" s="705">
        <v>15924.826987753841</v>
      </c>
      <c r="AB46" s="705">
        <v>16427.136914282772</v>
      </c>
      <c r="AC46" s="705">
        <v>17289.40112258419</v>
      </c>
      <c r="AD46" s="705">
        <v>17613.416385122542</v>
      </c>
      <c r="AE46" s="705">
        <v>17967.78548914388</v>
      </c>
      <c r="AF46" s="705">
        <v>19298.849672291548</v>
      </c>
      <c r="AG46" s="705">
        <v>22806.296505967082</v>
      </c>
      <c r="AH46" s="705">
        <v>25621.680090569178</v>
      </c>
      <c r="AI46" s="705">
        <v>28242.288825032225</v>
      </c>
      <c r="AJ46" s="705">
        <v>29002.62852278784</v>
      </c>
      <c r="AK46" s="705">
        <v>31735.580155600976</v>
      </c>
      <c r="AL46" s="705">
        <v>34911.071469681767</v>
      </c>
      <c r="AM46" s="705">
        <v>36275.873442163596</v>
      </c>
      <c r="AN46" s="705">
        <v>40500.954385369776</v>
      </c>
      <c r="AO46" s="705">
        <v>43157.62601975006</v>
      </c>
      <c r="AP46" s="705">
        <v>42293.681541097598</v>
      </c>
      <c r="AQ46" s="705">
        <v>40619.020179694839</v>
      </c>
      <c r="AR46" s="705">
        <v>41125.486291520516</v>
      </c>
      <c r="AS46" s="705">
        <v>39975.038383810468</v>
      </c>
      <c r="AT46" s="706">
        <v>40557.262472324066</v>
      </c>
      <c r="AU46" s="706">
        <v>41293.15590195189</v>
      </c>
      <c r="AV46" s="706">
        <v>41015.651987931182</v>
      </c>
      <c r="AW46" s="706">
        <v>40596.964109641376</v>
      </c>
      <c r="AX46" s="706">
        <v>40569.59626951487</v>
      </c>
      <c r="AY46" s="706">
        <v>40288.927028787155</v>
      </c>
    </row>
    <row r="47" spans="1:67" s="725" customFormat="1" x14ac:dyDescent="0.2">
      <c r="A47" s="707" t="s">
        <v>222</v>
      </c>
      <c r="B47" s="726" t="s">
        <v>242</v>
      </c>
      <c r="C47" s="726" t="s">
        <v>242</v>
      </c>
      <c r="D47" s="726" t="s">
        <v>242</v>
      </c>
      <c r="E47" s="726" t="s">
        <v>242</v>
      </c>
      <c r="F47" s="726" t="s">
        <v>242</v>
      </c>
      <c r="G47" s="726" t="s">
        <v>242</v>
      </c>
      <c r="H47" s="726" t="s">
        <v>242</v>
      </c>
      <c r="I47" s="726" t="s">
        <v>242</v>
      </c>
      <c r="J47" s="726" t="s">
        <v>242</v>
      </c>
      <c r="K47" s="726" t="s">
        <v>242</v>
      </c>
      <c r="L47" s="726" t="s">
        <v>242</v>
      </c>
      <c r="M47" s="726" t="s">
        <v>242</v>
      </c>
      <c r="N47" s="726" t="s">
        <v>242</v>
      </c>
      <c r="O47" s="726" t="s">
        <v>242</v>
      </c>
      <c r="P47" s="726" t="s">
        <v>242</v>
      </c>
      <c r="Q47" s="726" t="s">
        <v>242</v>
      </c>
      <c r="R47" s="726" t="s">
        <v>242</v>
      </c>
      <c r="S47" s="726" t="s">
        <v>242</v>
      </c>
      <c r="T47" s="726" t="s">
        <v>242</v>
      </c>
      <c r="U47" s="705">
        <v>50.227984691230496</v>
      </c>
      <c r="V47" s="705">
        <v>93.25860857230488</v>
      </c>
      <c r="W47" s="705">
        <v>120.5532574753404</v>
      </c>
      <c r="X47" s="705">
        <v>106.38884210858386</v>
      </c>
      <c r="Y47" s="705">
        <v>105.92942226438265</v>
      </c>
      <c r="Z47" s="705">
        <v>100.86990242396509</v>
      </c>
      <c r="AA47" s="705">
        <v>97.309623574466073</v>
      </c>
      <c r="AB47" s="705">
        <v>128.75263416438924</v>
      </c>
      <c r="AC47" s="705">
        <v>124.84230877626635</v>
      </c>
      <c r="AD47" s="705">
        <v>129.19026320538339</v>
      </c>
      <c r="AE47" s="705">
        <v>146.91997220146342</v>
      </c>
      <c r="AF47" s="705">
        <v>156.29530832978736</v>
      </c>
      <c r="AG47" s="705">
        <v>162.24945214077906</v>
      </c>
      <c r="AH47" s="705">
        <v>164.51471335991022</v>
      </c>
      <c r="AI47" s="705">
        <v>157.9749611878128</v>
      </c>
      <c r="AJ47" s="705">
        <v>150.38995709556679</v>
      </c>
      <c r="AK47" s="705">
        <v>146.37915790671511</v>
      </c>
      <c r="AL47" s="705">
        <v>139.8368800559914</v>
      </c>
      <c r="AM47" s="705">
        <v>137.64726537606057</v>
      </c>
      <c r="AN47" s="705">
        <v>138.87875104041356</v>
      </c>
      <c r="AO47" s="705">
        <v>130.72648001365323</v>
      </c>
      <c r="AP47" s="705">
        <v>119.46871756962929</v>
      </c>
      <c r="AQ47" s="705">
        <v>115.69548940845712</v>
      </c>
      <c r="AR47" s="705">
        <v>115.36804658053556</v>
      </c>
      <c r="AS47" s="705">
        <v>113.11695898522208</v>
      </c>
      <c r="AT47" s="706">
        <v>112.3008731169764</v>
      </c>
      <c r="AU47" s="706">
        <v>110.87990810836015</v>
      </c>
      <c r="AV47" s="706">
        <v>108.56317226915468</v>
      </c>
      <c r="AW47" s="706">
        <v>122.05726588267152</v>
      </c>
      <c r="AX47" s="706">
        <v>119.88497816996991</v>
      </c>
      <c r="AY47" s="706">
        <v>123.664</v>
      </c>
    </row>
    <row r="48" spans="1:67" s="725" customFormat="1" x14ac:dyDescent="0.2">
      <c r="A48" s="707" t="s">
        <v>141</v>
      </c>
      <c r="B48" s="726" t="s">
        <v>242</v>
      </c>
      <c r="C48" s="726" t="s">
        <v>242</v>
      </c>
      <c r="D48" s="726" t="s">
        <v>242</v>
      </c>
      <c r="E48" s="726" t="s">
        <v>242</v>
      </c>
      <c r="F48" s="726" t="s">
        <v>242</v>
      </c>
      <c r="G48" s="726" t="s">
        <v>242</v>
      </c>
      <c r="H48" s="726" t="s">
        <v>242</v>
      </c>
      <c r="I48" s="726" t="s">
        <v>242</v>
      </c>
      <c r="J48" s="726" t="s">
        <v>242</v>
      </c>
      <c r="K48" s="726" t="s">
        <v>242</v>
      </c>
      <c r="L48" s="726" t="s">
        <v>242</v>
      </c>
      <c r="M48" s="726" t="s">
        <v>242</v>
      </c>
      <c r="N48" s="726" t="s">
        <v>242</v>
      </c>
      <c r="O48" s="726" t="s">
        <v>242</v>
      </c>
      <c r="P48" s="726" t="s">
        <v>242</v>
      </c>
      <c r="Q48" s="726" t="s">
        <v>242</v>
      </c>
      <c r="R48" s="726" t="s">
        <v>242</v>
      </c>
      <c r="S48" s="726" t="s">
        <v>242</v>
      </c>
      <c r="T48" s="726" t="s">
        <v>242</v>
      </c>
      <c r="U48" s="726" t="s">
        <v>242</v>
      </c>
      <c r="V48" s="726" t="s">
        <v>242</v>
      </c>
      <c r="W48" s="726" t="s">
        <v>242</v>
      </c>
      <c r="X48" s="726" t="s">
        <v>242</v>
      </c>
      <c r="Y48" s="726" t="s">
        <v>242</v>
      </c>
      <c r="Z48" s="726" t="s">
        <v>242</v>
      </c>
      <c r="AA48" s="726" t="s">
        <v>242</v>
      </c>
      <c r="AB48" s="705">
        <v>361.84051214599299</v>
      </c>
      <c r="AC48" s="705">
        <v>853.75345286813831</v>
      </c>
      <c r="AD48" s="705">
        <v>982.19590422378292</v>
      </c>
      <c r="AE48" s="705">
        <v>977.82892548295069</v>
      </c>
      <c r="AF48" s="705">
        <v>1051.8328173937991</v>
      </c>
      <c r="AG48" s="705">
        <v>1189.7660016874179</v>
      </c>
      <c r="AH48" s="705">
        <v>1298.2401229979644</v>
      </c>
      <c r="AI48" s="705">
        <v>1402.3648919468205</v>
      </c>
      <c r="AJ48" s="705">
        <v>1476.0426036334386</v>
      </c>
      <c r="AK48" s="705">
        <v>1544.5093171938972</v>
      </c>
      <c r="AL48" s="705">
        <v>1578.3149619469284</v>
      </c>
      <c r="AM48" s="705">
        <v>2172.606632285067</v>
      </c>
      <c r="AN48" s="705">
        <v>2899.2971147812727</v>
      </c>
      <c r="AO48" s="705">
        <v>2783.3024710551958</v>
      </c>
      <c r="AP48" s="705">
        <v>2088.6534051453941</v>
      </c>
      <c r="AQ48" s="705">
        <v>1868.763451135482</v>
      </c>
      <c r="AR48" s="705">
        <v>1846.7851376005008</v>
      </c>
      <c r="AS48" s="705">
        <v>1773.0285203771286</v>
      </c>
      <c r="AT48" s="706">
        <v>1687.3922052004702</v>
      </c>
      <c r="AU48" s="706">
        <v>1552.8207093959752</v>
      </c>
      <c r="AV48" s="706">
        <v>1384.5417114066572</v>
      </c>
      <c r="AW48" s="706">
        <v>1246.7107073876866</v>
      </c>
      <c r="AX48" s="706">
        <v>1129.5528027118755</v>
      </c>
      <c r="AY48" s="706">
        <v>1029.2507972069607</v>
      </c>
    </row>
    <row r="49" spans="1:51" s="725" customFormat="1" x14ac:dyDescent="0.2">
      <c r="A49" s="708" t="s">
        <v>243</v>
      </c>
      <c r="B49" s="726" t="s">
        <v>242</v>
      </c>
      <c r="C49" s="726" t="s">
        <v>242</v>
      </c>
      <c r="D49" s="726" t="s">
        <v>242</v>
      </c>
      <c r="E49" s="726" t="s">
        <v>242</v>
      </c>
      <c r="F49" s="726" t="s">
        <v>242</v>
      </c>
      <c r="G49" s="726" t="s">
        <v>242</v>
      </c>
      <c r="H49" s="726" t="s">
        <v>242</v>
      </c>
      <c r="I49" s="726" t="s">
        <v>242</v>
      </c>
      <c r="J49" s="726" t="s">
        <v>242</v>
      </c>
      <c r="K49" s="726" t="s">
        <v>242</v>
      </c>
      <c r="L49" s="726" t="s">
        <v>242</v>
      </c>
      <c r="M49" s="726" t="s">
        <v>242</v>
      </c>
      <c r="N49" s="726" t="s">
        <v>242</v>
      </c>
      <c r="O49" s="726" t="s">
        <v>242</v>
      </c>
      <c r="P49" s="726" t="s">
        <v>242</v>
      </c>
      <c r="Q49" s="726" t="s">
        <v>242</v>
      </c>
      <c r="R49" s="726" t="s">
        <v>242</v>
      </c>
      <c r="S49" s="726" t="s">
        <v>242</v>
      </c>
      <c r="T49" s="726" t="s">
        <v>242</v>
      </c>
      <c r="U49" s="709">
        <v>9119.2430246592976</v>
      </c>
      <c r="V49" s="709">
        <v>9761.3963072008755</v>
      </c>
      <c r="W49" s="709">
        <v>10333.415822103005</v>
      </c>
      <c r="X49" s="709">
        <v>13326.915864325256</v>
      </c>
      <c r="Y49" s="709">
        <v>17516.831822554999</v>
      </c>
      <c r="Z49" s="709">
        <v>20651.261489184919</v>
      </c>
      <c r="AA49" s="709">
        <v>22647.000078546385</v>
      </c>
      <c r="AB49" s="709">
        <v>24418.647019090058</v>
      </c>
      <c r="AC49" s="709">
        <v>26556.192649160344</v>
      </c>
      <c r="AD49" s="709">
        <v>27821.784971746856</v>
      </c>
      <c r="AE49" s="709">
        <v>28458.019844850682</v>
      </c>
      <c r="AF49" s="709">
        <v>29939.778429843846</v>
      </c>
      <c r="AG49" s="709">
        <v>33528.418077098439</v>
      </c>
      <c r="AH49" s="709">
        <v>36896.966813415682</v>
      </c>
      <c r="AI49" s="709">
        <v>40581.854009455819</v>
      </c>
      <c r="AJ49" s="709">
        <v>42441.312693072177</v>
      </c>
      <c r="AK49" s="709">
        <v>46373.716984186271</v>
      </c>
      <c r="AL49" s="709">
        <v>50719.240890768844</v>
      </c>
      <c r="AM49" s="709">
        <v>53116.970306320072</v>
      </c>
      <c r="AN49" s="709">
        <v>59231.051836240869</v>
      </c>
      <c r="AO49" s="709">
        <v>62645.498436270289</v>
      </c>
      <c r="AP49" s="709">
        <v>61428.711900788287</v>
      </c>
      <c r="AQ49" s="709">
        <v>59953.479308167494</v>
      </c>
      <c r="AR49" s="709">
        <v>60611.791475494538</v>
      </c>
      <c r="AS49" s="709">
        <v>59564.128149550503</v>
      </c>
      <c r="AT49" s="709">
        <v>60316.909244103124</v>
      </c>
      <c r="AU49" s="709">
        <v>61375.553401422796</v>
      </c>
      <c r="AV49" s="709">
        <v>61476.823000747914</v>
      </c>
      <c r="AW49" s="709">
        <v>61384.134548166388</v>
      </c>
      <c r="AX49" s="709">
        <v>61538.271752485605</v>
      </c>
      <c r="AY49" s="709">
        <v>61120.772801822728</v>
      </c>
    </row>
    <row r="50" spans="1:51" s="725" customFormat="1" ht="25.5" customHeight="1" x14ac:dyDescent="0.2">
      <c r="A50" s="722" t="s">
        <v>825</v>
      </c>
      <c r="B50" s="701" t="s">
        <v>73</v>
      </c>
      <c r="C50" s="701" t="s">
        <v>74</v>
      </c>
      <c r="D50" s="701" t="s">
        <v>75</v>
      </c>
      <c r="E50" s="701" t="s">
        <v>76</v>
      </c>
      <c r="F50" s="701" t="s">
        <v>77</v>
      </c>
      <c r="G50" s="701" t="s">
        <v>78</v>
      </c>
      <c r="H50" s="701" t="s">
        <v>79</v>
      </c>
      <c r="I50" s="701" t="s">
        <v>80</v>
      </c>
      <c r="J50" s="701" t="s">
        <v>81</v>
      </c>
      <c r="K50" s="701" t="s">
        <v>82</v>
      </c>
      <c r="L50" s="701" t="s">
        <v>83</v>
      </c>
      <c r="M50" s="701" t="s">
        <v>84</v>
      </c>
      <c r="N50" s="701" t="s">
        <v>85</v>
      </c>
      <c r="O50" s="701" t="s">
        <v>86</v>
      </c>
      <c r="P50" s="701" t="s">
        <v>87</v>
      </c>
      <c r="Q50" s="701" t="s">
        <v>88</v>
      </c>
      <c r="R50" s="701" t="s">
        <v>89</v>
      </c>
      <c r="S50" s="701" t="s">
        <v>90</v>
      </c>
      <c r="T50" s="701" t="s">
        <v>91</v>
      </c>
      <c r="U50" s="701" t="s">
        <v>92</v>
      </c>
      <c r="V50" s="701" t="s">
        <v>93</v>
      </c>
      <c r="W50" s="701" t="s">
        <v>94</v>
      </c>
      <c r="X50" s="701" t="s">
        <v>95</v>
      </c>
      <c r="Y50" s="701" t="s">
        <v>96</v>
      </c>
      <c r="Z50" s="701" t="s">
        <v>97</v>
      </c>
      <c r="AA50" s="701" t="s">
        <v>98</v>
      </c>
      <c r="AB50" s="701" t="s">
        <v>99</v>
      </c>
      <c r="AC50" s="701" t="s">
        <v>100</v>
      </c>
      <c r="AD50" s="701" t="s">
        <v>101</v>
      </c>
      <c r="AE50" s="701" t="s">
        <v>102</v>
      </c>
      <c r="AF50" s="701" t="s">
        <v>103</v>
      </c>
      <c r="AG50" s="701" t="s">
        <v>104</v>
      </c>
      <c r="AH50" s="701" t="s">
        <v>105</v>
      </c>
      <c r="AI50" s="701" t="s">
        <v>106</v>
      </c>
      <c r="AJ50" s="701" t="s">
        <v>107</v>
      </c>
      <c r="AK50" s="701" t="s">
        <v>108</v>
      </c>
      <c r="AL50" s="701" t="s">
        <v>109</v>
      </c>
      <c r="AM50" s="701" t="s">
        <v>110</v>
      </c>
      <c r="AN50" s="701" t="s">
        <v>111</v>
      </c>
      <c r="AO50" s="701" t="s">
        <v>112</v>
      </c>
      <c r="AP50" s="701" t="s">
        <v>113</v>
      </c>
      <c r="AQ50" s="701" t="s">
        <v>114</v>
      </c>
      <c r="AR50" s="701" t="s">
        <v>115</v>
      </c>
      <c r="AS50" s="702" t="s">
        <v>238</v>
      </c>
      <c r="AT50" s="702" t="s">
        <v>117</v>
      </c>
      <c r="AU50" s="702" t="s">
        <v>239</v>
      </c>
      <c r="AV50" s="702" t="s">
        <v>119</v>
      </c>
      <c r="AW50" s="702" t="s">
        <v>155</v>
      </c>
      <c r="AX50" s="702" t="s">
        <v>156</v>
      </c>
      <c r="AY50" s="702" t="s">
        <v>247</v>
      </c>
    </row>
    <row r="51" spans="1:51" s="725" customFormat="1" x14ac:dyDescent="0.2">
      <c r="A51" s="704" t="s">
        <v>240</v>
      </c>
      <c r="B51" s="726" t="s">
        <v>242</v>
      </c>
      <c r="C51" s="726" t="s">
        <v>242</v>
      </c>
      <c r="D51" s="726" t="s">
        <v>242</v>
      </c>
      <c r="E51" s="726" t="s">
        <v>242</v>
      </c>
      <c r="F51" s="726" t="s">
        <v>242</v>
      </c>
      <c r="G51" s="726" t="s">
        <v>242</v>
      </c>
      <c r="H51" s="726" t="s">
        <v>242</v>
      </c>
      <c r="I51" s="726" t="s">
        <v>242</v>
      </c>
      <c r="J51" s="726" t="s">
        <v>242</v>
      </c>
      <c r="K51" s="726" t="s">
        <v>242</v>
      </c>
      <c r="L51" s="726" t="s">
        <v>242</v>
      </c>
      <c r="M51" s="726" t="s">
        <v>242</v>
      </c>
      <c r="N51" s="726" t="s">
        <v>242</v>
      </c>
      <c r="O51" s="726" t="s">
        <v>242</v>
      </c>
      <c r="P51" s="726" t="s">
        <v>242</v>
      </c>
      <c r="Q51" s="726" t="s">
        <v>242</v>
      </c>
      <c r="R51" s="726" t="s">
        <v>242</v>
      </c>
      <c r="S51" s="726" t="s">
        <v>242</v>
      </c>
      <c r="T51" s="726" t="s">
        <v>242</v>
      </c>
      <c r="U51" s="711">
        <v>0.40151109625916565</v>
      </c>
      <c r="V51" s="711">
        <v>0.41866295950581128</v>
      </c>
      <c r="W51" s="711">
        <v>0.4331351096811859</v>
      </c>
      <c r="X51" s="711">
        <v>0.37634469760024769</v>
      </c>
      <c r="Y51" s="711">
        <v>0.31391641352658783</v>
      </c>
      <c r="Z51" s="711">
        <v>0.2860941407058688</v>
      </c>
      <c r="AA51" s="711">
        <v>0.29252719760856283</v>
      </c>
      <c r="AB51" s="711">
        <v>0.30717987579872136</v>
      </c>
      <c r="AC51" s="711">
        <v>0.31210030272143718</v>
      </c>
      <c r="AD51" s="711">
        <v>0.32697335661364552</v>
      </c>
      <c r="AE51" s="711">
        <v>0.32909828263110924</v>
      </c>
      <c r="AF51" s="711">
        <v>0.31505913291683335</v>
      </c>
      <c r="AG51" s="711">
        <v>0.2794675876373483</v>
      </c>
      <c r="AH51" s="711">
        <v>0.26594413400184452</v>
      </c>
      <c r="AI51" s="711">
        <v>0.26561687715838062</v>
      </c>
      <c r="AJ51" s="711">
        <v>0.27831965742858567</v>
      </c>
      <c r="AK51" s="711">
        <v>0.27919367252574928</v>
      </c>
      <c r="AL51" s="711">
        <v>0.27780418893549758</v>
      </c>
      <c r="AM51" s="711">
        <v>0.27356309824708536</v>
      </c>
      <c r="AN51" s="711">
        <v>0.264927282203829</v>
      </c>
      <c r="AO51" s="711">
        <v>0.26456559336521307</v>
      </c>
      <c r="AP51" s="711">
        <v>0.27555369001247848</v>
      </c>
      <c r="AQ51" s="711">
        <v>0.2893910476612675</v>
      </c>
      <c r="AR51" s="711">
        <v>0.28912116888803785</v>
      </c>
      <c r="AS51" s="711">
        <v>0.29720814920567717</v>
      </c>
      <c r="AT51" s="711">
        <v>0.29775984742151662</v>
      </c>
      <c r="AU51" s="711">
        <v>0.30009826162381442</v>
      </c>
      <c r="AV51" s="711">
        <v>0.30854011647462909</v>
      </c>
      <c r="AW51" s="711">
        <v>0.31634236775005092</v>
      </c>
      <c r="AX51" s="711">
        <v>0.32043860089867421</v>
      </c>
      <c r="AY51" s="711">
        <v>0.32196796725125443</v>
      </c>
    </row>
    <row r="52" spans="1:51" s="725" customFormat="1" x14ac:dyDescent="0.2">
      <c r="A52" s="704" t="s">
        <v>244</v>
      </c>
      <c r="B52" s="726" t="s">
        <v>242</v>
      </c>
      <c r="C52" s="726" t="s">
        <v>242</v>
      </c>
      <c r="D52" s="726" t="s">
        <v>242</v>
      </c>
      <c r="E52" s="726" t="s">
        <v>242</v>
      </c>
      <c r="F52" s="726" t="s">
        <v>242</v>
      </c>
      <c r="G52" s="726" t="s">
        <v>242</v>
      </c>
      <c r="H52" s="726" t="s">
        <v>242</v>
      </c>
      <c r="I52" s="726" t="s">
        <v>242</v>
      </c>
      <c r="J52" s="726" t="s">
        <v>242</v>
      </c>
      <c r="K52" s="726" t="s">
        <v>242</v>
      </c>
      <c r="L52" s="726" t="s">
        <v>242</v>
      </c>
      <c r="M52" s="726" t="s">
        <v>242</v>
      </c>
      <c r="N52" s="726" t="s">
        <v>242</v>
      </c>
      <c r="O52" s="726" t="s">
        <v>242</v>
      </c>
      <c r="P52" s="726" t="s">
        <v>242</v>
      </c>
      <c r="Q52" s="726" t="s">
        <v>242</v>
      </c>
      <c r="R52" s="726" t="s">
        <v>242</v>
      </c>
      <c r="S52" s="726" t="s">
        <v>242</v>
      </c>
      <c r="T52" s="726" t="s">
        <v>242</v>
      </c>
      <c r="U52" s="711">
        <v>0.59298099211314681</v>
      </c>
      <c r="V52" s="711">
        <v>0.57178322199964515</v>
      </c>
      <c r="W52" s="711">
        <v>0.55519853917697015</v>
      </c>
      <c r="X52" s="711">
        <v>0.61567229693984882</v>
      </c>
      <c r="Y52" s="711">
        <v>0.6800362930280307</v>
      </c>
      <c r="Z52" s="711">
        <v>0.70902141664268381</v>
      </c>
      <c r="AA52" s="711">
        <v>0.70317600267240288</v>
      </c>
      <c r="AB52" s="711">
        <v>0.67272920164005534</v>
      </c>
      <c r="AC52" s="711">
        <v>0.65104969492420239</v>
      </c>
      <c r="AD52" s="711">
        <v>0.63308002714452161</v>
      </c>
      <c r="AE52" s="711">
        <v>0.63137862673165046</v>
      </c>
      <c r="AF52" s="711">
        <v>0.64458892765400477</v>
      </c>
      <c r="AG52" s="711">
        <v>0.68020794937369577</v>
      </c>
      <c r="AH52" s="711">
        <v>0.69441155475287397</v>
      </c>
      <c r="AI52" s="711">
        <v>0.69593392205421667</v>
      </c>
      <c r="AJ52" s="711">
        <v>0.6833584232544726</v>
      </c>
      <c r="AK52" s="711">
        <v>0.68434411169635179</v>
      </c>
      <c r="AL52" s="711">
        <v>0.68832007057967926</v>
      </c>
      <c r="AM52" s="711">
        <v>0.68294319561082617</v>
      </c>
      <c r="AN52" s="711">
        <v>0.68377908427736256</v>
      </c>
      <c r="AO52" s="711">
        <v>0.68891823190862822</v>
      </c>
      <c r="AP52" s="711">
        <v>0.68850021809678974</v>
      </c>
      <c r="AQ52" s="711">
        <v>0.67750897276384237</v>
      </c>
      <c r="AR52" s="711">
        <v>0.67850636469221715</v>
      </c>
      <c r="AS52" s="711">
        <v>0.67112605565959482</v>
      </c>
      <c r="AT52" s="711">
        <v>0.67240286315382025</v>
      </c>
      <c r="AU52" s="711">
        <v>0.67279484442081849</v>
      </c>
      <c r="AV52" s="711">
        <v>0.66717260238760534</v>
      </c>
      <c r="AW52" s="711">
        <v>0.66135923245421158</v>
      </c>
      <c r="AX52" s="711">
        <v>0.65925797254577945</v>
      </c>
      <c r="AY52" s="711">
        <v>0.65916913648031739</v>
      </c>
    </row>
    <row r="53" spans="1:51" s="725" customFormat="1" x14ac:dyDescent="0.2">
      <c r="A53" s="707" t="s">
        <v>222</v>
      </c>
      <c r="B53" s="726" t="s">
        <v>242</v>
      </c>
      <c r="C53" s="726" t="s">
        <v>242</v>
      </c>
      <c r="D53" s="726" t="s">
        <v>242</v>
      </c>
      <c r="E53" s="726" t="s">
        <v>242</v>
      </c>
      <c r="F53" s="726" t="s">
        <v>242</v>
      </c>
      <c r="G53" s="726" t="s">
        <v>242</v>
      </c>
      <c r="H53" s="726" t="s">
        <v>242</v>
      </c>
      <c r="I53" s="726" t="s">
        <v>242</v>
      </c>
      <c r="J53" s="726" t="s">
        <v>242</v>
      </c>
      <c r="K53" s="726" t="s">
        <v>242</v>
      </c>
      <c r="L53" s="726" t="s">
        <v>242</v>
      </c>
      <c r="M53" s="726" t="s">
        <v>242</v>
      </c>
      <c r="N53" s="726" t="s">
        <v>242</v>
      </c>
      <c r="O53" s="726" t="s">
        <v>242</v>
      </c>
      <c r="P53" s="726" t="s">
        <v>242</v>
      </c>
      <c r="Q53" s="726" t="s">
        <v>242</v>
      </c>
      <c r="R53" s="726" t="s">
        <v>242</v>
      </c>
      <c r="S53" s="726" t="s">
        <v>242</v>
      </c>
      <c r="T53" s="726" t="s">
        <v>242</v>
      </c>
      <c r="U53" s="711">
        <v>5.5079116276876561E-3</v>
      </c>
      <c r="V53" s="711">
        <v>9.5538184945435541E-3</v>
      </c>
      <c r="W53" s="711">
        <v>1.1666351141844016E-2</v>
      </c>
      <c r="X53" s="711">
        <v>7.9830054599035576E-3</v>
      </c>
      <c r="Y53" s="711">
        <v>6.0472934453812566E-3</v>
      </c>
      <c r="Z53" s="711">
        <v>4.8844426514472608E-3</v>
      </c>
      <c r="AA53" s="711">
        <v>4.2967997190342206E-3</v>
      </c>
      <c r="AB53" s="711">
        <v>5.2727177744013726E-3</v>
      </c>
      <c r="AC53" s="711">
        <v>4.7010620244244093E-3</v>
      </c>
      <c r="AD53" s="711">
        <v>4.6434929799283788E-3</v>
      </c>
      <c r="AE53" s="711">
        <v>5.162691325765161E-3</v>
      </c>
      <c r="AF53" s="711">
        <v>5.2203228122086852E-3</v>
      </c>
      <c r="AG53" s="711">
        <v>4.8391621629057238E-3</v>
      </c>
      <c r="AH53" s="711">
        <v>4.4587598268400995E-3</v>
      </c>
      <c r="AI53" s="711">
        <v>3.8927487430959577E-3</v>
      </c>
      <c r="AJ53" s="711">
        <v>3.5434803391487793E-3</v>
      </c>
      <c r="AK53" s="711">
        <v>3.1565112185557892E-3</v>
      </c>
      <c r="AL53" s="711">
        <v>2.7570775429614607E-3</v>
      </c>
      <c r="AM53" s="711">
        <v>2.5913990308984686E-3</v>
      </c>
      <c r="AN53" s="711">
        <v>2.3446949992442945E-3</v>
      </c>
      <c r="AO53" s="711">
        <v>2.0867657417817853E-3</v>
      </c>
      <c r="AP53" s="711">
        <v>1.9448351409773938E-3</v>
      </c>
      <c r="AQ53" s="711">
        <v>1.929754381956209E-3</v>
      </c>
      <c r="AR53" s="711">
        <v>1.9033927850025533E-3</v>
      </c>
      <c r="AS53" s="711">
        <v>1.8990785645550611E-3</v>
      </c>
      <c r="AT53" s="711">
        <v>1.8618472750732912E-3</v>
      </c>
      <c r="AU53" s="711">
        <v>1.8065809913461368E-3</v>
      </c>
      <c r="AV53" s="711">
        <v>1.7659203415217783E-3</v>
      </c>
      <c r="AW53" s="711">
        <v>1.9884171501497122E-3</v>
      </c>
      <c r="AX53" s="711">
        <v>1.9481369033592922E-3</v>
      </c>
      <c r="AY53" s="711">
        <v>2.0232728470395275E-3</v>
      </c>
    </row>
    <row r="54" spans="1:51" s="725" customFormat="1" x14ac:dyDescent="0.2">
      <c r="A54" s="707" t="s">
        <v>141</v>
      </c>
      <c r="B54" s="726" t="s">
        <v>242</v>
      </c>
      <c r="C54" s="726" t="s">
        <v>242</v>
      </c>
      <c r="D54" s="726" t="s">
        <v>242</v>
      </c>
      <c r="E54" s="726" t="s">
        <v>242</v>
      </c>
      <c r="F54" s="726" t="s">
        <v>242</v>
      </c>
      <c r="G54" s="726" t="s">
        <v>242</v>
      </c>
      <c r="H54" s="726" t="s">
        <v>242</v>
      </c>
      <c r="I54" s="726" t="s">
        <v>242</v>
      </c>
      <c r="J54" s="726" t="s">
        <v>242</v>
      </c>
      <c r="K54" s="726" t="s">
        <v>242</v>
      </c>
      <c r="L54" s="726" t="s">
        <v>242</v>
      </c>
      <c r="M54" s="726" t="s">
        <v>242</v>
      </c>
      <c r="N54" s="726" t="s">
        <v>242</v>
      </c>
      <c r="O54" s="726" t="s">
        <v>242</v>
      </c>
      <c r="P54" s="726" t="s">
        <v>242</v>
      </c>
      <c r="Q54" s="726" t="s">
        <v>242</v>
      </c>
      <c r="R54" s="726" t="s">
        <v>242</v>
      </c>
      <c r="S54" s="726" t="s">
        <v>242</v>
      </c>
      <c r="T54" s="726" t="s">
        <v>242</v>
      </c>
      <c r="U54" s="711">
        <v>0</v>
      </c>
      <c r="V54" s="711">
        <v>0</v>
      </c>
      <c r="W54" s="711">
        <v>0</v>
      </c>
      <c r="X54" s="711">
        <v>0</v>
      </c>
      <c r="Y54" s="711">
        <v>0</v>
      </c>
      <c r="Z54" s="711">
        <v>0</v>
      </c>
      <c r="AA54" s="711">
        <v>0</v>
      </c>
      <c r="AB54" s="711">
        <v>1.4818204786821833E-2</v>
      </c>
      <c r="AC54" s="711">
        <v>3.2148940329935899E-2</v>
      </c>
      <c r="AD54" s="711">
        <v>3.5303123261904552E-2</v>
      </c>
      <c r="AE54" s="711">
        <v>3.4360399311475054E-2</v>
      </c>
      <c r="AF54" s="711">
        <v>3.5131616616953201E-2</v>
      </c>
      <c r="AG54" s="711">
        <v>3.5485300826050205E-2</v>
      </c>
      <c r="AH54" s="711">
        <v>3.5185551418441423E-2</v>
      </c>
      <c r="AI54" s="711">
        <v>3.4556452044306823E-2</v>
      </c>
      <c r="AJ54" s="711">
        <v>3.4778438977792918E-2</v>
      </c>
      <c r="AK54" s="711">
        <v>3.3305704559343056E-2</v>
      </c>
      <c r="AL54" s="711">
        <v>3.1118662941861767E-2</v>
      </c>
      <c r="AM54" s="711">
        <v>4.0902307111190063E-2</v>
      </c>
      <c r="AN54" s="711">
        <v>4.8948938519564167E-2</v>
      </c>
      <c r="AO54" s="711">
        <v>4.4429408984376896E-2</v>
      </c>
      <c r="AP54" s="711">
        <v>3.4001256749754363E-2</v>
      </c>
      <c r="AQ54" s="711">
        <v>3.1170225192933873E-2</v>
      </c>
      <c r="AR54" s="711">
        <v>3.0469073634742497E-2</v>
      </c>
      <c r="AS54" s="711">
        <v>2.9766716570172928E-2</v>
      </c>
      <c r="AT54" s="711">
        <v>2.7975442149589885E-2</v>
      </c>
      <c r="AU54" s="711">
        <v>2.5300312964020917E-2</v>
      </c>
      <c r="AV54" s="711">
        <v>2.2521360796243704E-2</v>
      </c>
      <c r="AW54" s="711">
        <v>2.0309982645587813E-2</v>
      </c>
      <c r="AX54" s="711">
        <v>1.8355289652187079E-2</v>
      </c>
      <c r="AY54" s="711">
        <v>1.6839623421388852E-2</v>
      </c>
    </row>
    <row r="55" spans="1:51" s="725" customFormat="1" ht="13.5" thickBot="1" x14ac:dyDescent="0.25">
      <c r="A55" s="723" t="s">
        <v>243</v>
      </c>
      <c r="B55" s="727" t="s">
        <v>242</v>
      </c>
      <c r="C55" s="727" t="s">
        <v>242</v>
      </c>
      <c r="D55" s="727" t="s">
        <v>242</v>
      </c>
      <c r="E55" s="727" t="s">
        <v>242</v>
      </c>
      <c r="F55" s="727" t="s">
        <v>242</v>
      </c>
      <c r="G55" s="727" t="s">
        <v>242</v>
      </c>
      <c r="H55" s="727" t="s">
        <v>242</v>
      </c>
      <c r="I55" s="727" t="s">
        <v>242</v>
      </c>
      <c r="J55" s="727" t="s">
        <v>242</v>
      </c>
      <c r="K55" s="727" t="s">
        <v>242</v>
      </c>
      <c r="L55" s="727" t="s">
        <v>242</v>
      </c>
      <c r="M55" s="727" t="s">
        <v>242</v>
      </c>
      <c r="N55" s="727" t="s">
        <v>242</v>
      </c>
      <c r="O55" s="727" t="s">
        <v>242</v>
      </c>
      <c r="P55" s="727" t="s">
        <v>242</v>
      </c>
      <c r="Q55" s="727" t="s">
        <v>242</v>
      </c>
      <c r="R55" s="727" t="s">
        <v>242</v>
      </c>
      <c r="S55" s="727" t="s">
        <v>242</v>
      </c>
      <c r="T55" s="727" t="s">
        <v>242</v>
      </c>
      <c r="U55" s="724">
        <v>1</v>
      </c>
      <c r="V55" s="724">
        <v>1</v>
      </c>
      <c r="W55" s="724">
        <v>1</v>
      </c>
      <c r="X55" s="724">
        <v>1</v>
      </c>
      <c r="Y55" s="724">
        <v>1</v>
      </c>
      <c r="Z55" s="724">
        <v>1</v>
      </c>
      <c r="AA55" s="724">
        <v>1</v>
      </c>
      <c r="AB55" s="724">
        <v>1</v>
      </c>
      <c r="AC55" s="724">
        <v>1</v>
      </c>
      <c r="AD55" s="724">
        <v>1</v>
      </c>
      <c r="AE55" s="724">
        <v>1</v>
      </c>
      <c r="AF55" s="724">
        <v>1</v>
      </c>
      <c r="AG55" s="724">
        <v>1</v>
      </c>
      <c r="AH55" s="724">
        <v>1</v>
      </c>
      <c r="AI55" s="724">
        <v>1</v>
      </c>
      <c r="AJ55" s="724">
        <v>1</v>
      </c>
      <c r="AK55" s="724">
        <v>1</v>
      </c>
      <c r="AL55" s="724">
        <v>1</v>
      </c>
      <c r="AM55" s="724">
        <v>1</v>
      </c>
      <c r="AN55" s="724">
        <v>1</v>
      </c>
      <c r="AO55" s="724">
        <v>1</v>
      </c>
      <c r="AP55" s="724">
        <v>1</v>
      </c>
      <c r="AQ55" s="724">
        <v>1</v>
      </c>
      <c r="AR55" s="724">
        <v>1</v>
      </c>
      <c r="AS55" s="724">
        <v>1</v>
      </c>
      <c r="AT55" s="724">
        <v>1</v>
      </c>
      <c r="AU55" s="724">
        <v>1</v>
      </c>
      <c r="AV55" s="724">
        <v>1</v>
      </c>
      <c r="AW55" s="724">
        <v>1</v>
      </c>
      <c r="AX55" s="724">
        <v>1</v>
      </c>
      <c r="AY55" s="724">
        <v>1</v>
      </c>
    </row>
    <row r="56" spans="1:51" ht="26.25" customHeight="1" x14ac:dyDescent="0.2">
      <c r="A56" s="91" t="s">
        <v>245</v>
      </c>
    </row>
    <row r="57" spans="1:51" ht="27.75" customHeight="1" x14ac:dyDescent="0.2">
      <c r="A57" s="91" t="s">
        <v>246</v>
      </c>
    </row>
    <row r="58" spans="1:51" ht="33.75" customHeight="1" x14ac:dyDescent="0.2">
      <c r="A58" s="92" t="s">
        <v>151</v>
      </c>
    </row>
    <row r="59" spans="1:51" ht="12" x14ac:dyDescent="0.2">
      <c r="A59" s="9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54</vt:i4>
      </vt:variant>
      <vt:variant>
        <vt:lpstr>Named Ranges</vt:lpstr>
      </vt:variant>
      <vt:variant>
        <vt:i4>1</vt:i4>
      </vt:variant>
    </vt:vector>
  </HeadingPairs>
  <TitlesOfParts>
    <vt:vector size="55" baseType="lpstr">
      <vt:lpstr>List of Figures and Tables</vt:lpstr>
      <vt:lpstr>Table 1</vt:lpstr>
      <vt:lpstr>Table 1_UG</vt:lpstr>
      <vt:lpstr>Table 1_GRAD</vt:lpstr>
      <vt:lpstr>Table 2</vt:lpstr>
      <vt:lpstr>Table 2_UG</vt:lpstr>
      <vt:lpstr>Table 2_GRAD</vt:lpstr>
      <vt:lpstr>Table 3</vt:lpstr>
      <vt:lpstr>Table 4</vt:lpstr>
      <vt:lpstr>Table 5</vt:lpstr>
      <vt:lpstr>Table 6</vt:lpstr>
      <vt:lpstr>Table 7</vt:lpstr>
      <vt:lpstr>Table 8</vt:lpstr>
      <vt:lpstr>Table A1</vt:lpstr>
      <vt:lpstr>Fig SA-1</vt:lpstr>
      <vt:lpstr>Fig SA-2</vt:lpstr>
      <vt:lpstr>Fig SA-3</vt:lpstr>
      <vt:lpstr>Fig SA-4</vt:lpstr>
      <vt:lpstr>Fig SA-5</vt:lpstr>
      <vt:lpstr>Fig SA-6</vt:lpstr>
      <vt:lpstr>Fig SA-7</vt:lpstr>
      <vt:lpstr>Fig SA-8</vt:lpstr>
      <vt:lpstr>Fig SA-9A</vt:lpstr>
      <vt:lpstr>Fig SA-9B</vt:lpstr>
      <vt:lpstr>Fig SA-10</vt:lpstr>
      <vt:lpstr>Fig SA-11</vt:lpstr>
      <vt:lpstr>Fig SA-12A</vt:lpstr>
      <vt:lpstr>Fig SA-12B</vt:lpstr>
      <vt:lpstr>Fig SA-13A</vt:lpstr>
      <vt:lpstr>Fig SA-13B</vt:lpstr>
      <vt:lpstr>Fig SA-14</vt:lpstr>
      <vt:lpstr>SA-15A</vt:lpstr>
      <vt:lpstr>SA-15B</vt:lpstr>
      <vt:lpstr>Fig SA-16</vt:lpstr>
      <vt:lpstr>Fig SA-17A</vt:lpstr>
      <vt:lpstr>Fig SA-17B</vt:lpstr>
      <vt:lpstr>Fig SA-18A</vt:lpstr>
      <vt:lpstr>Fig SA-18B</vt:lpstr>
      <vt:lpstr>Fig SA-19A</vt:lpstr>
      <vt:lpstr>Fig SA-19B</vt:lpstr>
      <vt:lpstr>Fig SA-20A</vt:lpstr>
      <vt:lpstr>Fig SA-20B</vt:lpstr>
      <vt:lpstr>OLD FIGURES &gt;</vt:lpstr>
      <vt:lpstr>Fig 13A (2020)</vt:lpstr>
      <vt:lpstr>Fig 13B (2020)</vt:lpstr>
      <vt:lpstr>Fig 15A (2019)</vt:lpstr>
      <vt:lpstr>Fig 15B (2019)</vt:lpstr>
      <vt:lpstr>Fig 16 (2019)</vt:lpstr>
      <vt:lpstr>Fig 17 (2019)</vt:lpstr>
      <vt:lpstr>Fig 18 (2019)</vt:lpstr>
      <vt:lpstr>Fig 19 (2019)</vt:lpstr>
      <vt:lpstr>Fig 25A (2019)</vt:lpstr>
      <vt:lpstr>Fig 25B (2019)</vt:lpstr>
      <vt:lpstr>Fig 16 (2018)</vt:lpstr>
      <vt:lpstr>'List of Figures and Tables'!_MailAutoSig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Pender, Matea</dc:creator>
  <cp:lastModifiedBy>Pender, Matea</cp:lastModifiedBy>
  <dcterms:created xsi:type="dcterms:W3CDTF">2021-10-05T19:28:24Z</dcterms:created>
  <dcterms:modified xsi:type="dcterms:W3CDTF">2021-10-21T13:37:59Z</dcterms:modified>
</cp:coreProperties>
</file>