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ktemur/git/thundercat/results/"/>
    </mc:Choice>
  </mc:AlternateContent>
  <bookViews>
    <workbookView xWindow="5600" yWindow="440" windowWidth="31500" windowHeight="28360" tabRatio="500"/>
  </bookViews>
  <sheets>
    <sheet name="GPCE matrices" sheetId="1" r:id="rId1"/>
    <sheet name="Small matrice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1" i="2" l="1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<sst xmlns="http://schemas.openxmlformats.org/spreadsheetml/2006/main" count="117" uniqueCount="105">
  <si>
    <t>email-EuAll</t>
  </si>
  <si>
    <t>cit-HepPh</t>
  </si>
  <si>
    <t>soc-Epinions1</t>
  </si>
  <si>
    <t>soc-sign-Slashdot081106</t>
  </si>
  <si>
    <t>web-NotreDame</t>
  </si>
  <si>
    <t>webbase-1M</t>
  </si>
  <si>
    <t>e40r5000</t>
  </si>
  <si>
    <t>fidapm11</t>
  </si>
  <si>
    <t>fidapm37</t>
  </si>
  <si>
    <t>m133-b3</t>
  </si>
  <si>
    <t>torso2</t>
  </si>
  <si>
    <t>fidap011</t>
  </si>
  <si>
    <t>cfd2</t>
  </si>
  <si>
    <t>m14b</t>
  </si>
  <si>
    <t>s3dkt3m2</t>
  </si>
  <si>
    <t>conf6_0-8x8-20</t>
  </si>
  <si>
    <t>ship_003</t>
  </si>
  <si>
    <t>cage12</t>
  </si>
  <si>
    <t>debr</t>
  </si>
  <si>
    <t>mc2depi</t>
  </si>
  <si>
    <t>s3dkq4m2</t>
  </si>
  <si>
    <t>engine</t>
  </si>
  <si>
    <t>thermomech_dK</t>
  </si>
  <si>
    <t>Matrix</t>
  </si>
  <si>
    <t>PlainCSR</t>
  </si>
  <si>
    <t>NumStencils</t>
  </si>
  <si>
    <t>add20</t>
  </si>
  <si>
    <t>add32</t>
  </si>
  <si>
    <t>adder_trans_02</t>
  </si>
  <si>
    <t>as-735</t>
  </si>
  <si>
    <t>bayer09</t>
  </si>
  <si>
    <t>bcspwr06</t>
  </si>
  <si>
    <t>bcspwr08</t>
  </si>
  <si>
    <t>bcsstk06</t>
  </si>
  <si>
    <t>bcsstk14</t>
  </si>
  <si>
    <t>bcsstk19</t>
  </si>
  <si>
    <t>bcsstk26</t>
  </si>
  <si>
    <t>bfw398a</t>
  </si>
  <si>
    <t>blckhole</t>
  </si>
  <si>
    <t>bp__1600</t>
  </si>
  <si>
    <t>c-18</t>
  </si>
  <si>
    <t>ca-GrQc</t>
  </si>
  <si>
    <t>can_1072</t>
  </si>
  <si>
    <t>can__634</t>
  </si>
  <si>
    <t>cavity05</t>
  </si>
  <si>
    <t>cdde3</t>
  </si>
  <si>
    <t>ck656</t>
  </si>
  <si>
    <t>coater1</t>
  </si>
  <si>
    <t>cry10000</t>
  </si>
  <si>
    <t>dw2048</t>
  </si>
  <si>
    <t>dwt_1242</t>
  </si>
  <si>
    <t>dwt_2680</t>
  </si>
  <si>
    <t>dwt__419</t>
  </si>
  <si>
    <t>e05r0000</t>
  </si>
  <si>
    <t>email</t>
  </si>
  <si>
    <t>EVA</t>
  </si>
  <si>
    <t>fidap002</t>
  </si>
  <si>
    <t>fpga_dcop_51</t>
  </si>
  <si>
    <t>fs_760_1</t>
  </si>
  <si>
    <t>G33</t>
  </si>
  <si>
    <t>GD06_Java</t>
  </si>
  <si>
    <t>gr_30_30</t>
  </si>
  <si>
    <t>gre_1107</t>
  </si>
  <si>
    <t>hor__131</t>
  </si>
  <si>
    <t>jpwh_991</t>
  </si>
  <si>
    <t>lnsp3937</t>
  </si>
  <si>
    <t>lshp3466</t>
  </si>
  <si>
    <t>M80PI_n1</t>
  </si>
  <si>
    <t>mahindas</t>
  </si>
  <si>
    <t>mbeaflw</t>
  </si>
  <si>
    <t>mbeause</t>
  </si>
  <si>
    <t>mcfe</t>
  </si>
  <si>
    <t>minnesota</t>
  </si>
  <si>
    <t>nos3</t>
  </si>
  <si>
    <t>olm5000</t>
  </si>
  <si>
    <t>Oregon-1</t>
  </si>
  <si>
    <t>orsreg_1</t>
  </si>
  <si>
    <t>p2p-Gnutella04</t>
  </si>
  <si>
    <t>pde900</t>
  </si>
  <si>
    <t>Pd</t>
  </si>
  <si>
    <t>plat1919</t>
  </si>
  <si>
    <t>pores_2</t>
  </si>
  <si>
    <t>rdb1250</t>
  </si>
  <si>
    <t>rw5151</t>
  </si>
  <si>
    <t>saylr4</t>
  </si>
  <si>
    <t>sherman5</t>
  </si>
  <si>
    <t>spiral</t>
  </si>
  <si>
    <t>steam2</t>
  </si>
  <si>
    <t>str__600</t>
  </si>
  <si>
    <t>tols4000</t>
  </si>
  <si>
    <t>tub1000</t>
  </si>
  <si>
    <t>wang2</t>
  </si>
  <si>
    <t>watt__1</t>
  </si>
  <si>
    <t>watt__2</t>
  </si>
  <si>
    <t>west0989</t>
  </si>
  <si>
    <t>west2021</t>
  </si>
  <si>
    <t>CSRbyNZ speedup</t>
  </si>
  <si>
    <t>stencil speedup</t>
  </si>
  <si>
    <t>N</t>
  </si>
  <si>
    <t>NZ</t>
  </si>
  <si>
    <t>NumRowLengths</t>
  </si>
  <si>
    <t>stencil-1e81f3</t>
  </si>
  <si>
    <t>stencil-4b7631</t>
  </si>
  <si>
    <t>stencil-f8dad7</t>
  </si>
  <si>
    <t>CSRbyNZ-f8dad7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</si>
</sst>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2" fillId="0" borderId="0" xfId="0" applyFont="1"/>
    <xf numFmtId="2" fontId="1" fillId="2" borderId="0" xfId="1" applyNumberFormat="1"/>
  </cellXfs>
  <cellStyles count="2">
    <cellStyle name="Good" xfId="1" builtinId="26"/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H1" sqref="H1:H1048576"/>
    </sheetView>
  </sheetViews>
  <sheetFormatPr baseColWidth="10" defaultRowHeight="16" x14ac:dyDescent="0.2"/>
  <cols>
    <col min="2" max="2" width="8.1640625" customWidth="1"/>
    <col min="3" max="3" width="8.83203125" customWidth="1"/>
  </cols>
  <sheetData>
    <row r="1" spans="1:10" s="2" customFormat="1" x14ac:dyDescent="0.2">
      <c r="A1" s="2" t="s">
        <v>23</v>
      </c>
      <c r="B1" s="2" t="s">
        <v>98</v>
      </c>
      <c r="C1" s="2" t="s">
        <v>99</v>
      </c>
      <c r="D1" s="2" t="s">
        <v>24</v>
      </c>
      <c r="E1" s="2" t="s">
        <v>100</v>
      </c>
      <c r="F1" s="2" t="s">
        <v>104</v>
      </c>
      <c r="G1" s="2" t="s">
        <v>96</v>
      </c>
      <c r="H1" s="2" t="s">
        <v>25</v>
      </c>
      <c r="I1" s="2" t="s">
        <v>103</v>
      </c>
      <c r="J1" s="2" t="s">
        <v>97</v>
      </c>
    </row>
    <row r="2" spans="1:10" x14ac:dyDescent="0.2">
      <c r="A2" t="s">
        <v>0</v>
      </c>
      <c r="B2">
        <v>265214</v>
      </c>
      <c r="C2">
        <v>420045</v>
      </c>
      <c r="D2" s="1">
        <v>46026.5</v>
      </c>
      <c r="E2">
        <v>311</v>
      </c>
      <c r="F2">
        <v>45383.3</v>
      </c>
      <c r="G2" s="1">
        <f t="shared" ref="G2:G24" si="0">D2/F2</f>
        <v>1.0141726141554273</v>
      </c>
      <c r="H2">
        <v>161683</v>
      </c>
      <c r="I2">
        <v>68262.100000000006</v>
      </c>
      <c r="J2" s="1">
        <f>D2/I2</f>
        <v>0.67426141299491216</v>
      </c>
    </row>
    <row r="3" spans="1:10" x14ac:dyDescent="0.2">
      <c r="A3" t="s">
        <v>1</v>
      </c>
      <c r="B3">
        <v>34546</v>
      </c>
      <c r="C3">
        <v>421578</v>
      </c>
      <c r="D3" s="1">
        <v>27425.5</v>
      </c>
      <c r="E3">
        <v>162</v>
      </c>
      <c r="F3">
        <v>32652.3</v>
      </c>
      <c r="G3" s="1">
        <f t="shared" si="0"/>
        <v>0.83992551826364459</v>
      </c>
      <c r="H3">
        <v>31814</v>
      </c>
      <c r="I3">
        <v>36899</v>
      </c>
      <c r="J3" s="1">
        <f>D3/I3</f>
        <v>0.74325862489498362</v>
      </c>
    </row>
    <row r="4" spans="1:10" x14ac:dyDescent="0.2">
      <c r="A4" t="s">
        <v>2</v>
      </c>
      <c r="B4">
        <v>75888</v>
      </c>
      <c r="C4">
        <v>508837</v>
      </c>
      <c r="D4" s="1">
        <v>34805.9</v>
      </c>
      <c r="E4">
        <v>326</v>
      </c>
      <c r="F4">
        <v>39298.699999999997</v>
      </c>
      <c r="G4" s="1">
        <f t="shared" si="0"/>
        <v>0.88567560759007302</v>
      </c>
      <c r="H4">
        <v>49442</v>
      </c>
      <c r="I4">
        <v>41470.6</v>
      </c>
      <c r="J4" s="1">
        <f>D4/I4</f>
        <v>0.83929096757703059</v>
      </c>
    </row>
    <row r="5" spans="1:10" x14ac:dyDescent="0.2">
      <c r="A5" t="s">
        <v>3</v>
      </c>
      <c r="B5">
        <v>77357</v>
      </c>
      <c r="C5">
        <v>516575</v>
      </c>
      <c r="D5" s="1">
        <v>40743.699999999997</v>
      </c>
      <c r="E5">
        <v>279</v>
      </c>
      <c r="F5">
        <v>43499.5</v>
      </c>
      <c r="G5" s="1">
        <f t="shared" si="0"/>
        <v>0.93664754767296166</v>
      </c>
      <c r="H5">
        <v>40649</v>
      </c>
      <c r="I5">
        <v>46258.3</v>
      </c>
      <c r="J5" s="1">
        <f>D5/I5</f>
        <v>0.88078679934195581</v>
      </c>
    </row>
    <row r="6" spans="1:10" x14ac:dyDescent="0.2">
      <c r="A6" t="s">
        <v>4</v>
      </c>
      <c r="B6">
        <v>325729</v>
      </c>
      <c r="C6">
        <v>1497134</v>
      </c>
      <c r="D6" s="1">
        <v>87978.2</v>
      </c>
      <c r="E6">
        <v>312</v>
      </c>
      <c r="F6">
        <v>94172.9</v>
      </c>
      <c r="G6" s="1">
        <f t="shared" si="0"/>
        <v>0.93421992951263055</v>
      </c>
      <c r="H6">
        <v>126894</v>
      </c>
      <c r="I6">
        <v>100949</v>
      </c>
      <c r="J6" s="1">
        <f>D6/I6</f>
        <v>0.8715113572199823</v>
      </c>
    </row>
    <row r="7" spans="1:10" x14ac:dyDescent="0.2">
      <c r="A7" t="s">
        <v>5</v>
      </c>
      <c r="B7">
        <v>1000005</v>
      </c>
      <c r="C7">
        <v>3105536</v>
      </c>
      <c r="D7" s="1">
        <v>216464</v>
      </c>
      <c r="E7">
        <v>370</v>
      </c>
      <c r="F7">
        <v>235090</v>
      </c>
      <c r="G7" s="1">
        <f t="shared" si="0"/>
        <v>0.92077076864179674</v>
      </c>
      <c r="H7">
        <v>504865</v>
      </c>
      <c r="I7">
        <v>308145</v>
      </c>
      <c r="J7" s="1">
        <f>D7/I7</f>
        <v>0.70247448441480476</v>
      </c>
    </row>
    <row r="8" spans="1:10" x14ac:dyDescent="0.2">
      <c r="A8" t="s">
        <v>6</v>
      </c>
      <c r="B8">
        <v>17281</v>
      </c>
      <c r="C8">
        <v>553562</v>
      </c>
      <c r="D8" s="1">
        <v>22222.5</v>
      </c>
      <c r="E8">
        <v>25</v>
      </c>
      <c r="F8">
        <v>23553.200000000001</v>
      </c>
      <c r="G8" s="1">
        <f t="shared" si="0"/>
        <v>0.94350236910483498</v>
      </c>
      <c r="H8">
        <v>601</v>
      </c>
      <c r="I8">
        <v>16165.3</v>
      </c>
      <c r="J8" s="3">
        <f>D8/I8</f>
        <v>1.374703840943255</v>
      </c>
    </row>
    <row r="9" spans="1:10" x14ac:dyDescent="0.2">
      <c r="A9" t="s">
        <v>7</v>
      </c>
      <c r="B9">
        <v>22294</v>
      </c>
      <c r="C9">
        <v>617874</v>
      </c>
      <c r="D9" s="1">
        <v>24999.4</v>
      </c>
      <c r="E9">
        <v>22</v>
      </c>
      <c r="F9">
        <v>26268.799999999999</v>
      </c>
      <c r="G9" s="1">
        <f t="shared" si="0"/>
        <v>0.95167651358265326</v>
      </c>
      <c r="H9">
        <v>4682</v>
      </c>
      <c r="I9">
        <v>16933.7</v>
      </c>
      <c r="J9" s="3">
        <f>D9/I9</f>
        <v>1.4763105523305597</v>
      </c>
    </row>
    <row r="10" spans="1:10" x14ac:dyDescent="0.2">
      <c r="A10" t="s">
        <v>8</v>
      </c>
      <c r="B10">
        <v>9152</v>
      </c>
      <c r="C10">
        <v>765944</v>
      </c>
      <c r="D10" s="1">
        <v>29468.9</v>
      </c>
      <c r="E10">
        <v>70</v>
      </c>
      <c r="F10">
        <v>30912.400000000001</v>
      </c>
      <c r="G10" s="1">
        <f t="shared" si="0"/>
        <v>0.95330352868104706</v>
      </c>
      <c r="H10">
        <v>8391</v>
      </c>
      <c r="I10">
        <v>31552.2</v>
      </c>
      <c r="J10" s="1">
        <f>D10/I10</f>
        <v>0.93397290838673697</v>
      </c>
    </row>
    <row r="11" spans="1:10" x14ac:dyDescent="0.2">
      <c r="A11" t="s">
        <v>9</v>
      </c>
      <c r="B11">
        <v>200200</v>
      </c>
      <c r="C11">
        <v>800800</v>
      </c>
      <c r="D11" s="1">
        <v>59540.800000000003</v>
      </c>
      <c r="E11">
        <v>1</v>
      </c>
      <c r="F11">
        <v>56163.8</v>
      </c>
      <c r="G11" s="1">
        <f t="shared" si="0"/>
        <v>1.0601276979121783</v>
      </c>
      <c r="H11">
        <v>200200</v>
      </c>
      <c r="I11">
        <v>82365.5</v>
      </c>
      <c r="J11" s="1">
        <f>D11/I11</f>
        <v>0.72288518858017015</v>
      </c>
    </row>
    <row r="12" spans="1:10" x14ac:dyDescent="0.2">
      <c r="A12" t="s">
        <v>10</v>
      </c>
      <c r="B12">
        <v>115967</v>
      </c>
      <c r="C12">
        <v>1033473</v>
      </c>
      <c r="D12" s="1">
        <v>48752.6</v>
      </c>
      <c r="E12">
        <v>3</v>
      </c>
      <c r="F12">
        <v>46913.2</v>
      </c>
      <c r="G12" s="1">
        <f t="shared" si="0"/>
        <v>1.0392085809537615</v>
      </c>
      <c r="H12">
        <v>3148</v>
      </c>
      <c r="I12">
        <v>26464.799999999999</v>
      </c>
      <c r="J12" s="3">
        <f>D12/I12</f>
        <v>1.8421677095613795</v>
      </c>
    </row>
    <row r="13" spans="1:10" x14ac:dyDescent="0.2">
      <c r="A13" t="s">
        <v>11</v>
      </c>
      <c r="B13">
        <v>16614</v>
      </c>
      <c r="C13">
        <v>1091362</v>
      </c>
      <c r="D13" s="1">
        <v>42246.3</v>
      </c>
      <c r="E13">
        <v>71</v>
      </c>
      <c r="F13">
        <v>43688.2</v>
      </c>
      <c r="G13" s="1">
        <f t="shared" si="0"/>
        <v>0.96699566473326903</v>
      </c>
      <c r="H13">
        <v>7432</v>
      </c>
      <c r="I13">
        <v>31612.2</v>
      </c>
      <c r="J13" s="3">
        <f>D13/I13</f>
        <v>1.3363922789302864</v>
      </c>
    </row>
    <row r="14" spans="1:10" x14ac:dyDescent="0.2">
      <c r="A14" t="s">
        <v>12</v>
      </c>
      <c r="B14">
        <v>123440</v>
      </c>
      <c r="C14">
        <v>1604423</v>
      </c>
      <c r="D14" s="1">
        <v>71419.600000000006</v>
      </c>
      <c r="E14">
        <v>27</v>
      </c>
      <c r="F14">
        <v>79418.2</v>
      </c>
      <c r="G14" s="1">
        <f t="shared" si="0"/>
        <v>0.89928505052997942</v>
      </c>
      <c r="H14">
        <v>46535</v>
      </c>
      <c r="I14">
        <v>60002.7</v>
      </c>
      <c r="J14" s="1">
        <f>D14/I14</f>
        <v>1.1902731043769699</v>
      </c>
    </row>
    <row r="15" spans="1:10" x14ac:dyDescent="0.2">
      <c r="A15" t="s">
        <v>13</v>
      </c>
      <c r="B15">
        <v>214765</v>
      </c>
      <c r="C15">
        <v>1679018</v>
      </c>
      <c r="D15" s="1">
        <v>143862</v>
      </c>
      <c r="E15">
        <v>22</v>
      </c>
      <c r="F15">
        <v>170122</v>
      </c>
      <c r="G15" s="1">
        <f t="shared" si="0"/>
        <v>0.84564018763005377</v>
      </c>
      <c r="H15">
        <v>172130</v>
      </c>
      <c r="I15">
        <v>188935</v>
      </c>
      <c r="J15" s="1">
        <f>D15/I15</f>
        <v>0.76143647286103688</v>
      </c>
    </row>
    <row r="16" spans="1:10" x14ac:dyDescent="0.2">
      <c r="A16" t="s">
        <v>14</v>
      </c>
      <c r="B16">
        <v>90449</v>
      </c>
      <c r="C16">
        <v>1888336</v>
      </c>
      <c r="D16" s="1">
        <v>79212.600000000006</v>
      </c>
      <c r="E16">
        <v>23</v>
      </c>
      <c r="F16">
        <v>96967.5</v>
      </c>
      <c r="G16" s="1">
        <f t="shared" si="0"/>
        <v>0.81689844535540268</v>
      </c>
      <c r="H16">
        <v>935</v>
      </c>
      <c r="I16">
        <v>64824.4</v>
      </c>
      <c r="J16" s="3">
        <f>D16/I16</f>
        <v>1.2219565472260445</v>
      </c>
    </row>
    <row r="17" spans="1:10" x14ac:dyDescent="0.2">
      <c r="A17" t="s">
        <v>15</v>
      </c>
      <c r="B17">
        <v>49152</v>
      </c>
      <c r="C17">
        <v>1916928</v>
      </c>
      <c r="D17" s="1">
        <v>79186.399999999994</v>
      </c>
      <c r="E17">
        <v>1</v>
      </c>
      <c r="F17">
        <v>76470.8</v>
      </c>
      <c r="G17" s="1">
        <f t="shared" si="0"/>
        <v>1.0355115939678936</v>
      </c>
      <c r="H17">
        <v>648</v>
      </c>
      <c r="I17">
        <v>71332.7</v>
      </c>
      <c r="J17" s="1">
        <f>D17/I17</f>
        <v>1.1100995756504379</v>
      </c>
    </row>
    <row r="18" spans="1:10" x14ac:dyDescent="0.2">
      <c r="A18" t="s">
        <v>16</v>
      </c>
      <c r="B18">
        <v>121728</v>
      </c>
      <c r="C18">
        <v>1949382</v>
      </c>
      <c r="D18" s="1">
        <v>84754.8</v>
      </c>
      <c r="E18">
        <v>60</v>
      </c>
      <c r="F18">
        <v>135471</v>
      </c>
      <c r="G18" s="1">
        <f t="shared" si="0"/>
        <v>0.62563057776203024</v>
      </c>
      <c r="H18">
        <v>105098</v>
      </c>
      <c r="I18">
        <v>103698</v>
      </c>
      <c r="J18" s="1">
        <f>D18/I18</f>
        <v>0.81732338135740323</v>
      </c>
    </row>
    <row r="19" spans="1:10" x14ac:dyDescent="0.2">
      <c r="A19" t="s">
        <v>17</v>
      </c>
      <c r="B19">
        <v>130228</v>
      </c>
      <c r="C19">
        <v>2032536</v>
      </c>
      <c r="D19" s="1">
        <v>100704</v>
      </c>
      <c r="E19">
        <v>28</v>
      </c>
      <c r="F19">
        <v>109706</v>
      </c>
      <c r="G19" s="1">
        <f t="shared" si="0"/>
        <v>0.91794432392029601</v>
      </c>
      <c r="H19">
        <v>130228</v>
      </c>
      <c r="I19">
        <v>135759</v>
      </c>
      <c r="J19" s="1">
        <f>D19/I19</f>
        <v>0.74178507502265045</v>
      </c>
    </row>
    <row r="20" spans="1:10" x14ac:dyDescent="0.2">
      <c r="A20" t="s">
        <v>18</v>
      </c>
      <c r="B20">
        <v>1048576</v>
      </c>
      <c r="C20">
        <v>2097149</v>
      </c>
      <c r="D20" s="1">
        <v>170626</v>
      </c>
      <c r="E20">
        <v>3</v>
      </c>
      <c r="F20">
        <v>163814</v>
      </c>
      <c r="G20" s="1">
        <f t="shared" si="0"/>
        <v>1.0415837474208554</v>
      </c>
      <c r="H20">
        <v>786432</v>
      </c>
      <c r="I20">
        <v>276036</v>
      </c>
      <c r="J20" s="1">
        <f>D20/I20</f>
        <v>0.61812951933805738</v>
      </c>
    </row>
    <row r="21" spans="1:10" x14ac:dyDescent="0.2">
      <c r="A21" t="s">
        <v>19</v>
      </c>
      <c r="B21">
        <v>525825</v>
      </c>
      <c r="C21">
        <v>2100225</v>
      </c>
      <c r="D21" s="1">
        <v>123100</v>
      </c>
      <c r="E21">
        <v>3</v>
      </c>
      <c r="F21">
        <v>116222</v>
      </c>
      <c r="G21" s="1">
        <f t="shared" si="0"/>
        <v>1.0591798454681558</v>
      </c>
      <c r="H21">
        <v>2298</v>
      </c>
      <c r="I21">
        <v>81847.100000000006</v>
      </c>
      <c r="J21" s="3">
        <f>D21/I21</f>
        <v>1.5040239666402351</v>
      </c>
    </row>
    <row r="22" spans="1:10" x14ac:dyDescent="0.2">
      <c r="A22" t="s">
        <v>20</v>
      </c>
      <c r="B22">
        <v>90449</v>
      </c>
      <c r="C22">
        <v>2259087</v>
      </c>
      <c r="D22" s="1">
        <v>93398.1</v>
      </c>
      <c r="E22">
        <v>29</v>
      </c>
      <c r="F22">
        <v>112532</v>
      </c>
      <c r="G22" s="1">
        <f t="shared" si="0"/>
        <v>0.82996925319020376</v>
      </c>
      <c r="H22">
        <v>1131</v>
      </c>
      <c r="I22">
        <v>79933.7</v>
      </c>
      <c r="J22" s="3">
        <f>D22/I22</f>
        <v>1.1684445984609746</v>
      </c>
    </row>
    <row r="23" spans="1:10" x14ac:dyDescent="0.2">
      <c r="A23" t="s">
        <v>21</v>
      </c>
      <c r="B23">
        <v>143571</v>
      </c>
      <c r="C23">
        <v>2424822</v>
      </c>
      <c r="D23" s="1">
        <v>116283</v>
      </c>
      <c r="E23">
        <v>147</v>
      </c>
      <c r="F23">
        <v>166010</v>
      </c>
      <c r="G23" s="1">
        <f t="shared" si="0"/>
        <v>0.70045780374676225</v>
      </c>
      <c r="H23">
        <v>84195</v>
      </c>
      <c r="I23">
        <v>130830</v>
      </c>
      <c r="J23" s="1">
        <f>D23/I23</f>
        <v>0.88880990598486587</v>
      </c>
    </row>
    <row r="24" spans="1:10" x14ac:dyDescent="0.2">
      <c r="A24" t="s">
        <v>22</v>
      </c>
      <c r="B24">
        <v>204316</v>
      </c>
      <c r="C24">
        <v>2846228</v>
      </c>
      <c r="D24" s="1">
        <v>196744</v>
      </c>
      <c r="E24">
        <v>9</v>
      </c>
      <c r="F24">
        <v>199196</v>
      </c>
      <c r="G24" s="1">
        <f t="shared" si="0"/>
        <v>0.98769051587381274</v>
      </c>
      <c r="H24">
        <v>204290</v>
      </c>
      <c r="I24">
        <v>267738</v>
      </c>
      <c r="J24" s="1">
        <f>D24/I24</f>
        <v>0.73483778918196152</v>
      </c>
    </row>
  </sheetData>
  <conditionalFormatting sqref="G2:G24">
    <cfRule type="cellIs" dxfId="13" priority="2" operator="lessThan">
      <formula>0.95</formula>
    </cfRule>
    <cfRule type="cellIs" dxfId="12" priority="4" operator="greaterThan">
      <formula>1.05</formula>
    </cfRule>
  </conditionalFormatting>
  <conditionalFormatting sqref="J2:J24">
    <cfRule type="cellIs" dxfId="11" priority="1" operator="lessThan">
      <formula>0.95</formula>
    </cfRule>
    <cfRule type="cellIs" dxfId="10" priority="3" operator="greaterThan">
      <formula>1.05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workbookViewId="0">
      <selection activeCell="E1" sqref="E1:E1048576"/>
    </sheetView>
  </sheetViews>
  <sheetFormatPr baseColWidth="10" defaultRowHeight="16" x14ac:dyDescent="0.2"/>
  <cols>
    <col min="2" max="2" width="7.5" customWidth="1"/>
    <col min="3" max="3" width="8" customWidth="1"/>
  </cols>
  <sheetData>
    <row r="1" spans="1:14" s="2" customFormat="1" x14ac:dyDescent="0.2">
      <c r="A1" s="2" t="s">
        <v>23</v>
      </c>
      <c r="B1" s="2" t="s">
        <v>98</v>
      </c>
      <c r="C1" s="2" t="s">
        <v>99</v>
      </c>
      <c r="D1" s="2" t="s">
        <v>24</v>
      </c>
      <c r="E1" s="2" t="s">
        <v>100</v>
      </c>
      <c r="F1" s="2" t="s">
        <v>104</v>
      </c>
      <c r="G1" s="2" t="s">
        <v>96</v>
      </c>
      <c r="H1" s="2" t="s">
        <v>25</v>
      </c>
      <c r="I1" s="2" t="s">
        <v>101</v>
      </c>
      <c r="J1" s="2" t="s">
        <v>97</v>
      </c>
      <c r="K1" s="2" t="s">
        <v>102</v>
      </c>
      <c r="L1" s="2" t="s">
        <v>97</v>
      </c>
      <c r="M1" s="2" t="s">
        <v>103</v>
      </c>
      <c r="N1" s="2" t="s">
        <v>97</v>
      </c>
    </row>
    <row r="2" spans="1:14" x14ac:dyDescent="0.2">
      <c r="A2" t="s">
        <v>26</v>
      </c>
      <c r="B2">
        <v>2395</v>
      </c>
      <c r="C2">
        <v>13151</v>
      </c>
      <c r="D2">
        <v>262.42099999999999</v>
      </c>
      <c r="E2">
        <v>48</v>
      </c>
      <c r="F2">
        <v>232.11799999999999</v>
      </c>
      <c r="G2" s="1">
        <f>D2/F2</f>
        <v>1.1305499788900473</v>
      </c>
      <c r="H2">
        <v>2128</v>
      </c>
      <c r="I2">
        <v>271.34899999999999</v>
      </c>
      <c r="J2" s="1">
        <f>D2/I2</f>
        <v>0.96709772285875384</v>
      </c>
      <c r="K2">
        <v>209.858</v>
      </c>
      <c r="L2" s="1">
        <f>D2/K2</f>
        <v>1.2504693649991898</v>
      </c>
      <c r="M2">
        <v>202.87799999999999</v>
      </c>
      <c r="N2" s="1">
        <f>D2/M2</f>
        <v>1.2934916550833506</v>
      </c>
    </row>
    <row r="3" spans="1:14" x14ac:dyDescent="0.2">
      <c r="A3" t="s">
        <v>27</v>
      </c>
      <c r="B3">
        <v>4960</v>
      </c>
      <c r="C3">
        <v>19848</v>
      </c>
      <c r="D3">
        <v>446.416</v>
      </c>
      <c r="E3">
        <v>6</v>
      </c>
      <c r="F3">
        <v>425.80500000000001</v>
      </c>
      <c r="G3" s="1">
        <f t="shared" ref="G3:G66" si="0">D3/F3</f>
        <v>1.0484047862284378</v>
      </c>
      <c r="H3">
        <v>3941</v>
      </c>
      <c r="I3">
        <v>852.16399999999999</v>
      </c>
      <c r="J3" s="1">
        <f>D3/I3</f>
        <v>0.52386160410437432</v>
      </c>
      <c r="K3">
        <v>900.02599999999995</v>
      </c>
      <c r="L3" s="1">
        <f>D3/K3</f>
        <v>0.49600344878925723</v>
      </c>
      <c r="M3">
        <v>894.21600000000001</v>
      </c>
      <c r="N3" s="1">
        <f>D3/M3</f>
        <v>0.49922613775642571</v>
      </c>
    </row>
    <row r="4" spans="1:14" x14ac:dyDescent="0.2">
      <c r="A4" t="s">
        <v>28</v>
      </c>
      <c r="B4">
        <v>1814</v>
      </c>
      <c r="C4">
        <v>14579</v>
      </c>
      <c r="D4">
        <v>272.60500000000002</v>
      </c>
      <c r="E4">
        <v>31</v>
      </c>
      <c r="F4">
        <v>244.63300000000001</v>
      </c>
      <c r="G4" s="1">
        <f t="shared" si="0"/>
        <v>1.114342709282885</v>
      </c>
      <c r="H4">
        <v>1812</v>
      </c>
      <c r="I4">
        <v>234.018</v>
      </c>
      <c r="J4" s="1">
        <f>D4/I4</f>
        <v>1.1648890256305071</v>
      </c>
      <c r="K4">
        <v>325.65899999999999</v>
      </c>
      <c r="L4" s="1">
        <f>D4/K4</f>
        <v>0.83708725998667322</v>
      </c>
      <c r="M4">
        <v>336.99</v>
      </c>
      <c r="N4" s="1">
        <f>D4/M4</f>
        <v>0.8089409181281344</v>
      </c>
    </row>
    <row r="5" spans="1:14" x14ac:dyDescent="0.2">
      <c r="A5" t="s">
        <v>29</v>
      </c>
      <c r="B5">
        <v>7716</v>
      </c>
      <c r="C5">
        <v>13895</v>
      </c>
      <c r="D5">
        <v>484.63200000000001</v>
      </c>
      <c r="E5">
        <v>35</v>
      </c>
      <c r="F5">
        <v>369.91899999999998</v>
      </c>
      <c r="G5" s="1">
        <f t="shared" si="0"/>
        <v>1.3101030225535861</v>
      </c>
      <c r="H5">
        <v>5470</v>
      </c>
      <c r="I5">
        <v>941.149</v>
      </c>
      <c r="J5" s="1">
        <f>D5/I5</f>
        <v>0.51493652970996096</v>
      </c>
      <c r="K5">
        <v>1060.48</v>
      </c>
      <c r="L5" s="1">
        <f>D5/K5</f>
        <v>0.45699305974652987</v>
      </c>
      <c r="M5">
        <v>855.79399999999998</v>
      </c>
      <c r="N5" s="1">
        <f>D5/M5</f>
        <v>0.56629515981649792</v>
      </c>
    </row>
    <row r="6" spans="1:14" x14ac:dyDescent="0.2">
      <c r="A6" t="s">
        <v>30</v>
      </c>
      <c r="B6">
        <v>3083</v>
      </c>
      <c r="C6">
        <v>11767</v>
      </c>
      <c r="D6">
        <v>260.88200000000001</v>
      </c>
      <c r="E6">
        <v>17</v>
      </c>
      <c r="F6">
        <v>225.536</v>
      </c>
      <c r="G6" s="1">
        <f t="shared" si="0"/>
        <v>1.1567199914869466</v>
      </c>
      <c r="H6">
        <v>3083</v>
      </c>
      <c r="I6">
        <v>229.34700000000001</v>
      </c>
      <c r="J6" s="1">
        <f>D6/I6</f>
        <v>1.1374990734563784</v>
      </c>
      <c r="K6">
        <v>225.077</v>
      </c>
      <c r="L6" s="1">
        <f>D6/K6</f>
        <v>1.1590788930010618</v>
      </c>
      <c r="M6">
        <v>190.203</v>
      </c>
      <c r="N6" s="1">
        <f>D6/M6</f>
        <v>1.3715977140213351</v>
      </c>
    </row>
    <row r="7" spans="1:14" x14ac:dyDescent="0.2">
      <c r="A7" t="s">
        <v>31</v>
      </c>
      <c r="B7">
        <v>1454</v>
      </c>
      <c r="C7">
        <v>3377</v>
      </c>
      <c r="D7">
        <v>95.5535</v>
      </c>
      <c r="E7">
        <v>10</v>
      </c>
      <c r="F7">
        <v>75.054599999999994</v>
      </c>
      <c r="G7" s="1">
        <f t="shared" si="0"/>
        <v>1.2731198354264763</v>
      </c>
      <c r="H7">
        <v>565</v>
      </c>
      <c r="I7">
        <v>66.131299999999996</v>
      </c>
      <c r="J7" s="1">
        <f>D7/I7</f>
        <v>1.4449058161566459</v>
      </c>
      <c r="K7">
        <v>66.472999999999999</v>
      </c>
      <c r="L7" s="1">
        <f>D7/K7</f>
        <v>1.437478374678441</v>
      </c>
      <c r="M7">
        <v>66.491500000000002</v>
      </c>
      <c r="N7" s="1">
        <f>D7/M7</f>
        <v>1.4370784235578984</v>
      </c>
    </row>
    <row r="8" spans="1:14" x14ac:dyDescent="0.2">
      <c r="A8" t="s">
        <v>32</v>
      </c>
      <c r="B8">
        <v>1624</v>
      </c>
      <c r="C8">
        <v>3837</v>
      </c>
      <c r="D8">
        <v>108.357</v>
      </c>
      <c r="E8">
        <v>10</v>
      </c>
      <c r="F8">
        <v>85.399799999999999</v>
      </c>
      <c r="G8" s="1">
        <f t="shared" si="0"/>
        <v>1.2688203016868893</v>
      </c>
      <c r="H8">
        <v>637</v>
      </c>
      <c r="I8">
        <v>76.060599999999994</v>
      </c>
      <c r="J8" s="1">
        <f>D8/I8</f>
        <v>1.4246140577381721</v>
      </c>
      <c r="K8">
        <v>76.375399999999999</v>
      </c>
      <c r="L8" s="1">
        <f>D8/K8</f>
        <v>1.418742160433857</v>
      </c>
      <c r="M8">
        <v>76.501300000000001</v>
      </c>
      <c r="N8" s="1">
        <f>D8/M8</f>
        <v>1.4164073028824347</v>
      </c>
    </row>
    <row r="9" spans="1:14" x14ac:dyDescent="0.2">
      <c r="A9" t="s">
        <v>33</v>
      </c>
      <c r="B9">
        <v>420</v>
      </c>
      <c r="C9">
        <v>4140</v>
      </c>
      <c r="D9">
        <v>68.049599999999998</v>
      </c>
      <c r="E9">
        <v>17</v>
      </c>
      <c r="F9">
        <v>57.686999999999998</v>
      </c>
      <c r="G9" s="1">
        <f t="shared" si="0"/>
        <v>1.17963492641323</v>
      </c>
      <c r="H9">
        <v>75</v>
      </c>
      <c r="I9">
        <v>48.541499999999999</v>
      </c>
      <c r="J9" s="1">
        <f>D9/I9</f>
        <v>1.4018849850128241</v>
      </c>
      <c r="K9">
        <v>48.409500000000001</v>
      </c>
      <c r="L9" s="1">
        <f>D9/K9</f>
        <v>1.4057075574009232</v>
      </c>
      <c r="M9">
        <v>48.4694</v>
      </c>
      <c r="N9" s="1">
        <f>D9/M9</f>
        <v>1.4039703400495982</v>
      </c>
    </row>
    <row r="10" spans="1:14" x14ac:dyDescent="0.2">
      <c r="A10" t="s">
        <v>34</v>
      </c>
      <c r="B10">
        <v>1806</v>
      </c>
      <c r="C10">
        <v>32630</v>
      </c>
      <c r="D10">
        <v>505.75200000000001</v>
      </c>
      <c r="E10">
        <v>35</v>
      </c>
      <c r="F10">
        <v>553.274</v>
      </c>
      <c r="G10" s="1">
        <f t="shared" si="0"/>
        <v>0.91410765732711097</v>
      </c>
      <c r="H10">
        <v>1664</v>
      </c>
      <c r="I10">
        <v>941.70299999999997</v>
      </c>
      <c r="J10" s="1">
        <f>D10/I10</f>
        <v>0.53706104791000986</v>
      </c>
      <c r="K10">
        <v>951.61900000000003</v>
      </c>
      <c r="L10" s="1">
        <f>D10/K10</f>
        <v>0.53146479841196947</v>
      </c>
      <c r="M10">
        <v>932.53399999999999</v>
      </c>
      <c r="N10" s="1">
        <f>D10/M10</f>
        <v>0.54234161971574224</v>
      </c>
    </row>
    <row r="11" spans="1:14" x14ac:dyDescent="0.2">
      <c r="A11" t="s">
        <v>35</v>
      </c>
      <c r="B11">
        <v>817</v>
      </c>
      <c r="C11">
        <v>3835</v>
      </c>
      <c r="D11">
        <v>76.725899999999996</v>
      </c>
      <c r="E11">
        <v>9</v>
      </c>
      <c r="F11">
        <v>63.917999999999999</v>
      </c>
      <c r="G11" s="1">
        <f t="shared" si="0"/>
        <v>1.2003801745987046</v>
      </c>
      <c r="H11">
        <v>240</v>
      </c>
      <c r="I11">
        <v>53.8596</v>
      </c>
      <c r="J11" s="1">
        <f>D11/I11</f>
        <v>1.4245538399839581</v>
      </c>
      <c r="K11">
        <v>53.899000000000001</v>
      </c>
      <c r="L11" s="1">
        <f>D11/K11</f>
        <v>1.4235124955936103</v>
      </c>
      <c r="M11">
        <v>53.895400000000002</v>
      </c>
      <c r="N11" s="1">
        <f>D11/M11</f>
        <v>1.4236075806098478</v>
      </c>
    </row>
    <row r="12" spans="1:14" x14ac:dyDescent="0.2">
      <c r="A12" t="s">
        <v>36</v>
      </c>
      <c r="B12">
        <v>1922</v>
      </c>
      <c r="C12">
        <v>16129</v>
      </c>
      <c r="D12">
        <v>287.47899999999998</v>
      </c>
      <c r="E12">
        <v>26</v>
      </c>
      <c r="F12">
        <v>262.58199999999999</v>
      </c>
      <c r="G12" s="1">
        <f t="shared" si="0"/>
        <v>1.0948160955434874</v>
      </c>
      <c r="H12">
        <v>1297</v>
      </c>
      <c r="I12">
        <v>215.124</v>
      </c>
      <c r="J12" s="1">
        <f>D12/I12</f>
        <v>1.3363409010617131</v>
      </c>
      <c r="K12">
        <v>223.577</v>
      </c>
      <c r="L12" s="1">
        <f>D12/K12</f>
        <v>1.2858165195883298</v>
      </c>
      <c r="M12">
        <v>261.803</v>
      </c>
      <c r="N12" s="1">
        <f>D12/M12</f>
        <v>1.0980737424704834</v>
      </c>
    </row>
    <row r="13" spans="1:14" x14ac:dyDescent="0.2">
      <c r="A13" t="s">
        <v>37</v>
      </c>
      <c r="B13">
        <v>398</v>
      </c>
      <c r="C13">
        <v>3678</v>
      </c>
      <c r="D13">
        <v>59.801400000000001</v>
      </c>
      <c r="E13">
        <v>12</v>
      </c>
      <c r="F13">
        <v>50.831899999999997</v>
      </c>
      <c r="G13" s="1">
        <f t="shared" si="0"/>
        <v>1.1764541557565231</v>
      </c>
      <c r="H13">
        <v>328</v>
      </c>
      <c r="I13">
        <v>41.588799999999999</v>
      </c>
      <c r="J13" s="1">
        <f>D13/I13</f>
        <v>1.4379207863655601</v>
      </c>
      <c r="K13">
        <v>41.668199999999999</v>
      </c>
      <c r="L13" s="1">
        <f>D13/K13</f>
        <v>1.4351807853470993</v>
      </c>
      <c r="M13">
        <v>41.516500000000001</v>
      </c>
      <c r="N13" s="1">
        <f>D13/M13</f>
        <v>1.4404248913082751</v>
      </c>
    </row>
    <row r="14" spans="1:14" x14ac:dyDescent="0.2">
      <c r="A14" t="s">
        <v>38</v>
      </c>
      <c r="B14">
        <v>2132</v>
      </c>
      <c r="C14">
        <v>8502</v>
      </c>
      <c r="D14">
        <v>182.61</v>
      </c>
      <c r="E14">
        <v>12</v>
      </c>
      <c r="F14">
        <v>155.31</v>
      </c>
      <c r="G14" s="1">
        <f t="shared" si="0"/>
        <v>1.1757774773034577</v>
      </c>
      <c r="H14">
        <v>240</v>
      </c>
      <c r="I14">
        <v>135.38499999999999</v>
      </c>
      <c r="J14" s="1">
        <f>D14/I14</f>
        <v>1.3488200317612735</v>
      </c>
      <c r="K14">
        <v>136.72</v>
      </c>
      <c r="L14" s="1">
        <f>D14/K14</f>
        <v>1.335649502633119</v>
      </c>
      <c r="M14">
        <v>135.56200000000001</v>
      </c>
      <c r="N14" s="1">
        <f>D14/M14</f>
        <v>1.3470589103140997</v>
      </c>
    </row>
    <row r="15" spans="1:14" x14ac:dyDescent="0.2">
      <c r="A15" t="s">
        <v>39</v>
      </c>
      <c r="B15">
        <v>822</v>
      </c>
      <c r="C15">
        <v>4841</v>
      </c>
      <c r="D15">
        <v>93.410300000000007</v>
      </c>
      <c r="E15">
        <v>30</v>
      </c>
      <c r="F15">
        <v>78.183400000000006</v>
      </c>
      <c r="G15" s="1">
        <f t="shared" si="0"/>
        <v>1.1947587339511967</v>
      </c>
      <c r="H15">
        <v>808</v>
      </c>
      <c r="I15">
        <v>65.089200000000005</v>
      </c>
      <c r="J15" s="1">
        <f>D15/I15</f>
        <v>1.4351121230557451</v>
      </c>
      <c r="K15">
        <v>65.062799999999996</v>
      </c>
      <c r="L15" s="1">
        <f>D15/K15</f>
        <v>1.4356944367595617</v>
      </c>
      <c r="M15">
        <v>63.815199999999997</v>
      </c>
      <c r="N15" s="1">
        <f>D15/M15</f>
        <v>1.4637625518685204</v>
      </c>
    </row>
    <row r="16" spans="1:14" x14ac:dyDescent="0.2">
      <c r="A16" t="s">
        <v>40</v>
      </c>
      <c r="B16">
        <v>2169</v>
      </c>
      <c r="C16">
        <v>8657</v>
      </c>
      <c r="D16">
        <v>187.89699999999999</v>
      </c>
      <c r="E16">
        <v>30</v>
      </c>
      <c r="F16">
        <v>157.31800000000001</v>
      </c>
      <c r="G16" s="1">
        <f t="shared" si="0"/>
        <v>1.1943769943680951</v>
      </c>
      <c r="H16">
        <v>860</v>
      </c>
      <c r="I16">
        <v>139.38900000000001</v>
      </c>
      <c r="J16" s="1">
        <f>D16/I16</f>
        <v>1.3480045053770382</v>
      </c>
      <c r="K16">
        <v>140.084</v>
      </c>
      <c r="L16" s="1">
        <f>D16/K16</f>
        <v>1.3413166385882755</v>
      </c>
      <c r="M16">
        <v>137.386</v>
      </c>
      <c r="N16" s="1">
        <f>D16/M16</f>
        <v>1.3676575488040994</v>
      </c>
    </row>
    <row r="17" spans="1:14" x14ac:dyDescent="0.2">
      <c r="A17" t="s">
        <v>41</v>
      </c>
      <c r="B17">
        <v>5242</v>
      </c>
      <c r="C17">
        <v>14496</v>
      </c>
      <c r="D17">
        <v>426.18299999999999</v>
      </c>
      <c r="E17">
        <v>48</v>
      </c>
      <c r="F17">
        <v>347.738</v>
      </c>
      <c r="G17" s="1">
        <f t="shared" si="0"/>
        <v>1.2255865047823362</v>
      </c>
      <c r="H17">
        <v>3524</v>
      </c>
      <c r="I17">
        <v>526.90099999999995</v>
      </c>
      <c r="J17" s="1">
        <f>D17/I17</f>
        <v>0.80884834152905394</v>
      </c>
      <c r="K17">
        <v>648.06899999999996</v>
      </c>
      <c r="L17" s="1">
        <f>D17/K17</f>
        <v>0.65761979048527242</v>
      </c>
      <c r="M17">
        <v>533.899</v>
      </c>
      <c r="N17" s="1">
        <f>D17/M17</f>
        <v>0.79824648482203564</v>
      </c>
    </row>
    <row r="18" spans="1:14" x14ac:dyDescent="0.2">
      <c r="A18" t="s">
        <v>42</v>
      </c>
      <c r="B18">
        <v>1072</v>
      </c>
      <c r="C18">
        <v>6758</v>
      </c>
      <c r="D18">
        <v>127.92700000000001</v>
      </c>
      <c r="E18">
        <v>13</v>
      </c>
      <c r="F18">
        <v>109.956</v>
      </c>
      <c r="G18" s="1">
        <f t="shared" si="0"/>
        <v>1.1634381025137328</v>
      </c>
      <c r="H18">
        <v>952</v>
      </c>
      <c r="I18">
        <v>89.990700000000004</v>
      </c>
      <c r="J18" s="1">
        <f>D18/I18</f>
        <v>1.4215580054383397</v>
      </c>
      <c r="K18">
        <v>89.675700000000006</v>
      </c>
      <c r="L18" s="1">
        <f>D18/K18</f>
        <v>1.4265514515080451</v>
      </c>
      <c r="M18">
        <v>89.261499999999998</v>
      </c>
      <c r="N18" s="1">
        <f>D18/M18</f>
        <v>1.4331710759958101</v>
      </c>
    </row>
    <row r="19" spans="1:14" x14ac:dyDescent="0.2">
      <c r="A19" t="s">
        <v>43</v>
      </c>
      <c r="B19">
        <v>634</v>
      </c>
      <c r="C19">
        <v>3931</v>
      </c>
      <c r="D19">
        <v>71.954800000000006</v>
      </c>
      <c r="E19">
        <v>20</v>
      </c>
      <c r="F19">
        <v>60.107100000000003</v>
      </c>
      <c r="G19" s="1">
        <f t="shared" si="0"/>
        <v>1.1971098256279209</v>
      </c>
      <c r="H19">
        <v>232</v>
      </c>
      <c r="I19">
        <v>50.156500000000001</v>
      </c>
      <c r="J19" s="1">
        <f>D19/I19</f>
        <v>1.4346056842084276</v>
      </c>
      <c r="K19">
        <v>50.402900000000002</v>
      </c>
      <c r="L19" s="1">
        <f>D19/K19</f>
        <v>1.4275924599576613</v>
      </c>
      <c r="M19">
        <v>50.359499999999997</v>
      </c>
      <c r="N19" s="1">
        <f>D19/M19</f>
        <v>1.4288227643245071</v>
      </c>
    </row>
    <row r="20" spans="1:14" x14ac:dyDescent="0.2">
      <c r="A20" t="s">
        <v>44</v>
      </c>
      <c r="B20">
        <v>1182</v>
      </c>
      <c r="C20">
        <v>32632</v>
      </c>
      <c r="D20">
        <v>487.334</v>
      </c>
      <c r="E20">
        <v>30</v>
      </c>
      <c r="F20">
        <v>513.12300000000005</v>
      </c>
      <c r="G20" s="1">
        <f t="shared" si="0"/>
        <v>0.9497410952149874</v>
      </c>
      <c r="H20">
        <v>395</v>
      </c>
      <c r="I20">
        <v>393.11599999999999</v>
      </c>
      <c r="J20" s="1">
        <f>D20/I20</f>
        <v>1.2396697158090741</v>
      </c>
      <c r="K20">
        <v>510.80500000000001</v>
      </c>
      <c r="L20" s="1">
        <f>D20/K20</f>
        <v>0.95405095878074808</v>
      </c>
      <c r="M20">
        <v>448.22399999999999</v>
      </c>
      <c r="N20" s="1">
        <f>D20/M20</f>
        <v>1.0872554794031557</v>
      </c>
    </row>
    <row r="21" spans="1:14" x14ac:dyDescent="0.2">
      <c r="A21" t="s">
        <v>45</v>
      </c>
      <c r="B21">
        <v>961</v>
      </c>
      <c r="C21">
        <v>4681</v>
      </c>
      <c r="D21">
        <v>90.608199999999997</v>
      </c>
      <c r="E21">
        <v>3</v>
      </c>
      <c r="F21">
        <v>76.774600000000007</v>
      </c>
      <c r="G21" s="1">
        <f t="shared" si="0"/>
        <v>1.1801845923000573</v>
      </c>
      <c r="H21">
        <v>9</v>
      </c>
      <c r="I21">
        <v>65.658600000000007</v>
      </c>
      <c r="J21" s="1">
        <f>D21/I21</f>
        <v>1.3799898261613861</v>
      </c>
      <c r="K21">
        <v>66.117599999999996</v>
      </c>
      <c r="L21" s="1">
        <f>D21/K21</f>
        <v>1.3704096942417754</v>
      </c>
      <c r="M21">
        <v>65.905500000000004</v>
      </c>
      <c r="N21" s="1">
        <f>D21/M21</f>
        <v>1.3748200074348877</v>
      </c>
    </row>
    <row r="22" spans="1:14" x14ac:dyDescent="0.2">
      <c r="A22" t="s">
        <v>46</v>
      </c>
      <c r="B22">
        <v>656</v>
      </c>
      <c r="C22">
        <v>3884</v>
      </c>
      <c r="D22">
        <v>70.848699999999994</v>
      </c>
      <c r="E22">
        <v>8</v>
      </c>
      <c r="F22">
        <v>59.753</v>
      </c>
      <c r="G22" s="1">
        <f t="shared" si="0"/>
        <v>1.1856927685639214</v>
      </c>
      <c r="H22">
        <v>38</v>
      </c>
      <c r="I22">
        <v>51.431800000000003</v>
      </c>
      <c r="J22" s="1">
        <f>D22/I22</f>
        <v>1.3775271330188714</v>
      </c>
      <c r="K22">
        <v>51.446899999999999</v>
      </c>
      <c r="L22" s="1">
        <f>D22/K22</f>
        <v>1.3771228198394849</v>
      </c>
      <c r="M22">
        <v>51.871400000000001</v>
      </c>
      <c r="N22" s="1">
        <f>D22/M22</f>
        <v>1.3658528591863723</v>
      </c>
    </row>
    <row r="23" spans="1:14" x14ac:dyDescent="0.2">
      <c r="A23" t="s">
        <v>47</v>
      </c>
      <c r="B23">
        <v>1348</v>
      </c>
      <c r="C23">
        <v>19457</v>
      </c>
      <c r="D23">
        <v>310.84100000000001</v>
      </c>
      <c r="E23">
        <v>39</v>
      </c>
      <c r="F23">
        <v>288.36599999999999</v>
      </c>
      <c r="G23" s="1">
        <f t="shared" si="0"/>
        <v>1.0779391467787465</v>
      </c>
      <c r="H23">
        <v>1015</v>
      </c>
      <c r="I23">
        <v>357.66399999999999</v>
      </c>
      <c r="J23" s="1">
        <f>D23/I23</f>
        <v>0.86908662879126786</v>
      </c>
      <c r="K23">
        <v>266.233</v>
      </c>
      <c r="L23" s="1">
        <f>D23/K23</f>
        <v>1.1675524822242171</v>
      </c>
      <c r="M23">
        <v>322.267</v>
      </c>
      <c r="N23" s="1">
        <f>D23/M23</f>
        <v>0.96454492703255379</v>
      </c>
    </row>
    <row r="24" spans="1:14" x14ac:dyDescent="0.2">
      <c r="A24" t="s">
        <v>48</v>
      </c>
      <c r="B24">
        <v>10000</v>
      </c>
      <c r="C24">
        <v>49699</v>
      </c>
      <c r="D24">
        <v>1978.06</v>
      </c>
      <c r="E24">
        <v>3</v>
      </c>
      <c r="F24">
        <v>1873.95</v>
      </c>
      <c r="G24" s="1">
        <f t="shared" si="0"/>
        <v>1.055556444942501</v>
      </c>
      <c r="H24">
        <v>12</v>
      </c>
      <c r="I24">
        <v>1016.84</v>
      </c>
      <c r="J24" s="1">
        <f>D24/I24</f>
        <v>1.9453011289878446</v>
      </c>
      <c r="K24">
        <v>1043.5999999999999</v>
      </c>
      <c r="L24" s="1">
        <f>D24/K24</f>
        <v>1.8954197010348794</v>
      </c>
      <c r="M24">
        <v>1042.74</v>
      </c>
      <c r="N24" s="1">
        <f>D24/M24</f>
        <v>1.8969829487695877</v>
      </c>
    </row>
    <row r="25" spans="1:14" x14ac:dyDescent="0.2">
      <c r="A25" t="s">
        <v>49</v>
      </c>
      <c r="B25">
        <v>2048</v>
      </c>
      <c r="C25">
        <v>10114</v>
      </c>
      <c r="D25">
        <v>200.803</v>
      </c>
      <c r="E25">
        <v>5</v>
      </c>
      <c r="F25">
        <v>170.98400000000001</v>
      </c>
      <c r="G25" s="1">
        <f t="shared" si="0"/>
        <v>1.1743964347541289</v>
      </c>
      <c r="H25">
        <v>18</v>
      </c>
      <c r="I25">
        <v>147.78800000000001</v>
      </c>
      <c r="J25" s="1">
        <f>D25/I25</f>
        <v>1.3587233063577555</v>
      </c>
      <c r="K25">
        <v>146.66</v>
      </c>
      <c r="L25" s="1">
        <f>D25/K25</f>
        <v>1.3691735987999454</v>
      </c>
      <c r="M25">
        <v>146.702</v>
      </c>
      <c r="N25" s="1">
        <f>D25/M25</f>
        <v>1.3687816117026352</v>
      </c>
    </row>
    <row r="26" spans="1:14" x14ac:dyDescent="0.2">
      <c r="A26" t="s">
        <v>50</v>
      </c>
      <c r="B26">
        <v>1242</v>
      </c>
      <c r="C26">
        <v>5834</v>
      </c>
      <c r="D26">
        <v>117.55500000000001</v>
      </c>
      <c r="E26">
        <v>9</v>
      </c>
      <c r="F26">
        <v>99.6434</v>
      </c>
      <c r="G26" s="1">
        <f t="shared" si="0"/>
        <v>1.1797570135101774</v>
      </c>
      <c r="H26">
        <v>355</v>
      </c>
      <c r="I26">
        <v>85.16</v>
      </c>
      <c r="J26" s="1">
        <f>D26/I26</f>
        <v>1.3804015969938941</v>
      </c>
      <c r="K26">
        <v>85.430400000000006</v>
      </c>
      <c r="L26" s="1">
        <f>D26/K26</f>
        <v>1.3760324193729632</v>
      </c>
      <c r="M26">
        <v>85.268199999999993</v>
      </c>
      <c r="N26" s="1">
        <f>D26/M26</f>
        <v>1.3786499539101331</v>
      </c>
    </row>
    <row r="27" spans="1:14" x14ac:dyDescent="0.2">
      <c r="A27" t="s">
        <v>51</v>
      </c>
      <c r="B27">
        <v>2680</v>
      </c>
      <c r="C27">
        <v>13853</v>
      </c>
      <c r="D27">
        <v>278.48700000000002</v>
      </c>
      <c r="E27">
        <v>14</v>
      </c>
      <c r="F27">
        <v>248.49</v>
      </c>
      <c r="G27" s="1">
        <f t="shared" si="0"/>
        <v>1.1207171314741036</v>
      </c>
      <c r="H27">
        <v>963</v>
      </c>
      <c r="I27">
        <v>214.96600000000001</v>
      </c>
      <c r="J27" s="1">
        <f>D27/I27</f>
        <v>1.2954932407915671</v>
      </c>
      <c r="K27">
        <v>212.512</v>
      </c>
      <c r="L27" s="1">
        <f>D27/K27</f>
        <v>1.3104530567685591</v>
      </c>
      <c r="M27">
        <v>213.49</v>
      </c>
      <c r="N27" s="1">
        <f>D27/M27</f>
        <v>1.3044498571361658</v>
      </c>
    </row>
    <row r="28" spans="1:14" x14ac:dyDescent="0.2">
      <c r="A28" t="s">
        <v>52</v>
      </c>
      <c r="B28">
        <v>419</v>
      </c>
      <c r="C28">
        <v>1991</v>
      </c>
      <c r="D28">
        <v>37.204599999999999</v>
      </c>
      <c r="E28">
        <v>12</v>
      </c>
      <c r="F28">
        <v>28.100899999999999</v>
      </c>
      <c r="G28" s="1">
        <f t="shared" si="0"/>
        <v>1.3239647128739649</v>
      </c>
      <c r="H28">
        <v>187</v>
      </c>
      <c r="I28">
        <v>26.124199999999998</v>
      </c>
      <c r="J28" s="1">
        <f>D28/I28</f>
        <v>1.4241431316557063</v>
      </c>
      <c r="K28">
        <v>26.026299999999999</v>
      </c>
      <c r="L28" s="1">
        <f>D28/K28</f>
        <v>1.4295001594540906</v>
      </c>
      <c r="M28">
        <v>25.866099999999999</v>
      </c>
      <c r="N28" s="1">
        <f>D28/M28</f>
        <v>1.438353675273814</v>
      </c>
    </row>
    <row r="29" spans="1:14" x14ac:dyDescent="0.2">
      <c r="A29" t="s">
        <v>53</v>
      </c>
      <c r="B29">
        <v>236</v>
      </c>
      <c r="C29">
        <v>5846</v>
      </c>
      <c r="D29">
        <v>83.347700000000003</v>
      </c>
      <c r="E29">
        <v>19</v>
      </c>
      <c r="F29">
        <v>75.457499999999996</v>
      </c>
      <c r="G29" s="1">
        <f t="shared" si="0"/>
        <v>1.1045648212569992</v>
      </c>
      <c r="H29">
        <v>151</v>
      </c>
      <c r="I29">
        <v>61.524299999999997</v>
      </c>
      <c r="J29" s="1">
        <f>D29/I29</f>
        <v>1.3547118780709413</v>
      </c>
      <c r="K29">
        <v>61.848599999999998</v>
      </c>
      <c r="L29" s="1">
        <f>D29/K29</f>
        <v>1.3476085149865964</v>
      </c>
      <c r="M29">
        <v>60.940300000000001</v>
      </c>
      <c r="N29" s="1">
        <f>D29/M29</f>
        <v>1.3676942844062141</v>
      </c>
    </row>
    <row r="30" spans="1:14" x14ac:dyDescent="0.2">
      <c r="A30" t="s">
        <v>54</v>
      </c>
      <c r="B30">
        <v>1133</v>
      </c>
      <c r="C30">
        <v>5451</v>
      </c>
      <c r="D30">
        <v>113.194</v>
      </c>
      <c r="E30">
        <v>25</v>
      </c>
      <c r="F30">
        <v>95.148799999999994</v>
      </c>
      <c r="G30" s="1">
        <f t="shared" si="0"/>
        <v>1.1896524181072174</v>
      </c>
      <c r="H30">
        <v>1066</v>
      </c>
      <c r="I30">
        <v>78.037599999999998</v>
      </c>
      <c r="J30" s="1">
        <f>D30/I30</f>
        <v>1.4505059099716036</v>
      </c>
      <c r="K30">
        <v>78.309899999999999</v>
      </c>
      <c r="L30" s="1">
        <f>D30/K30</f>
        <v>1.4454621957121641</v>
      </c>
      <c r="M30">
        <v>76.536799999999999</v>
      </c>
      <c r="N30" s="1">
        <f>D30/M30</f>
        <v>1.4789486887353536</v>
      </c>
    </row>
    <row r="31" spans="1:14" x14ac:dyDescent="0.2">
      <c r="A31" t="s">
        <v>55</v>
      </c>
      <c r="B31">
        <v>8497</v>
      </c>
      <c r="C31">
        <v>6726</v>
      </c>
      <c r="D31">
        <v>320.86</v>
      </c>
      <c r="E31">
        <v>57</v>
      </c>
      <c r="F31">
        <v>143.10300000000001</v>
      </c>
      <c r="G31" s="1">
        <f t="shared" si="0"/>
        <v>2.2421612405050908</v>
      </c>
      <c r="H31">
        <v>710</v>
      </c>
      <c r="I31">
        <v>130.13800000000001</v>
      </c>
      <c r="J31" s="1">
        <f>D31/I31</f>
        <v>2.4655365842413439</v>
      </c>
      <c r="K31">
        <v>130.869</v>
      </c>
      <c r="L31" s="1">
        <f>D31/K31</f>
        <v>2.4517647418410777</v>
      </c>
      <c r="M31">
        <v>130.87299999999999</v>
      </c>
      <c r="N31" s="1">
        <f>D31/M31</f>
        <v>2.4516898061479453</v>
      </c>
    </row>
    <row r="32" spans="1:14" x14ac:dyDescent="0.2">
      <c r="A32" t="s">
        <v>56</v>
      </c>
      <c r="B32">
        <v>441</v>
      </c>
      <c r="C32">
        <v>26831</v>
      </c>
      <c r="D32">
        <v>379.47800000000001</v>
      </c>
      <c r="E32">
        <v>22</v>
      </c>
      <c r="F32">
        <v>349.512</v>
      </c>
      <c r="G32" s="1">
        <f t="shared" si="0"/>
        <v>1.0857366842912404</v>
      </c>
      <c r="H32">
        <v>436</v>
      </c>
      <c r="I32">
        <v>492.97399999999999</v>
      </c>
      <c r="J32" s="1">
        <f>D32/I32</f>
        <v>0.76977284806095259</v>
      </c>
      <c r="K32">
        <v>474.178</v>
      </c>
      <c r="L32" s="1">
        <f>D32/K32</f>
        <v>0.80028596856032974</v>
      </c>
      <c r="M32">
        <v>521.74599999999998</v>
      </c>
      <c r="N32" s="1">
        <f>D32/M32</f>
        <v>0.72732325691045074</v>
      </c>
    </row>
    <row r="33" spans="1:14" x14ac:dyDescent="0.2">
      <c r="A33" t="s">
        <v>57</v>
      </c>
      <c r="B33">
        <v>1220</v>
      </c>
      <c r="C33">
        <v>5892</v>
      </c>
      <c r="D33">
        <v>119.764</v>
      </c>
      <c r="E33">
        <v>8</v>
      </c>
      <c r="F33">
        <v>100.79</v>
      </c>
      <c r="G33" s="1">
        <f t="shared" si="0"/>
        <v>1.1882528028574262</v>
      </c>
      <c r="H33">
        <v>1138</v>
      </c>
      <c r="I33">
        <v>88.157700000000006</v>
      </c>
      <c r="J33" s="1">
        <f>D33/I33</f>
        <v>1.3585200158352588</v>
      </c>
      <c r="K33">
        <v>87.902900000000002</v>
      </c>
      <c r="L33" s="1">
        <f>D33/K33</f>
        <v>1.3624578938806342</v>
      </c>
      <c r="M33">
        <v>86.108800000000002</v>
      </c>
      <c r="N33" s="1">
        <f>D33/M33</f>
        <v>1.390845070422535</v>
      </c>
    </row>
    <row r="34" spans="1:14" x14ac:dyDescent="0.2">
      <c r="A34" t="s">
        <v>58</v>
      </c>
      <c r="B34">
        <v>760</v>
      </c>
      <c r="C34">
        <v>5739</v>
      </c>
      <c r="D34">
        <v>100.608</v>
      </c>
      <c r="E34">
        <v>19</v>
      </c>
      <c r="F34">
        <v>87.168999999999997</v>
      </c>
      <c r="G34" s="1">
        <f t="shared" si="0"/>
        <v>1.1541717812525096</v>
      </c>
      <c r="H34">
        <v>99</v>
      </c>
      <c r="I34">
        <v>74.2303</v>
      </c>
      <c r="J34" s="1">
        <f>D34/I34</f>
        <v>1.3553495001367366</v>
      </c>
      <c r="K34">
        <v>74.308800000000005</v>
      </c>
      <c r="L34" s="1">
        <f>D34/K34</f>
        <v>1.3539177055745752</v>
      </c>
      <c r="M34">
        <v>74.222099999999998</v>
      </c>
      <c r="N34" s="1">
        <f>D34/M34</f>
        <v>1.3554992380975479</v>
      </c>
    </row>
    <row r="35" spans="1:14" x14ac:dyDescent="0.2">
      <c r="A35" t="s">
        <v>59</v>
      </c>
      <c r="B35">
        <v>2000</v>
      </c>
      <c r="C35">
        <v>4000</v>
      </c>
      <c r="D35">
        <v>116.212</v>
      </c>
      <c r="E35">
        <v>4</v>
      </c>
      <c r="F35">
        <v>92.047899999999998</v>
      </c>
      <c r="G35" s="1">
        <f t="shared" si="0"/>
        <v>1.262516581040958</v>
      </c>
      <c r="H35">
        <v>8</v>
      </c>
      <c r="I35">
        <v>83.339200000000005</v>
      </c>
      <c r="J35" s="1">
        <f>D35/I35</f>
        <v>1.3944458310134966</v>
      </c>
      <c r="K35">
        <v>83.962900000000005</v>
      </c>
      <c r="L35" s="1">
        <f>D35/K35</f>
        <v>1.3840874957868297</v>
      </c>
      <c r="M35">
        <v>83.3523</v>
      </c>
      <c r="N35" s="1">
        <f>D35/M35</f>
        <v>1.3942266740089957</v>
      </c>
    </row>
    <row r="36" spans="1:14" x14ac:dyDescent="0.2">
      <c r="A36" t="s">
        <v>60</v>
      </c>
      <c r="B36">
        <v>1538</v>
      </c>
      <c r="C36">
        <v>8032</v>
      </c>
      <c r="D36">
        <v>164.00800000000001</v>
      </c>
      <c r="E36">
        <v>39</v>
      </c>
      <c r="F36">
        <v>139.845</v>
      </c>
      <c r="G36" s="1">
        <f t="shared" si="0"/>
        <v>1.1727841538846582</v>
      </c>
      <c r="H36">
        <v>1455</v>
      </c>
      <c r="I36">
        <v>116.029</v>
      </c>
      <c r="J36" s="1">
        <f>D36/I36</f>
        <v>1.4135086917925692</v>
      </c>
      <c r="K36">
        <v>116.22199999999999</v>
      </c>
      <c r="L36" s="1">
        <f>D36/K36</f>
        <v>1.4111613980141455</v>
      </c>
      <c r="M36">
        <v>115.358</v>
      </c>
      <c r="N36" s="1">
        <f>D36/M36</f>
        <v>1.4217306125279565</v>
      </c>
    </row>
    <row r="37" spans="1:14" x14ac:dyDescent="0.2">
      <c r="A37" t="s">
        <v>61</v>
      </c>
      <c r="B37">
        <v>900</v>
      </c>
      <c r="C37">
        <v>4322</v>
      </c>
      <c r="D37">
        <v>84.011399999999995</v>
      </c>
      <c r="E37">
        <v>5</v>
      </c>
      <c r="F37">
        <v>70.896699999999996</v>
      </c>
      <c r="G37" s="1">
        <f t="shared" si="0"/>
        <v>1.184983222068164</v>
      </c>
      <c r="H37">
        <v>5</v>
      </c>
      <c r="I37">
        <v>60.3566</v>
      </c>
      <c r="J37" s="1">
        <f>D37/I37</f>
        <v>1.3919173710911481</v>
      </c>
      <c r="K37">
        <v>60.330300000000001</v>
      </c>
      <c r="L37" s="1">
        <f>D37/K37</f>
        <v>1.3925241545293161</v>
      </c>
      <c r="M37">
        <v>60.5244</v>
      </c>
      <c r="N37" s="1">
        <f>D37/M37</f>
        <v>1.3880583698475324</v>
      </c>
    </row>
    <row r="38" spans="1:14" x14ac:dyDescent="0.2">
      <c r="A38" t="s">
        <v>62</v>
      </c>
      <c r="B38">
        <v>1107</v>
      </c>
      <c r="C38">
        <v>5664</v>
      </c>
      <c r="D38">
        <v>112.96599999999999</v>
      </c>
      <c r="E38">
        <v>6</v>
      </c>
      <c r="F38">
        <v>95.824100000000001</v>
      </c>
      <c r="G38" s="1">
        <f t="shared" si="0"/>
        <v>1.1788892355889593</v>
      </c>
      <c r="H38">
        <v>905</v>
      </c>
      <c r="I38">
        <v>79.145899999999997</v>
      </c>
      <c r="J38" s="1">
        <f>D38/I38</f>
        <v>1.4273133541977538</v>
      </c>
      <c r="K38">
        <v>79.621499999999997</v>
      </c>
      <c r="L38" s="1">
        <f>D38/K38</f>
        <v>1.4187876390170997</v>
      </c>
      <c r="M38">
        <v>79.201300000000003</v>
      </c>
      <c r="N38" s="1">
        <f>D38/M38</f>
        <v>1.4263149721027304</v>
      </c>
    </row>
    <row r="39" spans="1:14" x14ac:dyDescent="0.2">
      <c r="A39" t="s">
        <v>63</v>
      </c>
      <c r="B39">
        <v>434</v>
      </c>
      <c r="C39">
        <v>4182</v>
      </c>
      <c r="D39">
        <v>68.322299999999998</v>
      </c>
      <c r="E39">
        <v>24</v>
      </c>
      <c r="F39">
        <v>58.928600000000003</v>
      </c>
      <c r="G39" s="1">
        <f t="shared" si="0"/>
        <v>1.1594081651354351</v>
      </c>
      <c r="H39">
        <v>409</v>
      </c>
      <c r="I39">
        <v>46.7301</v>
      </c>
      <c r="J39" s="1">
        <f>D39/I39</f>
        <v>1.4620619258251106</v>
      </c>
      <c r="K39">
        <v>47.173200000000001</v>
      </c>
      <c r="L39" s="1">
        <f>D39/K39</f>
        <v>1.4483287120653252</v>
      </c>
      <c r="M39">
        <v>46.844799999999999</v>
      </c>
      <c r="N39" s="1">
        <f>D39/M39</f>
        <v>1.4584820513696291</v>
      </c>
    </row>
    <row r="40" spans="1:14" x14ac:dyDescent="0.2">
      <c r="A40" t="s">
        <v>64</v>
      </c>
      <c r="B40">
        <v>991</v>
      </c>
      <c r="C40">
        <v>6027</v>
      </c>
      <c r="D40">
        <v>115.136</v>
      </c>
      <c r="E40">
        <v>13</v>
      </c>
      <c r="F40">
        <v>98.334900000000005</v>
      </c>
      <c r="G40" s="1">
        <f t="shared" si="0"/>
        <v>1.1708559219564976</v>
      </c>
      <c r="H40">
        <v>847</v>
      </c>
      <c r="I40">
        <v>76.220799999999997</v>
      </c>
      <c r="J40" s="1">
        <f>D40/I40</f>
        <v>1.5105587975985557</v>
      </c>
      <c r="K40">
        <v>78.252499999999998</v>
      </c>
      <c r="L40" s="1">
        <f>D40/K40</f>
        <v>1.471339573815533</v>
      </c>
      <c r="M40">
        <v>78.9559</v>
      </c>
      <c r="N40" s="1">
        <f>D40/M40</f>
        <v>1.4582317470891979</v>
      </c>
    </row>
    <row r="41" spans="1:14" x14ac:dyDescent="0.2">
      <c r="A41" t="s">
        <v>65</v>
      </c>
      <c r="B41">
        <v>3937</v>
      </c>
      <c r="C41">
        <v>25407</v>
      </c>
      <c r="D41">
        <v>487.03399999999999</v>
      </c>
      <c r="E41">
        <v>6</v>
      </c>
      <c r="F41">
        <v>449.697</v>
      </c>
      <c r="G41" s="1">
        <f t="shared" si="0"/>
        <v>1.0830270159685298</v>
      </c>
      <c r="H41">
        <v>61</v>
      </c>
      <c r="I41">
        <v>393.012</v>
      </c>
      <c r="J41" s="1">
        <f>D41/I41</f>
        <v>1.2392344254119467</v>
      </c>
      <c r="K41">
        <v>390.93</v>
      </c>
      <c r="L41" s="1">
        <f>D41/K41</f>
        <v>1.2458342925843502</v>
      </c>
      <c r="M41">
        <v>397.15600000000001</v>
      </c>
      <c r="N41" s="1">
        <f>D41/M41</f>
        <v>1.2263040215935299</v>
      </c>
    </row>
    <row r="42" spans="1:14" x14ac:dyDescent="0.2">
      <c r="A42" t="s">
        <v>66</v>
      </c>
      <c r="B42">
        <v>3466</v>
      </c>
      <c r="C42">
        <v>13681</v>
      </c>
      <c r="D42">
        <v>296.57</v>
      </c>
      <c r="E42">
        <v>7</v>
      </c>
      <c r="F42">
        <v>254.94800000000001</v>
      </c>
      <c r="G42" s="1">
        <f t="shared" si="0"/>
        <v>1.1632568209987919</v>
      </c>
      <c r="H42">
        <v>380</v>
      </c>
      <c r="I42">
        <v>234.321</v>
      </c>
      <c r="J42" s="1">
        <f>D42/I42</f>
        <v>1.2656569406924689</v>
      </c>
      <c r="K42">
        <v>234.46600000000001</v>
      </c>
      <c r="L42" s="1">
        <f>D42/K42</f>
        <v>1.2648742248343043</v>
      </c>
      <c r="M42">
        <v>236.465</v>
      </c>
      <c r="N42" s="1">
        <f>D42/M42</f>
        <v>1.2541813799082315</v>
      </c>
    </row>
    <row r="43" spans="1:14" x14ac:dyDescent="0.2">
      <c r="A43" t="s">
        <v>67</v>
      </c>
      <c r="B43">
        <v>4028</v>
      </c>
      <c r="C43">
        <v>9927</v>
      </c>
      <c r="D43">
        <v>260.19900000000001</v>
      </c>
      <c r="E43">
        <v>7</v>
      </c>
      <c r="F43">
        <v>220.67500000000001</v>
      </c>
      <c r="G43" s="1">
        <f t="shared" si="0"/>
        <v>1.1791050186926475</v>
      </c>
      <c r="H43">
        <v>74</v>
      </c>
      <c r="I43">
        <v>198.57499999999999</v>
      </c>
      <c r="J43" s="1">
        <f>D43/I43</f>
        <v>1.3103311091527132</v>
      </c>
      <c r="K43">
        <v>198.673</v>
      </c>
      <c r="L43" s="1">
        <f>D43/K43</f>
        <v>1.309684758371797</v>
      </c>
      <c r="M43">
        <v>200.023</v>
      </c>
      <c r="N43" s="1">
        <f>D43/M43</f>
        <v>1.3008454027786804</v>
      </c>
    </row>
    <row r="44" spans="1:14" x14ac:dyDescent="0.2">
      <c r="A44" t="s">
        <v>68</v>
      </c>
      <c r="B44">
        <v>1258</v>
      </c>
      <c r="C44">
        <v>7682</v>
      </c>
      <c r="D44">
        <v>143.821</v>
      </c>
      <c r="E44">
        <v>34</v>
      </c>
      <c r="F44">
        <v>123.209</v>
      </c>
      <c r="G44" s="1">
        <f t="shared" si="0"/>
        <v>1.1672929737275686</v>
      </c>
      <c r="H44">
        <v>597</v>
      </c>
      <c r="I44">
        <v>103.078</v>
      </c>
      <c r="J44" s="1">
        <f>D44/I44</f>
        <v>1.3952637808261703</v>
      </c>
      <c r="K44">
        <v>103.26600000000001</v>
      </c>
      <c r="L44" s="1">
        <f>D44/K44</f>
        <v>1.3927236457304437</v>
      </c>
      <c r="M44">
        <v>103.383</v>
      </c>
      <c r="N44" s="1">
        <f>D44/M44</f>
        <v>1.3911474807270054</v>
      </c>
    </row>
    <row r="45" spans="1:14" x14ac:dyDescent="0.2">
      <c r="A45" t="s">
        <v>69</v>
      </c>
      <c r="B45">
        <v>496</v>
      </c>
      <c r="C45">
        <v>49920</v>
      </c>
      <c r="D45">
        <v>1086.1300000000001</v>
      </c>
      <c r="E45">
        <v>209</v>
      </c>
      <c r="F45">
        <v>2390.8000000000002</v>
      </c>
      <c r="G45" s="1">
        <f t="shared" si="0"/>
        <v>0.45429563326083322</v>
      </c>
      <c r="H45">
        <v>445</v>
      </c>
      <c r="I45">
        <v>1681.96</v>
      </c>
      <c r="J45" s="1">
        <f>D45/I45</f>
        <v>0.64575257437751199</v>
      </c>
      <c r="K45">
        <v>1672.65</v>
      </c>
      <c r="L45" s="1">
        <f>D45/K45</f>
        <v>0.64934684482707083</v>
      </c>
      <c r="M45">
        <v>1661.61</v>
      </c>
      <c r="N45" s="1">
        <f>D45/M45</f>
        <v>0.65366120810539186</v>
      </c>
    </row>
    <row r="46" spans="1:14" x14ac:dyDescent="0.2">
      <c r="A46" t="s">
        <v>70</v>
      </c>
      <c r="B46">
        <v>496</v>
      </c>
      <c r="C46">
        <v>41063</v>
      </c>
      <c r="D46">
        <v>741.48</v>
      </c>
      <c r="E46">
        <v>181</v>
      </c>
      <c r="F46">
        <v>1804.46</v>
      </c>
      <c r="G46" s="1">
        <f t="shared" si="0"/>
        <v>0.41091517683960854</v>
      </c>
      <c r="H46">
        <v>436</v>
      </c>
      <c r="I46">
        <v>1205.71</v>
      </c>
      <c r="J46" s="1">
        <f>D46/I46</f>
        <v>0.61497374990669396</v>
      </c>
      <c r="K46">
        <v>1265.22</v>
      </c>
      <c r="L46" s="1">
        <f>D46/K46</f>
        <v>0.58604827618912125</v>
      </c>
      <c r="M46">
        <v>1195.9000000000001</v>
      </c>
      <c r="N46" s="1">
        <f>D46/M46</f>
        <v>0.62001839618697208</v>
      </c>
    </row>
    <row r="47" spans="1:14" x14ac:dyDescent="0.2">
      <c r="A47" t="s">
        <v>71</v>
      </c>
      <c r="B47">
        <v>765</v>
      </c>
      <c r="C47">
        <v>24382</v>
      </c>
      <c r="D47">
        <v>353.25200000000001</v>
      </c>
      <c r="E47">
        <v>55</v>
      </c>
      <c r="F47">
        <v>372.358</v>
      </c>
      <c r="G47" s="1">
        <f t="shared" si="0"/>
        <v>0.94868916472856768</v>
      </c>
      <c r="H47">
        <v>346</v>
      </c>
      <c r="I47">
        <v>266.09199999999998</v>
      </c>
      <c r="J47" s="1">
        <f>D47/I47</f>
        <v>1.3275558829277094</v>
      </c>
      <c r="K47">
        <v>304.75599999999997</v>
      </c>
      <c r="L47" s="1">
        <f>D47/K47</f>
        <v>1.1591305831550487</v>
      </c>
      <c r="M47">
        <v>331.00400000000002</v>
      </c>
      <c r="N47" s="1">
        <f>D47/M47</f>
        <v>1.0672136892605526</v>
      </c>
    </row>
    <row r="48" spans="1:14" x14ac:dyDescent="0.2">
      <c r="A48" t="s">
        <v>72</v>
      </c>
      <c r="B48">
        <v>2642</v>
      </c>
      <c r="C48">
        <v>3303</v>
      </c>
      <c r="D48">
        <v>131.51900000000001</v>
      </c>
      <c r="E48">
        <v>3</v>
      </c>
      <c r="F48">
        <v>98.973100000000002</v>
      </c>
      <c r="G48" s="1">
        <f t="shared" si="0"/>
        <v>1.3288358149840716</v>
      </c>
      <c r="H48">
        <v>551</v>
      </c>
      <c r="I48">
        <v>107.43899999999999</v>
      </c>
      <c r="J48" s="1">
        <f>D48/I48</f>
        <v>1.2241271791435142</v>
      </c>
      <c r="K48">
        <v>108.973</v>
      </c>
      <c r="L48" s="1">
        <f>D48/K48</f>
        <v>1.2068952859882724</v>
      </c>
      <c r="M48">
        <v>107.958</v>
      </c>
      <c r="N48" s="1">
        <f>D48/M48</f>
        <v>1.2182422794049539</v>
      </c>
    </row>
    <row r="49" spans="1:14" x14ac:dyDescent="0.2">
      <c r="A49" t="s">
        <v>73</v>
      </c>
      <c r="B49">
        <v>960</v>
      </c>
      <c r="C49">
        <v>8402</v>
      </c>
      <c r="D49">
        <v>144.58600000000001</v>
      </c>
      <c r="E49">
        <v>10</v>
      </c>
      <c r="F49">
        <v>126.256</v>
      </c>
      <c r="G49" s="1">
        <f t="shared" si="0"/>
        <v>1.145181219110379</v>
      </c>
      <c r="H49">
        <v>24</v>
      </c>
      <c r="I49">
        <v>105.745</v>
      </c>
      <c r="J49" s="1">
        <f>D49/I49</f>
        <v>1.367308146957303</v>
      </c>
      <c r="K49">
        <v>105.742</v>
      </c>
      <c r="L49" s="1">
        <f>D49/K49</f>
        <v>1.3673469387755102</v>
      </c>
      <c r="M49">
        <v>105.74</v>
      </c>
      <c r="N49" s="1">
        <f>D49/M49</f>
        <v>1.3673728012105166</v>
      </c>
    </row>
    <row r="50" spans="1:14" x14ac:dyDescent="0.2">
      <c r="A50" t="s">
        <v>74</v>
      </c>
      <c r="B50">
        <v>5000</v>
      </c>
      <c r="C50">
        <v>19996</v>
      </c>
      <c r="D50">
        <v>426.88299999999998</v>
      </c>
      <c r="E50">
        <v>3</v>
      </c>
      <c r="F50">
        <v>366.28</v>
      </c>
      <c r="G50" s="1">
        <f t="shared" si="0"/>
        <v>1.1654553893196462</v>
      </c>
      <c r="H50">
        <v>4</v>
      </c>
      <c r="I50">
        <v>330.89699999999999</v>
      </c>
      <c r="J50" s="1">
        <f>D50/I50</f>
        <v>1.2900781814280577</v>
      </c>
      <c r="K50">
        <v>330.166</v>
      </c>
      <c r="L50" s="1">
        <f>D50/K50</f>
        <v>1.2929344632699915</v>
      </c>
      <c r="M50">
        <v>330.06700000000001</v>
      </c>
      <c r="N50" s="1">
        <f>D50/M50</f>
        <v>1.2933222648734952</v>
      </c>
    </row>
    <row r="51" spans="1:14" x14ac:dyDescent="0.2">
      <c r="A51" t="s">
        <v>75</v>
      </c>
      <c r="B51">
        <v>11492</v>
      </c>
      <c r="C51">
        <v>23409</v>
      </c>
      <c r="D51">
        <v>931.48400000000004</v>
      </c>
      <c r="E51">
        <v>47</v>
      </c>
      <c r="F51">
        <v>733.23699999999997</v>
      </c>
      <c r="G51" s="1">
        <f t="shared" si="0"/>
        <v>1.2703723352749521</v>
      </c>
      <c r="H51">
        <v>9503</v>
      </c>
      <c r="I51">
        <v>2522.9699999999998</v>
      </c>
      <c r="J51" s="1">
        <f>D51/I51</f>
        <v>0.36920137774131284</v>
      </c>
      <c r="K51">
        <v>2544.31</v>
      </c>
      <c r="L51" s="1">
        <f>D51/K51</f>
        <v>0.36610475924710434</v>
      </c>
      <c r="M51">
        <v>2415.48</v>
      </c>
      <c r="N51" s="1">
        <f>D51/M51</f>
        <v>0.38563101329756405</v>
      </c>
    </row>
    <row r="52" spans="1:14" x14ac:dyDescent="0.2">
      <c r="A52" t="s">
        <v>76</v>
      </c>
      <c r="B52">
        <v>2205</v>
      </c>
      <c r="C52">
        <v>14133</v>
      </c>
      <c r="D52">
        <v>264.90199999999999</v>
      </c>
      <c r="E52">
        <v>4</v>
      </c>
      <c r="F52">
        <v>227.982</v>
      </c>
      <c r="G52" s="1">
        <f t="shared" si="0"/>
        <v>1.1619426095042591</v>
      </c>
      <c r="H52">
        <v>27</v>
      </c>
      <c r="I52">
        <v>197.59899999999999</v>
      </c>
      <c r="J52" s="1">
        <f>D52/I52</f>
        <v>1.3406039504248504</v>
      </c>
      <c r="K52">
        <v>198.28800000000001</v>
      </c>
      <c r="L52" s="1">
        <f>D52/K52</f>
        <v>1.335945695150488</v>
      </c>
      <c r="M52">
        <v>198.006</v>
      </c>
      <c r="N52" s="1">
        <f>D52/M52</f>
        <v>1.3378483480298575</v>
      </c>
    </row>
    <row r="53" spans="1:14" x14ac:dyDescent="0.2">
      <c r="A53" t="s">
        <v>77</v>
      </c>
      <c r="B53">
        <v>10879</v>
      </c>
      <c r="C53">
        <v>39994</v>
      </c>
      <c r="D53">
        <v>1930.02</v>
      </c>
      <c r="E53">
        <v>37</v>
      </c>
      <c r="F53">
        <v>1704.22</v>
      </c>
      <c r="G53" s="1">
        <f t="shared" si="0"/>
        <v>1.132494630974874</v>
      </c>
      <c r="H53">
        <v>4903</v>
      </c>
      <c r="I53">
        <v>2955.09</v>
      </c>
      <c r="J53" s="1">
        <f>D53/I53</f>
        <v>0.65311716394424535</v>
      </c>
      <c r="K53">
        <v>2967.27</v>
      </c>
      <c r="L53" s="1">
        <f>D53/K53</f>
        <v>0.65043625959215035</v>
      </c>
      <c r="M53">
        <v>2911.9</v>
      </c>
      <c r="N53" s="1">
        <f>D53/M53</f>
        <v>0.6628043545451423</v>
      </c>
    </row>
    <row r="54" spans="1:14" x14ac:dyDescent="0.2">
      <c r="A54" t="s">
        <v>78</v>
      </c>
      <c r="B54">
        <v>900</v>
      </c>
      <c r="C54">
        <v>4380</v>
      </c>
      <c r="D54">
        <v>85.232699999999994</v>
      </c>
      <c r="E54">
        <v>3</v>
      </c>
      <c r="F54">
        <v>71.572100000000006</v>
      </c>
      <c r="G54" s="1">
        <f t="shared" si="0"/>
        <v>1.1908648761179284</v>
      </c>
      <c r="H54">
        <v>9</v>
      </c>
      <c r="I54">
        <v>61.318300000000001</v>
      </c>
      <c r="J54" s="1">
        <f>D54/I54</f>
        <v>1.3900042890947726</v>
      </c>
      <c r="K54">
        <v>61.112299999999998</v>
      </c>
      <c r="L54" s="1">
        <f>D54/K54</f>
        <v>1.3946897760352661</v>
      </c>
      <c r="M54">
        <v>61.288499999999999</v>
      </c>
      <c r="N54" s="1">
        <f>D54/M54</f>
        <v>1.3906801439095424</v>
      </c>
    </row>
    <row r="55" spans="1:14" x14ac:dyDescent="0.2">
      <c r="A55" t="s">
        <v>79</v>
      </c>
      <c r="B55">
        <v>8081</v>
      </c>
      <c r="C55">
        <v>13036</v>
      </c>
      <c r="D55">
        <v>448.142</v>
      </c>
      <c r="E55">
        <v>5</v>
      </c>
      <c r="F55">
        <v>373.50400000000002</v>
      </c>
      <c r="G55" s="1">
        <f t="shared" si="0"/>
        <v>1.1998318625771076</v>
      </c>
      <c r="H55">
        <v>683</v>
      </c>
      <c r="I55">
        <v>397.27699999999999</v>
      </c>
      <c r="J55" s="1">
        <f>D55/I55</f>
        <v>1.1280340920818472</v>
      </c>
      <c r="K55">
        <v>414.45</v>
      </c>
      <c r="L55" s="1">
        <f>D55/K55</f>
        <v>1.081293280250935</v>
      </c>
      <c r="M55">
        <v>390.541</v>
      </c>
      <c r="N55" s="1">
        <f>D55/M55</f>
        <v>1.1474902763090176</v>
      </c>
    </row>
    <row r="56" spans="1:14" x14ac:dyDescent="0.2">
      <c r="A56" t="s">
        <v>80</v>
      </c>
      <c r="B56">
        <v>1919</v>
      </c>
      <c r="C56">
        <v>17159</v>
      </c>
      <c r="D56">
        <v>297.17500000000001</v>
      </c>
      <c r="E56">
        <v>15</v>
      </c>
      <c r="F56">
        <v>262.97899999999998</v>
      </c>
      <c r="G56" s="1">
        <f t="shared" si="0"/>
        <v>1.1300331965670263</v>
      </c>
      <c r="H56">
        <v>407</v>
      </c>
      <c r="I56">
        <v>217.208</v>
      </c>
      <c r="J56" s="1">
        <f>D56/I56</f>
        <v>1.368158631357961</v>
      </c>
      <c r="K56">
        <v>218.09700000000001</v>
      </c>
      <c r="L56" s="1">
        <f>D56/K56</f>
        <v>1.3625817870030308</v>
      </c>
      <c r="M56">
        <v>218.68600000000001</v>
      </c>
      <c r="N56" s="1">
        <f>D56/M56</f>
        <v>1.3589118644997851</v>
      </c>
    </row>
    <row r="57" spans="1:14" x14ac:dyDescent="0.2">
      <c r="A57" t="s">
        <v>81</v>
      </c>
      <c r="B57">
        <v>1224</v>
      </c>
      <c r="C57">
        <v>9613</v>
      </c>
      <c r="D57">
        <v>170.05</v>
      </c>
      <c r="E57">
        <v>11</v>
      </c>
      <c r="F57">
        <v>148.5</v>
      </c>
      <c r="G57" s="1">
        <f t="shared" si="0"/>
        <v>1.1451178451178452</v>
      </c>
      <c r="H57">
        <v>467</v>
      </c>
      <c r="I57">
        <v>126.816</v>
      </c>
      <c r="J57" s="1">
        <f>D57/I57</f>
        <v>1.3409191269240475</v>
      </c>
      <c r="K57">
        <v>127.18600000000001</v>
      </c>
      <c r="L57" s="1">
        <f>D57/K57</f>
        <v>1.3370182252763669</v>
      </c>
      <c r="M57">
        <v>128.36099999999999</v>
      </c>
      <c r="N57" s="1">
        <f>D57/M57</f>
        <v>1.3247793332865903</v>
      </c>
    </row>
    <row r="58" spans="1:14" x14ac:dyDescent="0.2">
      <c r="A58" t="s">
        <v>82</v>
      </c>
      <c r="B58">
        <v>1250</v>
      </c>
      <c r="C58">
        <v>7300</v>
      </c>
      <c r="D58">
        <v>136.655</v>
      </c>
      <c r="E58">
        <v>3</v>
      </c>
      <c r="F58">
        <v>115.73399999999999</v>
      </c>
      <c r="G58" s="1">
        <f t="shared" si="0"/>
        <v>1.180767967926452</v>
      </c>
      <c r="H58">
        <v>18</v>
      </c>
      <c r="I58">
        <v>101.102</v>
      </c>
      <c r="J58" s="1">
        <f>D58/I58</f>
        <v>1.3516547644952621</v>
      </c>
      <c r="K58">
        <v>101.066</v>
      </c>
      <c r="L58" s="1">
        <f>D58/K58</f>
        <v>1.352136227811529</v>
      </c>
      <c r="M58">
        <v>101.374</v>
      </c>
      <c r="N58" s="1">
        <f>D58/M58</f>
        <v>1.3480280939885967</v>
      </c>
    </row>
    <row r="59" spans="1:14" x14ac:dyDescent="0.2">
      <c r="A59" t="s">
        <v>83</v>
      </c>
      <c r="B59">
        <v>5151</v>
      </c>
      <c r="C59">
        <v>20199</v>
      </c>
      <c r="D59">
        <v>435.88799999999998</v>
      </c>
      <c r="E59">
        <v>4</v>
      </c>
      <c r="F59">
        <v>373.56400000000002</v>
      </c>
      <c r="G59" s="1">
        <f t="shared" si="0"/>
        <v>1.166836204773479</v>
      </c>
      <c r="H59">
        <v>397</v>
      </c>
      <c r="I59">
        <v>316.80799999999999</v>
      </c>
      <c r="J59" s="1">
        <f>D59/I59</f>
        <v>1.3758743466074088</v>
      </c>
      <c r="K59">
        <v>314.92599999999999</v>
      </c>
      <c r="L59" s="1">
        <f>D59/K59</f>
        <v>1.3840965814191271</v>
      </c>
      <c r="M59">
        <v>316.98399999999998</v>
      </c>
      <c r="N59" s="1">
        <f>D59/M59</f>
        <v>1.3751104156676677</v>
      </c>
    </row>
    <row r="60" spans="1:14" x14ac:dyDescent="0.2">
      <c r="A60" t="s">
        <v>84</v>
      </c>
      <c r="B60">
        <v>3564</v>
      </c>
      <c r="C60">
        <v>22316</v>
      </c>
      <c r="D60">
        <v>425.91</v>
      </c>
      <c r="E60">
        <v>5</v>
      </c>
      <c r="F60">
        <v>372.48200000000003</v>
      </c>
      <c r="G60" s="1">
        <f t="shared" si="0"/>
        <v>1.1434378037059509</v>
      </c>
      <c r="H60">
        <v>34</v>
      </c>
      <c r="I60">
        <v>334.89699999999999</v>
      </c>
      <c r="J60" s="1">
        <f>D60/I60</f>
        <v>1.2717641543519351</v>
      </c>
      <c r="K60">
        <v>331.702</v>
      </c>
      <c r="L60" s="1">
        <f>D60/K60</f>
        <v>1.2840139643414874</v>
      </c>
      <c r="M60">
        <v>334.87400000000002</v>
      </c>
      <c r="N60" s="1">
        <f>D60/M60</f>
        <v>1.2718515023561101</v>
      </c>
    </row>
    <row r="61" spans="1:14" x14ac:dyDescent="0.2">
      <c r="A61" t="s">
        <v>85</v>
      </c>
      <c r="B61">
        <v>3312</v>
      </c>
      <c r="C61">
        <v>20793</v>
      </c>
      <c r="D61">
        <v>392.17599999999999</v>
      </c>
      <c r="E61">
        <v>20</v>
      </c>
      <c r="F61">
        <v>355.733</v>
      </c>
      <c r="G61" s="1">
        <f t="shared" si="0"/>
        <v>1.1024448111364422</v>
      </c>
      <c r="H61">
        <v>140</v>
      </c>
      <c r="I61">
        <v>306.50900000000001</v>
      </c>
      <c r="J61" s="1">
        <f>D61/I61</f>
        <v>1.2794926086999077</v>
      </c>
      <c r="K61">
        <v>305.56</v>
      </c>
      <c r="L61" s="1">
        <f>D61/K61</f>
        <v>1.2834664223065846</v>
      </c>
      <c r="M61">
        <v>307.58999999999997</v>
      </c>
      <c r="N61" s="1">
        <f>D61/M61</f>
        <v>1.2749959361487695</v>
      </c>
    </row>
    <row r="62" spans="1:14" x14ac:dyDescent="0.2">
      <c r="A62" t="s">
        <v>86</v>
      </c>
      <c r="B62">
        <v>1434</v>
      </c>
      <c r="C62">
        <v>9831</v>
      </c>
      <c r="D62">
        <v>176.90299999999999</v>
      </c>
      <c r="E62">
        <v>48</v>
      </c>
      <c r="F62">
        <v>152.084</v>
      </c>
      <c r="G62" s="1">
        <f t="shared" si="0"/>
        <v>1.1631927092922332</v>
      </c>
      <c r="H62">
        <v>326</v>
      </c>
      <c r="I62">
        <v>128.16800000000001</v>
      </c>
      <c r="J62" s="1">
        <f>D62/I62</f>
        <v>1.3802431184070905</v>
      </c>
      <c r="K62">
        <v>129.19200000000001</v>
      </c>
      <c r="L62" s="1">
        <f>D62/K62</f>
        <v>1.369303052820608</v>
      </c>
      <c r="M62">
        <v>129.33600000000001</v>
      </c>
      <c r="N62" s="1">
        <f>D62/M62</f>
        <v>1.3677784994123829</v>
      </c>
    </row>
    <row r="63" spans="1:14" x14ac:dyDescent="0.2">
      <c r="A63" t="s">
        <v>87</v>
      </c>
      <c r="B63">
        <v>600</v>
      </c>
      <c r="C63">
        <v>5660</v>
      </c>
      <c r="D63">
        <v>94.919200000000004</v>
      </c>
      <c r="E63">
        <v>14</v>
      </c>
      <c r="F63">
        <v>82.633600000000001</v>
      </c>
      <c r="G63" s="1">
        <f t="shared" si="0"/>
        <v>1.1486755992719668</v>
      </c>
      <c r="H63">
        <v>273</v>
      </c>
      <c r="I63">
        <v>69.995900000000006</v>
      </c>
      <c r="J63" s="1">
        <f>D63/I63</f>
        <v>1.35606799826847</v>
      </c>
      <c r="K63">
        <v>69.610399999999998</v>
      </c>
      <c r="L63" s="1">
        <f>D63/K63</f>
        <v>1.3635778561824097</v>
      </c>
      <c r="M63">
        <v>70.165499999999994</v>
      </c>
      <c r="N63" s="1">
        <f>D63/M63</f>
        <v>1.3527901889105045</v>
      </c>
    </row>
    <row r="64" spans="1:14" x14ac:dyDescent="0.2">
      <c r="A64" t="s">
        <v>88</v>
      </c>
      <c r="B64">
        <v>363</v>
      </c>
      <c r="C64">
        <v>3279</v>
      </c>
      <c r="D64">
        <v>53.0627</v>
      </c>
      <c r="E64">
        <v>29</v>
      </c>
      <c r="F64">
        <v>44.600099999999998</v>
      </c>
      <c r="G64" s="1">
        <f t="shared" si="0"/>
        <v>1.1897439691839256</v>
      </c>
      <c r="H64">
        <v>347</v>
      </c>
      <c r="I64">
        <v>36.580500000000001</v>
      </c>
      <c r="J64" s="1">
        <f>D64/I64</f>
        <v>1.4505733929279261</v>
      </c>
      <c r="K64">
        <v>36.9238</v>
      </c>
      <c r="L64" s="1">
        <f>D64/K64</f>
        <v>1.437086648719796</v>
      </c>
      <c r="M64">
        <v>36.420699999999997</v>
      </c>
      <c r="N64" s="1">
        <f>D64/M64</f>
        <v>1.4569379501217716</v>
      </c>
    </row>
    <row r="65" spans="1:14" x14ac:dyDescent="0.2">
      <c r="A65" t="s">
        <v>89</v>
      </c>
      <c r="B65">
        <v>4000</v>
      </c>
      <c r="C65">
        <v>8784</v>
      </c>
      <c r="D65">
        <v>245.66200000000001</v>
      </c>
      <c r="E65">
        <v>3</v>
      </c>
      <c r="F65">
        <v>191.47</v>
      </c>
      <c r="G65" s="1">
        <f t="shared" si="0"/>
        <v>1.2830312842742988</v>
      </c>
      <c r="H65">
        <v>22</v>
      </c>
      <c r="I65">
        <v>190.97499999999999</v>
      </c>
      <c r="J65" s="1">
        <f>D65/I65</f>
        <v>1.2863568529912293</v>
      </c>
      <c r="K65">
        <v>190.68700000000001</v>
      </c>
      <c r="L65" s="1">
        <f>D65/K65</f>
        <v>1.2882996743354291</v>
      </c>
      <c r="M65">
        <v>191.43</v>
      </c>
      <c r="N65" s="1">
        <f>D65/M65</f>
        <v>1.2832993783628481</v>
      </c>
    </row>
    <row r="66" spans="1:14" x14ac:dyDescent="0.2">
      <c r="A66" t="s">
        <v>90</v>
      </c>
      <c r="B66">
        <v>1000</v>
      </c>
      <c r="C66">
        <v>3996</v>
      </c>
      <c r="D66">
        <v>82.586699999999993</v>
      </c>
      <c r="E66">
        <v>2</v>
      </c>
      <c r="F66">
        <v>66.720600000000005</v>
      </c>
      <c r="G66" s="1">
        <f t="shared" si="0"/>
        <v>1.237799120511506</v>
      </c>
      <c r="H66">
        <v>6</v>
      </c>
      <c r="I66">
        <v>60.420499999999997</v>
      </c>
      <c r="J66" s="1">
        <f>D66/I66</f>
        <v>1.3668655505995482</v>
      </c>
      <c r="K66">
        <v>60.375</v>
      </c>
      <c r="L66" s="1">
        <f>D66/K66</f>
        <v>1.367895652173913</v>
      </c>
      <c r="M66">
        <v>60.381799999999998</v>
      </c>
      <c r="N66" s="1">
        <f>D66/M66</f>
        <v>1.3677416042582367</v>
      </c>
    </row>
    <row r="67" spans="1:14" x14ac:dyDescent="0.2">
      <c r="A67" t="s">
        <v>91</v>
      </c>
      <c r="B67">
        <v>2903</v>
      </c>
      <c r="C67">
        <v>19093</v>
      </c>
      <c r="D67">
        <v>356.37799999999999</v>
      </c>
      <c r="E67">
        <v>4</v>
      </c>
      <c r="F67">
        <v>310.608</v>
      </c>
      <c r="G67" s="1">
        <f t="shared" ref="G67:G71" si="1">D67/F67</f>
        <v>1.1473561530932879</v>
      </c>
      <c r="H67">
        <v>49</v>
      </c>
      <c r="I67">
        <v>265.78899999999999</v>
      </c>
      <c r="J67" s="1">
        <f>D67/I67</f>
        <v>1.340830508410807</v>
      </c>
      <c r="K67">
        <v>268.613</v>
      </c>
      <c r="L67" s="1">
        <f>D67/K67</f>
        <v>1.326734000215924</v>
      </c>
      <c r="M67">
        <v>267.31</v>
      </c>
      <c r="N67" s="1">
        <f>D67/M67</f>
        <v>1.3332011522202685</v>
      </c>
    </row>
    <row r="68" spans="1:14" x14ac:dyDescent="0.2">
      <c r="A68" t="s">
        <v>92</v>
      </c>
      <c r="B68">
        <v>1856</v>
      </c>
      <c r="C68">
        <v>11360</v>
      </c>
      <c r="D68">
        <v>212.614</v>
      </c>
      <c r="E68">
        <v>4</v>
      </c>
      <c r="F68">
        <v>185.452</v>
      </c>
      <c r="G68" s="1">
        <f t="shared" si="1"/>
        <v>1.1464637749929902</v>
      </c>
      <c r="H68">
        <v>10</v>
      </c>
      <c r="I68">
        <v>158.96199999999999</v>
      </c>
      <c r="J68" s="1">
        <f>D68/I68</f>
        <v>1.3375146261370643</v>
      </c>
      <c r="K68">
        <v>160.16300000000001</v>
      </c>
      <c r="L68" s="1">
        <f>D68/K68</f>
        <v>1.3274851245293857</v>
      </c>
      <c r="M68">
        <v>160.17500000000001</v>
      </c>
      <c r="N68" s="1">
        <f>D68/M68</f>
        <v>1.3273856719213359</v>
      </c>
    </row>
    <row r="69" spans="1:14" x14ac:dyDescent="0.2">
      <c r="A69" t="s">
        <v>93</v>
      </c>
      <c r="B69">
        <v>1856</v>
      </c>
      <c r="C69">
        <v>11550</v>
      </c>
      <c r="D69">
        <v>216.16399999999999</v>
      </c>
      <c r="E69">
        <v>6</v>
      </c>
      <c r="F69">
        <v>185.98</v>
      </c>
      <c r="G69" s="1">
        <f t="shared" si="1"/>
        <v>1.1622970211850736</v>
      </c>
      <c r="H69">
        <v>74</v>
      </c>
      <c r="I69">
        <v>163.72999999999999</v>
      </c>
      <c r="J69" s="1">
        <f>D69/I69</f>
        <v>1.3202467476943749</v>
      </c>
      <c r="K69">
        <v>163.78700000000001</v>
      </c>
      <c r="L69" s="1">
        <f>D69/K69</f>
        <v>1.3197872847051353</v>
      </c>
      <c r="M69">
        <v>163.88800000000001</v>
      </c>
      <c r="N69" s="1">
        <f>D69/M69</f>
        <v>1.3189739334179438</v>
      </c>
    </row>
    <row r="70" spans="1:14" x14ac:dyDescent="0.2">
      <c r="A70" t="s">
        <v>94</v>
      </c>
      <c r="B70">
        <v>989</v>
      </c>
      <c r="C70">
        <v>3518</v>
      </c>
      <c r="D70">
        <v>79.242699999999999</v>
      </c>
      <c r="E70">
        <v>11</v>
      </c>
      <c r="F70">
        <v>63.889400000000002</v>
      </c>
      <c r="G70" s="1">
        <f t="shared" si="1"/>
        <v>1.2403105992543364</v>
      </c>
      <c r="H70">
        <v>799</v>
      </c>
      <c r="I70">
        <v>54.251800000000003</v>
      </c>
      <c r="J70" s="1">
        <f>D70/I70</f>
        <v>1.4606464670296653</v>
      </c>
      <c r="K70">
        <v>54.655799999999999</v>
      </c>
      <c r="L70" s="1">
        <f>D70/K70</f>
        <v>1.4498497872137999</v>
      </c>
      <c r="M70">
        <v>53.570500000000003</v>
      </c>
      <c r="N70" s="1">
        <f>D70/M70</f>
        <v>1.479222706526913</v>
      </c>
    </row>
    <row r="71" spans="1:14" x14ac:dyDescent="0.2">
      <c r="A71" t="s">
        <v>95</v>
      </c>
      <c r="B71">
        <v>2021</v>
      </c>
      <c r="C71">
        <v>7310</v>
      </c>
      <c r="D71">
        <v>167.25899999999999</v>
      </c>
      <c r="E71">
        <v>11</v>
      </c>
      <c r="F71">
        <v>143.40299999999999</v>
      </c>
      <c r="G71" s="1">
        <f t="shared" si="1"/>
        <v>1.1663563523775653</v>
      </c>
      <c r="H71">
        <v>1657</v>
      </c>
      <c r="I71">
        <v>119.6</v>
      </c>
      <c r="J71" s="1">
        <f>D71/I71</f>
        <v>1.3984866220735785</v>
      </c>
      <c r="K71">
        <v>120.328</v>
      </c>
      <c r="L71" s="1">
        <f>D71/K71</f>
        <v>1.3900255967023467</v>
      </c>
      <c r="M71">
        <v>118.999</v>
      </c>
      <c r="N71" s="1">
        <f>D71/M71</f>
        <v>1.4055496264674492</v>
      </c>
    </row>
  </sheetData>
  <conditionalFormatting sqref="J2:J71">
    <cfRule type="cellIs" dxfId="9" priority="6" operator="lessThan">
      <formula>0.95</formula>
    </cfRule>
    <cfRule type="cellIs" dxfId="8" priority="20" operator="greaterThan">
      <formula>1.05</formula>
    </cfRule>
  </conditionalFormatting>
  <conditionalFormatting sqref="G2:G71">
    <cfRule type="cellIs" dxfId="7" priority="13" operator="lessThan">
      <formula>0.95</formula>
    </cfRule>
    <cfRule type="cellIs" dxfId="6" priority="19" operator="greaterThan">
      <formula>1.05</formula>
    </cfRule>
  </conditionalFormatting>
  <conditionalFormatting sqref="L2:L71">
    <cfRule type="cellIs" dxfId="5" priority="5" operator="lessThan">
      <formula>0.95</formula>
    </cfRule>
    <cfRule type="cellIs" dxfId="4" priority="18" operator="greaterThan">
      <formula>1.05</formula>
    </cfRule>
  </conditionalFormatting>
  <conditionalFormatting sqref="N2">
    <cfRule type="cellIs" dxfId="3" priority="3" operator="lessThan">
      <formula>0.95</formula>
    </cfRule>
    <cfRule type="cellIs" dxfId="2" priority="4" operator="greaterThan">
      <formula>1.05</formula>
    </cfRule>
  </conditionalFormatting>
  <conditionalFormatting sqref="N3:N71">
    <cfRule type="cellIs" dxfId="1" priority="1" operator="lessThan">
      <formula>0.95</formula>
    </cfRule>
    <cfRule type="cellIs" dxfId="0" priority="2" operator="greaterThan">
      <formula>1.05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GPCE matrices</vt:lpstr>
      <vt:lpstr>Small matrices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2017-02-08T05:29:40Z</dcterms:created>
  <dcterms:modified xsi:type="dcterms:W3CDTF">2017-02-21T07:44:19Z</dcterms:modified>
</cp:coreProperties>
</file>