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ktemur/git/thundercat/results/"/>
    </mc:Choice>
  </mc:AlternateContent>
  <bookViews>
    <workbookView xWindow="5600" yWindow="440" windowWidth="38640" windowHeight="28360" tabRatio="500"/>
  </bookViews>
  <sheets>
    <sheet name="GPCE matrices" sheetId="1" r:id="rId1"/>
    <sheet name="Small matric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" i="1" l="1"/>
  <c r="N24" i="1"/>
  <c r="L24" i="1"/>
  <c r="P23" i="1"/>
  <c r="N23" i="1"/>
  <c r="L23" i="1"/>
  <c r="P22" i="1"/>
  <c r="N22" i="1"/>
  <c r="L22" i="1"/>
  <c r="P21" i="1"/>
  <c r="N21" i="1"/>
  <c r="L21" i="1"/>
  <c r="P20" i="1"/>
  <c r="N20" i="1"/>
  <c r="L20" i="1"/>
  <c r="P19" i="1"/>
  <c r="N19" i="1"/>
  <c r="L19" i="1"/>
  <c r="P18" i="1"/>
  <c r="N18" i="1"/>
  <c r="L18" i="1"/>
  <c r="P17" i="1"/>
  <c r="N17" i="1"/>
  <c r="L17" i="1"/>
  <c r="P16" i="1"/>
  <c r="N16" i="1"/>
  <c r="L16" i="1"/>
  <c r="P15" i="1"/>
  <c r="N15" i="1"/>
  <c r="L15" i="1"/>
  <c r="P14" i="1"/>
  <c r="N14" i="1"/>
  <c r="L14" i="1"/>
  <c r="P13" i="1"/>
  <c r="N13" i="1"/>
  <c r="L13" i="1"/>
  <c r="P12" i="1"/>
  <c r="N12" i="1"/>
  <c r="L12" i="1"/>
  <c r="P11" i="1"/>
  <c r="N11" i="1"/>
  <c r="L11" i="1"/>
  <c r="P10" i="1"/>
  <c r="N10" i="1"/>
  <c r="L10" i="1"/>
  <c r="P9" i="1"/>
  <c r="N9" i="1"/>
  <c r="L9" i="1"/>
  <c r="P8" i="1"/>
  <c r="N8" i="1"/>
  <c r="L8" i="1"/>
  <c r="P7" i="1"/>
  <c r="N7" i="1"/>
  <c r="L7" i="1"/>
  <c r="P6" i="1"/>
  <c r="N6" i="1"/>
  <c r="L6" i="1"/>
  <c r="P5" i="1"/>
  <c r="N5" i="1"/>
  <c r="L5" i="1"/>
  <c r="P4" i="1"/>
  <c r="N4" i="1"/>
  <c r="L4" i="1"/>
  <c r="P3" i="1"/>
  <c r="N3" i="1"/>
  <c r="L3" i="1"/>
  <c r="P2" i="1"/>
  <c r="N2" i="1"/>
  <c r="L2" i="1"/>
  <c r="T71" i="2"/>
  <c r="R71" i="2"/>
  <c r="P71" i="2"/>
  <c r="T70" i="2"/>
  <c r="R70" i="2"/>
  <c r="P70" i="2"/>
  <c r="T69" i="2"/>
  <c r="R69" i="2"/>
  <c r="P69" i="2"/>
  <c r="T68" i="2"/>
  <c r="R68" i="2"/>
  <c r="P68" i="2"/>
  <c r="T67" i="2"/>
  <c r="R67" i="2"/>
  <c r="P67" i="2"/>
  <c r="T66" i="2"/>
  <c r="R66" i="2"/>
  <c r="P66" i="2"/>
  <c r="T65" i="2"/>
  <c r="R65" i="2"/>
  <c r="P65" i="2"/>
  <c r="T64" i="2"/>
  <c r="R64" i="2"/>
  <c r="P64" i="2"/>
  <c r="T63" i="2"/>
  <c r="R63" i="2"/>
  <c r="P63" i="2"/>
  <c r="T62" i="2"/>
  <c r="R62" i="2"/>
  <c r="P62" i="2"/>
  <c r="T61" i="2"/>
  <c r="R61" i="2"/>
  <c r="P61" i="2"/>
  <c r="T60" i="2"/>
  <c r="R60" i="2"/>
  <c r="P60" i="2"/>
  <c r="T59" i="2"/>
  <c r="R59" i="2"/>
  <c r="P59" i="2"/>
  <c r="T58" i="2"/>
  <c r="R58" i="2"/>
  <c r="P58" i="2"/>
  <c r="T57" i="2"/>
  <c r="R57" i="2"/>
  <c r="P57" i="2"/>
  <c r="T56" i="2"/>
  <c r="R56" i="2"/>
  <c r="P56" i="2"/>
  <c r="T55" i="2"/>
  <c r="R55" i="2"/>
  <c r="P55" i="2"/>
  <c r="T54" i="2"/>
  <c r="R54" i="2"/>
  <c r="P54" i="2"/>
  <c r="T53" i="2"/>
  <c r="R53" i="2"/>
  <c r="P53" i="2"/>
  <c r="T52" i="2"/>
  <c r="R52" i="2"/>
  <c r="P52" i="2"/>
  <c r="T51" i="2"/>
  <c r="R51" i="2"/>
  <c r="P51" i="2"/>
  <c r="T50" i="2"/>
  <c r="R50" i="2"/>
  <c r="P50" i="2"/>
  <c r="T49" i="2"/>
  <c r="R49" i="2"/>
  <c r="P49" i="2"/>
  <c r="T48" i="2"/>
  <c r="R48" i="2"/>
  <c r="P48" i="2"/>
  <c r="T47" i="2"/>
  <c r="R47" i="2"/>
  <c r="P47" i="2"/>
  <c r="T46" i="2"/>
  <c r="R46" i="2"/>
  <c r="P46" i="2"/>
  <c r="T45" i="2"/>
  <c r="R45" i="2"/>
  <c r="P45" i="2"/>
  <c r="T44" i="2"/>
  <c r="R44" i="2"/>
  <c r="P44" i="2"/>
  <c r="T43" i="2"/>
  <c r="R43" i="2"/>
  <c r="P43" i="2"/>
  <c r="T42" i="2"/>
  <c r="R42" i="2"/>
  <c r="P42" i="2"/>
  <c r="T41" i="2"/>
  <c r="R41" i="2"/>
  <c r="P41" i="2"/>
  <c r="T40" i="2"/>
  <c r="R40" i="2"/>
  <c r="P40" i="2"/>
  <c r="T39" i="2"/>
  <c r="R39" i="2"/>
  <c r="P39" i="2"/>
  <c r="T38" i="2"/>
  <c r="R38" i="2"/>
  <c r="P38" i="2"/>
  <c r="T37" i="2"/>
  <c r="R37" i="2"/>
  <c r="P37" i="2"/>
  <c r="T36" i="2"/>
  <c r="R36" i="2"/>
  <c r="P36" i="2"/>
  <c r="T35" i="2"/>
  <c r="R35" i="2"/>
  <c r="P35" i="2"/>
  <c r="T34" i="2"/>
  <c r="R34" i="2"/>
  <c r="P34" i="2"/>
  <c r="T33" i="2"/>
  <c r="R33" i="2"/>
  <c r="P33" i="2"/>
  <c r="T32" i="2"/>
  <c r="R32" i="2"/>
  <c r="P32" i="2"/>
  <c r="T31" i="2"/>
  <c r="R31" i="2"/>
  <c r="P31" i="2"/>
  <c r="T30" i="2"/>
  <c r="R30" i="2"/>
  <c r="P30" i="2"/>
  <c r="T29" i="2"/>
  <c r="R29" i="2"/>
  <c r="P29" i="2"/>
  <c r="T28" i="2"/>
  <c r="R28" i="2"/>
  <c r="P28" i="2"/>
  <c r="T27" i="2"/>
  <c r="R27" i="2"/>
  <c r="P27" i="2"/>
  <c r="T26" i="2"/>
  <c r="R26" i="2"/>
  <c r="P26" i="2"/>
  <c r="T25" i="2"/>
  <c r="R25" i="2"/>
  <c r="P25" i="2"/>
  <c r="T24" i="2"/>
  <c r="R24" i="2"/>
  <c r="P24" i="2"/>
  <c r="T23" i="2"/>
  <c r="R23" i="2"/>
  <c r="P23" i="2"/>
  <c r="T22" i="2"/>
  <c r="R22" i="2"/>
  <c r="P22" i="2"/>
  <c r="T21" i="2"/>
  <c r="R21" i="2"/>
  <c r="P21" i="2"/>
  <c r="T20" i="2"/>
  <c r="R20" i="2"/>
  <c r="P20" i="2"/>
  <c r="T19" i="2"/>
  <c r="R19" i="2"/>
  <c r="P19" i="2"/>
  <c r="T18" i="2"/>
  <c r="R18" i="2"/>
  <c r="P18" i="2"/>
  <c r="T17" i="2"/>
  <c r="R17" i="2"/>
  <c r="P17" i="2"/>
  <c r="T16" i="2"/>
  <c r="R16" i="2"/>
  <c r="P16" i="2"/>
  <c r="T15" i="2"/>
  <c r="R15" i="2"/>
  <c r="P15" i="2"/>
  <c r="T14" i="2"/>
  <c r="R14" i="2"/>
  <c r="P14" i="2"/>
  <c r="T13" i="2"/>
  <c r="R13" i="2"/>
  <c r="P13" i="2"/>
  <c r="T12" i="2"/>
  <c r="R12" i="2"/>
  <c r="P12" i="2"/>
  <c r="T11" i="2"/>
  <c r="R11" i="2"/>
  <c r="P11" i="2"/>
  <c r="T10" i="2"/>
  <c r="R10" i="2"/>
  <c r="P10" i="2"/>
  <c r="T9" i="2"/>
  <c r="R9" i="2"/>
  <c r="P9" i="2"/>
  <c r="T8" i="2"/>
  <c r="R8" i="2"/>
  <c r="P8" i="2"/>
  <c r="T7" i="2"/>
  <c r="R7" i="2"/>
  <c r="P7" i="2"/>
  <c r="T6" i="2"/>
  <c r="R6" i="2"/>
  <c r="P6" i="2"/>
  <c r="T5" i="2"/>
  <c r="R5" i="2"/>
  <c r="P5" i="2"/>
  <c r="T4" i="2"/>
  <c r="R4" i="2"/>
  <c r="P4" i="2"/>
  <c r="T3" i="2"/>
  <c r="R3" i="2"/>
  <c r="P3" i="2"/>
  <c r="T2" i="2"/>
  <c r="R2" i="2"/>
  <c r="P2" i="2"/>
  <c r="N2" i="2"/>
  <c r="J2" i="1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<sst xmlns="http://schemas.openxmlformats.org/spreadsheetml/2006/main" count="129" uniqueCount="111">
  <si>
    <t>email-EuAll</t>
  </si>
  <si>
    <t>cit-HepPh</t>
  </si>
  <si>
    <t>soc-Epinions1</t>
  </si>
  <si>
    <t>soc-sign-Slashdot081106</t>
  </si>
  <si>
    <t>web-NotreDame</t>
  </si>
  <si>
    <t>webbase-1M</t>
  </si>
  <si>
    <t>e40r5000</t>
  </si>
  <si>
    <t>fidapm11</t>
  </si>
  <si>
    <t>fidapm37</t>
  </si>
  <si>
    <t>m133-b3</t>
  </si>
  <si>
    <t>torso2</t>
  </si>
  <si>
    <t>fidap011</t>
  </si>
  <si>
    <t>cfd2</t>
  </si>
  <si>
    <t>m14b</t>
  </si>
  <si>
    <t>s3dkt3m2</t>
  </si>
  <si>
    <t>conf6_0-8x8-20</t>
  </si>
  <si>
    <t>ship_003</t>
  </si>
  <si>
    <t>cage12</t>
  </si>
  <si>
    <t>debr</t>
  </si>
  <si>
    <t>mc2depi</t>
  </si>
  <si>
    <t>s3dkq4m2</t>
  </si>
  <si>
    <t>engine</t>
  </si>
  <si>
    <t>thermomech_dK</t>
  </si>
  <si>
    <t>Matrix</t>
  </si>
  <si>
    <t>PlainCSR</t>
  </si>
  <si>
    <t>NumStencils</t>
  </si>
  <si>
    <t>add20</t>
  </si>
  <si>
    <t>add32</t>
  </si>
  <si>
    <t>adder_trans_02</t>
  </si>
  <si>
    <t>as-735</t>
  </si>
  <si>
    <t>bayer09</t>
  </si>
  <si>
    <t>bcspwr06</t>
  </si>
  <si>
    <t>bcspwr08</t>
  </si>
  <si>
    <t>bcsstk06</t>
  </si>
  <si>
    <t>bcsstk14</t>
  </si>
  <si>
    <t>bcsstk19</t>
  </si>
  <si>
    <t>bcsstk26</t>
  </si>
  <si>
    <t>bfw398a</t>
  </si>
  <si>
    <t>blckhole</t>
  </si>
  <si>
    <t>bp__1600</t>
  </si>
  <si>
    <t>c-18</t>
  </si>
  <si>
    <t>ca-GrQc</t>
  </si>
  <si>
    <t>can_1072</t>
  </si>
  <si>
    <t>can__634</t>
  </si>
  <si>
    <t>cavity05</t>
  </si>
  <si>
    <t>cdde3</t>
  </si>
  <si>
    <t>ck656</t>
  </si>
  <si>
    <t>coater1</t>
  </si>
  <si>
    <t>cry10000</t>
  </si>
  <si>
    <t>dw2048</t>
  </si>
  <si>
    <t>dwt_1242</t>
  </si>
  <si>
    <t>dwt_2680</t>
  </si>
  <si>
    <t>dwt__419</t>
  </si>
  <si>
    <t>e05r0000</t>
  </si>
  <si>
    <t>email</t>
  </si>
  <si>
    <t>EVA</t>
  </si>
  <si>
    <t>fidap002</t>
  </si>
  <si>
    <t>fpga_dcop_51</t>
  </si>
  <si>
    <t>fs_760_1</t>
  </si>
  <si>
    <t>G33</t>
  </si>
  <si>
    <t>GD06_Java</t>
  </si>
  <si>
    <t>gr_30_30</t>
  </si>
  <si>
    <t>gre_1107</t>
  </si>
  <si>
    <t>hor__131</t>
  </si>
  <si>
    <t>jpwh_991</t>
  </si>
  <si>
    <t>lnsp3937</t>
  </si>
  <si>
    <t>lshp3466</t>
  </si>
  <si>
    <t>M80PI_n1</t>
  </si>
  <si>
    <t>mahindas</t>
  </si>
  <si>
    <t>mbeaflw</t>
  </si>
  <si>
    <t>mbeause</t>
  </si>
  <si>
    <t>mcfe</t>
  </si>
  <si>
    <t>minnesota</t>
  </si>
  <si>
    <t>nos3</t>
  </si>
  <si>
    <t>olm5000</t>
  </si>
  <si>
    <t>Oregon-1</t>
  </si>
  <si>
    <t>orsreg_1</t>
  </si>
  <si>
    <t>p2p-Gnutella04</t>
  </si>
  <si>
    <t>pde900</t>
  </si>
  <si>
    <t>Pd</t>
  </si>
  <si>
    <t>plat1919</t>
  </si>
  <si>
    <t>pores_2</t>
  </si>
  <si>
    <t>rdb1250</t>
  </si>
  <si>
    <t>rw5151</t>
  </si>
  <si>
    <t>saylr4</t>
  </si>
  <si>
    <t>sherman5</t>
  </si>
  <si>
    <t>spiral</t>
  </si>
  <si>
    <t>steam2</t>
  </si>
  <si>
    <t>str__600</t>
  </si>
  <si>
    <t>tols4000</t>
  </si>
  <si>
    <t>tub1000</t>
  </si>
  <si>
    <t>wang2</t>
  </si>
  <si>
    <t>watt__1</t>
  </si>
  <si>
    <t>watt__2</t>
  </si>
  <si>
    <t>west0989</t>
  </si>
  <si>
    <t>west2021</t>
  </si>
  <si>
    <t>CSRbyNZ speedup</t>
  </si>
  <si>
    <t>stencil speedup</t>
  </si>
  <si>
    <t>N</t>
  </si>
  <si>
    <t>NZ</t>
  </si>
  <si>
    <t>NumRowLengths</t>
  </si>
  <si>
    <t>stencil-1e81f3</t>
  </si>
  <si>
    <t>stencil-4b7631</t>
  </si>
  <si>
    <t>stencil-f8dad7</t>
  </si>
  <si>
    <t>CSRbyNZ-f8dad7</t>
  </si>
  <si>
    <t>genOSKI44 speedup</t>
  </si>
  <si>
    <t>genOSKI55 speedup</t>
  </si>
  <si>
    <t>genOSKI33 speedup</t>
  </si>
  <si>
    <t>genOSKI55-13be3f</t>
  </si>
  <si>
    <t>genOSKI44-13be3f</t>
  </si>
  <si>
    <t>genOSKI33-13be3f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</si>
</sst>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7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O1" sqref="O1"/>
    </sheetView>
  </sheetViews>
  <sheetFormatPr baseColWidth="10" defaultRowHeight="16" x14ac:dyDescent="0.2"/>
  <cols>
    <col min="2" max="2" width="8.1640625" customWidth="1"/>
    <col min="3" max="3" width="8.83203125" customWidth="1"/>
  </cols>
  <sheetData>
    <row r="1" spans="1:16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100</v>
      </c>
      <c r="F1" s="2" t="s">
        <v>104</v>
      </c>
      <c r="G1" s="2" t="s">
        <v>96</v>
      </c>
      <c r="H1" s="2" t="s">
        <v>25</v>
      </c>
      <c r="I1" s="2" t="s">
        <v>103</v>
      </c>
      <c r="J1" s="2" t="s">
        <v>97</v>
      </c>
      <c r="K1" s="2" t="s">
        <v>110</v>
      </c>
      <c r="L1" s="2" t="s">
        <v>107</v>
      </c>
      <c r="M1" s="2" t="s">
        <v>109</v>
      </c>
      <c r="N1" s="2" t="s">
        <v>105</v>
      </c>
      <c r="O1" s="2" t="s">
        <v>108</v>
      </c>
      <c r="P1" s="2" t="s">
        <v>106</v>
      </c>
    </row>
    <row r="2" spans="1:16" x14ac:dyDescent="0.2">
      <c r="A2" t="s">
        <v>0</v>
      </c>
      <c r="B2">
        <v>265214</v>
      </c>
      <c r="C2">
        <v>420045</v>
      </c>
      <c r="D2" s="1">
        <v>46026.5</v>
      </c>
      <c r="E2">
        <v>311</v>
      </c>
      <c r="F2">
        <v>45383.3</v>
      </c>
      <c r="G2" s="1">
        <f t="shared" ref="G2:G24" si="0">D2/F2</f>
        <v>1.0141726141554273</v>
      </c>
      <c r="H2">
        <v>161683</v>
      </c>
      <c r="I2">
        <v>68262.100000000006</v>
      </c>
      <c r="J2" s="1">
        <f>$D2/I2</f>
        <v>0.67426141299491216</v>
      </c>
      <c r="K2">
        <v>68388.899999999994</v>
      </c>
      <c r="L2" s="1">
        <f>$D2/K2</f>
        <v>0.67301126352375906</v>
      </c>
      <c r="M2">
        <v>75140.100000000006</v>
      </c>
      <c r="N2" s="1">
        <f>$D2/M2</f>
        <v>0.61254243739361536</v>
      </c>
      <c r="O2">
        <v>77622.399999999994</v>
      </c>
      <c r="P2" s="1">
        <f>$D2/O2</f>
        <v>0.59295383806736202</v>
      </c>
    </row>
    <row r="3" spans="1:16" x14ac:dyDescent="0.2">
      <c r="A3" t="s">
        <v>1</v>
      </c>
      <c r="B3">
        <v>34546</v>
      </c>
      <c r="C3">
        <v>421578</v>
      </c>
      <c r="D3" s="1">
        <v>27425.5</v>
      </c>
      <c r="E3">
        <v>162</v>
      </c>
      <c r="F3">
        <v>32652.3</v>
      </c>
      <c r="G3" s="1">
        <f t="shared" si="0"/>
        <v>0.83992551826364459</v>
      </c>
      <c r="H3">
        <v>31814</v>
      </c>
      <c r="I3">
        <v>36899</v>
      </c>
      <c r="J3" s="1">
        <f t="shared" ref="J3:J24" si="1">D3/I3</f>
        <v>0.74325862489498362</v>
      </c>
      <c r="K3">
        <v>46022.1</v>
      </c>
      <c r="L3" s="1">
        <f>$D3/K3</f>
        <v>0.59592022093733232</v>
      </c>
      <c r="M3">
        <v>50618.1</v>
      </c>
      <c r="N3" s="1">
        <f t="shared" ref="N3:N24" si="2">$D3/M3</f>
        <v>0.54181211858999057</v>
      </c>
      <c r="O3">
        <v>51611.9</v>
      </c>
      <c r="P3" s="1">
        <f t="shared" ref="P3:P24" si="3">$D3/O3</f>
        <v>0.53137939118691613</v>
      </c>
    </row>
    <row r="4" spans="1:16" x14ac:dyDescent="0.2">
      <c r="A4" t="s">
        <v>2</v>
      </c>
      <c r="B4">
        <v>75888</v>
      </c>
      <c r="C4">
        <v>508837</v>
      </c>
      <c r="D4" s="1">
        <v>34805.9</v>
      </c>
      <c r="E4">
        <v>326</v>
      </c>
      <c r="F4">
        <v>39298.699999999997</v>
      </c>
      <c r="G4" s="1">
        <f t="shared" si="0"/>
        <v>0.88567560759007302</v>
      </c>
      <c r="H4">
        <v>49442</v>
      </c>
      <c r="I4">
        <v>41470.6</v>
      </c>
      <c r="J4" s="1">
        <f t="shared" si="1"/>
        <v>0.83929096757703059</v>
      </c>
      <c r="K4">
        <v>54192.6</v>
      </c>
      <c r="L4" s="1">
        <f>$D4/K4</f>
        <v>0.64226296579237763</v>
      </c>
      <c r="M4">
        <v>57310</v>
      </c>
      <c r="N4" s="1">
        <f t="shared" si="2"/>
        <v>0.60732681905426633</v>
      </c>
      <c r="O4">
        <v>57400.800000000003</v>
      </c>
      <c r="P4" s="1">
        <f t="shared" si="3"/>
        <v>0.60636611336427371</v>
      </c>
    </row>
    <row r="5" spans="1:16" x14ac:dyDescent="0.2">
      <c r="A5" t="s">
        <v>3</v>
      </c>
      <c r="B5">
        <v>77357</v>
      </c>
      <c r="C5">
        <v>516575</v>
      </c>
      <c r="D5" s="1">
        <v>40743.699999999997</v>
      </c>
      <c r="E5">
        <v>279</v>
      </c>
      <c r="F5">
        <v>43499.5</v>
      </c>
      <c r="G5" s="1">
        <f t="shared" si="0"/>
        <v>0.93664754767296166</v>
      </c>
      <c r="H5">
        <v>40649</v>
      </c>
      <c r="I5">
        <v>46258.3</v>
      </c>
      <c r="J5" s="1">
        <f t="shared" si="1"/>
        <v>0.88078679934195581</v>
      </c>
      <c r="K5">
        <v>61647.7</v>
      </c>
      <c r="L5" s="1">
        <f>$D5/K5</f>
        <v>0.66091192372140406</v>
      </c>
      <c r="M5">
        <v>64155.8</v>
      </c>
      <c r="N5" s="1">
        <f t="shared" si="2"/>
        <v>0.63507430349243554</v>
      </c>
      <c r="O5">
        <v>64014.8</v>
      </c>
      <c r="P5" s="1">
        <f t="shared" si="3"/>
        <v>0.63647312808912937</v>
      </c>
    </row>
    <row r="6" spans="1:16" x14ac:dyDescent="0.2">
      <c r="A6" t="s">
        <v>4</v>
      </c>
      <c r="B6">
        <v>325729</v>
      </c>
      <c r="C6">
        <v>1497134</v>
      </c>
      <c r="D6" s="1">
        <v>87978.2</v>
      </c>
      <c r="E6">
        <v>312</v>
      </c>
      <c r="F6">
        <v>94172.9</v>
      </c>
      <c r="G6" s="1">
        <f t="shared" si="0"/>
        <v>0.93421992951263055</v>
      </c>
      <c r="H6">
        <v>126894</v>
      </c>
      <c r="I6">
        <v>100949</v>
      </c>
      <c r="J6" s="1">
        <f t="shared" si="1"/>
        <v>0.8715113572199823</v>
      </c>
      <c r="K6">
        <v>105891</v>
      </c>
      <c r="L6" s="1">
        <f>$D6/K6</f>
        <v>0.83083737050363105</v>
      </c>
      <c r="M6">
        <v>105934</v>
      </c>
      <c r="N6" s="1">
        <f t="shared" si="2"/>
        <v>0.83050012271791873</v>
      </c>
      <c r="O6">
        <v>101874</v>
      </c>
      <c r="P6" s="1">
        <f t="shared" si="3"/>
        <v>0.86359817028878805</v>
      </c>
    </row>
    <row r="7" spans="1:16" x14ac:dyDescent="0.2">
      <c r="A7" t="s">
        <v>5</v>
      </c>
      <c r="B7">
        <v>1000005</v>
      </c>
      <c r="C7">
        <v>3105536</v>
      </c>
      <c r="D7" s="1">
        <v>216464</v>
      </c>
      <c r="E7">
        <v>370</v>
      </c>
      <c r="F7">
        <v>235090</v>
      </c>
      <c r="G7" s="1">
        <f t="shared" si="0"/>
        <v>0.92077076864179674</v>
      </c>
      <c r="H7">
        <v>504865</v>
      </c>
      <c r="I7">
        <v>308145</v>
      </c>
      <c r="J7" s="1">
        <f t="shared" si="1"/>
        <v>0.70247448441480476</v>
      </c>
      <c r="K7">
        <v>252026</v>
      </c>
      <c r="L7" s="1">
        <f>$D7/K7</f>
        <v>0.85889551078063375</v>
      </c>
      <c r="M7">
        <v>250291</v>
      </c>
      <c r="N7" s="1">
        <f t="shared" si="2"/>
        <v>0.86484931539687804</v>
      </c>
      <c r="O7">
        <v>243271</v>
      </c>
      <c r="P7" s="1">
        <f t="shared" si="3"/>
        <v>0.88980601880207666</v>
      </c>
    </row>
    <row r="8" spans="1:16" x14ac:dyDescent="0.2">
      <c r="A8" t="s">
        <v>6</v>
      </c>
      <c r="B8">
        <v>17281</v>
      </c>
      <c r="C8">
        <v>553562</v>
      </c>
      <c r="D8" s="1">
        <v>22222.5</v>
      </c>
      <c r="E8">
        <v>25</v>
      </c>
      <c r="F8">
        <v>23553.200000000001</v>
      </c>
      <c r="G8" s="1">
        <f t="shared" si="0"/>
        <v>0.94350236910483498</v>
      </c>
      <c r="H8">
        <v>601</v>
      </c>
      <c r="I8">
        <v>16165.3</v>
      </c>
      <c r="J8" s="3">
        <f t="shared" si="1"/>
        <v>1.374703840943255</v>
      </c>
      <c r="K8">
        <v>23339.5</v>
      </c>
      <c r="L8" s="1">
        <f>$D8/K8</f>
        <v>0.95214121982047606</v>
      </c>
      <c r="M8">
        <v>21696.2</v>
      </c>
      <c r="N8" s="1">
        <f t="shared" si="2"/>
        <v>1.0242577041140846</v>
      </c>
      <c r="O8">
        <v>22159.9</v>
      </c>
      <c r="P8" s="1">
        <f t="shared" si="3"/>
        <v>1.0028249224951375</v>
      </c>
    </row>
    <row r="9" spans="1:16" x14ac:dyDescent="0.2">
      <c r="A9" t="s">
        <v>7</v>
      </c>
      <c r="B9">
        <v>22294</v>
      </c>
      <c r="C9">
        <v>617874</v>
      </c>
      <c r="D9" s="1">
        <v>24999.4</v>
      </c>
      <c r="E9">
        <v>22</v>
      </c>
      <c r="F9">
        <v>26268.799999999999</v>
      </c>
      <c r="G9" s="1">
        <f t="shared" si="0"/>
        <v>0.95167651358265326</v>
      </c>
      <c r="H9">
        <v>4682</v>
      </c>
      <c r="I9">
        <v>16933.7</v>
      </c>
      <c r="J9" s="3">
        <f t="shared" si="1"/>
        <v>1.4763105523305597</v>
      </c>
      <c r="K9">
        <v>42938</v>
      </c>
      <c r="L9" s="1">
        <f>$D9/K9</f>
        <v>0.58222087661279054</v>
      </c>
      <c r="M9">
        <v>35903.199999999997</v>
      </c>
      <c r="N9" s="1">
        <f t="shared" si="2"/>
        <v>0.69630005124891381</v>
      </c>
      <c r="O9">
        <v>37734.199999999997</v>
      </c>
      <c r="P9" s="1">
        <f t="shared" si="3"/>
        <v>0.66251305182036468</v>
      </c>
    </row>
    <row r="10" spans="1:16" x14ac:dyDescent="0.2">
      <c r="A10" t="s">
        <v>8</v>
      </c>
      <c r="B10">
        <v>9152</v>
      </c>
      <c r="C10">
        <v>765944</v>
      </c>
      <c r="D10" s="1">
        <v>29468.9</v>
      </c>
      <c r="E10">
        <v>70</v>
      </c>
      <c r="F10">
        <v>30912.400000000001</v>
      </c>
      <c r="G10" s="1">
        <f t="shared" si="0"/>
        <v>0.95330352868104706</v>
      </c>
      <c r="H10">
        <v>8391</v>
      </c>
      <c r="I10">
        <v>31552.2</v>
      </c>
      <c r="J10" s="1">
        <f t="shared" si="1"/>
        <v>0.93397290838673697</v>
      </c>
      <c r="K10">
        <v>29747.5</v>
      </c>
      <c r="L10" s="1">
        <f>$D10/K10</f>
        <v>0.99063450710143719</v>
      </c>
      <c r="M10">
        <v>26802.799999999999</v>
      </c>
      <c r="N10" s="1">
        <f t="shared" si="2"/>
        <v>1.0994709507961855</v>
      </c>
      <c r="O10">
        <v>26161.5</v>
      </c>
      <c r="P10" s="1">
        <f t="shared" si="3"/>
        <v>1.1264224146168988</v>
      </c>
    </row>
    <row r="11" spans="1:16" x14ac:dyDescent="0.2">
      <c r="A11" t="s">
        <v>9</v>
      </c>
      <c r="B11">
        <v>200200</v>
      </c>
      <c r="C11">
        <v>800800</v>
      </c>
      <c r="D11" s="1">
        <v>59540.800000000003</v>
      </c>
      <c r="E11">
        <v>1</v>
      </c>
      <c r="F11">
        <v>56163.8</v>
      </c>
      <c r="G11" s="1">
        <f t="shared" si="0"/>
        <v>1.0601276979121783</v>
      </c>
      <c r="H11">
        <v>200200</v>
      </c>
      <c r="I11">
        <v>82365.5</v>
      </c>
      <c r="J11" s="1">
        <f t="shared" si="1"/>
        <v>0.72288518858017015</v>
      </c>
      <c r="K11">
        <v>130892</v>
      </c>
      <c r="L11" s="1">
        <f>$D11/K11</f>
        <v>0.45488494331204354</v>
      </c>
      <c r="M11">
        <v>143608</v>
      </c>
      <c r="N11" s="1">
        <f t="shared" si="2"/>
        <v>0.41460642861121944</v>
      </c>
      <c r="O11">
        <v>136819</v>
      </c>
      <c r="P11" s="1">
        <f t="shared" si="3"/>
        <v>0.43517932450902291</v>
      </c>
    </row>
    <row r="12" spans="1:16" x14ac:dyDescent="0.2">
      <c r="A12" t="s">
        <v>10</v>
      </c>
      <c r="B12">
        <v>115967</v>
      </c>
      <c r="C12">
        <v>1033473</v>
      </c>
      <c r="D12" s="1">
        <v>48752.6</v>
      </c>
      <c r="E12">
        <v>3</v>
      </c>
      <c r="F12">
        <v>46913.2</v>
      </c>
      <c r="G12" s="1">
        <f t="shared" si="0"/>
        <v>1.0392085809537615</v>
      </c>
      <c r="H12">
        <v>3148</v>
      </c>
      <c r="I12">
        <v>26464.799999999999</v>
      </c>
      <c r="J12" s="3">
        <f t="shared" si="1"/>
        <v>1.8421677095613795</v>
      </c>
      <c r="K12">
        <v>62398.5</v>
      </c>
      <c r="L12" s="1">
        <f>$D12/K12</f>
        <v>0.78131044816782458</v>
      </c>
      <c r="M12">
        <v>60651.199999999997</v>
      </c>
      <c r="N12" s="1">
        <f t="shared" si="2"/>
        <v>0.80381921544833412</v>
      </c>
      <c r="O12">
        <v>54230.1</v>
      </c>
      <c r="P12" s="1">
        <f t="shared" si="3"/>
        <v>0.89899520745858852</v>
      </c>
    </row>
    <row r="13" spans="1:16" x14ac:dyDescent="0.2">
      <c r="A13" t="s">
        <v>11</v>
      </c>
      <c r="B13">
        <v>16614</v>
      </c>
      <c r="C13">
        <v>1091362</v>
      </c>
      <c r="D13" s="1">
        <v>42246.3</v>
      </c>
      <c r="E13">
        <v>71</v>
      </c>
      <c r="F13">
        <v>43688.2</v>
      </c>
      <c r="G13" s="1">
        <f t="shared" si="0"/>
        <v>0.96699566473326903</v>
      </c>
      <c r="H13">
        <v>7432</v>
      </c>
      <c r="I13">
        <v>31612.2</v>
      </c>
      <c r="J13" s="3">
        <f t="shared" si="1"/>
        <v>1.3363922789302864</v>
      </c>
      <c r="K13">
        <v>35991.199999999997</v>
      </c>
      <c r="L13" s="1">
        <f>$D13/K13</f>
        <v>1.1737952610638158</v>
      </c>
      <c r="M13">
        <v>39177.800000000003</v>
      </c>
      <c r="N13" s="1">
        <f t="shared" si="2"/>
        <v>1.0783224172873414</v>
      </c>
      <c r="O13">
        <v>39437.199999999997</v>
      </c>
      <c r="P13" s="1">
        <f t="shared" si="3"/>
        <v>1.071229701905815</v>
      </c>
    </row>
    <row r="14" spans="1:16" x14ac:dyDescent="0.2">
      <c r="A14" t="s">
        <v>12</v>
      </c>
      <c r="B14">
        <v>123440</v>
      </c>
      <c r="C14">
        <v>1604423</v>
      </c>
      <c r="D14" s="1">
        <v>71419.600000000006</v>
      </c>
      <c r="E14">
        <v>27</v>
      </c>
      <c r="F14">
        <v>79418.2</v>
      </c>
      <c r="G14" s="1">
        <f t="shared" si="0"/>
        <v>0.89928505052997942</v>
      </c>
      <c r="H14">
        <v>46535</v>
      </c>
      <c r="I14">
        <v>60002.7</v>
      </c>
      <c r="J14" s="1">
        <f t="shared" si="1"/>
        <v>1.1902731043769699</v>
      </c>
      <c r="K14">
        <v>112426</v>
      </c>
      <c r="L14" s="1">
        <f>$D14/K14</f>
        <v>0.63525874797644677</v>
      </c>
      <c r="M14">
        <v>111658</v>
      </c>
      <c r="N14" s="1">
        <f t="shared" si="2"/>
        <v>0.6396281502444966</v>
      </c>
      <c r="O14">
        <v>109609</v>
      </c>
      <c r="P14" s="1">
        <f t="shared" si="3"/>
        <v>0.65158518004908361</v>
      </c>
    </row>
    <row r="15" spans="1:16" x14ac:dyDescent="0.2">
      <c r="A15" t="s">
        <v>13</v>
      </c>
      <c r="B15">
        <v>214765</v>
      </c>
      <c r="C15">
        <v>1679018</v>
      </c>
      <c r="D15" s="1">
        <v>143862</v>
      </c>
      <c r="E15">
        <v>22</v>
      </c>
      <c r="F15">
        <v>170122</v>
      </c>
      <c r="G15" s="1">
        <f t="shared" si="0"/>
        <v>0.84564018763005377</v>
      </c>
      <c r="H15">
        <v>172130</v>
      </c>
      <c r="I15">
        <v>188935</v>
      </c>
      <c r="J15" s="1">
        <f t="shared" si="1"/>
        <v>0.76143647286103688</v>
      </c>
      <c r="K15">
        <v>211213</v>
      </c>
      <c r="L15" s="1">
        <f>$D15/K15</f>
        <v>0.68112284755199726</v>
      </c>
      <c r="M15">
        <v>256305</v>
      </c>
      <c r="N15" s="1">
        <f t="shared" si="2"/>
        <v>0.56129221045239075</v>
      </c>
      <c r="O15">
        <v>258896</v>
      </c>
      <c r="P15" s="1">
        <f t="shared" si="3"/>
        <v>0.55567486558309132</v>
      </c>
    </row>
    <row r="16" spans="1:16" x14ac:dyDescent="0.2">
      <c r="A16" t="s">
        <v>14</v>
      </c>
      <c r="B16">
        <v>90449</v>
      </c>
      <c r="C16">
        <v>1888336</v>
      </c>
      <c r="D16" s="1">
        <v>79212.600000000006</v>
      </c>
      <c r="E16">
        <v>23</v>
      </c>
      <c r="F16">
        <v>96967.5</v>
      </c>
      <c r="G16" s="1">
        <f t="shared" si="0"/>
        <v>0.81689844535540268</v>
      </c>
      <c r="H16">
        <v>935</v>
      </c>
      <c r="I16">
        <v>64824.4</v>
      </c>
      <c r="J16" s="3">
        <f t="shared" si="1"/>
        <v>1.2219565472260445</v>
      </c>
      <c r="K16">
        <v>92331.3</v>
      </c>
      <c r="L16" s="1">
        <f>$D16/K16</f>
        <v>0.85791708770481956</v>
      </c>
      <c r="M16">
        <v>93967.4</v>
      </c>
      <c r="N16" s="1">
        <f t="shared" si="2"/>
        <v>0.84297958653745886</v>
      </c>
      <c r="O16">
        <v>80680</v>
      </c>
      <c r="P16" s="1">
        <f t="shared" si="3"/>
        <v>0.98181209717402085</v>
      </c>
    </row>
    <row r="17" spans="1:16" x14ac:dyDescent="0.2">
      <c r="A17" t="s">
        <v>15</v>
      </c>
      <c r="B17">
        <v>49152</v>
      </c>
      <c r="C17">
        <v>1916928</v>
      </c>
      <c r="D17" s="1">
        <v>79186.399999999994</v>
      </c>
      <c r="E17">
        <v>1</v>
      </c>
      <c r="F17">
        <v>76470.8</v>
      </c>
      <c r="G17" s="1">
        <f t="shared" si="0"/>
        <v>1.0355115939678936</v>
      </c>
      <c r="H17">
        <v>648</v>
      </c>
      <c r="I17">
        <v>71332.7</v>
      </c>
      <c r="J17" s="1">
        <f t="shared" si="1"/>
        <v>1.1100995756504379</v>
      </c>
      <c r="K17">
        <v>47395.4</v>
      </c>
      <c r="L17" s="1">
        <f>$D17/K17</f>
        <v>1.6707612975098847</v>
      </c>
      <c r="M17">
        <v>84072</v>
      </c>
      <c r="N17" s="1">
        <f t="shared" si="2"/>
        <v>0.94188790560471969</v>
      </c>
      <c r="O17">
        <v>105739</v>
      </c>
      <c r="P17" s="1">
        <f t="shared" si="3"/>
        <v>0.74888546326331806</v>
      </c>
    </row>
    <row r="18" spans="1:16" x14ac:dyDescent="0.2">
      <c r="A18" t="s">
        <v>16</v>
      </c>
      <c r="B18">
        <v>121728</v>
      </c>
      <c r="C18">
        <v>1949382</v>
      </c>
      <c r="D18" s="1">
        <v>84754.8</v>
      </c>
      <c r="E18">
        <v>60</v>
      </c>
      <c r="F18">
        <v>135471</v>
      </c>
      <c r="G18" s="1">
        <f t="shared" si="0"/>
        <v>0.62563057776203024</v>
      </c>
      <c r="H18">
        <v>105098</v>
      </c>
      <c r="I18">
        <v>103698</v>
      </c>
      <c r="J18" s="1">
        <f t="shared" si="1"/>
        <v>0.81732338135740323</v>
      </c>
      <c r="K18">
        <v>116989</v>
      </c>
      <c r="L18" s="1">
        <f>$D18/K18</f>
        <v>0.72446811238663467</v>
      </c>
      <c r="M18">
        <v>173284</v>
      </c>
      <c r="N18" s="1">
        <f t="shared" si="2"/>
        <v>0.4891092080053554</v>
      </c>
      <c r="O18">
        <v>148861</v>
      </c>
      <c r="P18" s="1">
        <f t="shared" si="3"/>
        <v>0.5693553046130283</v>
      </c>
    </row>
    <row r="19" spans="1:16" x14ac:dyDescent="0.2">
      <c r="A19" t="s">
        <v>17</v>
      </c>
      <c r="B19">
        <v>130228</v>
      </c>
      <c r="C19">
        <v>2032536</v>
      </c>
      <c r="D19" s="1">
        <v>100704</v>
      </c>
      <c r="E19">
        <v>28</v>
      </c>
      <c r="F19">
        <v>109706</v>
      </c>
      <c r="G19" s="1">
        <f t="shared" si="0"/>
        <v>0.91794432392029601</v>
      </c>
      <c r="H19">
        <v>130228</v>
      </c>
      <c r="I19">
        <v>135759</v>
      </c>
      <c r="J19" s="1">
        <f t="shared" si="1"/>
        <v>0.74178507502265045</v>
      </c>
      <c r="K19">
        <v>201137</v>
      </c>
      <c r="L19" s="1">
        <f>$D19/K19</f>
        <v>0.50067367018499831</v>
      </c>
      <c r="M19">
        <v>165370</v>
      </c>
      <c r="N19" s="1">
        <f t="shared" si="2"/>
        <v>0.60896172219870592</v>
      </c>
      <c r="O19">
        <v>211644</v>
      </c>
      <c r="P19" s="1">
        <f t="shared" si="3"/>
        <v>0.47581788285989679</v>
      </c>
    </row>
    <row r="20" spans="1:16" x14ac:dyDescent="0.2">
      <c r="A20" t="s">
        <v>18</v>
      </c>
      <c r="B20">
        <v>1048576</v>
      </c>
      <c r="C20">
        <v>2097149</v>
      </c>
      <c r="D20" s="1">
        <v>170626</v>
      </c>
      <c r="E20">
        <v>3</v>
      </c>
      <c r="F20">
        <v>163814</v>
      </c>
      <c r="G20" s="1">
        <f t="shared" si="0"/>
        <v>1.0415837474208554</v>
      </c>
      <c r="H20">
        <v>786432</v>
      </c>
      <c r="I20">
        <v>276036</v>
      </c>
      <c r="J20" s="1">
        <f t="shared" si="1"/>
        <v>0.61812951933805738</v>
      </c>
      <c r="K20">
        <v>224453</v>
      </c>
      <c r="L20" s="1">
        <f>$D20/K20</f>
        <v>0.7601858741028189</v>
      </c>
      <c r="M20">
        <v>192681</v>
      </c>
      <c r="N20" s="1">
        <f t="shared" si="2"/>
        <v>0.88553619713412324</v>
      </c>
      <c r="O20">
        <v>206995</v>
      </c>
      <c r="P20" s="1">
        <f t="shared" si="3"/>
        <v>0.82430010386724317</v>
      </c>
    </row>
    <row r="21" spans="1:16" x14ac:dyDescent="0.2">
      <c r="A21" t="s">
        <v>19</v>
      </c>
      <c r="B21">
        <v>525825</v>
      </c>
      <c r="C21">
        <v>2100225</v>
      </c>
      <c r="D21" s="1">
        <v>123100</v>
      </c>
      <c r="E21">
        <v>3</v>
      </c>
      <c r="F21">
        <v>116222</v>
      </c>
      <c r="G21" s="1">
        <f t="shared" si="0"/>
        <v>1.0591798454681558</v>
      </c>
      <c r="H21">
        <v>2298</v>
      </c>
      <c r="I21">
        <v>81847.100000000006</v>
      </c>
      <c r="J21" s="3">
        <f t="shared" si="1"/>
        <v>1.5040239666402351</v>
      </c>
      <c r="K21">
        <v>151205</v>
      </c>
      <c r="L21" s="1">
        <f>$D21/K21</f>
        <v>0.81412651698025862</v>
      </c>
      <c r="M21">
        <v>171519</v>
      </c>
      <c r="N21" s="1">
        <f t="shared" si="2"/>
        <v>0.71770474408083074</v>
      </c>
      <c r="O21">
        <v>174743</v>
      </c>
      <c r="P21" s="1">
        <f t="shared" si="3"/>
        <v>0.70446312584767345</v>
      </c>
    </row>
    <row r="22" spans="1:16" x14ac:dyDescent="0.2">
      <c r="A22" t="s">
        <v>20</v>
      </c>
      <c r="B22">
        <v>90449</v>
      </c>
      <c r="C22">
        <v>2259087</v>
      </c>
      <c r="D22" s="1">
        <v>93398.1</v>
      </c>
      <c r="E22">
        <v>29</v>
      </c>
      <c r="F22">
        <v>112532</v>
      </c>
      <c r="G22" s="1">
        <f t="shared" si="0"/>
        <v>0.82996925319020376</v>
      </c>
      <c r="H22">
        <v>1131</v>
      </c>
      <c r="I22">
        <v>79933.7</v>
      </c>
      <c r="J22" s="3">
        <f t="shared" si="1"/>
        <v>1.1684445984609746</v>
      </c>
      <c r="K22">
        <v>113364</v>
      </c>
      <c r="L22" s="1">
        <f>$D22/K22</f>
        <v>0.82387795067217107</v>
      </c>
      <c r="M22">
        <v>127592</v>
      </c>
      <c r="N22" s="1">
        <f t="shared" si="2"/>
        <v>0.73200592513637219</v>
      </c>
      <c r="O22">
        <v>105690</v>
      </c>
      <c r="P22" s="1">
        <f t="shared" si="3"/>
        <v>0.88369855237013917</v>
      </c>
    </row>
    <row r="23" spans="1:16" x14ac:dyDescent="0.2">
      <c r="A23" t="s">
        <v>21</v>
      </c>
      <c r="B23">
        <v>143571</v>
      </c>
      <c r="C23">
        <v>2424822</v>
      </c>
      <c r="D23" s="1">
        <v>116283</v>
      </c>
      <c r="E23">
        <v>147</v>
      </c>
      <c r="F23">
        <v>166010</v>
      </c>
      <c r="G23" s="1">
        <f t="shared" si="0"/>
        <v>0.70045780374676225</v>
      </c>
      <c r="H23">
        <v>84195</v>
      </c>
      <c r="I23">
        <v>130830</v>
      </c>
      <c r="J23" s="1">
        <f t="shared" si="1"/>
        <v>0.88880990598486587</v>
      </c>
      <c r="K23">
        <v>87046.2</v>
      </c>
      <c r="L23" s="1">
        <f>$D23/K23</f>
        <v>1.3358768102455938</v>
      </c>
      <c r="M23">
        <v>169297</v>
      </c>
      <c r="N23" s="1">
        <f t="shared" si="2"/>
        <v>0.68685800693455878</v>
      </c>
      <c r="O23">
        <v>154510</v>
      </c>
      <c r="P23" s="1">
        <f t="shared" si="3"/>
        <v>0.75259206523849587</v>
      </c>
    </row>
    <row r="24" spans="1:16" x14ac:dyDescent="0.2">
      <c r="A24" t="s">
        <v>22</v>
      </c>
      <c r="B24">
        <v>204316</v>
      </c>
      <c r="C24">
        <v>2846228</v>
      </c>
      <c r="D24" s="1">
        <v>196744</v>
      </c>
      <c r="E24">
        <v>9</v>
      </c>
      <c r="F24">
        <v>199196</v>
      </c>
      <c r="G24" s="1">
        <f t="shared" si="0"/>
        <v>0.98769051587381274</v>
      </c>
      <c r="H24">
        <v>204290</v>
      </c>
      <c r="I24">
        <v>267738</v>
      </c>
      <c r="J24" s="1">
        <f t="shared" si="1"/>
        <v>0.73483778918196152</v>
      </c>
      <c r="K24">
        <v>315869</v>
      </c>
      <c r="L24" s="1">
        <f>$D24/K24</f>
        <v>0.62286580829394467</v>
      </c>
      <c r="M24">
        <v>199435</v>
      </c>
      <c r="N24" s="1">
        <f t="shared" si="2"/>
        <v>0.98650688194148473</v>
      </c>
      <c r="O24">
        <v>314507</v>
      </c>
      <c r="P24" s="1">
        <f t="shared" si="3"/>
        <v>0.62556318301341463</v>
      </c>
    </row>
  </sheetData>
  <conditionalFormatting sqref="G2:G24">
    <cfRule type="cellIs" dxfId="53" priority="26" operator="lessThan">
      <formula>0.95</formula>
    </cfRule>
    <cfRule type="cellIs" dxfId="52" priority="28" operator="greaterThan">
      <formula>1.05</formula>
    </cfRule>
  </conditionalFormatting>
  <conditionalFormatting sqref="J2:J24">
    <cfRule type="cellIs" dxfId="51" priority="25" operator="lessThan">
      <formula>0.95</formula>
    </cfRule>
    <cfRule type="cellIs" dxfId="50" priority="27" operator="greaterThan">
      <formula>1.05</formula>
    </cfRule>
  </conditionalFormatting>
  <conditionalFormatting sqref="N2">
    <cfRule type="cellIs" dxfId="37" priority="11" operator="lessThan">
      <formula>0.95</formula>
    </cfRule>
    <cfRule type="cellIs" dxfId="36" priority="12" operator="greaterThan">
      <formula>1.05</formula>
    </cfRule>
  </conditionalFormatting>
  <conditionalFormatting sqref="N3:N24">
    <cfRule type="cellIs" dxfId="35" priority="9" operator="lessThan">
      <formula>0.95</formula>
    </cfRule>
    <cfRule type="cellIs" dxfId="34" priority="10" operator="greaterThan">
      <formula>1.05</formula>
    </cfRule>
  </conditionalFormatting>
  <conditionalFormatting sqref="P2">
    <cfRule type="cellIs" dxfId="33" priority="7" operator="lessThan">
      <formula>0.95</formula>
    </cfRule>
    <cfRule type="cellIs" dxfId="32" priority="8" operator="greaterThan">
      <formula>1.05</formula>
    </cfRule>
  </conditionalFormatting>
  <conditionalFormatting sqref="P3:P24">
    <cfRule type="cellIs" dxfId="31" priority="5" operator="lessThan">
      <formula>0.95</formula>
    </cfRule>
    <cfRule type="cellIs" dxfId="30" priority="6" operator="greaterThan">
      <formula>1.05</formula>
    </cfRule>
  </conditionalFormatting>
  <conditionalFormatting sqref="L2">
    <cfRule type="cellIs" dxfId="29" priority="3" operator="lessThan">
      <formula>0.95</formula>
    </cfRule>
    <cfRule type="cellIs" dxfId="28" priority="4" operator="greaterThan">
      <formula>1.05</formula>
    </cfRule>
  </conditionalFormatting>
  <conditionalFormatting sqref="L3:L24">
    <cfRule type="cellIs" dxfId="27" priority="1" operator="lessThan">
      <formula>0.95</formula>
    </cfRule>
    <cfRule type="cellIs" dxfId="26" priority="2" operator="greaterThan">
      <formula>1.05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F1" workbookViewId="0">
      <selection activeCell="O1" sqref="O1:T1048576"/>
    </sheetView>
  </sheetViews>
  <sheetFormatPr baseColWidth="10" defaultRowHeight="16" x14ac:dyDescent="0.2"/>
  <cols>
    <col min="2" max="2" width="7.5" customWidth="1"/>
    <col min="3" max="3" width="8" customWidth="1"/>
  </cols>
  <sheetData>
    <row r="1" spans="1:20" s="2" customFormat="1" x14ac:dyDescent="0.2">
      <c r="A1" s="2" t="s">
        <v>23</v>
      </c>
      <c r="B1" s="2" t="s">
        <v>98</v>
      </c>
      <c r="C1" s="2" t="s">
        <v>99</v>
      </c>
      <c r="D1" s="2" t="s">
        <v>24</v>
      </c>
      <c r="E1" s="2" t="s">
        <v>100</v>
      </c>
      <c r="F1" s="2" t="s">
        <v>104</v>
      </c>
      <c r="G1" s="2" t="s">
        <v>96</v>
      </c>
      <c r="H1" s="2" t="s">
        <v>25</v>
      </c>
      <c r="I1" s="2" t="s">
        <v>101</v>
      </c>
      <c r="J1" s="2" t="s">
        <v>97</v>
      </c>
      <c r="K1" s="2" t="s">
        <v>102</v>
      </c>
      <c r="L1" s="2" t="s">
        <v>97</v>
      </c>
      <c r="M1" s="2" t="s">
        <v>103</v>
      </c>
      <c r="N1" s="2" t="s">
        <v>97</v>
      </c>
      <c r="O1" s="2" t="s">
        <v>110</v>
      </c>
      <c r="P1" s="2" t="s">
        <v>107</v>
      </c>
      <c r="Q1" s="2" t="s">
        <v>109</v>
      </c>
      <c r="R1" s="2" t="s">
        <v>105</v>
      </c>
      <c r="S1" s="2" t="s">
        <v>108</v>
      </c>
      <c r="T1" s="2" t="s">
        <v>106</v>
      </c>
    </row>
    <row r="2" spans="1:20" x14ac:dyDescent="0.2">
      <c r="A2" t="s">
        <v>26</v>
      </c>
      <c r="B2">
        <v>2395</v>
      </c>
      <c r="C2">
        <v>13151</v>
      </c>
      <c r="D2">
        <v>262.42099999999999</v>
      </c>
      <c r="E2">
        <v>48</v>
      </c>
      <c r="F2">
        <v>232.11799999999999</v>
      </c>
      <c r="G2" s="1">
        <f>D2/F2</f>
        <v>1.1305499788900473</v>
      </c>
      <c r="H2">
        <v>2128</v>
      </c>
      <c r="I2">
        <v>271.34899999999999</v>
      </c>
      <c r="J2" s="1">
        <f t="shared" ref="J2:J33" si="0">D2/I2</f>
        <v>0.96709772285875384</v>
      </c>
      <c r="K2">
        <v>209.858</v>
      </c>
      <c r="L2" s="1">
        <f t="shared" ref="L2:L33" si="1">D2/K2</f>
        <v>1.2504693649991898</v>
      </c>
      <c r="M2">
        <v>202.87799999999999</v>
      </c>
      <c r="N2" s="1">
        <f>$D2/M2</f>
        <v>1.2934916550833506</v>
      </c>
      <c r="O2">
        <v>360.37</v>
      </c>
      <c r="P2" s="1">
        <f t="shared" ref="P2:P65" si="2">$D2/O2</f>
        <v>0.72819879568221546</v>
      </c>
      <c r="Q2">
        <v>363.17899999999997</v>
      </c>
      <c r="R2" s="1">
        <f t="shared" ref="R2:R65" si="3">$D2/Q2</f>
        <v>0.72256655808843573</v>
      </c>
      <c r="S2">
        <v>332.15100000000001</v>
      </c>
      <c r="T2" s="1">
        <f t="shared" ref="T2:T65" si="4">$D2/S2</f>
        <v>0.79006536183844089</v>
      </c>
    </row>
    <row r="3" spans="1:20" x14ac:dyDescent="0.2">
      <c r="A3" t="s">
        <v>27</v>
      </c>
      <c r="B3">
        <v>4960</v>
      </c>
      <c r="C3">
        <v>19848</v>
      </c>
      <c r="D3">
        <v>446.416</v>
      </c>
      <c r="E3">
        <v>6</v>
      </c>
      <c r="F3">
        <v>425.80500000000001</v>
      </c>
      <c r="G3" s="1">
        <f t="shared" ref="G3:G66" si="5">D3/F3</f>
        <v>1.0484047862284378</v>
      </c>
      <c r="H3">
        <v>3941</v>
      </c>
      <c r="I3">
        <v>852.16399999999999</v>
      </c>
      <c r="J3" s="1">
        <f t="shared" si="0"/>
        <v>0.52386160410437432</v>
      </c>
      <c r="K3">
        <v>900.02599999999995</v>
      </c>
      <c r="L3" s="1">
        <f t="shared" si="1"/>
        <v>0.49600344878925723</v>
      </c>
      <c r="M3">
        <v>894.21600000000001</v>
      </c>
      <c r="N3" s="1">
        <f t="shared" ref="N3:N33" si="6">D3/M3</f>
        <v>0.49922613775642571</v>
      </c>
      <c r="O3">
        <v>581.60299999999995</v>
      </c>
      <c r="P3" s="1">
        <f t="shared" si="2"/>
        <v>0.76756137777831279</v>
      </c>
      <c r="Q3">
        <v>461.90600000000001</v>
      </c>
      <c r="R3" s="1">
        <f t="shared" si="3"/>
        <v>0.96646503834113429</v>
      </c>
      <c r="S3">
        <v>492.928</v>
      </c>
      <c r="T3" s="1">
        <f t="shared" si="4"/>
        <v>0.90564139184627368</v>
      </c>
    </row>
    <row r="4" spans="1:20" x14ac:dyDescent="0.2">
      <c r="A4" t="s">
        <v>28</v>
      </c>
      <c r="B4">
        <v>1814</v>
      </c>
      <c r="C4">
        <v>14579</v>
      </c>
      <c r="D4">
        <v>272.60500000000002</v>
      </c>
      <c r="E4">
        <v>31</v>
      </c>
      <c r="F4">
        <v>244.63300000000001</v>
      </c>
      <c r="G4" s="1">
        <f t="shared" si="5"/>
        <v>1.114342709282885</v>
      </c>
      <c r="H4">
        <v>1812</v>
      </c>
      <c r="I4">
        <v>234.018</v>
      </c>
      <c r="J4" s="1">
        <f t="shared" si="0"/>
        <v>1.1648890256305071</v>
      </c>
      <c r="K4">
        <v>325.65899999999999</v>
      </c>
      <c r="L4" s="1">
        <f t="shared" si="1"/>
        <v>0.83708725998667322</v>
      </c>
      <c r="M4">
        <v>336.99</v>
      </c>
      <c r="N4" s="1">
        <f t="shared" si="6"/>
        <v>0.8089409181281344</v>
      </c>
      <c r="O4">
        <v>413.77100000000002</v>
      </c>
      <c r="P4" s="1">
        <f t="shared" si="2"/>
        <v>0.65883060920170822</v>
      </c>
      <c r="Q4">
        <v>403.75299999999999</v>
      </c>
      <c r="R4" s="1">
        <f t="shared" si="3"/>
        <v>0.6751776457388553</v>
      </c>
      <c r="S4">
        <v>393.84899999999999</v>
      </c>
      <c r="T4" s="1">
        <f t="shared" si="4"/>
        <v>0.69215613090296035</v>
      </c>
    </row>
    <row r="5" spans="1:20" x14ac:dyDescent="0.2">
      <c r="A5" t="s">
        <v>29</v>
      </c>
      <c r="B5">
        <v>7716</v>
      </c>
      <c r="C5">
        <v>13895</v>
      </c>
      <c r="D5">
        <v>484.63200000000001</v>
      </c>
      <c r="E5">
        <v>35</v>
      </c>
      <c r="F5">
        <v>369.91899999999998</v>
      </c>
      <c r="G5" s="1">
        <f t="shared" si="5"/>
        <v>1.3101030225535861</v>
      </c>
      <c r="H5">
        <v>5470</v>
      </c>
      <c r="I5">
        <v>941.149</v>
      </c>
      <c r="J5" s="1">
        <f t="shared" si="0"/>
        <v>0.51493652970996096</v>
      </c>
      <c r="K5">
        <v>1060.48</v>
      </c>
      <c r="L5" s="1">
        <f t="shared" si="1"/>
        <v>0.45699305974652987</v>
      </c>
      <c r="M5">
        <v>855.79399999999998</v>
      </c>
      <c r="N5" s="1">
        <f t="shared" si="6"/>
        <v>0.56629515981649792</v>
      </c>
      <c r="O5">
        <v>575.43899999999996</v>
      </c>
      <c r="P5" s="1">
        <f t="shared" si="2"/>
        <v>0.8421952630947851</v>
      </c>
      <c r="Q5">
        <v>549.14300000000003</v>
      </c>
      <c r="R5" s="1">
        <f t="shared" si="3"/>
        <v>0.88252422410920284</v>
      </c>
      <c r="S5">
        <v>552.25900000000001</v>
      </c>
      <c r="T5" s="1">
        <f t="shared" si="4"/>
        <v>0.87754477518700469</v>
      </c>
    </row>
    <row r="6" spans="1:20" x14ac:dyDescent="0.2">
      <c r="A6" t="s">
        <v>30</v>
      </c>
      <c r="B6">
        <v>3083</v>
      </c>
      <c r="C6">
        <v>11767</v>
      </c>
      <c r="D6">
        <v>260.88200000000001</v>
      </c>
      <c r="E6">
        <v>17</v>
      </c>
      <c r="F6">
        <v>225.536</v>
      </c>
      <c r="G6" s="1">
        <f t="shared" si="5"/>
        <v>1.1567199914869466</v>
      </c>
      <c r="H6">
        <v>3083</v>
      </c>
      <c r="I6">
        <v>229.34700000000001</v>
      </c>
      <c r="J6" s="1">
        <f t="shared" si="0"/>
        <v>1.1374990734563784</v>
      </c>
      <c r="K6">
        <v>225.077</v>
      </c>
      <c r="L6" s="1">
        <f t="shared" si="1"/>
        <v>1.1590788930010618</v>
      </c>
      <c r="M6">
        <v>190.203</v>
      </c>
      <c r="N6" s="1">
        <f t="shared" si="6"/>
        <v>1.3715977140213351</v>
      </c>
      <c r="O6">
        <v>306.39699999999999</v>
      </c>
      <c r="P6" s="1">
        <f t="shared" si="2"/>
        <v>0.85145089540693941</v>
      </c>
      <c r="Q6">
        <v>293.416</v>
      </c>
      <c r="R6" s="1">
        <f t="shared" si="3"/>
        <v>0.88911988439621559</v>
      </c>
      <c r="S6">
        <v>285.40300000000002</v>
      </c>
      <c r="T6" s="1">
        <f t="shared" si="4"/>
        <v>0.91408289331226367</v>
      </c>
    </row>
    <row r="7" spans="1:20" x14ac:dyDescent="0.2">
      <c r="A7" t="s">
        <v>31</v>
      </c>
      <c r="B7">
        <v>1454</v>
      </c>
      <c r="C7">
        <v>3377</v>
      </c>
      <c r="D7">
        <v>95.5535</v>
      </c>
      <c r="E7">
        <v>10</v>
      </c>
      <c r="F7">
        <v>75.054599999999994</v>
      </c>
      <c r="G7" s="1">
        <f t="shared" si="5"/>
        <v>1.2731198354264763</v>
      </c>
      <c r="H7">
        <v>565</v>
      </c>
      <c r="I7">
        <v>66.131299999999996</v>
      </c>
      <c r="J7" s="1">
        <f t="shared" si="0"/>
        <v>1.4449058161566459</v>
      </c>
      <c r="K7">
        <v>66.472999999999999</v>
      </c>
      <c r="L7" s="1">
        <f t="shared" si="1"/>
        <v>1.437478374678441</v>
      </c>
      <c r="M7">
        <v>66.491500000000002</v>
      </c>
      <c r="N7" s="1">
        <f t="shared" si="6"/>
        <v>1.4370784235578984</v>
      </c>
      <c r="O7">
        <v>90.076999999999998</v>
      </c>
      <c r="P7" s="1">
        <f t="shared" si="2"/>
        <v>1.0607979839470676</v>
      </c>
      <c r="Q7">
        <v>83.875600000000006</v>
      </c>
      <c r="R7" s="1">
        <f t="shared" si="3"/>
        <v>1.1392288102857087</v>
      </c>
      <c r="S7">
        <v>83.121399999999994</v>
      </c>
      <c r="T7" s="1">
        <f t="shared" si="4"/>
        <v>1.1495655751707743</v>
      </c>
    </row>
    <row r="8" spans="1:20" x14ac:dyDescent="0.2">
      <c r="A8" t="s">
        <v>32</v>
      </c>
      <c r="B8">
        <v>1624</v>
      </c>
      <c r="C8">
        <v>3837</v>
      </c>
      <c r="D8">
        <v>108.357</v>
      </c>
      <c r="E8">
        <v>10</v>
      </c>
      <c r="F8">
        <v>85.399799999999999</v>
      </c>
      <c r="G8" s="1">
        <f t="shared" si="5"/>
        <v>1.2688203016868893</v>
      </c>
      <c r="H8">
        <v>637</v>
      </c>
      <c r="I8">
        <v>76.060599999999994</v>
      </c>
      <c r="J8" s="1">
        <f t="shared" si="0"/>
        <v>1.4246140577381721</v>
      </c>
      <c r="K8">
        <v>76.375399999999999</v>
      </c>
      <c r="L8" s="1">
        <f t="shared" si="1"/>
        <v>1.418742160433857</v>
      </c>
      <c r="M8">
        <v>76.501300000000001</v>
      </c>
      <c r="N8" s="1">
        <f t="shared" si="6"/>
        <v>1.4164073028824347</v>
      </c>
      <c r="O8">
        <v>101.962</v>
      </c>
      <c r="P8" s="1">
        <f t="shared" si="2"/>
        <v>1.062719444498931</v>
      </c>
      <c r="Q8">
        <v>97.900199999999998</v>
      </c>
      <c r="R8" s="1">
        <f t="shared" si="3"/>
        <v>1.1068108134610553</v>
      </c>
      <c r="S8">
        <v>95.850800000000007</v>
      </c>
      <c r="T8" s="1">
        <f t="shared" si="4"/>
        <v>1.1304756976467591</v>
      </c>
    </row>
    <row r="9" spans="1:20" x14ac:dyDescent="0.2">
      <c r="A9" t="s">
        <v>33</v>
      </c>
      <c r="B9">
        <v>420</v>
      </c>
      <c r="C9">
        <v>4140</v>
      </c>
      <c r="D9">
        <v>68.049599999999998</v>
      </c>
      <c r="E9">
        <v>17</v>
      </c>
      <c r="F9">
        <v>57.686999999999998</v>
      </c>
      <c r="G9" s="1">
        <f t="shared" si="5"/>
        <v>1.17963492641323</v>
      </c>
      <c r="H9">
        <v>75</v>
      </c>
      <c r="I9">
        <v>48.541499999999999</v>
      </c>
      <c r="J9" s="1">
        <f t="shared" si="0"/>
        <v>1.4018849850128241</v>
      </c>
      <c r="K9">
        <v>48.409500000000001</v>
      </c>
      <c r="L9" s="1">
        <f t="shared" si="1"/>
        <v>1.4057075574009232</v>
      </c>
      <c r="M9">
        <v>48.4694</v>
      </c>
      <c r="N9" s="1">
        <f t="shared" si="6"/>
        <v>1.4039703400495982</v>
      </c>
      <c r="O9">
        <v>61.493600000000001</v>
      </c>
      <c r="P9" s="1">
        <f t="shared" si="2"/>
        <v>1.1066127206733709</v>
      </c>
      <c r="Q9">
        <v>60.606999999999999</v>
      </c>
      <c r="R9" s="1">
        <f t="shared" si="3"/>
        <v>1.1228009965845529</v>
      </c>
      <c r="S9">
        <v>57.479199999999999</v>
      </c>
      <c r="T9" s="1">
        <f t="shared" si="4"/>
        <v>1.1838995671477683</v>
      </c>
    </row>
    <row r="10" spans="1:20" x14ac:dyDescent="0.2">
      <c r="A10" t="s">
        <v>34</v>
      </c>
      <c r="B10">
        <v>1806</v>
      </c>
      <c r="C10">
        <v>32630</v>
      </c>
      <c r="D10">
        <v>505.75200000000001</v>
      </c>
      <c r="E10">
        <v>35</v>
      </c>
      <c r="F10">
        <v>553.274</v>
      </c>
      <c r="G10" s="1">
        <f t="shared" si="5"/>
        <v>0.91410765732711097</v>
      </c>
      <c r="H10">
        <v>1664</v>
      </c>
      <c r="I10">
        <v>941.70299999999997</v>
      </c>
      <c r="J10" s="1">
        <f t="shared" si="0"/>
        <v>0.53706104791000986</v>
      </c>
      <c r="K10">
        <v>951.61900000000003</v>
      </c>
      <c r="L10" s="1">
        <f t="shared" si="1"/>
        <v>0.53146479841196947</v>
      </c>
      <c r="M10">
        <v>932.53399999999999</v>
      </c>
      <c r="N10" s="1">
        <f t="shared" si="6"/>
        <v>0.54234161971574224</v>
      </c>
      <c r="O10">
        <v>503.5</v>
      </c>
      <c r="P10" s="1">
        <f t="shared" si="2"/>
        <v>1.0044726911618669</v>
      </c>
      <c r="Q10">
        <v>511.04700000000003</v>
      </c>
      <c r="R10" s="1">
        <f t="shared" si="3"/>
        <v>0.98963891775120483</v>
      </c>
      <c r="S10">
        <v>711.18499999999995</v>
      </c>
      <c r="T10" s="1">
        <f t="shared" si="4"/>
        <v>0.71113985812411684</v>
      </c>
    </row>
    <row r="11" spans="1:20" x14ac:dyDescent="0.2">
      <c r="A11" t="s">
        <v>35</v>
      </c>
      <c r="B11">
        <v>817</v>
      </c>
      <c r="C11">
        <v>3835</v>
      </c>
      <c r="D11">
        <v>76.725899999999996</v>
      </c>
      <c r="E11">
        <v>9</v>
      </c>
      <c r="F11">
        <v>63.917999999999999</v>
      </c>
      <c r="G11" s="1">
        <f t="shared" si="5"/>
        <v>1.2003801745987046</v>
      </c>
      <c r="H11">
        <v>240</v>
      </c>
      <c r="I11">
        <v>53.8596</v>
      </c>
      <c r="J11" s="1">
        <f t="shared" si="0"/>
        <v>1.4245538399839581</v>
      </c>
      <c r="K11">
        <v>53.899000000000001</v>
      </c>
      <c r="L11" s="1">
        <f t="shared" si="1"/>
        <v>1.4235124955936103</v>
      </c>
      <c r="M11">
        <v>53.895400000000002</v>
      </c>
      <c r="N11" s="1">
        <f t="shared" si="6"/>
        <v>1.4236075806098478</v>
      </c>
      <c r="O11">
        <v>65.664000000000001</v>
      </c>
      <c r="P11" s="1">
        <f t="shared" si="2"/>
        <v>1.1684621710526315</v>
      </c>
      <c r="Q11">
        <v>60.511499999999998</v>
      </c>
      <c r="R11" s="1">
        <f t="shared" si="3"/>
        <v>1.2679556778463597</v>
      </c>
      <c r="S11">
        <v>58.731000000000002</v>
      </c>
      <c r="T11" s="1">
        <f t="shared" si="4"/>
        <v>1.3063952597435766</v>
      </c>
    </row>
    <row r="12" spans="1:20" x14ac:dyDescent="0.2">
      <c r="A12" t="s">
        <v>36</v>
      </c>
      <c r="B12">
        <v>1922</v>
      </c>
      <c r="C12">
        <v>16129</v>
      </c>
      <c r="D12">
        <v>287.47899999999998</v>
      </c>
      <c r="E12">
        <v>26</v>
      </c>
      <c r="F12">
        <v>262.58199999999999</v>
      </c>
      <c r="G12" s="1">
        <f t="shared" si="5"/>
        <v>1.0948160955434874</v>
      </c>
      <c r="H12">
        <v>1297</v>
      </c>
      <c r="I12">
        <v>215.124</v>
      </c>
      <c r="J12" s="1">
        <f t="shared" si="0"/>
        <v>1.3363409010617131</v>
      </c>
      <c r="K12">
        <v>223.577</v>
      </c>
      <c r="L12" s="1">
        <f t="shared" si="1"/>
        <v>1.2858165195883298</v>
      </c>
      <c r="M12">
        <v>261.803</v>
      </c>
      <c r="N12" s="1">
        <f t="shared" si="6"/>
        <v>1.0980737424704834</v>
      </c>
      <c r="O12">
        <v>322.89</v>
      </c>
      <c r="P12" s="1">
        <f t="shared" si="2"/>
        <v>0.89033107250147103</v>
      </c>
      <c r="Q12">
        <v>281.21199999999999</v>
      </c>
      <c r="R12" s="1">
        <f t="shared" si="3"/>
        <v>1.0222856777093439</v>
      </c>
      <c r="S12">
        <v>284.702</v>
      </c>
      <c r="T12" s="1">
        <f t="shared" si="4"/>
        <v>1.0097540586297251</v>
      </c>
    </row>
    <row r="13" spans="1:20" x14ac:dyDescent="0.2">
      <c r="A13" t="s">
        <v>37</v>
      </c>
      <c r="B13">
        <v>398</v>
      </c>
      <c r="C13">
        <v>3678</v>
      </c>
      <c r="D13">
        <v>59.801400000000001</v>
      </c>
      <c r="E13">
        <v>12</v>
      </c>
      <c r="F13">
        <v>50.831899999999997</v>
      </c>
      <c r="G13" s="1">
        <f t="shared" si="5"/>
        <v>1.1764541557565231</v>
      </c>
      <c r="H13">
        <v>328</v>
      </c>
      <c r="I13">
        <v>41.588799999999999</v>
      </c>
      <c r="J13" s="1">
        <f t="shared" si="0"/>
        <v>1.4379207863655601</v>
      </c>
      <c r="K13">
        <v>41.668199999999999</v>
      </c>
      <c r="L13" s="1">
        <f t="shared" si="1"/>
        <v>1.4351807853470993</v>
      </c>
      <c r="M13">
        <v>41.516500000000001</v>
      </c>
      <c r="N13" s="1">
        <f t="shared" si="6"/>
        <v>1.4404248913082751</v>
      </c>
      <c r="O13">
        <v>81.177499999999995</v>
      </c>
      <c r="P13" s="1">
        <f t="shared" si="2"/>
        <v>0.73667457115580059</v>
      </c>
      <c r="Q13">
        <v>72.509</v>
      </c>
      <c r="R13" s="1">
        <f t="shared" si="3"/>
        <v>0.82474451447406527</v>
      </c>
      <c r="S13">
        <v>67.372200000000007</v>
      </c>
      <c r="T13" s="1">
        <f t="shared" si="4"/>
        <v>0.88762724090945522</v>
      </c>
    </row>
    <row r="14" spans="1:20" x14ac:dyDescent="0.2">
      <c r="A14" t="s">
        <v>38</v>
      </c>
      <c r="B14">
        <v>2132</v>
      </c>
      <c r="C14">
        <v>8502</v>
      </c>
      <c r="D14">
        <v>182.61</v>
      </c>
      <c r="E14">
        <v>12</v>
      </c>
      <c r="F14">
        <v>155.31</v>
      </c>
      <c r="G14" s="1">
        <f t="shared" si="5"/>
        <v>1.1757774773034577</v>
      </c>
      <c r="H14">
        <v>240</v>
      </c>
      <c r="I14">
        <v>135.38499999999999</v>
      </c>
      <c r="J14" s="1">
        <f t="shared" si="0"/>
        <v>1.3488200317612735</v>
      </c>
      <c r="K14">
        <v>136.72</v>
      </c>
      <c r="L14" s="1">
        <f t="shared" si="1"/>
        <v>1.335649502633119</v>
      </c>
      <c r="M14">
        <v>135.56200000000001</v>
      </c>
      <c r="N14" s="1">
        <f t="shared" si="6"/>
        <v>1.3470589103140997</v>
      </c>
      <c r="O14">
        <v>193.63200000000001</v>
      </c>
      <c r="P14" s="1">
        <f t="shared" si="2"/>
        <v>0.94307759048091233</v>
      </c>
      <c r="Q14">
        <v>179.61</v>
      </c>
      <c r="R14" s="1">
        <f t="shared" si="3"/>
        <v>1.0167028561884082</v>
      </c>
      <c r="S14">
        <v>170.46100000000001</v>
      </c>
      <c r="T14" s="1">
        <f t="shared" si="4"/>
        <v>1.0712714345216794</v>
      </c>
    </row>
    <row r="15" spans="1:20" x14ac:dyDescent="0.2">
      <c r="A15" t="s">
        <v>39</v>
      </c>
      <c r="B15">
        <v>822</v>
      </c>
      <c r="C15">
        <v>4841</v>
      </c>
      <c r="D15">
        <v>93.410300000000007</v>
      </c>
      <c r="E15">
        <v>30</v>
      </c>
      <c r="F15">
        <v>78.183400000000006</v>
      </c>
      <c r="G15" s="1">
        <f t="shared" si="5"/>
        <v>1.1947587339511967</v>
      </c>
      <c r="H15">
        <v>808</v>
      </c>
      <c r="I15">
        <v>65.089200000000005</v>
      </c>
      <c r="J15" s="1">
        <f t="shared" si="0"/>
        <v>1.4351121230557451</v>
      </c>
      <c r="K15">
        <v>65.062799999999996</v>
      </c>
      <c r="L15" s="1">
        <f t="shared" si="1"/>
        <v>1.4356944367595617</v>
      </c>
      <c r="M15">
        <v>63.815199999999997</v>
      </c>
      <c r="N15" s="1">
        <f t="shared" si="6"/>
        <v>1.4637625518685204</v>
      </c>
      <c r="O15">
        <v>130.90799999999999</v>
      </c>
      <c r="P15" s="1">
        <f t="shared" si="2"/>
        <v>0.71355684908485362</v>
      </c>
      <c r="Q15">
        <v>123.462</v>
      </c>
      <c r="R15" s="1">
        <f t="shared" si="3"/>
        <v>0.75659150183862245</v>
      </c>
      <c r="S15">
        <v>125.447</v>
      </c>
      <c r="T15" s="1">
        <f t="shared" si="4"/>
        <v>0.74461964016676374</v>
      </c>
    </row>
    <row r="16" spans="1:20" x14ac:dyDescent="0.2">
      <c r="A16" t="s">
        <v>40</v>
      </c>
      <c r="B16">
        <v>2169</v>
      </c>
      <c r="C16">
        <v>8657</v>
      </c>
      <c r="D16">
        <v>187.89699999999999</v>
      </c>
      <c r="E16">
        <v>30</v>
      </c>
      <c r="F16">
        <v>157.31800000000001</v>
      </c>
      <c r="G16" s="1">
        <f t="shared" si="5"/>
        <v>1.1943769943680951</v>
      </c>
      <c r="H16">
        <v>860</v>
      </c>
      <c r="I16">
        <v>139.38900000000001</v>
      </c>
      <c r="J16" s="1">
        <f t="shared" si="0"/>
        <v>1.3480045053770382</v>
      </c>
      <c r="K16">
        <v>140.084</v>
      </c>
      <c r="L16" s="1">
        <f t="shared" si="1"/>
        <v>1.3413166385882755</v>
      </c>
      <c r="M16">
        <v>137.386</v>
      </c>
      <c r="N16" s="1">
        <f t="shared" si="6"/>
        <v>1.3676575488040994</v>
      </c>
      <c r="O16">
        <v>202.018</v>
      </c>
      <c r="P16" s="1">
        <f t="shared" si="2"/>
        <v>0.93010028809314016</v>
      </c>
      <c r="Q16">
        <v>180.49100000000001</v>
      </c>
      <c r="R16" s="1">
        <f t="shared" si="3"/>
        <v>1.041032516856796</v>
      </c>
      <c r="S16">
        <v>186.024</v>
      </c>
      <c r="T16" s="1">
        <f t="shared" si="4"/>
        <v>1.0100685932997893</v>
      </c>
    </row>
    <row r="17" spans="1:20" x14ac:dyDescent="0.2">
      <c r="A17" t="s">
        <v>41</v>
      </c>
      <c r="B17">
        <v>5242</v>
      </c>
      <c r="C17">
        <v>14496</v>
      </c>
      <c r="D17">
        <v>426.18299999999999</v>
      </c>
      <c r="E17">
        <v>48</v>
      </c>
      <c r="F17">
        <v>347.738</v>
      </c>
      <c r="G17" s="1">
        <f t="shared" si="5"/>
        <v>1.2255865047823362</v>
      </c>
      <c r="H17">
        <v>3524</v>
      </c>
      <c r="I17">
        <v>526.90099999999995</v>
      </c>
      <c r="J17" s="1">
        <f t="shared" si="0"/>
        <v>0.80884834152905394</v>
      </c>
      <c r="K17">
        <v>648.06899999999996</v>
      </c>
      <c r="L17" s="1">
        <f t="shared" si="1"/>
        <v>0.65761979048527242</v>
      </c>
      <c r="M17">
        <v>533.899</v>
      </c>
      <c r="N17" s="1">
        <f t="shared" si="6"/>
        <v>0.79824648482203564</v>
      </c>
      <c r="O17">
        <v>584.74</v>
      </c>
      <c r="P17" s="1">
        <f t="shared" si="2"/>
        <v>0.72884187844170056</v>
      </c>
      <c r="Q17">
        <v>604.99900000000002</v>
      </c>
      <c r="R17" s="1">
        <f t="shared" si="3"/>
        <v>0.70443587510062</v>
      </c>
      <c r="S17">
        <v>602.48800000000006</v>
      </c>
      <c r="T17" s="1">
        <f t="shared" si="4"/>
        <v>0.70737176508079824</v>
      </c>
    </row>
    <row r="18" spans="1:20" x14ac:dyDescent="0.2">
      <c r="A18" t="s">
        <v>42</v>
      </c>
      <c r="B18">
        <v>1072</v>
      </c>
      <c r="C18">
        <v>6758</v>
      </c>
      <c r="D18">
        <v>127.92700000000001</v>
      </c>
      <c r="E18">
        <v>13</v>
      </c>
      <c r="F18">
        <v>109.956</v>
      </c>
      <c r="G18" s="1">
        <f t="shared" si="5"/>
        <v>1.1634381025137328</v>
      </c>
      <c r="H18">
        <v>952</v>
      </c>
      <c r="I18">
        <v>89.990700000000004</v>
      </c>
      <c r="J18" s="1">
        <f t="shared" si="0"/>
        <v>1.4215580054383397</v>
      </c>
      <c r="K18">
        <v>89.675700000000006</v>
      </c>
      <c r="L18" s="1">
        <f t="shared" si="1"/>
        <v>1.4265514515080451</v>
      </c>
      <c r="M18">
        <v>89.261499999999998</v>
      </c>
      <c r="N18" s="1">
        <f t="shared" si="6"/>
        <v>1.4331710759958101</v>
      </c>
      <c r="O18">
        <v>154.667</v>
      </c>
      <c r="P18" s="1">
        <f t="shared" si="2"/>
        <v>0.82711244156801389</v>
      </c>
      <c r="Q18">
        <v>146.489</v>
      </c>
      <c r="R18" s="1">
        <f t="shared" si="3"/>
        <v>0.87328741407204635</v>
      </c>
      <c r="S18">
        <v>140.10400000000001</v>
      </c>
      <c r="T18" s="1">
        <f t="shared" si="4"/>
        <v>0.91308599326214812</v>
      </c>
    </row>
    <row r="19" spans="1:20" x14ac:dyDescent="0.2">
      <c r="A19" t="s">
        <v>43</v>
      </c>
      <c r="B19">
        <v>634</v>
      </c>
      <c r="C19">
        <v>3931</v>
      </c>
      <c r="D19">
        <v>71.954800000000006</v>
      </c>
      <c r="E19">
        <v>20</v>
      </c>
      <c r="F19">
        <v>60.107100000000003</v>
      </c>
      <c r="G19" s="1">
        <f t="shared" si="5"/>
        <v>1.1971098256279209</v>
      </c>
      <c r="H19">
        <v>232</v>
      </c>
      <c r="I19">
        <v>50.156500000000001</v>
      </c>
      <c r="J19" s="1">
        <f t="shared" si="0"/>
        <v>1.4346056842084276</v>
      </c>
      <c r="K19">
        <v>50.402900000000002</v>
      </c>
      <c r="L19" s="1">
        <f t="shared" si="1"/>
        <v>1.4275924599576613</v>
      </c>
      <c r="M19">
        <v>50.359499999999997</v>
      </c>
      <c r="N19" s="1">
        <f t="shared" si="6"/>
        <v>1.4288227643245071</v>
      </c>
      <c r="O19">
        <v>80.447500000000005</v>
      </c>
      <c r="P19" s="1">
        <f t="shared" si="2"/>
        <v>0.89443177227384318</v>
      </c>
      <c r="Q19">
        <v>73.366500000000002</v>
      </c>
      <c r="R19" s="1">
        <f t="shared" si="3"/>
        <v>0.98075824797421174</v>
      </c>
      <c r="S19">
        <v>69.129599999999996</v>
      </c>
      <c r="T19" s="1">
        <f t="shared" si="4"/>
        <v>1.0408681664583623</v>
      </c>
    </row>
    <row r="20" spans="1:20" x14ac:dyDescent="0.2">
      <c r="A20" t="s">
        <v>44</v>
      </c>
      <c r="B20">
        <v>1182</v>
      </c>
      <c r="C20">
        <v>32632</v>
      </c>
      <c r="D20">
        <v>487.334</v>
      </c>
      <c r="E20">
        <v>30</v>
      </c>
      <c r="F20">
        <v>513.12300000000005</v>
      </c>
      <c r="G20" s="1">
        <f t="shared" si="5"/>
        <v>0.9497410952149874</v>
      </c>
      <c r="H20">
        <v>395</v>
      </c>
      <c r="I20">
        <v>393.11599999999999</v>
      </c>
      <c r="J20" s="1">
        <f t="shared" si="0"/>
        <v>1.2396697158090741</v>
      </c>
      <c r="K20">
        <v>510.80500000000001</v>
      </c>
      <c r="L20" s="1">
        <f t="shared" si="1"/>
        <v>0.95405095878074808</v>
      </c>
      <c r="M20">
        <v>448.22399999999999</v>
      </c>
      <c r="N20" s="1">
        <f t="shared" si="6"/>
        <v>1.0872554794031557</v>
      </c>
      <c r="O20">
        <v>567.86800000000005</v>
      </c>
      <c r="P20" s="1">
        <f t="shared" si="2"/>
        <v>0.85818183098889167</v>
      </c>
      <c r="Q20">
        <v>519.96799999999996</v>
      </c>
      <c r="R20" s="1">
        <f t="shared" si="3"/>
        <v>0.93723844544279655</v>
      </c>
      <c r="S20">
        <v>527.61500000000001</v>
      </c>
      <c r="T20" s="1">
        <f t="shared" si="4"/>
        <v>0.92365455872179525</v>
      </c>
    </row>
    <row r="21" spans="1:20" x14ac:dyDescent="0.2">
      <c r="A21" t="s">
        <v>45</v>
      </c>
      <c r="B21">
        <v>961</v>
      </c>
      <c r="C21">
        <v>4681</v>
      </c>
      <c r="D21">
        <v>90.608199999999997</v>
      </c>
      <c r="E21">
        <v>3</v>
      </c>
      <c r="F21">
        <v>76.774600000000007</v>
      </c>
      <c r="G21" s="1">
        <f t="shared" si="5"/>
        <v>1.1801845923000573</v>
      </c>
      <c r="H21">
        <v>9</v>
      </c>
      <c r="I21">
        <v>65.658600000000007</v>
      </c>
      <c r="J21" s="1">
        <f t="shared" si="0"/>
        <v>1.3799898261613861</v>
      </c>
      <c r="K21">
        <v>66.117599999999996</v>
      </c>
      <c r="L21" s="1">
        <f t="shared" si="1"/>
        <v>1.3704096942417754</v>
      </c>
      <c r="M21">
        <v>65.905500000000004</v>
      </c>
      <c r="N21" s="1">
        <f t="shared" si="6"/>
        <v>1.3748200074348877</v>
      </c>
      <c r="O21">
        <v>105.592</v>
      </c>
      <c r="P21" s="1">
        <f t="shared" si="2"/>
        <v>0.85809720433366166</v>
      </c>
      <c r="Q21">
        <v>96.3994</v>
      </c>
      <c r="R21" s="1">
        <f t="shared" si="3"/>
        <v>0.93992493729214077</v>
      </c>
      <c r="S21">
        <v>89.625799999999998</v>
      </c>
      <c r="T21" s="1">
        <f t="shared" si="4"/>
        <v>1.0109611294961942</v>
      </c>
    </row>
    <row r="22" spans="1:20" x14ac:dyDescent="0.2">
      <c r="A22" t="s">
        <v>46</v>
      </c>
      <c r="B22">
        <v>656</v>
      </c>
      <c r="C22">
        <v>3884</v>
      </c>
      <c r="D22">
        <v>70.848699999999994</v>
      </c>
      <c r="E22">
        <v>8</v>
      </c>
      <c r="F22">
        <v>59.753</v>
      </c>
      <c r="G22" s="1">
        <f t="shared" si="5"/>
        <v>1.1856927685639214</v>
      </c>
      <c r="H22">
        <v>38</v>
      </c>
      <c r="I22">
        <v>51.431800000000003</v>
      </c>
      <c r="J22" s="1">
        <f t="shared" si="0"/>
        <v>1.3775271330188714</v>
      </c>
      <c r="K22">
        <v>51.446899999999999</v>
      </c>
      <c r="L22" s="1">
        <f t="shared" si="1"/>
        <v>1.3771228198394849</v>
      </c>
      <c r="M22">
        <v>51.871400000000001</v>
      </c>
      <c r="N22" s="1">
        <f t="shared" si="6"/>
        <v>1.3658528591863723</v>
      </c>
      <c r="O22">
        <v>84.551299999999998</v>
      </c>
      <c r="P22" s="1">
        <f t="shared" si="2"/>
        <v>0.83793744152958016</v>
      </c>
      <c r="Q22">
        <v>69.407600000000002</v>
      </c>
      <c r="R22" s="1">
        <f t="shared" si="3"/>
        <v>1.0207628559408479</v>
      </c>
      <c r="S22">
        <v>68.035399999999996</v>
      </c>
      <c r="T22" s="1">
        <f t="shared" si="4"/>
        <v>1.0413505322229311</v>
      </c>
    </row>
    <row r="23" spans="1:20" x14ac:dyDescent="0.2">
      <c r="A23" t="s">
        <v>47</v>
      </c>
      <c r="B23">
        <v>1348</v>
      </c>
      <c r="C23">
        <v>19457</v>
      </c>
      <c r="D23">
        <v>310.84100000000001</v>
      </c>
      <c r="E23">
        <v>39</v>
      </c>
      <c r="F23">
        <v>288.36599999999999</v>
      </c>
      <c r="G23" s="1">
        <f t="shared" si="5"/>
        <v>1.0779391467787465</v>
      </c>
      <c r="H23">
        <v>1015</v>
      </c>
      <c r="I23">
        <v>357.66399999999999</v>
      </c>
      <c r="J23" s="1">
        <f t="shared" si="0"/>
        <v>0.86908662879126786</v>
      </c>
      <c r="K23">
        <v>266.233</v>
      </c>
      <c r="L23" s="1">
        <f t="shared" si="1"/>
        <v>1.1675524822242171</v>
      </c>
      <c r="M23">
        <v>322.267</v>
      </c>
      <c r="N23" s="1">
        <f t="shared" si="6"/>
        <v>0.96454492703255379</v>
      </c>
      <c r="O23">
        <v>481.64299999999997</v>
      </c>
      <c r="P23" s="1">
        <f t="shared" si="2"/>
        <v>0.64537634721152393</v>
      </c>
      <c r="Q23">
        <v>484.23099999999999</v>
      </c>
      <c r="R23" s="1">
        <f t="shared" si="3"/>
        <v>0.6419270967781906</v>
      </c>
      <c r="S23">
        <v>681.57799999999997</v>
      </c>
      <c r="T23" s="1">
        <f t="shared" si="4"/>
        <v>0.45606078834704172</v>
      </c>
    </row>
    <row r="24" spans="1:20" x14ac:dyDescent="0.2">
      <c r="A24" t="s">
        <v>48</v>
      </c>
      <c r="B24">
        <v>10000</v>
      </c>
      <c r="C24">
        <v>49699</v>
      </c>
      <c r="D24">
        <v>1978.06</v>
      </c>
      <c r="E24">
        <v>3</v>
      </c>
      <c r="F24">
        <v>1873.95</v>
      </c>
      <c r="G24" s="1">
        <f t="shared" si="5"/>
        <v>1.055556444942501</v>
      </c>
      <c r="H24">
        <v>12</v>
      </c>
      <c r="I24">
        <v>1016.84</v>
      </c>
      <c r="J24" s="1">
        <f t="shared" si="0"/>
        <v>1.9453011289878446</v>
      </c>
      <c r="K24">
        <v>1043.5999999999999</v>
      </c>
      <c r="L24" s="1">
        <f t="shared" si="1"/>
        <v>1.8954197010348794</v>
      </c>
      <c r="M24">
        <v>1042.74</v>
      </c>
      <c r="N24" s="1">
        <f t="shared" si="6"/>
        <v>1.8969829487695877</v>
      </c>
      <c r="O24">
        <v>2338.04</v>
      </c>
      <c r="P24" s="1">
        <f t="shared" si="2"/>
        <v>0.84603342971035567</v>
      </c>
      <c r="Q24">
        <v>1651.54</v>
      </c>
      <c r="R24" s="1">
        <f t="shared" si="3"/>
        <v>1.1977063831333179</v>
      </c>
      <c r="S24">
        <v>1704.77</v>
      </c>
      <c r="T24" s="1">
        <f t="shared" si="4"/>
        <v>1.1603090152923854</v>
      </c>
    </row>
    <row r="25" spans="1:20" x14ac:dyDescent="0.2">
      <c r="A25" t="s">
        <v>49</v>
      </c>
      <c r="B25">
        <v>2048</v>
      </c>
      <c r="C25">
        <v>10114</v>
      </c>
      <c r="D25">
        <v>200.803</v>
      </c>
      <c r="E25">
        <v>5</v>
      </c>
      <c r="F25">
        <v>170.98400000000001</v>
      </c>
      <c r="G25" s="1">
        <f t="shared" si="5"/>
        <v>1.1743964347541289</v>
      </c>
      <c r="H25">
        <v>18</v>
      </c>
      <c r="I25">
        <v>147.78800000000001</v>
      </c>
      <c r="J25" s="1">
        <f t="shared" si="0"/>
        <v>1.3587233063577555</v>
      </c>
      <c r="K25">
        <v>146.66</v>
      </c>
      <c r="L25" s="1">
        <f t="shared" si="1"/>
        <v>1.3691735987999454</v>
      </c>
      <c r="M25">
        <v>146.702</v>
      </c>
      <c r="N25" s="1">
        <f t="shared" si="6"/>
        <v>1.3687816117026352</v>
      </c>
      <c r="O25">
        <v>246.209</v>
      </c>
      <c r="P25" s="1">
        <f t="shared" si="2"/>
        <v>0.81557944673021698</v>
      </c>
      <c r="Q25">
        <v>203.66900000000001</v>
      </c>
      <c r="R25" s="1">
        <f t="shared" si="3"/>
        <v>0.98592814812268925</v>
      </c>
      <c r="S25">
        <v>213.482</v>
      </c>
      <c r="T25" s="1">
        <f t="shared" si="4"/>
        <v>0.94060857589867064</v>
      </c>
    </row>
    <row r="26" spans="1:20" x14ac:dyDescent="0.2">
      <c r="A26" t="s">
        <v>50</v>
      </c>
      <c r="B26">
        <v>1242</v>
      </c>
      <c r="C26">
        <v>5834</v>
      </c>
      <c r="D26">
        <v>117.55500000000001</v>
      </c>
      <c r="E26">
        <v>9</v>
      </c>
      <c r="F26">
        <v>99.6434</v>
      </c>
      <c r="G26" s="1">
        <f t="shared" si="5"/>
        <v>1.1797570135101774</v>
      </c>
      <c r="H26">
        <v>355</v>
      </c>
      <c r="I26">
        <v>85.16</v>
      </c>
      <c r="J26" s="1">
        <f t="shared" si="0"/>
        <v>1.3804015969938941</v>
      </c>
      <c r="K26">
        <v>85.430400000000006</v>
      </c>
      <c r="L26" s="1">
        <f t="shared" si="1"/>
        <v>1.3760324193729632</v>
      </c>
      <c r="M26">
        <v>85.268199999999993</v>
      </c>
      <c r="N26" s="1">
        <f t="shared" si="6"/>
        <v>1.3786499539101331</v>
      </c>
      <c r="O26">
        <v>122.074</v>
      </c>
      <c r="P26" s="1">
        <f t="shared" si="2"/>
        <v>0.96298147025574654</v>
      </c>
      <c r="Q26">
        <v>112.11</v>
      </c>
      <c r="R26" s="1">
        <f t="shared" si="3"/>
        <v>1.0485683703505486</v>
      </c>
      <c r="S26">
        <v>105.032</v>
      </c>
      <c r="T26" s="1">
        <f t="shared" si="4"/>
        <v>1.1192303298042503</v>
      </c>
    </row>
    <row r="27" spans="1:20" x14ac:dyDescent="0.2">
      <c r="A27" t="s">
        <v>51</v>
      </c>
      <c r="B27">
        <v>2680</v>
      </c>
      <c r="C27">
        <v>13853</v>
      </c>
      <c r="D27">
        <v>278.48700000000002</v>
      </c>
      <c r="E27">
        <v>14</v>
      </c>
      <c r="F27">
        <v>248.49</v>
      </c>
      <c r="G27" s="1">
        <f t="shared" si="5"/>
        <v>1.1207171314741036</v>
      </c>
      <c r="H27">
        <v>963</v>
      </c>
      <c r="I27">
        <v>214.96600000000001</v>
      </c>
      <c r="J27" s="1">
        <f t="shared" si="0"/>
        <v>1.2954932407915671</v>
      </c>
      <c r="K27">
        <v>212.512</v>
      </c>
      <c r="L27" s="1">
        <f t="shared" si="1"/>
        <v>1.3104530567685591</v>
      </c>
      <c r="M27">
        <v>213.49</v>
      </c>
      <c r="N27" s="1">
        <f t="shared" si="6"/>
        <v>1.3044498571361658</v>
      </c>
      <c r="O27">
        <v>322.49700000000001</v>
      </c>
      <c r="P27" s="1">
        <f t="shared" si="2"/>
        <v>0.86353361426617925</v>
      </c>
      <c r="Q27">
        <v>296.42</v>
      </c>
      <c r="R27" s="1">
        <f t="shared" si="3"/>
        <v>0.93950138317252552</v>
      </c>
      <c r="S27">
        <v>284.7</v>
      </c>
      <c r="T27" s="1">
        <f t="shared" si="4"/>
        <v>0.97817702845100118</v>
      </c>
    </row>
    <row r="28" spans="1:20" x14ac:dyDescent="0.2">
      <c r="A28" t="s">
        <v>52</v>
      </c>
      <c r="B28">
        <v>419</v>
      </c>
      <c r="C28">
        <v>1991</v>
      </c>
      <c r="D28">
        <v>37.204599999999999</v>
      </c>
      <c r="E28">
        <v>12</v>
      </c>
      <c r="F28">
        <v>28.100899999999999</v>
      </c>
      <c r="G28" s="1">
        <f t="shared" si="5"/>
        <v>1.3239647128739649</v>
      </c>
      <c r="H28">
        <v>187</v>
      </c>
      <c r="I28">
        <v>26.124199999999998</v>
      </c>
      <c r="J28" s="1">
        <f t="shared" si="0"/>
        <v>1.4241431316557063</v>
      </c>
      <c r="K28">
        <v>26.026299999999999</v>
      </c>
      <c r="L28" s="1">
        <f t="shared" si="1"/>
        <v>1.4295001594540906</v>
      </c>
      <c r="M28">
        <v>25.866099999999999</v>
      </c>
      <c r="N28" s="1">
        <f t="shared" si="6"/>
        <v>1.438353675273814</v>
      </c>
      <c r="O28">
        <v>38.871699999999997</v>
      </c>
      <c r="P28" s="1">
        <f t="shared" si="2"/>
        <v>0.95711275812480545</v>
      </c>
      <c r="Q28">
        <v>37.578299999999999</v>
      </c>
      <c r="R28" s="1">
        <f t="shared" si="3"/>
        <v>0.9900554309268913</v>
      </c>
      <c r="S28">
        <v>35.105899999999998</v>
      </c>
      <c r="T28" s="1">
        <f t="shared" si="4"/>
        <v>1.0597819739701875</v>
      </c>
    </row>
    <row r="29" spans="1:20" x14ac:dyDescent="0.2">
      <c r="A29" t="s">
        <v>53</v>
      </c>
      <c r="B29">
        <v>236</v>
      </c>
      <c r="C29">
        <v>5846</v>
      </c>
      <c r="D29">
        <v>83.347700000000003</v>
      </c>
      <c r="E29">
        <v>19</v>
      </c>
      <c r="F29">
        <v>75.457499999999996</v>
      </c>
      <c r="G29" s="1">
        <f t="shared" si="5"/>
        <v>1.1045648212569992</v>
      </c>
      <c r="H29">
        <v>151</v>
      </c>
      <c r="I29">
        <v>61.524299999999997</v>
      </c>
      <c r="J29" s="1">
        <f t="shared" si="0"/>
        <v>1.3547118780709413</v>
      </c>
      <c r="K29">
        <v>61.848599999999998</v>
      </c>
      <c r="L29" s="1">
        <f t="shared" si="1"/>
        <v>1.3476085149865964</v>
      </c>
      <c r="M29">
        <v>60.940300000000001</v>
      </c>
      <c r="N29" s="1">
        <f t="shared" si="6"/>
        <v>1.3676942844062141</v>
      </c>
      <c r="O29">
        <v>92.631100000000004</v>
      </c>
      <c r="P29" s="1">
        <f t="shared" si="2"/>
        <v>0.89978095909473166</v>
      </c>
      <c r="Q29">
        <v>84.933400000000006</v>
      </c>
      <c r="R29" s="1">
        <f t="shared" si="3"/>
        <v>0.98133007744891876</v>
      </c>
      <c r="S29">
        <v>78.449399999999997</v>
      </c>
      <c r="T29" s="1">
        <f t="shared" si="4"/>
        <v>1.0624389734019637</v>
      </c>
    </row>
    <row r="30" spans="1:20" x14ac:dyDescent="0.2">
      <c r="A30" t="s">
        <v>54</v>
      </c>
      <c r="B30">
        <v>1133</v>
      </c>
      <c r="C30">
        <v>5451</v>
      </c>
      <c r="D30">
        <v>113.194</v>
      </c>
      <c r="E30">
        <v>25</v>
      </c>
      <c r="F30">
        <v>95.148799999999994</v>
      </c>
      <c r="G30" s="1">
        <f t="shared" si="5"/>
        <v>1.1896524181072174</v>
      </c>
      <c r="H30">
        <v>1066</v>
      </c>
      <c r="I30">
        <v>78.037599999999998</v>
      </c>
      <c r="J30" s="1">
        <f t="shared" si="0"/>
        <v>1.4505059099716036</v>
      </c>
      <c r="K30">
        <v>78.309899999999999</v>
      </c>
      <c r="L30" s="1">
        <f t="shared" si="1"/>
        <v>1.4454621957121641</v>
      </c>
      <c r="M30">
        <v>76.536799999999999</v>
      </c>
      <c r="N30" s="1">
        <f t="shared" si="6"/>
        <v>1.4789486887353536</v>
      </c>
      <c r="O30">
        <v>158.14699999999999</v>
      </c>
      <c r="P30" s="1">
        <f t="shared" si="2"/>
        <v>0.71575180054000398</v>
      </c>
      <c r="Q30">
        <v>151.80799999999999</v>
      </c>
      <c r="R30" s="1">
        <f t="shared" si="3"/>
        <v>0.74563922849915687</v>
      </c>
      <c r="S30">
        <v>149.726</v>
      </c>
      <c r="T30" s="1">
        <f t="shared" si="4"/>
        <v>0.75600764062353898</v>
      </c>
    </row>
    <row r="31" spans="1:20" x14ac:dyDescent="0.2">
      <c r="A31" t="s">
        <v>55</v>
      </c>
      <c r="B31">
        <v>8497</v>
      </c>
      <c r="C31">
        <v>6726</v>
      </c>
      <c r="D31">
        <v>320.86</v>
      </c>
      <c r="E31">
        <v>57</v>
      </c>
      <c r="F31">
        <v>143.10300000000001</v>
      </c>
      <c r="G31" s="1">
        <f t="shared" si="5"/>
        <v>2.2421612405050908</v>
      </c>
      <c r="H31">
        <v>710</v>
      </c>
      <c r="I31">
        <v>130.13800000000001</v>
      </c>
      <c r="J31" s="1">
        <f t="shared" si="0"/>
        <v>2.4655365842413439</v>
      </c>
      <c r="K31">
        <v>130.869</v>
      </c>
      <c r="L31" s="1">
        <f t="shared" si="1"/>
        <v>2.4517647418410777</v>
      </c>
      <c r="M31">
        <v>130.87299999999999</v>
      </c>
      <c r="N31" s="1">
        <f t="shared" si="6"/>
        <v>2.4516898061479453</v>
      </c>
      <c r="O31">
        <v>192.946</v>
      </c>
      <c r="P31" s="1">
        <f t="shared" si="2"/>
        <v>1.6629523286308088</v>
      </c>
      <c r="Q31">
        <v>182.06100000000001</v>
      </c>
      <c r="R31" s="1">
        <f t="shared" si="3"/>
        <v>1.7623763463893969</v>
      </c>
      <c r="S31">
        <v>176.40100000000001</v>
      </c>
      <c r="T31" s="1">
        <f t="shared" si="4"/>
        <v>1.81892392900267</v>
      </c>
    </row>
    <row r="32" spans="1:20" x14ac:dyDescent="0.2">
      <c r="A32" t="s">
        <v>56</v>
      </c>
      <c r="B32">
        <v>441</v>
      </c>
      <c r="C32">
        <v>26831</v>
      </c>
      <c r="D32">
        <v>379.47800000000001</v>
      </c>
      <c r="E32">
        <v>22</v>
      </c>
      <c r="F32">
        <v>349.512</v>
      </c>
      <c r="G32" s="1">
        <f t="shared" si="5"/>
        <v>1.0857366842912404</v>
      </c>
      <c r="H32">
        <v>436</v>
      </c>
      <c r="I32">
        <v>492.97399999999999</v>
      </c>
      <c r="J32" s="1">
        <f t="shared" si="0"/>
        <v>0.76977284806095259</v>
      </c>
      <c r="K32">
        <v>474.178</v>
      </c>
      <c r="L32" s="1">
        <f t="shared" si="1"/>
        <v>0.80028596856032974</v>
      </c>
      <c r="M32">
        <v>521.74599999999998</v>
      </c>
      <c r="N32" s="1">
        <f t="shared" si="6"/>
        <v>0.72732325691045074</v>
      </c>
      <c r="O32">
        <v>384.07799999999997</v>
      </c>
      <c r="P32" s="1">
        <f t="shared" si="2"/>
        <v>0.98802326610740532</v>
      </c>
      <c r="Q32">
        <v>354.392</v>
      </c>
      <c r="R32" s="1">
        <f t="shared" si="3"/>
        <v>1.0707860222578389</v>
      </c>
      <c r="S32">
        <v>339.86799999999999</v>
      </c>
      <c r="T32" s="1">
        <f t="shared" si="4"/>
        <v>1.1165452469782386</v>
      </c>
    </row>
    <row r="33" spans="1:20" x14ac:dyDescent="0.2">
      <c r="A33" t="s">
        <v>57</v>
      </c>
      <c r="B33">
        <v>1220</v>
      </c>
      <c r="C33">
        <v>5892</v>
      </c>
      <c r="D33">
        <v>119.764</v>
      </c>
      <c r="E33">
        <v>8</v>
      </c>
      <c r="F33">
        <v>100.79</v>
      </c>
      <c r="G33" s="1">
        <f t="shared" si="5"/>
        <v>1.1882528028574262</v>
      </c>
      <c r="H33">
        <v>1138</v>
      </c>
      <c r="I33">
        <v>88.157700000000006</v>
      </c>
      <c r="J33" s="1">
        <f t="shared" si="0"/>
        <v>1.3585200158352588</v>
      </c>
      <c r="K33">
        <v>87.902900000000002</v>
      </c>
      <c r="L33" s="1">
        <f t="shared" si="1"/>
        <v>1.3624578938806342</v>
      </c>
      <c r="M33">
        <v>86.108800000000002</v>
      </c>
      <c r="N33" s="1">
        <f t="shared" si="6"/>
        <v>1.390845070422535</v>
      </c>
      <c r="O33">
        <v>140.24100000000001</v>
      </c>
      <c r="P33" s="1">
        <f t="shared" si="2"/>
        <v>0.85398706512360856</v>
      </c>
      <c r="Q33">
        <v>136.364</v>
      </c>
      <c r="R33" s="1">
        <f t="shared" si="3"/>
        <v>0.87826699128802321</v>
      </c>
      <c r="S33">
        <v>126.791</v>
      </c>
      <c r="T33" s="1">
        <f t="shared" si="4"/>
        <v>0.94457808519532138</v>
      </c>
    </row>
    <row r="34" spans="1:20" x14ac:dyDescent="0.2">
      <c r="A34" t="s">
        <v>58</v>
      </c>
      <c r="B34">
        <v>760</v>
      </c>
      <c r="C34">
        <v>5739</v>
      </c>
      <c r="D34">
        <v>100.608</v>
      </c>
      <c r="E34">
        <v>19</v>
      </c>
      <c r="F34">
        <v>87.168999999999997</v>
      </c>
      <c r="G34" s="1">
        <f t="shared" si="5"/>
        <v>1.1541717812525096</v>
      </c>
      <c r="H34">
        <v>99</v>
      </c>
      <c r="I34">
        <v>74.2303</v>
      </c>
      <c r="J34" s="1">
        <f t="shared" ref="J34:J65" si="7">D34/I34</f>
        <v>1.3553495001367366</v>
      </c>
      <c r="K34">
        <v>74.308800000000005</v>
      </c>
      <c r="L34" s="1">
        <f t="shared" ref="L34:L65" si="8">D34/K34</f>
        <v>1.3539177055745752</v>
      </c>
      <c r="M34">
        <v>74.222099999999998</v>
      </c>
      <c r="N34" s="1">
        <f t="shared" ref="N34:N65" si="9">D34/M34</f>
        <v>1.3554992380975479</v>
      </c>
      <c r="O34">
        <v>138.86500000000001</v>
      </c>
      <c r="P34" s="1">
        <f t="shared" si="2"/>
        <v>0.72450221438087348</v>
      </c>
      <c r="Q34">
        <v>114.172</v>
      </c>
      <c r="R34" s="1">
        <f t="shared" si="3"/>
        <v>0.88119679080685287</v>
      </c>
      <c r="S34">
        <v>109.008</v>
      </c>
      <c r="T34" s="1">
        <f t="shared" si="4"/>
        <v>0.92294143549097318</v>
      </c>
    </row>
    <row r="35" spans="1:20" x14ac:dyDescent="0.2">
      <c r="A35" t="s">
        <v>59</v>
      </c>
      <c r="B35">
        <v>2000</v>
      </c>
      <c r="C35">
        <v>4000</v>
      </c>
      <c r="D35">
        <v>116.212</v>
      </c>
      <c r="E35">
        <v>4</v>
      </c>
      <c r="F35">
        <v>92.047899999999998</v>
      </c>
      <c r="G35" s="1">
        <f t="shared" si="5"/>
        <v>1.262516581040958</v>
      </c>
      <c r="H35">
        <v>8</v>
      </c>
      <c r="I35">
        <v>83.339200000000005</v>
      </c>
      <c r="J35" s="1">
        <f t="shared" si="7"/>
        <v>1.3944458310134966</v>
      </c>
      <c r="K35">
        <v>83.962900000000005</v>
      </c>
      <c r="L35" s="1">
        <f t="shared" si="8"/>
        <v>1.3840874957868297</v>
      </c>
      <c r="M35">
        <v>83.3523</v>
      </c>
      <c r="N35" s="1">
        <f t="shared" si="9"/>
        <v>1.3942266740089957</v>
      </c>
      <c r="O35">
        <v>115.435</v>
      </c>
      <c r="P35" s="1">
        <f t="shared" si="2"/>
        <v>1.0067310607701303</v>
      </c>
      <c r="Q35">
        <v>104.548</v>
      </c>
      <c r="R35" s="1">
        <f t="shared" si="3"/>
        <v>1.1115659792631136</v>
      </c>
      <c r="S35">
        <v>94.495400000000004</v>
      </c>
      <c r="T35" s="1">
        <f t="shared" si="4"/>
        <v>1.2298164778391329</v>
      </c>
    </row>
    <row r="36" spans="1:20" x14ac:dyDescent="0.2">
      <c r="A36" t="s">
        <v>60</v>
      </c>
      <c r="B36">
        <v>1538</v>
      </c>
      <c r="C36">
        <v>8032</v>
      </c>
      <c r="D36">
        <v>164.00800000000001</v>
      </c>
      <c r="E36">
        <v>39</v>
      </c>
      <c r="F36">
        <v>139.845</v>
      </c>
      <c r="G36" s="1">
        <f t="shared" si="5"/>
        <v>1.1727841538846582</v>
      </c>
      <c r="H36">
        <v>1455</v>
      </c>
      <c r="I36">
        <v>116.029</v>
      </c>
      <c r="J36" s="1">
        <f t="shared" si="7"/>
        <v>1.4135086917925692</v>
      </c>
      <c r="K36">
        <v>116.22199999999999</v>
      </c>
      <c r="L36" s="1">
        <f t="shared" si="8"/>
        <v>1.4111613980141455</v>
      </c>
      <c r="M36">
        <v>115.358</v>
      </c>
      <c r="N36" s="1">
        <f t="shared" si="9"/>
        <v>1.4217306125279565</v>
      </c>
      <c r="O36">
        <v>221.482</v>
      </c>
      <c r="P36" s="1">
        <f t="shared" si="2"/>
        <v>0.74050261420792662</v>
      </c>
      <c r="Q36">
        <v>211.86699999999999</v>
      </c>
      <c r="R36" s="1">
        <f t="shared" si="3"/>
        <v>0.77410828491459271</v>
      </c>
      <c r="S36">
        <v>210.14</v>
      </c>
      <c r="T36" s="1">
        <f t="shared" si="4"/>
        <v>0.78047016274864389</v>
      </c>
    </row>
    <row r="37" spans="1:20" x14ac:dyDescent="0.2">
      <c r="A37" t="s">
        <v>61</v>
      </c>
      <c r="B37">
        <v>900</v>
      </c>
      <c r="C37">
        <v>4322</v>
      </c>
      <c r="D37">
        <v>84.011399999999995</v>
      </c>
      <c r="E37">
        <v>5</v>
      </c>
      <c r="F37">
        <v>70.896699999999996</v>
      </c>
      <c r="G37" s="1">
        <f t="shared" si="5"/>
        <v>1.184983222068164</v>
      </c>
      <c r="H37">
        <v>5</v>
      </c>
      <c r="I37">
        <v>60.3566</v>
      </c>
      <c r="J37" s="1">
        <f t="shared" si="7"/>
        <v>1.3919173710911481</v>
      </c>
      <c r="K37">
        <v>60.330300000000001</v>
      </c>
      <c r="L37" s="1">
        <f t="shared" si="8"/>
        <v>1.3925241545293161</v>
      </c>
      <c r="M37">
        <v>60.5244</v>
      </c>
      <c r="N37" s="1">
        <f t="shared" si="9"/>
        <v>1.3880583698475324</v>
      </c>
      <c r="O37">
        <v>83.903700000000001</v>
      </c>
      <c r="P37" s="1">
        <f t="shared" si="2"/>
        <v>1.0012836144293993</v>
      </c>
      <c r="Q37">
        <v>73.164699999999996</v>
      </c>
      <c r="R37" s="1">
        <f t="shared" si="3"/>
        <v>1.1482504541124341</v>
      </c>
      <c r="S37">
        <v>70.165899999999993</v>
      </c>
      <c r="T37" s="1">
        <f t="shared" si="4"/>
        <v>1.1973251964273244</v>
      </c>
    </row>
    <row r="38" spans="1:20" x14ac:dyDescent="0.2">
      <c r="A38" t="s">
        <v>62</v>
      </c>
      <c r="B38">
        <v>1107</v>
      </c>
      <c r="C38">
        <v>5664</v>
      </c>
      <c r="D38">
        <v>112.96599999999999</v>
      </c>
      <c r="E38">
        <v>6</v>
      </c>
      <c r="F38">
        <v>95.824100000000001</v>
      </c>
      <c r="G38" s="1">
        <f t="shared" si="5"/>
        <v>1.1788892355889593</v>
      </c>
      <c r="H38">
        <v>905</v>
      </c>
      <c r="I38">
        <v>79.145899999999997</v>
      </c>
      <c r="J38" s="1">
        <f t="shared" si="7"/>
        <v>1.4273133541977538</v>
      </c>
      <c r="K38">
        <v>79.621499999999997</v>
      </c>
      <c r="L38" s="1">
        <f t="shared" si="8"/>
        <v>1.4187876390170997</v>
      </c>
      <c r="M38">
        <v>79.201300000000003</v>
      </c>
      <c r="N38" s="1">
        <f t="shared" si="9"/>
        <v>1.4263149721027304</v>
      </c>
      <c r="O38">
        <v>142.84399999999999</v>
      </c>
      <c r="P38" s="1">
        <f t="shared" si="2"/>
        <v>0.79083475679762538</v>
      </c>
      <c r="Q38">
        <v>130.28399999999999</v>
      </c>
      <c r="R38" s="1">
        <f t="shared" si="3"/>
        <v>0.86707500537287774</v>
      </c>
      <c r="S38">
        <v>128.75899999999999</v>
      </c>
      <c r="T38" s="1">
        <f t="shared" si="4"/>
        <v>0.87734449630705436</v>
      </c>
    </row>
    <row r="39" spans="1:20" x14ac:dyDescent="0.2">
      <c r="A39" t="s">
        <v>63</v>
      </c>
      <c r="B39">
        <v>434</v>
      </c>
      <c r="C39">
        <v>4182</v>
      </c>
      <c r="D39">
        <v>68.322299999999998</v>
      </c>
      <c r="E39">
        <v>24</v>
      </c>
      <c r="F39">
        <v>58.928600000000003</v>
      </c>
      <c r="G39" s="1">
        <f t="shared" si="5"/>
        <v>1.1594081651354351</v>
      </c>
      <c r="H39">
        <v>409</v>
      </c>
      <c r="I39">
        <v>46.7301</v>
      </c>
      <c r="J39" s="1">
        <f t="shared" si="7"/>
        <v>1.4620619258251106</v>
      </c>
      <c r="K39">
        <v>47.173200000000001</v>
      </c>
      <c r="L39" s="1">
        <f t="shared" si="8"/>
        <v>1.4483287120653252</v>
      </c>
      <c r="M39">
        <v>46.844799999999999</v>
      </c>
      <c r="N39" s="1">
        <f t="shared" si="9"/>
        <v>1.4584820513696291</v>
      </c>
      <c r="O39">
        <v>87.613500000000002</v>
      </c>
      <c r="P39" s="1">
        <f t="shared" si="2"/>
        <v>0.77981475457549343</v>
      </c>
      <c r="Q39">
        <v>80.7911</v>
      </c>
      <c r="R39" s="1">
        <f t="shared" si="3"/>
        <v>0.84566616867451982</v>
      </c>
      <c r="S39">
        <v>76.347399999999993</v>
      </c>
      <c r="T39" s="1">
        <f t="shared" si="4"/>
        <v>0.89488705574780547</v>
      </c>
    </row>
    <row r="40" spans="1:20" x14ac:dyDescent="0.2">
      <c r="A40" t="s">
        <v>64</v>
      </c>
      <c r="B40">
        <v>991</v>
      </c>
      <c r="C40">
        <v>6027</v>
      </c>
      <c r="D40">
        <v>115.136</v>
      </c>
      <c r="E40">
        <v>13</v>
      </c>
      <c r="F40">
        <v>98.334900000000005</v>
      </c>
      <c r="G40" s="1">
        <f t="shared" si="5"/>
        <v>1.1708559219564976</v>
      </c>
      <c r="H40">
        <v>847</v>
      </c>
      <c r="I40">
        <v>76.220799999999997</v>
      </c>
      <c r="J40" s="1">
        <f t="shared" si="7"/>
        <v>1.5105587975985557</v>
      </c>
      <c r="K40">
        <v>78.252499999999998</v>
      </c>
      <c r="L40" s="1">
        <f t="shared" si="8"/>
        <v>1.471339573815533</v>
      </c>
      <c r="M40">
        <v>78.9559</v>
      </c>
      <c r="N40" s="1">
        <f t="shared" si="9"/>
        <v>1.4582317470891979</v>
      </c>
      <c r="O40">
        <v>179.18799999999999</v>
      </c>
      <c r="P40" s="1">
        <f t="shared" si="2"/>
        <v>0.6425430274348729</v>
      </c>
      <c r="Q40">
        <v>169.899</v>
      </c>
      <c r="R40" s="1">
        <f t="shared" si="3"/>
        <v>0.67767320584582602</v>
      </c>
      <c r="S40">
        <v>167.54</v>
      </c>
      <c r="T40" s="1">
        <f t="shared" si="4"/>
        <v>0.68721499343440373</v>
      </c>
    </row>
    <row r="41" spans="1:20" x14ac:dyDescent="0.2">
      <c r="A41" t="s">
        <v>65</v>
      </c>
      <c r="B41">
        <v>3937</v>
      </c>
      <c r="C41">
        <v>25407</v>
      </c>
      <c r="D41">
        <v>487.03399999999999</v>
      </c>
      <c r="E41">
        <v>6</v>
      </c>
      <c r="F41">
        <v>449.697</v>
      </c>
      <c r="G41" s="1">
        <f t="shared" si="5"/>
        <v>1.0830270159685298</v>
      </c>
      <c r="H41">
        <v>61</v>
      </c>
      <c r="I41">
        <v>393.012</v>
      </c>
      <c r="J41" s="1">
        <f t="shared" si="7"/>
        <v>1.2392344254119467</v>
      </c>
      <c r="K41">
        <v>390.93</v>
      </c>
      <c r="L41" s="1">
        <f t="shared" si="8"/>
        <v>1.2458342925843502</v>
      </c>
      <c r="M41">
        <v>397.15600000000001</v>
      </c>
      <c r="N41" s="1">
        <f t="shared" si="9"/>
        <v>1.2263040215935299</v>
      </c>
      <c r="O41">
        <v>824.80899999999997</v>
      </c>
      <c r="P41" s="1">
        <f t="shared" si="2"/>
        <v>0.59048094771031845</v>
      </c>
      <c r="Q41">
        <v>669.43299999999999</v>
      </c>
      <c r="R41" s="1">
        <f t="shared" si="3"/>
        <v>0.72753210552811109</v>
      </c>
      <c r="S41">
        <v>571.45699999999999</v>
      </c>
      <c r="T41" s="1">
        <f t="shared" si="4"/>
        <v>0.85226709971178938</v>
      </c>
    </row>
    <row r="42" spans="1:20" x14ac:dyDescent="0.2">
      <c r="A42" t="s">
        <v>66</v>
      </c>
      <c r="B42">
        <v>3466</v>
      </c>
      <c r="C42">
        <v>13681</v>
      </c>
      <c r="D42">
        <v>296.57</v>
      </c>
      <c r="E42">
        <v>7</v>
      </c>
      <c r="F42">
        <v>254.94800000000001</v>
      </c>
      <c r="G42" s="1">
        <f t="shared" si="5"/>
        <v>1.1632568209987919</v>
      </c>
      <c r="H42">
        <v>380</v>
      </c>
      <c r="I42">
        <v>234.321</v>
      </c>
      <c r="J42" s="1">
        <f t="shared" si="7"/>
        <v>1.2656569406924689</v>
      </c>
      <c r="K42">
        <v>234.46600000000001</v>
      </c>
      <c r="L42" s="1">
        <f t="shared" si="8"/>
        <v>1.2648742248343043</v>
      </c>
      <c r="M42">
        <v>236.465</v>
      </c>
      <c r="N42" s="1">
        <f t="shared" si="9"/>
        <v>1.2541813799082315</v>
      </c>
      <c r="O42">
        <v>332.935</v>
      </c>
      <c r="P42" s="1">
        <f t="shared" si="2"/>
        <v>0.89077447549822031</v>
      </c>
      <c r="Q42">
        <v>302.17700000000002</v>
      </c>
      <c r="R42" s="1">
        <f t="shared" si="3"/>
        <v>0.98144464998990644</v>
      </c>
      <c r="S42">
        <v>286.57499999999999</v>
      </c>
      <c r="T42" s="1">
        <f t="shared" si="4"/>
        <v>1.0348774317368927</v>
      </c>
    </row>
    <row r="43" spans="1:20" x14ac:dyDescent="0.2">
      <c r="A43" t="s">
        <v>67</v>
      </c>
      <c r="B43">
        <v>4028</v>
      </c>
      <c r="C43">
        <v>9927</v>
      </c>
      <c r="D43">
        <v>260.19900000000001</v>
      </c>
      <c r="E43">
        <v>7</v>
      </c>
      <c r="F43">
        <v>220.67500000000001</v>
      </c>
      <c r="G43" s="1">
        <f t="shared" si="5"/>
        <v>1.1791050186926475</v>
      </c>
      <c r="H43">
        <v>74</v>
      </c>
      <c r="I43">
        <v>198.57499999999999</v>
      </c>
      <c r="J43" s="1">
        <f t="shared" si="7"/>
        <v>1.3103311091527132</v>
      </c>
      <c r="K43">
        <v>198.673</v>
      </c>
      <c r="L43" s="1">
        <f t="shared" si="8"/>
        <v>1.309684758371797</v>
      </c>
      <c r="M43">
        <v>200.023</v>
      </c>
      <c r="N43" s="1">
        <f t="shared" si="9"/>
        <v>1.3008454027786804</v>
      </c>
      <c r="O43">
        <v>248.88800000000001</v>
      </c>
      <c r="P43" s="1">
        <f t="shared" si="2"/>
        <v>1.0454461444505159</v>
      </c>
      <c r="Q43">
        <v>217.327</v>
      </c>
      <c r="R43" s="1">
        <f t="shared" si="3"/>
        <v>1.1972695523335803</v>
      </c>
      <c r="S43">
        <v>216.47</v>
      </c>
      <c r="T43" s="1">
        <f t="shared" si="4"/>
        <v>1.2020095163302076</v>
      </c>
    </row>
    <row r="44" spans="1:20" x14ac:dyDescent="0.2">
      <c r="A44" t="s">
        <v>68</v>
      </c>
      <c r="B44">
        <v>1258</v>
      </c>
      <c r="C44">
        <v>7682</v>
      </c>
      <c r="D44">
        <v>143.821</v>
      </c>
      <c r="E44">
        <v>34</v>
      </c>
      <c r="F44">
        <v>123.209</v>
      </c>
      <c r="G44" s="1">
        <f t="shared" si="5"/>
        <v>1.1672929737275686</v>
      </c>
      <c r="H44">
        <v>597</v>
      </c>
      <c r="I44">
        <v>103.078</v>
      </c>
      <c r="J44" s="1">
        <f t="shared" si="7"/>
        <v>1.3952637808261703</v>
      </c>
      <c r="K44">
        <v>103.26600000000001</v>
      </c>
      <c r="L44" s="1">
        <f t="shared" si="8"/>
        <v>1.3927236457304437</v>
      </c>
      <c r="M44">
        <v>103.383</v>
      </c>
      <c r="N44" s="1">
        <f t="shared" si="9"/>
        <v>1.3911474807270054</v>
      </c>
      <c r="O44">
        <v>156.584</v>
      </c>
      <c r="P44" s="1">
        <f t="shared" si="2"/>
        <v>0.91849103356664785</v>
      </c>
      <c r="Q44">
        <v>145.416</v>
      </c>
      <c r="R44" s="1">
        <f t="shared" si="3"/>
        <v>0.98903146833910982</v>
      </c>
      <c r="S44">
        <v>140.126</v>
      </c>
      <c r="T44" s="1">
        <f t="shared" si="4"/>
        <v>1.0263691249304197</v>
      </c>
    </row>
    <row r="45" spans="1:20" x14ac:dyDescent="0.2">
      <c r="A45" t="s">
        <v>69</v>
      </c>
      <c r="B45">
        <v>496</v>
      </c>
      <c r="C45">
        <v>49920</v>
      </c>
      <c r="D45">
        <v>1086.1300000000001</v>
      </c>
      <c r="E45">
        <v>209</v>
      </c>
      <c r="F45">
        <v>2390.8000000000002</v>
      </c>
      <c r="G45" s="1">
        <f t="shared" si="5"/>
        <v>0.45429563326083322</v>
      </c>
      <c r="H45">
        <v>445</v>
      </c>
      <c r="I45">
        <v>1681.96</v>
      </c>
      <c r="J45" s="1">
        <f t="shared" si="7"/>
        <v>0.64575257437751199</v>
      </c>
      <c r="K45">
        <v>1672.65</v>
      </c>
      <c r="L45" s="1">
        <f t="shared" si="8"/>
        <v>0.64934684482707083</v>
      </c>
      <c r="M45">
        <v>1661.61</v>
      </c>
      <c r="N45" s="1">
        <f t="shared" si="9"/>
        <v>0.65366120810539186</v>
      </c>
      <c r="O45">
        <v>1180.18</v>
      </c>
      <c r="P45" s="1">
        <f t="shared" si="2"/>
        <v>0.92030876645935367</v>
      </c>
      <c r="Q45">
        <v>1838.39</v>
      </c>
      <c r="R45" s="1">
        <f t="shared" si="3"/>
        <v>0.59080499785138085</v>
      </c>
      <c r="S45">
        <v>2361.0500000000002</v>
      </c>
      <c r="T45" s="1">
        <f t="shared" si="4"/>
        <v>0.46001990639757734</v>
      </c>
    </row>
    <row r="46" spans="1:20" x14ac:dyDescent="0.2">
      <c r="A46" t="s">
        <v>70</v>
      </c>
      <c r="B46">
        <v>496</v>
      </c>
      <c r="C46">
        <v>41063</v>
      </c>
      <c r="D46">
        <v>741.48</v>
      </c>
      <c r="E46">
        <v>181</v>
      </c>
      <c r="F46">
        <v>1804.46</v>
      </c>
      <c r="G46" s="1">
        <f t="shared" si="5"/>
        <v>0.41091517683960854</v>
      </c>
      <c r="H46">
        <v>436</v>
      </c>
      <c r="I46">
        <v>1205.71</v>
      </c>
      <c r="J46" s="1">
        <f t="shared" si="7"/>
        <v>0.61497374990669396</v>
      </c>
      <c r="K46">
        <v>1265.22</v>
      </c>
      <c r="L46" s="1">
        <f t="shared" si="8"/>
        <v>0.58604827618912125</v>
      </c>
      <c r="M46">
        <v>1195.9000000000001</v>
      </c>
      <c r="N46" s="1">
        <f t="shared" si="9"/>
        <v>0.62001839618697208</v>
      </c>
      <c r="O46">
        <v>879.202</v>
      </c>
      <c r="P46" s="1">
        <f t="shared" si="2"/>
        <v>0.84335567935468758</v>
      </c>
      <c r="Q46">
        <v>1215.53</v>
      </c>
      <c r="R46" s="1">
        <f t="shared" si="3"/>
        <v>0.6100055119988812</v>
      </c>
      <c r="S46">
        <v>1648.62</v>
      </c>
      <c r="T46" s="1">
        <f t="shared" si="4"/>
        <v>0.44975797940095358</v>
      </c>
    </row>
    <row r="47" spans="1:20" x14ac:dyDescent="0.2">
      <c r="A47" t="s">
        <v>71</v>
      </c>
      <c r="B47">
        <v>765</v>
      </c>
      <c r="C47">
        <v>24382</v>
      </c>
      <c r="D47">
        <v>353.25200000000001</v>
      </c>
      <c r="E47">
        <v>55</v>
      </c>
      <c r="F47">
        <v>372.358</v>
      </c>
      <c r="G47" s="1">
        <f t="shared" si="5"/>
        <v>0.94868916472856768</v>
      </c>
      <c r="H47">
        <v>346</v>
      </c>
      <c r="I47">
        <v>266.09199999999998</v>
      </c>
      <c r="J47" s="1">
        <f t="shared" si="7"/>
        <v>1.3275558829277094</v>
      </c>
      <c r="K47">
        <v>304.75599999999997</v>
      </c>
      <c r="L47" s="1">
        <f t="shared" si="8"/>
        <v>1.1591305831550487</v>
      </c>
      <c r="M47">
        <v>331.00400000000002</v>
      </c>
      <c r="N47" s="1">
        <f t="shared" si="9"/>
        <v>1.0672136892605526</v>
      </c>
      <c r="O47">
        <v>472.18</v>
      </c>
      <c r="P47" s="1">
        <f t="shared" si="2"/>
        <v>0.74812995044262787</v>
      </c>
      <c r="Q47">
        <v>430.64</v>
      </c>
      <c r="R47" s="1">
        <f t="shared" si="3"/>
        <v>0.82029537432658373</v>
      </c>
      <c r="S47">
        <v>416.26400000000001</v>
      </c>
      <c r="T47" s="1">
        <f t="shared" si="4"/>
        <v>0.84862491111410066</v>
      </c>
    </row>
    <row r="48" spans="1:20" x14ac:dyDescent="0.2">
      <c r="A48" t="s">
        <v>72</v>
      </c>
      <c r="B48">
        <v>2642</v>
      </c>
      <c r="C48">
        <v>3303</v>
      </c>
      <c r="D48">
        <v>131.51900000000001</v>
      </c>
      <c r="E48">
        <v>3</v>
      </c>
      <c r="F48">
        <v>98.973100000000002</v>
      </c>
      <c r="G48" s="1">
        <f t="shared" si="5"/>
        <v>1.3288358149840716</v>
      </c>
      <c r="H48">
        <v>551</v>
      </c>
      <c r="I48">
        <v>107.43899999999999</v>
      </c>
      <c r="J48" s="1">
        <f t="shared" si="7"/>
        <v>1.2241271791435142</v>
      </c>
      <c r="K48">
        <v>108.973</v>
      </c>
      <c r="L48" s="1">
        <f t="shared" si="8"/>
        <v>1.2068952859882724</v>
      </c>
      <c r="M48">
        <v>107.958</v>
      </c>
      <c r="N48" s="1">
        <f t="shared" si="9"/>
        <v>1.2182422794049539</v>
      </c>
      <c r="O48">
        <v>123.69799999999999</v>
      </c>
      <c r="P48" s="1">
        <f t="shared" si="2"/>
        <v>1.0632265679315753</v>
      </c>
      <c r="Q48">
        <v>119.246</v>
      </c>
      <c r="R48" s="1">
        <f t="shared" si="3"/>
        <v>1.1029216912936284</v>
      </c>
      <c r="S48">
        <v>117.21</v>
      </c>
      <c r="T48" s="1">
        <f t="shared" si="4"/>
        <v>1.1220800273014249</v>
      </c>
    </row>
    <row r="49" spans="1:20" x14ac:dyDescent="0.2">
      <c r="A49" t="s">
        <v>73</v>
      </c>
      <c r="B49">
        <v>960</v>
      </c>
      <c r="C49">
        <v>8402</v>
      </c>
      <c r="D49">
        <v>144.58600000000001</v>
      </c>
      <c r="E49">
        <v>10</v>
      </c>
      <c r="F49">
        <v>126.256</v>
      </c>
      <c r="G49" s="1">
        <f t="shared" si="5"/>
        <v>1.145181219110379</v>
      </c>
      <c r="H49">
        <v>24</v>
      </c>
      <c r="I49">
        <v>105.745</v>
      </c>
      <c r="J49" s="1">
        <f t="shared" si="7"/>
        <v>1.367308146957303</v>
      </c>
      <c r="K49">
        <v>105.742</v>
      </c>
      <c r="L49" s="1">
        <f t="shared" si="8"/>
        <v>1.3673469387755102</v>
      </c>
      <c r="M49">
        <v>105.74</v>
      </c>
      <c r="N49" s="1">
        <f t="shared" si="9"/>
        <v>1.3673728012105166</v>
      </c>
      <c r="O49">
        <v>142.97200000000001</v>
      </c>
      <c r="P49" s="1">
        <f t="shared" si="2"/>
        <v>1.0112889237053408</v>
      </c>
      <c r="Q49">
        <v>124.538</v>
      </c>
      <c r="R49" s="1">
        <f t="shared" si="3"/>
        <v>1.1609789783038109</v>
      </c>
      <c r="S49">
        <v>122.346</v>
      </c>
      <c r="T49" s="1">
        <f t="shared" si="4"/>
        <v>1.1817795432625506</v>
      </c>
    </row>
    <row r="50" spans="1:20" x14ac:dyDescent="0.2">
      <c r="A50" t="s">
        <v>74</v>
      </c>
      <c r="B50">
        <v>5000</v>
      </c>
      <c r="C50">
        <v>19996</v>
      </c>
      <c r="D50">
        <v>426.88299999999998</v>
      </c>
      <c r="E50">
        <v>3</v>
      </c>
      <c r="F50">
        <v>366.28</v>
      </c>
      <c r="G50" s="1">
        <f t="shared" si="5"/>
        <v>1.1654553893196462</v>
      </c>
      <c r="H50">
        <v>4</v>
      </c>
      <c r="I50">
        <v>330.89699999999999</v>
      </c>
      <c r="J50" s="1">
        <f t="shared" si="7"/>
        <v>1.2900781814280577</v>
      </c>
      <c r="K50">
        <v>330.166</v>
      </c>
      <c r="L50" s="1">
        <f t="shared" si="8"/>
        <v>1.2929344632699915</v>
      </c>
      <c r="M50">
        <v>330.06700000000001</v>
      </c>
      <c r="N50" s="1">
        <f t="shared" si="9"/>
        <v>1.2933222648734952</v>
      </c>
      <c r="O50">
        <v>429.05799999999999</v>
      </c>
      <c r="P50" s="1">
        <f t="shared" si="2"/>
        <v>0.99493075528250252</v>
      </c>
      <c r="Q50">
        <v>343.423</v>
      </c>
      <c r="R50" s="1">
        <f t="shared" si="3"/>
        <v>1.2430239092897097</v>
      </c>
      <c r="S50">
        <v>376.19200000000001</v>
      </c>
      <c r="T50" s="1">
        <f t="shared" si="4"/>
        <v>1.1347476820347056</v>
      </c>
    </row>
    <row r="51" spans="1:20" x14ac:dyDescent="0.2">
      <c r="A51" t="s">
        <v>75</v>
      </c>
      <c r="B51">
        <v>11492</v>
      </c>
      <c r="C51">
        <v>23409</v>
      </c>
      <c r="D51">
        <v>931.48400000000004</v>
      </c>
      <c r="E51">
        <v>47</v>
      </c>
      <c r="F51">
        <v>733.23699999999997</v>
      </c>
      <c r="G51" s="1">
        <f t="shared" si="5"/>
        <v>1.2703723352749521</v>
      </c>
      <c r="H51">
        <v>9503</v>
      </c>
      <c r="I51">
        <v>2522.9699999999998</v>
      </c>
      <c r="J51" s="1">
        <f t="shared" si="7"/>
        <v>0.36920137774131284</v>
      </c>
      <c r="K51">
        <v>2544.31</v>
      </c>
      <c r="L51" s="1">
        <f t="shared" si="8"/>
        <v>0.36610475924710434</v>
      </c>
      <c r="M51">
        <v>2415.48</v>
      </c>
      <c r="N51" s="1">
        <f t="shared" si="9"/>
        <v>0.38563101329756405</v>
      </c>
      <c r="O51">
        <v>1142.5999999999999</v>
      </c>
      <c r="P51" s="1">
        <f t="shared" si="2"/>
        <v>0.81523192718361637</v>
      </c>
      <c r="Q51">
        <v>1121.27</v>
      </c>
      <c r="R51" s="1">
        <f t="shared" si="3"/>
        <v>0.83074014287370579</v>
      </c>
      <c r="S51">
        <v>1234.92</v>
      </c>
      <c r="T51" s="1">
        <f t="shared" si="4"/>
        <v>0.75428691737116571</v>
      </c>
    </row>
    <row r="52" spans="1:20" x14ac:dyDescent="0.2">
      <c r="A52" t="s">
        <v>76</v>
      </c>
      <c r="B52">
        <v>2205</v>
      </c>
      <c r="C52">
        <v>14133</v>
      </c>
      <c r="D52">
        <v>264.90199999999999</v>
      </c>
      <c r="E52">
        <v>4</v>
      </c>
      <c r="F52">
        <v>227.982</v>
      </c>
      <c r="G52" s="1">
        <f t="shared" si="5"/>
        <v>1.1619426095042591</v>
      </c>
      <c r="H52">
        <v>27</v>
      </c>
      <c r="I52">
        <v>197.59899999999999</v>
      </c>
      <c r="J52" s="1">
        <f t="shared" si="7"/>
        <v>1.3406039504248504</v>
      </c>
      <c r="K52">
        <v>198.28800000000001</v>
      </c>
      <c r="L52" s="1">
        <f t="shared" si="8"/>
        <v>1.335945695150488</v>
      </c>
      <c r="M52">
        <v>198.006</v>
      </c>
      <c r="N52" s="1">
        <f t="shared" si="9"/>
        <v>1.3378483480298575</v>
      </c>
      <c r="O52">
        <v>309.94</v>
      </c>
      <c r="P52" s="1">
        <f t="shared" si="2"/>
        <v>0.85468800412983159</v>
      </c>
      <c r="Q52">
        <v>327.81700000000001</v>
      </c>
      <c r="R52" s="1">
        <f t="shared" si="3"/>
        <v>0.80807889767766772</v>
      </c>
      <c r="S52">
        <v>310.14400000000001</v>
      </c>
      <c r="T52" s="1">
        <f t="shared" si="4"/>
        <v>0.85412582542302928</v>
      </c>
    </row>
    <row r="53" spans="1:20" x14ac:dyDescent="0.2">
      <c r="A53" t="s">
        <v>77</v>
      </c>
      <c r="B53">
        <v>10879</v>
      </c>
      <c r="C53">
        <v>39994</v>
      </c>
      <c r="D53">
        <v>1930.02</v>
      </c>
      <c r="E53">
        <v>37</v>
      </c>
      <c r="F53">
        <v>1704.22</v>
      </c>
      <c r="G53" s="1">
        <f t="shared" si="5"/>
        <v>1.132494630974874</v>
      </c>
      <c r="H53">
        <v>4903</v>
      </c>
      <c r="I53">
        <v>2955.09</v>
      </c>
      <c r="J53" s="1">
        <f t="shared" si="7"/>
        <v>0.65311716394424535</v>
      </c>
      <c r="K53">
        <v>2967.27</v>
      </c>
      <c r="L53" s="1">
        <f t="shared" si="8"/>
        <v>0.65043625959215035</v>
      </c>
      <c r="M53">
        <v>2911.9</v>
      </c>
      <c r="N53" s="1">
        <f t="shared" si="9"/>
        <v>0.6628043545451423</v>
      </c>
      <c r="O53">
        <v>2788.88</v>
      </c>
      <c r="P53" s="1">
        <f t="shared" si="2"/>
        <v>0.69204124953386303</v>
      </c>
      <c r="Q53">
        <v>2896.04</v>
      </c>
      <c r="R53" s="1">
        <f t="shared" si="3"/>
        <v>0.66643416527396027</v>
      </c>
      <c r="S53">
        <v>3001.41</v>
      </c>
      <c r="T53" s="1">
        <f t="shared" si="4"/>
        <v>0.64303777224704395</v>
      </c>
    </row>
    <row r="54" spans="1:20" x14ac:dyDescent="0.2">
      <c r="A54" t="s">
        <v>78</v>
      </c>
      <c r="B54">
        <v>900</v>
      </c>
      <c r="C54">
        <v>4380</v>
      </c>
      <c r="D54">
        <v>85.232699999999994</v>
      </c>
      <c r="E54">
        <v>3</v>
      </c>
      <c r="F54">
        <v>71.572100000000006</v>
      </c>
      <c r="G54" s="1">
        <f t="shared" si="5"/>
        <v>1.1908648761179284</v>
      </c>
      <c r="H54">
        <v>9</v>
      </c>
      <c r="I54">
        <v>61.318300000000001</v>
      </c>
      <c r="J54" s="1">
        <f t="shared" si="7"/>
        <v>1.3900042890947726</v>
      </c>
      <c r="K54">
        <v>61.112299999999998</v>
      </c>
      <c r="L54" s="1">
        <f t="shared" si="8"/>
        <v>1.3946897760352661</v>
      </c>
      <c r="M54">
        <v>61.288499999999999</v>
      </c>
      <c r="N54" s="1">
        <f t="shared" si="9"/>
        <v>1.3906801439095424</v>
      </c>
      <c r="O54">
        <v>87.742599999999996</v>
      </c>
      <c r="P54" s="1">
        <f t="shared" si="2"/>
        <v>0.9713947387016113</v>
      </c>
      <c r="Q54">
        <v>88.966999999999999</v>
      </c>
      <c r="R54" s="1">
        <f t="shared" si="3"/>
        <v>0.95802600964402529</v>
      </c>
      <c r="S54">
        <v>76.628399999999999</v>
      </c>
      <c r="T54" s="1">
        <f t="shared" si="4"/>
        <v>1.1122860453826517</v>
      </c>
    </row>
    <row r="55" spans="1:20" x14ac:dyDescent="0.2">
      <c r="A55" t="s">
        <v>79</v>
      </c>
      <c r="B55">
        <v>8081</v>
      </c>
      <c r="C55">
        <v>13036</v>
      </c>
      <c r="D55">
        <v>448.142</v>
      </c>
      <c r="E55">
        <v>5</v>
      </c>
      <c r="F55">
        <v>373.50400000000002</v>
      </c>
      <c r="G55" s="1">
        <f t="shared" si="5"/>
        <v>1.1998318625771076</v>
      </c>
      <c r="H55">
        <v>683</v>
      </c>
      <c r="I55">
        <v>397.27699999999999</v>
      </c>
      <c r="J55" s="1">
        <f t="shared" si="7"/>
        <v>1.1280340920818472</v>
      </c>
      <c r="K55">
        <v>414.45</v>
      </c>
      <c r="L55" s="1">
        <f t="shared" si="8"/>
        <v>1.081293280250935</v>
      </c>
      <c r="M55">
        <v>390.541</v>
      </c>
      <c r="N55" s="1">
        <f t="shared" si="9"/>
        <v>1.1474902763090176</v>
      </c>
      <c r="O55">
        <v>391.733</v>
      </c>
      <c r="P55" s="1">
        <f t="shared" si="2"/>
        <v>1.1439985908769494</v>
      </c>
      <c r="Q55">
        <v>372.23200000000003</v>
      </c>
      <c r="R55" s="1">
        <f t="shared" si="3"/>
        <v>1.2039319564142792</v>
      </c>
      <c r="S55">
        <v>352.97899999999998</v>
      </c>
      <c r="T55" s="1">
        <f t="shared" si="4"/>
        <v>1.2695996079086858</v>
      </c>
    </row>
    <row r="56" spans="1:20" x14ac:dyDescent="0.2">
      <c r="A56" t="s">
        <v>80</v>
      </c>
      <c r="B56">
        <v>1919</v>
      </c>
      <c r="C56">
        <v>17159</v>
      </c>
      <c r="D56">
        <v>297.17500000000001</v>
      </c>
      <c r="E56">
        <v>15</v>
      </c>
      <c r="F56">
        <v>262.97899999999998</v>
      </c>
      <c r="G56" s="1">
        <f t="shared" si="5"/>
        <v>1.1300331965670263</v>
      </c>
      <c r="H56">
        <v>407</v>
      </c>
      <c r="I56">
        <v>217.208</v>
      </c>
      <c r="J56" s="1">
        <f t="shared" si="7"/>
        <v>1.368158631357961</v>
      </c>
      <c r="K56">
        <v>218.09700000000001</v>
      </c>
      <c r="L56" s="1">
        <f t="shared" si="8"/>
        <v>1.3625817870030308</v>
      </c>
      <c r="M56">
        <v>218.68600000000001</v>
      </c>
      <c r="N56" s="1">
        <f t="shared" si="9"/>
        <v>1.3589118644997851</v>
      </c>
      <c r="O56">
        <v>358.24099999999999</v>
      </c>
      <c r="P56" s="1">
        <f t="shared" si="2"/>
        <v>0.82953933246055034</v>
      </c>
      <c r="Q56">
        <v>333.09</v>
      </c>
      <c r="R56" s="1">
        <f t="shared" si="3"/>
        <v>0.89217628869074439</v>
      </c>
      <c r="S56">
        <v>318.81</v>
      </c>
      <c r="T56" s="1">
        <f t="shared" si="4"/>
        <v>0.93213826416988177</v>
      </c>
    </row>
    <row r="57" spans="1:20" x14ac:dyDescent="0.2">
      <c r="A57" t="s">
        <v>81</v>
      </c>
      <c r="B57">
        <v>1224</v>
      </c>
      <c r="C57">
        <v>9613</v>
      </c>
      <c r="D57">
        <v>170.05</v>
      </c>
      <c r="E57">
        <v>11</v>
      </c>
      <c r="F57">
        <v>148.5</v>
      </c>
      <c r="G57" s="1">
        <f t="shared" si="5"/>
        <v>1.1451178451178452</v>
      </c>
      <c r="H57">
        <v>467</v>
      </c>
      <c r="I57">
        <v>126.816</v>
      </c>
      <c r="J57" s="1">
        <f t="shared" si="7"/>
        <v>1.3409191269240475</v>
      </c>
      <c r="K57">
        <v>127.18600000000001</v>
      </c>
      <c r="L57" s="1">
        <f t="shared" si="8"/>
        <v>1.3370182252763669</v>
      </c>
      <c r="M57">
        <v>128.36099999999999</v>
      </c>
      <c r="N57" s="1">
        <f t="shared" si="9"/>
        <v>1.3247793332865903</v>
      </c>
      <c r="O57">
        <v>210.56100000000001</v>
      </c>
      <c r="P57" s="1">
        <f t="shared" si="2"/>
        <v>0.80760444716732926</v>
      </c>
      <c r="Q57">
        <v>175.99199999999999</v>
      </c>
      <c r="R57" s="1">
        <f t="shared" si="3"/>
        <v>0.96623710168644039</v>
      </c>
      <c r="S57">
        <v>189.91200000000001</v>
      </c>
      <c r="T57" s="1">
        <f t="shared" si="4"/>
        <v>0.8954147183958886</v>
      </c>
    </row>
    <row r="58" spans="1:20" x14ac:dyDescent="0.2">
      <c r="A58" t="s">
        <v>82</v>
      </c>
      <c r="B58">
        <v>1250</v>
      </c>
      <c r="C58">
        <v>7300</v>
      </c>
      <c r="D58">
        <v>136.655</v>
      </c>
      <c r="E58">
        <v>3</v>
      </c>
      <c r="F58">
        <v>115.73399999999999</v>
      </c>
      <c r="G58" s="1">
        <f t="shared" si="5"/>
        <v>1.180767967926452</v>
      </c>
      <c r="H58">
        <v>18</v>
      </c>
      <c r="I58">
        <v>101.102</v>
      </c>
      <c r="J58" s="1">
        <f t="shared" si="7"/>
        <v>1.3516547644952621</v>
      </c>
      <c r="K58">
        <v>101.066</v>
      </c>
      <c r="L58" s="1">
        <f t="shared" si="8"/>
        <v>1.352136227811529</v>
      </c>
      <c r="M58">
        <v>101.374</v>
      </c>
      <c r="N58" s="1">
        <f t="shared" si="9"/>
        <v>1.3480280939885967</v>
      </c>
      <c r="O58">
        <v>159.255</v>
      </c>
      <c r="P58" s="1">
        <f t="shared" si="2"/>
        <v>0.8580892279677248</v>
      </c>
      <c r="Q58">
        <v>141.084</v>
      </c>
      <c r="R58" s="1">
        <f t="shared" si="3"/>
        <v>0.9686073544838536</v>
      </c>
      <c r="S58">
        <v>128.83099999999999</v>
      </c>
      <c r="T58" s="1">
        <f t="shared" si="4"/>
        <v>1.0607307247479256</v>
      </c>
    </row>
    <row r="59" spans="1:20" x14ac:dyDescent="0.2">
      <c r="A59" t="s">
        <v>83</v>
      </c>
      <c r="B59">
        <v>5151</v>
      </c>
      <c r="C59">
        <v>20199</v>
      </c>
      <c r="D59">
        <v>435.88799999999998</v>
      </c>
      <c r="E59">
        <v>4</v>
      </c>
      <c r="F59">
        <v>373.56400000000002</v>
      </c>
      <c r="G59" s="1">
        <f t="shared" si="5"/>
        <v>1.166836204773479</v>
      </c>
      <c r="H59">
        <v>397</v>
      </c>
      <c r="I59">
        <v>316.80799999999999</v>
      </c>
      <c r="J59" s="1">
        <f t="shared" si="7"/>
        <v>1.3758743466074088</v>
      </c>
      <c r="K59">
        <v>314.92599999999999</v>
      </c>
      <c r="L59" s="1">
        <f t="shared" si="8"/>
        <v>1.3840965814191271</v>
      </c>
      <c r="M59">
        <v>316.98399999999998</v>
      </c>
      <c r="N59" s="1">
        <f t="shared" si="9"/>
        <v>1.3751104156676677</v>
      </c>
      <c r="O59">
        <v>569.89400000000001</v>
      </c>
      <c r="P59" s="1">
        <f t="shared" si="2"/>
        <v>0.7648580262294391</v>
      </c>
      <c r="Q59">
        <v>523.35900000000004</v>
      </c>
      <c r="R59" s="1">
        <f t="shared" si="3"/>
        <v>0.8328661587934858</v>
      </c>
      <c r="S59">
        <v>497.83100000000002</v>
      </c>
      <c r="T59" s="1">
        <f t="shared" si="4"/>
        <v>0.87557424105770831</v>
      </c>
    </row>
    <row r="60" spans="1:20" x14ac:dyDescent="0.2">
      <c r="A60" t="s">
        <v>84</v>
      </c>
      <c r="B60">
        <v>3564</v>
      </c>
      <c r="C60">
        <v>22316</v>
      </c>
      <c r="D60">
        <v>425.91</v>
      </c>
      <c r="E60">
        <v>5</v>
      </c>
      <c r="F60">
        <v>372.48200000000003</v>
      </c>
      <c r="G60" s="1">
        <f t="shared" si="5"/>
        <v>1.1434378037059509</v>
      </c>
      <c r="H60">
        <v>34</v>
      </c>
      <c r="I60">
        <v>334.89699999999999</v>
      </c>
      <c r="J60" s="1">
        <f t="shared" si="7"/>
        <v>1.2717641543519351</v>
      </c>
      <c r="K60">
        <v>331.702</v>
      </c>
      <c r="L60" s="1">
        <f t="shared" si="8"/>
        <v>1.2840139643414874</v>
      </c>
      <c r="M60">
        <v>334.87400000000002</v>
      </c>
      <c r="N60" s="1">
        <f t="shared" si="9"/>
        <v>1.2718515023561101</v>
      </c>
      <c r="O60">
        <v>505.89699999999999</v>
      </c>
      <c r="P60" s="1">
        <f t="shared" si="2"/>
        <v>0.84189074060530111</v>
      </c>
      <c r="Q60">
        <v>584.26</v>
      </c>
      <c r="R60" s="1">
        <f t="shared" si="3"/>
        <v>0.72897340225242191</v>
      </c>
      <c r="S60">
        <v>523.86800000000005</v>
      </c>
      <c r="T60" s="1">
        <f t="shared" si="4"/>
        <v>0.81301014759443213</v>
      </c>
    </row>
    <row r="61" spans="1:20" x14ac:dyDescent="0.2">
      <c r="A61" t="s">
        <v>85</v>
      </c>
      <c r="B61">
        <v>3312</v>
      </c>
      <c r="C61">
        <v>20793</v>
      </c>
      <c r="D61">
        <v>392.17599999999999</v>
      </c>
      <c r="E61">
        <v>20</v>
      </c>
      <c r="F61">
        <v>355.733</v>
      </c>
      <c r="G61" s="1">
        <f t="shared" si="5"/>
        <v>1.1024448111364422</v>
      </c>
      <c r="H61">
        <v>140</v>
      </c>
      <c r="I61">
        <v>306.50900000000001</v>
      </c>
      <c r="J61" s="1">
        <f t="shared" si="7"/>
        <v>1.2794926086999077</v>
      </c>
      <c r="K61">
        <v>305.56</v>
      </c>
      <c r="L61" s="1">
        <f t="shared" si="8"/>
        <v>1.2834664223065846</v>
      </c>
      <c r="M61">
        <v>307.58999999999997</v>
      </c>
      <c r="N61" s="1">
        <f t="shared" si="9"/>
        <v>1.2749959361487695</v>
      </c>
      <c r="O61">
        <v>360.93</v>
      </c>
      <c r="P61" s="1">
        <f t="shared" si="2"/>
        <v>1.0865708032028372</v>
      </c>
      <c r="Q61">
        <v>403.03800000000001</v>
      </c>
      <c r="R61" s="1">
        <f t="shared" si="3"/>
        <v>0.97304968762250699</v>
      </c>
      <c r="S61">
        <v>382.346</v>
      </c>
      <c r="T61" s="1">
        <f t="shared" si="4"/>
        <v>1.0257096974991238</v>
      </c>
    </row>
    <row r="62" spans="1:20" x14ac:dyDescent="0.2">
      <c r="A62" t="s">
        <v>86</v>
      </c>
      <c r="B62">
        <v>1434</v>
      </c>
      <c r="C62">
        <v>9831</v>
      </c>
      <c r="D62">
        <v>176.90299999999999</v>
      </c>
      <c r="E62">
        <v>48</v>
      </c>
      <c r="F62">
        <v>152.084</v>
      </c>
      <c r="G62" s="1">
        <f t="shared" si="5"/>
        <v>1.1631927092922332</v>
      </c>
      <c r="H62">
        <v>326</v>
      </c>
      <c r="I62">
        <v>128.16800000000001</v>
      </c>
      <c r="J62" s="1">
        <f t="shared" si="7"/>
        <v>1.3802431184070905</v>
      </c>
      <c r="K62">
        <v>129.19200000000001</v>
      </c>
      <c r="L62" s="1">
        <f t="shared" si="8"/>
        <v>1.369303052820608</v>
      </c>
      <c r="M62">
        <v>129.33600000000001</v>
      </c>
      <c r="N62" s="1">
        <f t="shared" si="9"/>
        <v>1.3677784994123829</v>
      </c>
      <c r="O62">
        <v>164.952</v>
      </c>
      <c r="P62" s="1">
        <f t="shared" si="2"/>
        <v>1.0724513797953343</v>
      </c>
      <c r="Q62">
        <v>153.22</v>
      </c>
      <c r="R62" s="1">
        <f t="shared" si="3"/>
        <v>1.1545685941783057</v>
      </c>
      <c r="S62">
        <v>145.65600000000001</v>
      </c>
      <c r="T62" s="1">
        <f t="shared" si="4"/>
        <v>1.2145260064810237</v>
      </c>
    </row>
    <row r="63" spans="1:20" x14ac:dyDescent="0.2">
      <c r="A63" t="s">
        <v>87</v>
      </c>
      <c r="B63">
        <v>600</v>
      </c>
      <c r="C63">
        <v>5660</v>
      </c>
      <c r="D63">
        <v>94.919200000000004</v>
      </c>
      <c r="E63">
        <v>14</v>
      </c>
      <c r="F63">
        <v>82.633600000000001</v>
      </c>
      <c r="G63" s="1">
        <f t="shared" si="5"/>
        <v>1.1486755992719668</v>
      </c>
      <c r="H63">
        <v>273</v>
      </c>
      <c r="I63">
        <v>69.995900000000006</v>
      </c>
      <c r="J63" s="1">
        <f t="shared" si="7"/>
        <v>1.35606799826847</v>
      </c>
      <c r="K63">
        <v>69.610399999999998</v>
      </c>
      <c r="L63" s="1">
        <f t="shared" si="8"/>
        <v>1.3635778561824097</v>
      </c>
      <c r="M63">
        <v>70.165499999999994</v>
      </c>
      <c r="N63" s="1">
        <f t="shared" si="9"/>
        <v>1.3527901889105045</v>
      </c>
      <c r="O63">
        <v>119.506</v>
      </c>
      <c r="P63" s="1">
        <f t="shared" si="2"/>
        <v>0.79426304955399729</v>
      </c>
      <c r="Q63">
        <v>88.796199999999999</v>
      </c>
      <c r="R63" s="1">
        <f t="shared" si="3"/>
        <v>1.0689556535076952</v>
      </c>
      <c r="S63">
        <v>102.578</v>
      </c>
      <c r="T63" s="1">
        <f t="shared" si="4"/>
        <v>0.9253368168613153</v>
      </c>
    </row>
    <row r="64" spans="1:20" x14ac:dyDescent="0.2">
      <c r="A64" t="s">
        <v>88</v>
      </c>
      <c r="B64">
        <v>363</v>
      </c>
      <c r="C64">
        <v>3279</v>
      </c>
      <c r="D64">
        <v>53.0627</v>
      </c>
      <c r="E64">
        <v>29</v>
      </c>
      <c r="F64">
        <v>44.600099999999998</v>
      </c>
      <c r="G64" s="1">
        <f t="shared" si="5"/>
        <v>1.1897439691839256</v>
      </c>
      <c r="H64">
        <v>347</v>
      </c>
      <c r="I64">
        <v>36.580500000000001</v>
      </c>
      <c r="J64" s="1">
        <f t="shared" si="7"/>
        <v>1.4505733929279261</v>
      </c>
      <c r="K64">
        <v>36.9238</v>
      </c>
      <c r="L64" s="1">
        <f t="shared" si="8"/>
        <v>1.437086648719796</v>
      </c>
      <c r="M64">
        <v>36.420699999999997</v>
      </c>
      <c r="N64" s="1">
        <f t="shared" si="9"/>
        <v>1.4569379501217716</v>
      </c>
      <c r="O64">
        <v>65.570999999999998</v>
      </c>
      <c r="P64" s="1">
        <f t="shared" si="2"/>
        <v>0.80924036540543842</v>
      </c>
      <c r="Q64">
        <v>62.025599999999997</v>
      </c>
      <c r="R64" s="1">
        <f t="shared" si="3"/>
        <v>0.85549676262704433</v>
      </c>
      <c r="S64">
        <v>60.052599999999998</v>
      </c>
      <c r="T64" s="1">
        <f t="shared" si="4"/>
        <v>0.88360370741649819</v>
      </c>
    </row>
    <row r="65" spans="1:20" x14ac:dyDescent="0.2">
      <c r="A65" t="s">
        <v>89</v>
      </c>
      <c r="B65">
        <v>4000</v>
      </c>
      <c r="C65">
        <v>8784</v>
      </c>
      <c r="D65">
        <v>245.66200000000001</v>
      </c>
      <c r="E65">
        <v>3</v>
      </c>
      <c r="F65">
        <v>191.47</v>
      </c>
      <c r="G65" s="1">
        <f t="shared" si="5"/>
        <v>1.2830312842742988</v>
      </c>
      <c r="H65">
        <v>22</v>
      </c>
      <c r="I65">
        <v>190.97499999999999</v>
      </c>
      <c r="J65" s="1">
        <f t="shared" si="7"/>
        <v>1.2863568529912293</v>
      </c>
      <c r="K65">
        <v>190.68700000000001</v>
      </c>
      <c r="L65" s="1">
        <f t="shared" si="8"/>
        <v>1.2882996743354291</v>
      </c>
      <c r="M65">
        <v>191.43</v>
      </c>
      <c r="N65" s="1">
        <f t="shared" si="9"/>
        <v>1.2832993783628481</v>
      </c>
      <c r="O65">
        <v>215.15700000000001</v>
      </c>
      <c r="P65" s="1">
        <f t="shared" si="2"/>
        <v>1.1417801884205487</v>
      </c>
      <c r="Q65">
        <v>182.86799999999999</v>
      </c>
      <c r="R65" s="1">
        <f t="shared" si="3"/>
        <v>1.3433842990572435</v>
      </c>
      <c r="S65">
        <v>175.65600000000001</v>
      </c>
      <c r="T65" s="1">
        <f t="shared" si="4"/>
        <v>1.3985403288245206</v>
      </c>
    </row>
    <row r="66" spans="1:20" x14ac:dyDescent="0.2">
      <c r="A66" t="s">
        <v>90</v>
      </c>
      <c r="B66">
        <v>1000</v>
      </c>
      <c r="C66">
        <v>3996</v>
      </c>
      <c r="D66">
        <v>82.586699999999993</v>
      </c>
      <c r="E66">
        <v>2</v>
      </c>
      <c r="F66">
        <v>66.720600000000005</v>
      </c>
      <c r="G66" s="1">
        <f t="shared" si="5"/>
        <v>1.237799120511506</v>
      </c>
      <c r="H66">
        <v>6</v>
      </c>
      <c r="I66">
        <v>60.420499999999997</v>
      </c>
      <c r="J66" s="1">
        <f t="shared" ref="J66:J71" si="10">D66/I66</f>
        <v>1.3668655505995482</v>
      </c>
      <c r="K66">
        <v>60.375</v>
      </c>
      <c r="L66" s="1">
        <f t="shared" ref="L66:L71" si="11">D66/K66</f>
        <v>1.367895652173913</v>
      </c>
      <c r="M66">
        <v>60.381799999999998</v>
      </c>
      <c r="N66" s="1">
        <f t="shared" ref="N66:N71" si="12">D66/M66</f>
        <v>1.3677416042582367</v>
      </c>
      <c r="O66">
        <v>71.876599999999996</v>
      </c>
      <c r="P66" s="1">
        <f t="shared" ref="P66:P71" si="13">$D66/O66</f>
        <v>1.1490067699362518</v>
      </c>
      <c r="Q66">
        <v>65.677899999999994</v>
      </c>
      <c r="R66" s="1">
        <f t="shared" ref="R66:R71" si="14">$D66/Q66</f>
        <v>1.2574503752403776</v>
      </c>
      <c r="S66">
        <v>62.838099999999997</v>
      </c>
      <c r="T66" s="1">
        <f t="shared" ref="T66:T71" si="15">$D66/S66</f>
        <v>1.314277484519742</v>
      </c>
    </row>
    <row r="67" spans="1:20" x14ac:dyDescent="0.2">
      <c r="A67" t="s">
        <v>91</v>
      </c>
      <c r="B67">
        <v>2903</v>
      </c>
      <c r="C67">
        <v>19093</v>
      </c>
      <c r="D67">
        <v>356.37799999999999</v>
      </c>
      <c r="E67">
        <v>4</v>
      </c>
      <c r="F67">
        <v>310.608</v>
      </c>
      <c r="G67" s="1">
        <f t="shared" ref="G67:G71" si="16">D67/F67</f>
        <v>1.1473561530932879</v>
      </c>
      <c r="H67">
        <v>49</v>
      </c>
      <c r="I67">
        <v>265.78899999999999</v>
      </c>
      <c r="J67" s="1">
        <f t="shared" si="10"/>
        <v>1.340830508410807</v>
      </c>
      <c r="K67">
        <v>268.613</v>
      </c>
      <c r="L67" s="1">
        <f t="shared" si="11"/>
        <v>1.326734000215924</v>
      </c>
      <c r="M67">
        <v>267.31</v>
      </c>
      <c r="N67" s="1">
        <f t="shared" si="12"/>
        <v>1.3332011522202685</v>
      </c>
      <c r="O67">
        <v>493.733</v>
      </c>
      <c r="P67" s="1">
        <f t="shared" si="13"/>
        <v>0.72180307980224123</v>
      </c>
      <c r="Q67">
        <v>394.66500000000002</v>
      </c>
      <c r="R67" s="1">
        <f t="shared" si="14"/>
        <v>0.90298861059379465</v>
      </c>
      <c r="S67">
        <v>423.20499999999998</v>
      </c>
      <c r="T67" s="1">
        <f t="shared" si="15"/>
        <v>0.84209307545988354</v>
      </c>
    </row>
    <row r="68" spans="1:20" x14ac:dyDescent="0.2">
      <c r="A68" t="s">
        <v>92</v>
      </c>
      <c r="B68">
        <v>1856</v>
      </c>
      <c r="C68">
        <v>11360</v>
      </c>
      <c r="D68">
        <v>212.614</v>
      </c>
      <c r="E68">
        <v>4</v>
      </c>
      <c r="F68">
        <v>185.452</v>
      </c>
      <c r="G68" s="1">
        <f t="shared" si="16"/>
        <v>1.1464637749929902</v>
      </c>
      <c r="H68">
        <v>10</v>
      </c>
      <c r="I68">
        <v>158.96199999999999</v>
      </c>
      <c r="J68" s="1">
        <f t="shared" si="10"/>
        <v>1.3375146261370643</v>
      </c>
      <c r="K68">
        <v>160.16300000000001</v>
      </c>
      <c r="L68" s="1">
        <f t="shared" si="11"/>
        <v>1.3274851245293857</v>
      </c>
      <c r="M68">
        <v>160.17500000000001</v>
      </c>
      <c r="N68" s="1">
        <f t="shared" si="12"/>
        <v>1.3273856719213359</v>
      </c>
      <c r="O68">
        <v>285.79899999999998</v>
      </c>
      <c r="P68" s="1">
        <f t="shared" si="13"/>
        <v>0.74392842522192182</v>
      </c>
      <c r="Q68">
        <v>222.642</v>
      </c>
      <c r="R68" s="1">
        <f t="shared" si="14"/>
        <v>0.95495908229354753</v>
      </c>
      <c r="S68">
        <v>250.714</v>
      </c>
      <c r="T68" s="1">
        <f t="shared" si="15"/>
        <v>0.84803401485357821</v>
      </c>
    </row>
    <row r="69" spans="1:20" x14ac:dyDescent="0.2">
      <c r="A69" t="s">
        <v>93</v>
      </c>
      <c r="B69">
        <v>1856</v>
      </c>
      <c r="C69">
        <v>11550</v>
      </c>
      <c r="D69">
        <v>216.16399999999999</v>
      </c>
      <c r="E69">
        <v>6</v>
      </c>
      <c r="F69">
        <v>185.98</v>
      </c>
      <c r="G69" s="1">
        <f t="shared" si="16"/>
        <v>1.1622970211850736</v>
      </c>
      <c r="H69">
        <v>74</v>
      </c>
      <c r="I69">
        <v>163.72999999999999</v>
      </c>
      <c r="J69" s="1">
        <f t="shared" si="10"/>
        <v>1.3202467476943749</v>
      </c>
      <c r="K69">
        <v>163.78700000000001</v>
      </c>
      <c r="L69" s="1">
        <f t="shared" si="11"/>
        <v>1.3197872847051353</v>
      </c>
      <c r="M69">
        <v>163.88800000000001</v>
      </c>
      <c r="N69" s="1">
        <f t="shared" si="12"/>
        <v>1.3189739334179438</v>
      </c>
      <c r="O69">
        <v>289.22800000000001</v>
      </c>
      <c r="P69" s="1">
        <f t="shared" si="13"/>
        <v>0.74738268770658434</v>
      </c>
      <c r="Q69">
        <v>226.81100000000001</v>
      </c>
      <c r="R69" s="1">
        <f t="shared" si="14"/>
        <v>0.95305783229208452</v>
      </c>
      <c r="S69">
        <v>254.089</v>
      </c>
      <c r="T69" s="1">
        <f t="shared" si="15"/>
        <v>0.85074127569473679</v>
      </c>
    </row>
    <row r="70" spans="1:20" x14ac:dyDescent="0.2">
      <c r="A70" t="s">
        <v>94</v>
      </c>
      <c r="B70">
        <v>989</v>
      </c>
      <c r="C70">
        <v>3518</v>
      </c>
      <c r="D70">
        <v>79.242699999999999</v>
      </c>
      <c r="E70">
        <v>11</v>
      </c>
      <c r="F70">
        <v>63.889400000000002</v>
      </c>
      <c r="G70" s="1">
        <f t="shared" si="16"/>
        <v>1.2403105992543364</v>
      </c>
      <c r="H70">
        <v>799</v>
      </c>
      <c r="I70">
        <v>54.251800000000003</v>
      </c>
      <c r="J70" s="1">
        <f t="shared" si="10"/>
        <v>1.4606464670296653</v>
      </c>
      <c r="K70">
        <v>54.655799999999999</v>
      </c>
      <c r="L70" s="1">
        <f t="shared" si="11"/>
        <v>1.4498497872137999</v>
      </c>
      <c r="M70">
        <v>53.570500000000003</v>
      </c>
      <c r="N70" s="1">
        <f t="shared" si="12"/>
        <v>1.479222706526913</v>
      </c>
      <c r="O70">
        <v>84.788499999999999</v>
      </c>
      <c r="P70" s="1">
        <f t="shared" si="13"/>
        <v>0.93459254497956679</v>
      </c>
      <c r="Q70">
        <v>77.9452</v>
      </c>
      <c r="R70" s="1">
        <f t="shared" si="14"/>
        <v>1.016646310484802</v>
      </c>
      <c r="S70">
        <v>75.133499999999998</v>
      </c>
      <c r="T70" s="1">
        <f t="shared" si="15"/>
        <v>1.0546919816060745</v>
      </c>
    </row>
    <row r="71" spans="1:20" x14ac:dyDescent="0.2">
      <c r="A71" t="s">
        <v>95</v>
      </c>
      <c r="B71">
        <v>2021</v>
      </c>
      <c r="C71">
        <v>7310</v>
      </c>
      <c r="D71">
        <v>167.25899999999999</v>
      </c>
      <c r="E71">
        <v>11</v>
      </c>
      <c r="F71">
        <v>143.40299999999999</v>
      </c>
      <c r="G71" s="1">
        <f t="shared" si="16"/>
        <v>1.1663563523775653</v>
      </c>
      <c r="H71">
        <v>1657</v>
      </c>
      <c r="I71">
        <v>119.6</v>
      </c>
      <c r="J71" s="1">
        <f t="shared" si="10"/>
        <v>1.3984866220735785</v>
      </c>
      <c r="K71">
        <v>120.328</v>
      </c>
      <c r="L71" s="1">
        <f t="shared" si="11"/>
        <v>1.3900255967023467</v>
      </c>
      <c r="M71">
        <v>118.999</v>
      </c>
      <c r="N71" s="1">
        <f t="shared" si="12"/>
        <v>1.4055496264674492</v>
      </c>
      <c r="O71">
        <v>190.17599999999999</v>
      </c>
      <c r="P71" s="1">
        <f t="shared" si="13"/>
        <v>0.87949583543664811</v>
      </c>
      <c r="Q71">
        <v>178.09100000000001</v>
      </c>
      <c r="R71" s="1">
        <f t="shared" si="14"/>
        <v>0.93917716223728309</v>
      </c>
      <c r="S71">
        <v>169.161</v>
      </c>
      <c r="T71" s="1">
        <f t="shared" si="15"/>
        <v>0.98875627360916518</v>
      </c>
    </row>
  </sheetData>
  <conditionalFormatting sqref="J2:J71">
    <cfRule type="cellIs" dxfId="25" priority="24" operator="lessThan">
      <formula>0.95</formula>
    </cfRule>
    <cfRule type="cellIs" dxfId="24" priority="38" operator="greaterThan">
      <formula>1.05</formula>
    </cfRule>
  </conditionalFormatting>
  <conditionalFormatting sqref="G2:G71">
    <cfRule type="cellIs" dxfId="23" priority="31" operator="lessThan">
      <formula>0.95</formula>
    </cfRule>
    <cfRule type="cellIs" dxfId="22" priority="37" operator="greaterThan">
      <formula>1.05</formula>
    </cfRule>
  </conditionalFormatting>
  <conditionalFormatting sqref="L2:L71">
    <cfRule type="cellIs" dxfId="21" priority="23" operator="lessThan">
      <formula>0.95</formula>
    </cfRule>
    <cfRule type="cellIs" dxfId="20" priority="36" operator="greaterThan">
      <formula>1.05</formula>
    </cfRule>
  </conditionalFormatting>
  <conditionalFormatting sqref="N2">
    <cfRule type="cellIs" dxfId="19" priority="21" operator="lessThan">
      <formula>0.95</formula>
    </cfRule>
    <cfRule type="cellIs" dxfId="18" priority="22" operator="greaterThan">
      <formula>1.05</formula>
    </cfRule>
  </conditionalFormatting>
  <conditionalFormatting sqref="N3:N71">
    <cfRule type="cellIs" dxfId="17" priority="19" operator="lessThan">
      <formula>0.95</formula>
    </cfRule>
    <cfRule type="cellIs" dxfId="16" priority="20" operator="greaterThan">
      <formula>1.05</formula>
    </cfRule>
  </conditionalFormatting>
  <conditionalFormatting sqref="R2:R71">
    <cfRule type="cellIs" dxfId="7" priority="7" operator="lessThan">
      <formula>0.95</formula>
    </cfRule>
    <cfRule type="cellIs" dxfId="6" priority="8" operator="greaterThan">
      <formula>1.05</formula>
    </cfRule>
  </conditionalFormatting>
  <conditionalFormatting sqref="T2:T71">
    <cfRule type="cellIs" dxfId="5" priority="5" operator="lessThan">
      <formula>0.95</formula>
    </cfRule>
    <cfRule type="cellIs" dxfId="4" priority="6" operator="greaterThan">
      <formula>1.05</formula>
    </cfRule>
  </conditionalFormatting>
  <conditionalFormatting sqref="P2">
    <cfRule type="cellIs" dxfId="3" priority="3" operator="lessThan">
      <formula>0.95</formula>
    </cfRule>
    <cfRule type="cellIs" dxfId="2" priority="4" operator="greaterThan">
      <formula>1.05</formula>
    </cfRule>
  </conditionalFormatting>
  <conditionalFormatting sqref="P3:P71">
    <cfRule type="cellIs" dxfId="1" priority="1" operator="lessThan">
      <formula>0.95</formula>
    </cfRule>
    <cfRule type="cellIs" dxfId="0" priority="2" operator="greaterThan"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GPCE matrices</vt:lpstr>
      <vt:lpstr>Small matrices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2017-02-08T05:29:40Z</dcterms:created>
  <dcterms:modified xsi:type="dcterms:W3CDTF">2017-03-07T08:17:39Z</dcterms:modified>
</cp:coreProperties>
</file>