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ktemur/git/thundercat/results/"/>
    </mc:Choice>
  </mc:AlternateContent>
  <bookViews>
    <workbookView xWindow="5600" yWindow="440" windowWidth="31500" windowHeight="28360" tabRatio="500" activeTab="1"/>
  </bookViews>
  <sheets>
    <sheet name="GPCE matrices" sheetId="1" r:id="rId1"/>
    <sheet name="Small matric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1" i="2" l="1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" i="2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" i="1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<sst xmlns="http://schemas.openxmlformats.org/spreadsheetml/2006/main" count="127" uniqueCount="110">
  <si>
    <t>email-EuAll</t>
  </si>
  <si>
    <t>cit-HepPh</t>
  </si>
  <si>
    <t>soc-Epinions1</t>
  </si>
  <si>
    <t>soc-sign-Slashdot081106</t>
  </si>
  <si>
    <t>web-NotreDame</t>
  </si>
  <si>
    <t>webbase-1M</t>
  </si>
  <si>
    <t>e40r5000</t>
  </si>
  <si>
    <t>fidapm11</t>
  </si>
  <si>
    <t>fidapm37</t>
  </si>
  <si>
    <t>m133-b3</t>
  </si>
  <si>
    <t>torso2</t>
  </si>
  <si>
    <t>fidap011</t>
  </si>
  <si>
    <t>cfd2</t>
  </si>
  <si>
    <t>m14b</t>
  </si>
  <si>
    <t>s3dkt3m2</t>
  </si>
  <si>
    <t>conf6_0-8x8-20</t>
  </si>
  <si>
    <t>ship_003</t>
  </si>
  <si>
    <t>cage12</t>
  </si>
  <si>
    <t>debr</t>
  </si>
  <si>
    <t>mc2depi</t>
  </si>
  <si>
    <t>s3dkq4m2</t>
  </si>
  <si>
    <t>engine</t>
  </si>
  <si>
    <t>thermomech_dK</t>
  </si>
  <si>
    <t>Matrix</t>
  </si>
  <si>
    <t>PlainCSR</t>
  </si>
  <si>
    <t>NumStencils</t>
  </si>
  <si>
    <t>add20</t>
  </si>
  <si>
    <t>add32</t>
  </si>
  <si>
    <t>adder_trans_02</t>
  </si>
  <si>
    <t>as-735</t>
  </si>
  <si>
    <t>bayer09</t>
  </si>
  <si>
    <t>bcspwr06</t>
  </si>
  <si>
    <t>bcspwr08</t>
  </si>
  <si>
    <t>bcsstk06</t>
  </si>
  <si>
    <t>bcsstk14</t>
  </si>
  <si>
    <t>bcsstk19</t>
  </si>
  <si>
    <t>bcsstk26</t>
  </si>
  <si>
    <t>bfw398a</t>
  </si>
  <si>
    <t>blckhole</t>
  </si>
  <si>
    <t>bp__1600</t>
  </si>
  <si>
    <t>c-18</t>
  </si>
  <si>
    <t>ca-GrQc</t>
  </si>
  <si>
    <t>can_1072</t>
  </si>
  <si>
    <t>can__634</t>
  </si>
  <si>
    <t>cavity05</t>
  </si>
  <si>
    <t>cdde3</t>
  </si>
  <si>
    <t>ck656</t>
  </si>
  <si>
    <t>coater1</t>
  </si>
  <si>
    <t>cry10000</t>
  </si>
  <si>
    <t>dw2048</t>
  </si>
  <si>
    <t>dwt_1242</t>
  </si>
  <si>
    <t>dwt_2680</t>
  </si>
  <si>
    <t>dwt__419</t>
  </si>
  <si>
    <t>e05r0000</t>
  </si>
  <si>
    <t>email</t>
  </si>
  <si>
    <t>EVA</t>
  </si>
  <si>
    <t>fidap002</t>
  </si>
  <si>
    <t>fpga_dcop_51</t>
  </si>
  <si>
    <t>fs_760_1</t>
  </si>
  <si>
    <t>G33</t>
  </si>
  <si>
    <t>GD06_Java</t>
  </si>
  <si>
    <t>gr_30_30</t>
  </si>
  <si>
    <t>gre_1107</t>
  </si>
  <si>
    <t>hor__131</t>
  </si>
  <si>
    <t>jpwh_991</t>
  </si>
  <si>
    <t>lnsp3937</t>
  </si>
  <si>
    <t>lshp3466</t>
  </si>
  <si>
    <t>M80PI_n1</t>
  </si>
  <si>
    <t>mahindas</t>
  </si>
  <si>
    <t>mbeaflw</t>
  </si>
  <si>
    <t>mbeause</t>
  </si>
  <si>
    <t>mcfe</t>
  </si>
  <si>
    <t>minnesota</t>
  </si>
  <si>
    <t>nos3</t>
  </si>
  <si>
    <t>olm5000</t>
  </si>
  <si>
    <t>Oregon-1</t>
  </si>
  <si>
    <t>orsreg_1</t>
  </si>
  <si>
    <t>p2p-Gnutella04</t>
  </si>
  <si>
    <t>pde900</t>
  </si>
  <si>
    <t>Pd</t>
  </si>
  <si>
    <t>plat1919</t>
  </si>
  <si>
    <t>pores_2</t>
  </si>
  <si>
    <t>rdb1250</t>
  </si>
  <si>
    <t>rw5151</t>
  </si>
  <si>
    <t>saylr4</t>
  </si>
  <si>
    <t>sherman5</t>
  </si>
  <si>
    <t>spiral</t>
  </si>
  <si>
    <t>steam2</t>
  </si>
  <si>
    <t>str__600</t>
  </si>
  <si>
    <t>tols4000</t>
  </si>
  <si>
    <t>tub1000</t>
  </si>
  <si>
    <t>wang2</t>
  </si>
  <si>
    <t>watt__1</t>
  </si>
  <si>
    <t>watt__2</t>
  </si>
  <si>
    <t>west0989</t>
  </si>
  <si>
    <t>west2021</t>
  </si>
  <si>
    <t>CSRbyNZ speedup</t>
  </si>
  <si>
    <t>stencil speedup</t>
  </si>
  <si>
    <t>N</t>
  </si>
  <si>
    <t>NZ</t>
  </si>
  <si>
    <t>NumRowLengths</t>
  </si>
  <si>
    <t>stencil-1e81f3</t>
  </si>
  <si>
    <t>stencil-4b7631</t>
  </si>
  <si>
    <t>stencil-f8dad7</t>
  </si>
  <si>
    <t>CSRbyNZ-f8dad7</t>
  </si>
  <si>
    <t>genOSKI44-3d82ca</t>
  </si>
  <si>
    <t>genOSKI44 speedup</t>
  </si>
  <si>
    <t>genOSKI55-3d82ca</t>
  </si>
  <si>
    <t>genOSKI55 speedup</t>
  </si>
  <si>
    <t>genOSKI44/genOSKI55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</si>
</sst>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1" sqref="K1:O1"/>
    </sheetView>
  </sheetViews>
  <sheetFormatPr baseColWidth="10" defaultRowHeight="16" x14ac:dyDescent="0.2"/>
  <cols>
    <col min="2" max="2" width="8.1640625" customWidth="1"/>
    <col min="3" max="3" width="8.83203125" customWidth="1"/>
  </cols>
  <sheetData>
    <row r="1" spans="1:15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100</v>
      </c>
      <c r="F1" s="2" t="s">
        <v>104</v>
      </c>
      <c r="G1" s="2" t="s">
        <v>96</v>
      </c>
      <c r="H1" s="2" t="s">
        <v>25</v>
      </c>
      <c r="I1" s="2" t="s">
        <v>103</v>
      </c>
      <c r="J1" s="2" t="s">
        <v>97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</row>
    <row r="2" spans="1:15" x14ac:dyDescent="0.2">
      <c r="A2" t="s">
        <v>0</v>
      </c>
      <c r="B2">
        <v>265214</v>
      </c>
      <c r="C2">
        <v>420045</v>
      </c>
      <c r="D2" s="1">
        <v>46026.5</v>
      </c>
      <c r="E2">
        <v>311</v>
      </c>
      <c r="F2">
        <v>45383.3</v>
      </c>
      <c r="G2" s="1">
        <f t="shared" ref="G2:G24" si="0">D2/F2</f>
        <v>1.0141726141554273</v>
      </c>
      <c r="H2">
        <v>161683</v>
      </c>
      <c r="I2">
        <v>68262.100000000006</v>
      </c>
      <c r="J2" s="1">
        <f>$D2/I2</f>
        <v>0.67426141299491216</v>
      </c>
      <c r="K2">
        <v>74893.600000000006</v>
      </c>
      <c r="L2" s="1">
        <f>$D2/K2</f>
        <v>0.6145585203542091</v>
      </c>
      <c r="M2">
        <v>76622</v>
      </c>
      <c r="N2" s="1">
        <f>$D2/M2</f>
        <v>0.60069562266711907</v>
      </c>
      <c r="O2" s="1">
        <f>K2/M2</f>
        <v>0.97744250998407778</v>
      </c>
    </row>
    <row r="3" spans="1:15" x14ac:dyDescent="0.2">
      <c r="A3" t="s">
        <v>1</v>
      </c>
      <c r="B3">
        <v>34546</v>
      </c>
      <c r="C3">
        <v>421578</v>
      </c>
      <c r="D3" s="1">
        <v>27425.5</v>
      </c>
      <c r="E3">
        <v>162</v>
      </c>
      <c r="F3">
        <v>32652.3</v>
      </c>
      <c r="G3" s="1">
        <f t="shared" si="0"/>
        <v>0.83992551826364459</v>
      </c>
      <c r="H3">
        <v>31814</v>
      </c>
      <c r="I3">
        <v>36899</v>
      </c>
      <c r="J3" s="1">
        <f t="shared" ref="J3:J24" si="1">D3/I3</f>
        <v>0.74325862489498362</v>
      </c>
      <c r="K3">
        <v>49895.6</v>
      </c>
      <c r="L3" s="1">
        <f t="shared" ref="L3:N24" si="2">$D3/K3</f>
        <v>0.54965768524679537</v>
      </c>
      <c r="M3">
        <v>51175.1</v>
      </c>
      <c r="N3" s="1">
        <f t="shared" si="2"/>
        <v>0.5359149273767907</v>
      </c>
      <c r="O3" s="1">
        <f t="shared" ref="O3:O24" si="3">K3/M3</f>
        <v>0.9749976062577308</v>
      </c>
    </row>
    <row r="4" spans="1:15" x14ac:dyDescent="0.2">
      <c r="A4" t="s">
        <v>2</v>
      </c>
      <c r="B4">
        <v>75888</v>
      </c>
      <c r="C4">
        <v>508837</v>
      </c>
      <c r="D4" s="1">
        <v>34805.9</v>
      </c>
      <c r="E4">
        <v>326</v>
      </c>
      <c r="F4">
        <v>39298.699999999997</v>
      </c>
      <c r="G4" s="1">
        <f t="shared" si="0"/>
        <v>0.88567560759007302</v>
      </c>
      <c r="H4">
        <v>49442</v>
      </c>
      <c r="I4">
        <v>41470.6</v>
      </c>
      <c r="J4" s="1">
        <f t="shared" si="1"/>
        <v>0.83929096757703059</v>
      </c>
      <c r="K4">
        <v>57132</v>
      </c>
      <c r="L4" s="1">
        <f t="shared" si="2"/>
        <v>0.60921900161030595</v>
      </c>
      <c r="M4">
        <v>56957.3</v>
      </c>
      <c r="N4" s="1">
        <f t="shared" si="2"/>
        <v>0.6110876042228125</v>
      </c>
      <c r="O4" s="1">
        <f t="shared" si="3"/>
        <v>1.003067209997665</v>
      </c>
    </row>
    <row r="5" spans="1:15" x14ac:dyDescent="0.2">
      <c r="A5" t="s">
        <v>3</v>
      </c>
      <c r="B5">
        <v>77357</v>
      </c>
      <c r="C5">
        <v>516575</v>
      </c>
      <c r="D5" s="1">
        <v>40743.699999999997</v>
      </c>
      <c r="E5">
        <v>279</v>
      </c>
      <c r="F5">
        <v>43499.5</v>
      </c>
      <c r="G5" s="1">
        <f t="shared" si="0"/>
        <v>0.93664754767296166</v>
      </c>
      <c r="H5">
        <v>40649</v>
      </c>
      <c r="I5">
        <v>46258.3</v>
      </c>
      <c r="J5" s="1">
        <f t="shared" si="1"/>
        <v>0.88078679934195581</v>
      </c>
      <c r="K5">
        <v>63656.800000000003</v>
      </c>
      <c r="L5" s="1">
        <f t="shared" si="2"/>
        <v>0.64005259453821106</v>
      </c>
      <c r="M5">
        <v>63644.4</v>
      </c>
      <c r="N5" s="1">
        <f t="shared" si="2"/>
        <v>0.64017729760984465</v>
      </c>
      <c r="O5" s="1">
        <f t="shared" si="3"/>
        <v>1.000194832538291</v>
      </c>
    </row>
    <row r="6" spans="1:15" x14ac:dyDescent="0.2">
      <c r="A6" t="s">
        <v>4</v>
      </c>
      <c r="B6">
        <v>325729</v>
      </c>
      <c r="C6">
        <v>1497134</v>
      </c>
      <c r="D6" s="1">
        <v>87978.2</v>
      </c>
      <c r="E6">
        <v>312</v>
      </c>
      <c r="F6">
        <v>94172.9</v>
      </c>
      <c r="G6" s="1">
        <f t="shared" si="0"/>
        <v>0.93421992951263055</v>
      </c>
      <c r="H6">
        <v>126894</v>
      </c>
      <c r="I6">
        <v>100949</v>
      </c>
      <c r="J6" s="1">
        <f t="shared" si="1"/>
        <v>0.8715113572199823</v>
      </c>
      <c r="K6">
        <v>105221</v>
      </c>
      <c r="L6" s="1">
        <f t="shared" si="2"/>
        <v>0.83612776917155318</v>
      </c>
      <c r="M6">
        <v>101270</v>
      </c>
      <c r="N6" s="1">
        <f t="shared" si="2"/>
        <v>0.86874888910832426</v>
      </c>
      <c r="O6" s="1">
        <f t="shared" si="3"/>
        <v>1.0390145156512294</v>
      </c>
    </row>
    <row r="7" spans="1:15" x14ac:dyDescent="0.2">
      <c r="A7" t="s">
        <v>5</v>
      </c>
      <c r="B7">
        <v>1000005</v>
      </c>
      <c r="C7">
        <v>3105536</v>
      </c>
      <c r="D7" s="1">
        <v>216464</v>
      </c>
      <c r="E7">
        <v>370</v>
      </c>
      <c r="F7">
        <v>235090</v>
      </c>
      <c r="G7" s="1">
        <f t="shared" si="0"/>
        <v>0.92077076864179674</v>
      </c>
      <c r="H7">
        <v>504865</v>
      </c>
      <c r="I7">
        <v>308145</v>
      </c>
      <c r="J7" s="1">
        <f t="shared" si="1"/>
        <v>0.70247448441480476</v>
      </c>
      <c r="K7">
        <v>251649</v>
      </c>
      <c r="L7" s="1">
        <f t="shared" si="2"/>
        <v>0.86018223795842619</v>
      </c>
      <c r="M7">
        <v>243451</v>
      </c>
      <c r="N7" s="1">
        <f t="shared" si="2"/>
        <v>0.88914812426319878</v>
      </c>
      <c r="O7" s="1">
        <f t="shared" si="3"/>
        <v>1.0336741274424832</v>
      </c>
    </row>
    <row r="8" spans="1:15" x14ac:dyDescent="0.2">
      <c r="A8" t="s">
        <v>6</v>
      </c>
      <c r="B8">
        <v>17281</v>
      </c>
      <c r="C8">
        <v>553562</v>
      </c>
      <c r="D8" s="1">
        <v>22222.5</v>
      </c>
      <c r="E8">
        <v>25</v>
      </c>
      <c r="F8">
        <v>23553.200000000001</v>
      </c>
      <c r="G8" s="1">
        <f t="shared" si="0"/>
        <v>0.94350236910483498</v>
      </c>
      <c r="H8">
        <v>601</v>
      </c>
      <c r="I8">
        <v>16165.3</v>
      </c>
      <c r="J8" s="3">
        <f t="shared" si="1"/>
        <v>1.374703840943255</v>
      </c>
      <c r="K8">
        <v>21608.799999999999</v>
      </c>
      <c r="L8" s="1">
        <f t="shared" si="2"/>
        <v>1.0284004664766206</v>
      </c>
      <c r="M8">
        <v>21848.1</v>
      </c>
      <c r="N8" s="1">
        <f t="shared" si="2"/>
        <v>1.0171365015722191</v>
      </c>
      <c r="O8" s="1">
        <f t="shared" si="3"/>
        <v>0.98904710249403838</v>
      </c>
    </row>
    <row r="9" spans="1:15" x14ac:dyDescent="0.2">
      <c r="A9" t="s">
        <v>7</v>
      </c>
      <c r="B9">
        <v>22294</v>
      </c>
      <c r="C9">
        <v>617874</v>
      </c>
      <c r="D9" s="1">
        <v>24999.4</v>
      </c>
      <c r="E9">
        <v>22</v>
      </c>
      <c r="F9">
        <v>26268.799999999999</v>
      </c>
      <c r="G9" s="1">
        <f t="shared" si="0"/>
        <v>0.95167651358265326</v>
      </c>
      <c r="H9">
        <v>4682</v>
      </c>
      <c r="I9">
        <v>16933.7</v>
      </c>
      <c r="J9" s="3">
        <f t="shared" si="1"/>
        <v>1.4763105523305597</v>
      </c>
      <c r="K9">
        <v>35433.199999999997</v>
      </c>
      <c r="L9" s="1">
        <f t="shared" si="2"/>
        <v>0.70553605093528116</v>
      </c>
      <c r="M9">
        <v>37831</v>
      </c>
      <c r="N9" s="1">
        <f t="shared" si="2"/>
        <v>0.66081784779678043</v>
      </c>
      <c r="O9" s="1">
        <f t="shared" si="3"/>
        <v>0.93661811741693313</v>
      </c>
    </row>
    <row r="10" spans="1:15" x14ac:dyDescent="0.2">
      <c r="A10" t="s">
        <v>8</v>
      </c>
      <c r="B10">
        <v>9152</v>
      </c>
      <c r="C10">
        <v>765944</v>
      </c>
      <c r="D10" s="1">
        <v>29468.9</v>
      </c>
      <c r="E10">
        <v>70</v>
      </c>
      <c r="F10">
        <v>30912.400000000001</v>
      </c>
      <c r="G10" s="1">
        <f t="shared" si="0"/>
        <v>0.95330352868104706</v>
      </c>
      <c r="H10">
        <v>8391</v>
      </c>
      <c r="I10">
        <v>31552.2</v>
      </c>
      <c r="J10" s="1">
        <f t="shared" si="1"/>
        <v>0.93397290838673697</v>
      </c>
      <c r="K10">
        <v>27167.7</v>
      </c>
      <c r="L10" s="1">
        <f t="shared" si="2"/>
        <v>1.0847035266143252</v>
      </c>
      <c r="M10">
        <v>26171</v>
      </c>
      <c r="N10" s="1">
        <f t="shared" si="2"/>
        <v>1.1260135264223761</v>
      </c>
      <c r="O10" s="1">
        <f t="shared" si="3"/>
        <v>1.038084138932406</v>
      </c>
    </row>
    <row r="11" spans="1:15" x14ac:dyDescent="0.2">
      <c r="A11" t="s">
        <v>9</v>
      </c>
      <c r="B11">
        <v>200200</v>
      </c>
      <c r="C11">
        <v>800800</v>
      </c>
      <c r="D11" s="1">
        <v>59540.800000000003</v>
      </c>
      <c r="E11">
        <v>1</v>
      </c>
      <c r="F11">
        <v>56163.8</v>
      </c>
      <c r="G11" s="1">
        <f t="shared" si="0"/>
        <v>1.0601276979121783</v>
      </c>
      <c r="H11">
        <v>200200</v>
      </c>
      <c r="I11">
        <v>82365.5</v>
      </c>
      <c r="J11" s="1">
        <f t="shared" si="1"/>
        <v>0.72288518858017015</v>
      </c>
      <c r="K11">
        <v>142512</v>
      </c>
      <c r="L11" s="1">
        <f t="shared" si="2"/>
        <v>0.41779499270236892</v>
      </c>
      <c r="M11">
        <v>136678</v>
      </c>
      <c r="N11" s="1">
        <f t="shared" si="2"/>
        <v>0.4356282649731486</v>
      </c>
      <c r="O11" s="1">
        <f t="shared" si="3"/>
        <v>1.0426842652072754</v>
      </c>
    </row>
    <row r="12" spans="1:15" x14ac:dyDescent="0.2">
      <c r="A12" t="s">
        <v>10</v>
      </c>
      <c r="B12">
        <v>115967</v>
      </c>
      <c r="C12">
        <v>1033473</v>
      </c>
      <c r="D12" s="1">
        <v>48752.6</v>
      </c>
      <c r="E12">
        <v>3</v>
      </c>
      <c r="F12">
        <v>46913.2</v>
      </c>
      <c r="G12" s="1">
        <f t="shared" si="0"/>
        <v>1.0392085809537615</v>
      </c>
      <c r="H12">
        <v>3148</v>
      </c>
      <c r="I12">
        <v>26464.799999999999</v>
      </c>
      <c r="J12" s="3">
        <f t="shared" si="1"/>
        <v>1.8421677095613795</v>
      </c>
      <c r="K12">
        <v>60593.8</v>
      </c>
      <c r="L12" s="1">
        <f t="shared" si="2"/>
        <v>0.80458066666886707</v>
      </c>
      <c r="M12">
        <v>53916.5</v>
      </c>
      <c r="N12" s="1">
        <f t="shared" si="2"/>
        <v>0.90422412434041521</v>
      </c>
      <c r="O12" s="1">
        <f t="shared" si="3"/>
        <v>1.1238452050856418</v>
      </c>
    </row>
    <row r="13" spans="1:15" x14ac:dyDescent="0.2">
      <c r="A13" t="s">
        <v>11</v>
      </c>
      <c r="B13">
        <v>16614</v>
      </c>
      <c r="C13">
        <v>1091362</v>
      </c>
      <c r="D13" s="1">
        <v>42246.3</v>
      </c>
      <c r="E13">
        <v>71</v>
      </c>
      <c r="F13">
        <v>43688.2</v>
      </c>
      <c r="G13" s="1">
        <f t="shared" si="0"/>
        <v>0.96699566473326903</v>
      </c>
      <c r="H13">
        <v>7432</v>
      </c>
      <c r="I13">
        <v>31612.2</v>
      </c>
      <c r="J13" s="3">
        <f t="shared" si="1"/>
        <v>1.3363922789302864</v>
      </c>
      <c r="K13">
        <v>39185.199999999997</v>
      </c>
      <c r="L13" s="1">
        <f t="shared" si="2"/>
        <v>1.078118779539214</v>
      </c>
      <c r="M13">
        <v>39381.1</v>
      </c>
      <c r="N13" s="1">
        <f t="shared" si="2"/>
        <v>1.0727557127657685</v>
      </c>
      <c r="O13" s="1">
        <f t="shared" si="3"/>
        <v>0.99502553255241721</v>
      </c>
    </row>
    <row r="14" spans="1:15" x14ac:dyDescent="0.2">
      <c r="A14" t="s">
        <v>12</v>
      </c>
      <c r="B14">
        <v>123440</v>
      </c>
      <c r="C14">
        <v>1604423</v>
      </c>
      <c r="D14" s="1">
        <v>71419.600000000006</v>
      </c>
      <c r="E14">
        <v>27</v>
      </c>
      <c r="F14">
        <v>79418.2</v>
      </c>
      <c r="G14" s="1">
        <f t="shared" si="0"/>
        <v>0.89928505052997942</v>
      </c>
      <c r="H14">
        <v>46535</v>
      </c>
      <c r="I14">
        <v>60002.7</v>
      </c>
      <c r="J14" s="1">
        <f t="shared" si="1"/>
        <v>1.1902731043769699</v>
      </c>
      <c r="K14">
        <v>111516</v>
      </c>
      <c r="L14" s="1">
        <f t="shared" si="2"/>
        <v>0.64044262706696797</v>
      </c>
      <c r="M14">
        <v>108590</v>
      </c>
      <c r="N14" s="1">
        <f t="shared" si="2"/>
        <v>0.65769960401510275</v>
      </c>
      <c r="O14" s="1">
        <f t="shared" si="3"/>
        <v>1.0269453909199742</v>
      </c>
    </row>
    <row r="15" spans="1:15" x14ac:dyDescent="0.2">
      <c r="A15" t="s">
        <v>13</v>
      </c>
      <c r="B15">
        <v>214765</v>
      </c>
      <c r="C15">
        <v>1679018</v>
      </c>
      <c r="D15" s="1">
        <v>143862</v>
      </c>
      <c r="E15">
        <v>22</v>
      </c>
      <c r="F15">
        <v>170122</v>
      </c>
      <c r="G15" s="1">
        <f t="shared" si="0"/>
        <v>0.84564018763005377</v>
      </c>
      <c r="H15">
        <v>172130</v>
      </c>
      <c r="I15">
        <v>188935</v>
      </c>
      <c r="J15" s="1">
        <f t="shared" si="1"/>
        <v>0.76143647286103688</v>
      </c>
      <c r="K15">
        <v>254601</v>
      </c>
      <c r="L15" s="1">
        <f t="shared" si="2"/>
        <v>0.56504884112788245</v>
      </c>
      <c r="M15">
        <v>257611</v>
      </c>
      <c r="N15" s="1">
        <f t="shared" si="2"/>
        <v>0.55844665018186335</v>
      </c>
      <c r="O15" s="1">
        <f t="shared" si="3"/>
        <v>0.98831571633198889</v>
      </c>
    </row>
    <row r="16" spans="1:15" x14ac:dyDescent="0.2">
      <c r="A16" t="s">
        <v>14</v>
      </c>
      <c r="B16">
        <v>90449</v>
      </c>
      <c r="C16">
        <v>1888336</v>
      </c>
      <c r="D16" s="1">
        <v>79212.600000000006</v>
      </c>
      <c r="E16">
        <v>23</v>
      </c>
      <c r="F16">
        <v>96967.5</v>
      </c>
      <c r="G16" s="1">
        <f t="shared" si="0"/>
        <v>0.81689844535540268</v>
      </c>
      <c r="H16">
        <v>935</v>
      </c>
      <c r="I16">
        <v>64824.4</v>
      </c>
      <c r="J16" s="3">
        <f t="shared" si="1"/>
        <v>1.2219565472260445</v>
      </c>
      <c r="K16">
        <v>92853.9</v>
      </c>
      <c r="L16" s="1">
        <f t="shared" si="2"/>
        <v>0.85308856170823211</v>
      </c>
      <c r="M16">
        <v>80561.600000000006</v>
      </c>
      <c r="N16" s="1">
        <f t="shared" si="2"/>
        <v>0.98325504955214393</v>
      </c>
      <c r="O16" s="1">
        <f t="shared" si="3"/>
        <v>1.1525826200075469</v>
      </c>
    </row>
    <row r="17" spans="1:15" x14ac:dyDescent="0.2">
      <c r="A17" t="s">
        <v>15</v>
      </c>
      <c r="B17">
        <v>49152</v>
      </c>
      <c r="C17">
        <v>1916928</v>
      </c>
      <c r="D17" s="1">
        <v>79186.399999999994</v>
      </c>
      <c r="E17">
        <v>1</v>
      </c>
      <c r="F17">
        <v>76470.8</v>
      </c>
      <c r="G17" s="1">
        <f t="shared" si="0"/>
        <v>1.0355115939678936</v>
      </c>
      <c r="H17">
        <v>648</v>
      </c>
      <c r="I17">
        <v>71332.7</v>
      </c>
      <c r="J17" s="1">
        <f t="shared" si="1"/>
        <v>1.1100995756504379</v>
      </c>
      <c r="K17">
        <v>83692.399999999994</v>
      </c>
      <c r="L17" s="1">
        <f t="shared" si="2"/>
        <v>0.9461599858529568</v>
      </c>
      <c r="M17">
        <v>104890</v>
      </c>
      <c r="N17" s="1">
        <f t="shared" si="2"/>
        <v>0.75494708742492134</v>
      </c>
      <c r="O17" s="1">
        <f t="shared" si="3"/>
        <v>0.79790637811040133</v>
      </c>
    </row>
    <row r="18" spans="1:15" x14ac:dyDescent="0.2">
      <c r="A18" t="s">
        <v>16</v>
      </c>
      <c r="B18">
        <v>121728</v>
      </c>
      <c r="C18">
        <v>1949382</v>
      </c>
      <c r="D18" s="1">
        <v>84754.8</v>
      </c>
      <c r="E18">
        <v>60</v>
      </c>
      <c r="F18">
        <v>135471</v>
      </c>
      <c r="G18" s="1">
        <f t="shared" si="0"/>
        <v>0.62563057776203024</v>
      </c>
      <c r="H18">
        <v>105098</v>
      </c>
      <c r="I18">
        <v>103698</v>
      </c>
      <c r="J18" s="1">
        <f t="shared" si="1"/>
        <v>0.81732338135740323</v>
      </c>
      <c r="K18">
        <v>172987</v>
      </c>
      <c r="L18" s="1">
        <f t="shared" si="2"/>
        <v>0.48994895570187358</v>
      </c>
      <c r="M18">
        <v>149339</v>
      </c>
      <c r="N18" s="1">
        <f t="shared" si="2"/>
        <v>0.56753292843798342</v>
      </c>
      <c r="O18" s="1">
        <f t="shared" si="3"/>
        <v>1.1583511339971475</v>
      </c>
    </row>
    <row r="19" spans="1:15" x14ac:dyDescent="0.2">
      <c r="A19" t="s">
        <v>17</v>
      </c>
      <c r="B19">
        <v>130228</v>
      </c>
      <c r="C19">
        <v>2032536</v>
      </c>
      <c r="D19" s="1">
        <v>100704</v>
      </c>
      <c r="E19">
        <v>28</v>
      </c>
      <c r="F19">
        <v>109706</v>
      </c>
      <c r="G19" s="1">
        <f t="shared" si="0"/>
        <v>0.91794432392029601</v>
      </c>
      <c r="H19">
        <v>130228</v>
      </c>
      <c r="I19">
        <v>135759</v>
      </c>
      <c r="J19" s="1">
        <f t="shared" si="1"/>
        <v>0.74178507502265045</v>
      </c>
      <c r="K19">
        <v>166153</v>
      </c>
      <c r="L19" s="1">
        <f t="shared" si="2"/>
        <v>0.60609197546839355</v>
      </c>
      <c r="M19">
        <v>213676</v>
      </c>
      <c r="N19" s="1">
        <f t="shared" si="2"/>
        <v>0.47129298564181282</v>
      </c>
      <c r="O19" s="1">
        <f t="shared" si="3"/>
        <v>0.7775931784571033</v>
      </c>
    </row>
    <row r="20" spans="1:15" x14ac:dyDescent="0.2">
      <c r="A20" t="s">
        <v>18</v>
      </c>
      <c r="B20">
        <v>1048576</v>
      </c>
      <c r="C20">
        <v>2097149</v>
      </c>
      <c r="D20" s="1">
        <v>170626</v>
      </c>
      <c r="E20">
        <v>3</v>
      </c>
      <c r="F20">
        <v>163814</v>
      </c>
      <c r="G20" s="1">
        <f t="shared" si="0"/>
        <v>1.0415837474208554</v>
      </c>
      <c r="H20">
        <v>786432</v>
      </c>
      <c r="I20">
        <v>276036</v>
      </c>
      <c r="J20" s="1">
        <f t="shared" si="1"/>
        <v>0.61812951933805738</v>
      </c>
      <c r="K20">
        <v>192747</v>
      </c>
      <c r="L20" s="1">
        <f t="shared" si="2"/>
        <v>0.88523297379466348</v>
      </c>
      <c r="M20">
        <v>207969</v>
      </c>
      <c r="N20" s="1">
        <f t="shared" si="2"/>
        <v>0.82043958474580347</v>
      </c>
      <c r="O20" s="1">
        <f t="shared" si="3"/>
        <v>0.92680639903062478</v>
      </c>
    </row>
    <row r="21" spans="1:15" x14ac:dyDescent="0.2">
      <c r="A21" t="s">
        <v>19</v>
      </c>
      <c r="B21">
        <v>525825</v>
      </c>
      <c r="C21">
        <v>2100225</v>
      </c>
      <c r="D21" s="1">
        <v>123100</v>
      </c>
      <c r="E21">
        <v>3</v>
      </c>
      <c r="F21">
        <v>116222</v>
      </c>
      <c r="G21" s="1">
        <f t="shared" si="0"/>
        <v>1.0591798454681558</v>
      </c>
      <c r="H21">
        <v>2298</v>
      </c>
      <c r="I21">
        <v>81847.100000000006</v>
      </c>
      <c r="J21" s="3">
        <f t="shared" si="1"/>
        <v>1.5040239666402351</v>
      </c>
      <c r="K21">
        <v>170544</v>
      </c>
      <c r="L21" s="1">
        <f t="shared" si="2"/>
        <v>0.7218078619007412</v>
      </c>
      <c r="M21">
        <v>173876</v>
      </c>
      <c r="N21" s="1">
        <f t="shared" si="2"/>
        <v>0.70797579884515405</v>
      </c>
      <c r="O21" s="1">
        <f t="shared" si="3"/>
        <v>0.9808369182635901</v>
      </c>
    </row>
    <row r="22" spans="1:15" x14ac:dyDescent="0.2">
      <c r="A22" t="s">
        <v>20</v>
      </c>
      <c r="B22">
        <v>90449</v>
      </c>
      <c r="C22">
        <v>2259087</v>
      </c>
      <c r="D22" s="1">
        <v>93398.1</v>
      </c>
      <c r="E22">
        <v>29</v>
      </c>
      <c r="F22">
        <v>112532</v>
      </c>
      <c r="G22" s="1">
        <f t="shared" si="0"/>
        <v>0.82996925319020376</v>
      </c>
      <c r="H22">
        <v>1131</v>
      </c>
      <c r="I22">
        <v>79933.7</v>
      </c>
      <c r="J22" s="3">
        <f t="shared" si="1"/>
        <v>1.1684445984609746</v>
      </c>
      <c r="K22">
        <v>127821</v>
      </c>
      <c r="L22" s="1">
        <f t="shared" si="2"/>
        <v>0.73069448682141436</v>
      </c>
      <c r="M22">
        <v>106664</v>
      </c>
      <c r="N22" s="1">
        <f t="shared" si="2"/>
        <v>0.87562907822695568</v>
      </c>
      <c r="O22" s="1">
        <f t="shared" si="3"/>
        <v>1.198351833795845</v>
      </c>
    </row>
    <row r="23" spans="1:15" x14ac:dyDescent="0.2">
      <c r="A23" t="s">
        <v>21</v>
      </c>
      <c r="B23">
        <v>143571</v>
      </c>
      <c r="C23">
        <v>2424822</v>
      </c>
      <c r="D23" s="1">
        <v>116283</v>
      </c>
      <c r="E23">
        <v>147</v>
      </c>
      <c r="F23">
        <v>166010</v>
      </c>
      <c r="G23" s="1">
        <f t="shared" si="0"/>
        <v>0.70045780374676225</v>
      </c>
      <c r="H23">
        <v>84195</v>
      </c>
      <c r="I23">
        <v>130830</v>
      </c>
      <c r="J23" s="1">
        <f t="shared" si="1"/>
        <v>0.88880990598486587</v>
      </c>
      <c r="K23">
        <v>168768</v>
      </c>
      <c r="L23" s="1">
        <f t="shared" si="2"/>
        <v>0.68901094994311718</v>
      </c>
      <c r="M23">
        <v>153825</v>
      </c>
      <c r="N23" s="1">
        <f t="shared" si="2"/>
        <v>0.75594344222330567</v>
      </c>
      <c r="O23" s="1">
        <f t="shared" si="3"/>
        <v>1.0971428571428572</v>
      </c>
    </row>
    <row r="24" spans="1:15" x14ac:dyDescent="0.2">
      <c r="A24" t="s">
        <v>22</v>
      </c>
      <c r="B24">
        <v>204316</v>
      </c>
      <c r="C24">
        <v>2846228</v>
      </c>
      <c r="D24" s="1">
        <v>196744</v>
      </c>
      <c r="E24">
        <v>9</v>
      </c>
      <c r="F24">
        <v>199196</v>
      </c>
      <c r="G24" s="1">
        <f t="shared" si="0"/>
        <v>0.98769051587381274</v>
      </c>
      <c r="H24">
        <v>204290</v>
      </c>
      <c r="I24">
        <v>267738</v>
      </c>
      <c r="J24" s="1">
        <f t="shared" si="1"/>
        <v>0.73483778918196152</v>
      </c>
      <c r="K24">
        <v>198387</v>
      </c>
      <c r="L24" s="1">
        <f t="shared" si="2"/>
        <v>0.99171820734221494</v>
      </c>
      <c r="M24">
        <v>316329</v>
      </c>
      <c r="N24" s="1">
        <f t="shared" si="2"/>
        <v>0.62196004792478721</v>
      </c>
      <c r="O24" s="1">
        <f t="shared" si="3"/>
        <v>0.627154007378394</v>
      </c>
    </row>
  </sheetData>
  <conditionalFormatting sqref="G2:G24">
    <cfRule type="cellIs" dxfId="25" priority="10" operator="lessThan">
      <formula>0.95</formula>
    </cfRule>
    <cfRule type="cellIs" dxfId="24" priority="12" operator="greaterThan">
      <formula>1.05</formula>
    </cfRule>
  </conditionalFormatting>
  <conditionalFormatting sqref="J2:J24">
    <cfRule type="cellIs" dxfId="23" priority="9" operator="lessThan">
      <formula>0.95</formula>
    </cfRule>
    <cfRule type="cellIs" dxfId="22" priority="11" operator="greaterThan">
      <formula>1.05</formula>
    </cfRule>
  </conditionalFormatting>
  <conditionalFormatting sqref="L2">
    <cfRule type="cellIs" dxfId="21" priority="7" operator="lessThan">
      <formula>0.95</formula>
    </cfRule>
    <cfRule type="cellIs" dxfId="20" priority="8" operator="greaterThan">
      <formula>1.05</formula>
    </cfRule>
  </conditionalFormatting>
  <conditionalFormatting sqref="L3:L24">
    <cfRule type="cellIs" dxfId="19" priority="5" operator="lessThan">
      <formula>0.95</formula>
    </cfRule>
    <cfRule type="cellIs" dxfId="18" priority="6" operator="greaterThan">
      <formula>1.05</formula>
    </cfRule>
  </conditionalFormatting>
  <conditionalFormatting sqref="N2">
    <cfRule type="cellIs" dxfId="17" priority="3" operator="lessThan">
      <formula>0.95</formula>
    </cfRule>
    <cfRule type="cellIs" dxfId="16" priority="4" operator="greaterThan">
      <formula>1.05</formula>
    </cfRule>
  </conditionalFormatting>
  <conditionalFormatting sqref="N3:N24">
    <cfRule type="cellIs" dxfId="15" priority="1" operator="lessThan">
      <formula>0.95</formula>
    </cfRule>
    <cfRule type="cellIs" dxfId="14" priority="2" operator="greaterThan">
      <formula>1.05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selection activeCell="U10" sqref="U10"/>
    </sheetView>
  </sheetViews>
  <sheetFormatPr baseColWidth="10" defaultRowHeight="16" x14ac:dyDescent="0.2"/>
  <cols>
    <col min="2" max="2" width="7.5" customWidth="1"/>
    <col min="3" max="3" width="8" customWidth="1"/>
  </cols>
  <sheetData>
    <row r="1" spans="1:19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100</v>
      </c>
      <c r="F1" s="2" t="s">
        <v>104</v>
      </c>
      <c r="G1" s="2" t="s">
        <v>96</v>
      </c>
      <c r="H1" s="2" t="s">
        <v>25</v>
      </c>
      <c r="I1" s="2" t="s">
        <v>101</v>
      </c>
      <c r="J1" s="2" t="s">
        <v>97</v>
      </c>
      <c r="K1" s="2" t="s">
        <v>102</v>
      </c>
      <c r="L1" s="2" t="s">
        <v>97</v>
      </c>
      <c r="M1" s="2" t="s">
        <v>103</v>
      </c>
      <c r="N1" s="2" t="s">
        <v>97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</row>
    <row r="2" spans="1:19" x14ac:dyDescent="0.2">
      <c r="A2" t="s">
        <v>26</v>
      </c>
      <c r="B2">
        <v>2395</v>
      </c>
      <c r="C2">
        <v>13151</v>
      </c>
      <c r="D2">
        <v>262.42099999999999</v>
      </c>
      <c r="E2">
        <v>48</v>
      </c>
      <c r="F2">
        <v>232.11799999999999</v>
      </c>
      <c r="G2" s="1">
        <f>D2/F2</f>
        <v>1.1305499788900473</v>
      </c>
      <c r="H2">
        <v>2128</v>
      </c>
      <c r="I2">
        <v>271.34899999999999</v>
      </c>
      <c r="J2" s="1">
        <f t="shared" ref="J2:J33" si="0">D2/I2</f>
        <v>0.96709772285875384</v>
      </c>
      <c r="K2">
        <v>209.858</v>
      </c>
      <c r="L2" s="1">
        <f t="shared" ref="L2:L33" si="1">D2/K2</f>
        <v>1.2504693649991898</v>
      </c>
      <c r="M2">
        <v>202.87799999999999</v>
      </c>
      <c r="N2" s="1">
        <f>$D2/M2</f>
        <v>1.2934916550833506</v>
      </c>
      <c r="O2">
        <v>366.19099999999997</v>
      </c>
      <c r="P2" s="1">
        <f t="shared" ref="P2:P65" si="2">$D2/O2</f>
        <v>0.71662329221635712</v>
      </c>
      <c r="Q2">
        <v>336.40600000000001</v>
      </c>
      <c r="R2" s="1">
        <f t="shared" ref="R2:R65" si="3">$D2/Q2</f>
        <v>0.78007229359761709</v>
      </c>
      <c r="S2" s="1">
        <f>O2/Q2</f>
        <v>1.0885388488909233</v>
      </c>
    </row>
    <row r="3" spans="1:19" x14ac:dyDescent="0.2">
      <c r="A3" t="s">
        <v>27</v>
      </c>
      <c r="B3">
        <v>4960</v>
      </c>
      <c r="C3">
        <v>19848</v>
      </c>
      <c r="D3">
        <v>446.416</v>
      </c>
      <c r="E3">
        <v>6</v>
      </c>
      <c r="F3">
        <v>425.80500000000001</v>
      </c>
      <c r="G3" s="1">
        <f t="shared" ref="G3:G66" si="4">D3/F3</f>
        <v>1.0484047862284378</v>
      </c>
      <c r="H3">
        <v>3941</v>
      </c>
      <c r="I3">
        <v>852.16399999999999</v>
      </c>
      <c r="J3" s="1">
        <f t="shared" si="0"/>
        <v>0.52386160410437432</v>
      </c>
      <c r="K3">
        <v>900.02599999999995</v>
      </c>
      <c r="L3" s="1">
        <f t="shared" si="1"/>
        <v>0.49600344878925723</v>
      </c>
      <c r="M3">
        <v>894.21600000000001</v>
      </c>
      <c r="N3" s="1">
        <f t="shared" ref="N3:N33" si="5">D3/M3</f>
        <v>0.49922613775642571</v>
      </c>
      <c r="O3">
        <v>472.37200000000001</v>
      </c>
      <c r="P3" s="1">
        <f t="shared" si="2"/>
        <v>0.94505178122327316</v>
      </c>
      <c r="Q3">
        <v>496.78199999999998</v>
      </c>
      <c r="R3" s="1">
        <f t="shared" si="3"/>
        <v>0.89861548928906443</v>
      </c>
      <c r="S3" s="1">
        <f t="shared" ref="S3:S66" si="6">O3/Q3</f>
        <v>0.95086375915391463</v>
      </c>
    </row>
    <row r="4" spans="1:19" x14ac:dyDescent="0.2">
      <c r="A4" t="s">
        <v>28</v>
      </c>
      <c r="B4">
        <v>1814</v>
      </c>
      <c r="C4">
        <v>14579</v>
      </c>
      <c r="D4">
        <v>272.60500000000002</v>
      </c>
      <c r="E4">
        <v>31</v>
      </c>
      <c r="F4">
        <v>244.63300000000001</v>
      </c>
      <c r="G4" s="1">
        <f t="shared" si="4"/>
        <v>1.114342709282885</v>
      </c>
      <c r="H4">
        <v>1812</v>
      </c>
      <c r="I4">
        <v>234.018</v>
      </c>
      <c r="J4" s="1">
        <f t="shared" si="0"/>
        <v>1.1648890256305071</v>
      </c>
      <c r="K4">
        <v>325.65899999999999</v>
      </c>
      <c r="L4" s="1">
        <f t="shared" si="1"/>
        <v>0.83708725998667322</v>
      </c>
      <c r="M4">
        <v>336.99</v>
      </c>
      <c r="N4" s="1">
        <f t="shared" si="5"/>
        <v>0.8089409181281344</v>
      </c>
      <c r="O4">
        <v>402.93400000000003</v>
      </c>
      <c r="P4" s="1">
        <f t="shared" si="2"/>
        <v>0.67655000570813084</v>
      </c>
      <c r="Q4">
        <v>399.178</v>
      </c>
      <c r="R4" s="1">
        <f t="shared" si="3"/>
        <v>0.68291589215838555</v>
      </c>
      <c r="S4" s="1">
        <f t="shared" si="6"/>
        <v>1.009409336185862</v>
      </c>
    </row>
    <row r="5" spans="1:19" x14ac:dyDescent="0.2">
      <c r="A5" t="s">
        <v>29</v>
      </c>
      <c r="B5">
        <v>7716</v>
      </c>
      <c r="C5">
        <v>13895</v>
      </c>
      <c r="D5">
        <v>484.63200000000001</v>
      </c>
      <c r="E5">
        <v>35</v>
      </c>
      <c r="F5">
        <v>369.91899999999998</v>
      </c>
      <c r="G5" s="1">
        <f t="shared" si="4"/>
        <v>1.3101030225535861</v>
      </c>
      <c r="H5">
        <v>5470</v>
      </c>
      <c r="I5">
        <v>941.149</v>
      </c>
      <c r="J5" s="1">
        <f t="shared" si="0"/>
        <v>0.51493652970996096</v>
      </c>
      <c r="K5">
        <v>1060.48</v>
      </c>
      <c r="L5" s="1">
        <f t="shared" si="1"/>
        <v>0.45699305974652987</v>
      </c>
      <c r="M5">
        <v>855.79399999999998</v>
      </c>
      <c r="N5" s="1">
        <f t="shared" si="5"/>
        <v>0.56629515981649792</v>
      </c>
      <c r="O5">
        <v>568.38499999999999</v>
      </c>
      <c r="P5" s="1">
        <f t="shared" si="2"/>
        <v>0.85264741328500926</v>
      </c>
      <c r="Q5">
        <v>572.72199999999998</v>
      </c>
      <c r="R5" s="1">
        <f t="shared" si="3"/>
        <v>0.84619064746945294</v>
      </c>
      <c r="S5" s="1">
        <f t="shared" si="6"/>
        <v>0.99242739060137386</v>
      </c>
    </row>
    <row r="6" spans="1:19" x14ac:dyDescent="0.2">
      <c r="A6" t="s">
        <v>30</v>
      </c>
      <c r="B6">
        <v>3083</v>
      </c>
      <c r="C6">
        <v>11767</v>
      </c>
      <c r="D6">
        <v>260.88200000000001</v>
      </c>
      <c r="E6">
        <v>17</v>
      </c>
      <c r="F6">
        <v>225.536</v>
      </c>
      <c r="G6" s="1">
        <f t="shared" si="4"/>
        <v>1.1567199914869466</v>
      </c>
      <c r="H6">
        <v>3083</v>
      </c>
      <c r="I6">
        <v>229.34700000000001</v>
      </c>
      <c r="J6" s="1">
        <f t="shared" si="0"/>
        <v>1.1374990734563784</v>
      </c>
      <c r="K6">
        <v>225.077</v>
      </c>
      <c r="L6" s="1">
        <f t="shared" si="1"/>
        <v>1.1590788930010618</v>
      </c>
      <c r="M6">
        <v>190.203</v>
      </c>
      <c r="N6" s="1">
        <f t="shared" si="5"/>
        <v>1.3715977140213351</v>
      </c>
      <c r="O6">
        <v>292.01</v>
      </c>
      <c r="P6" s="1">
        <f t="shared" si="2"/>
        <v>0.89340091092770801</v>
      </c>
      <c r="Q6">
        <v>291.63400000000001</v>
      </c>
      <c r="R6" s="1">
        <f t="shared" si="3"/>
        <v>0.89455276133784123</v>
      </c>
      <c r="S6" s="1">
        <f t="shared" si="6"/>
        <v>1.0012892872573156</v>
      </c>
    </row>
    <row r="7" spans="1:19" x14ac:dyDescent="0.2">
      <c r="A7" t="s">
        <v>31</v>
      </c>
      <c r="B7">
        <v>1454</v>
      </c>
      <c r="C7">
        <v>3377</v>
      </c>
      <c r="D7">
        <v>95.5535</v>
      </c>
      <c r="E7">
        <v>10</v>
      </c>
      <c r="F7">
        <v>75.054599999999994</v>
      </c>
      <c r="G7" s="1">
        <f t="shared" si="4"/>
        <v>1.2731198354264763</v>
      </c>
      <c r="H7">
        <v>565</v>
      </c>
      <c r="I7">
        <v>66.131299999999996</v>
      </c>
      <c r="J7" s="1">
        <f t="shared" si="0"/>
        <v>1.4449058161566459</v>
      </c>
      <c r="K7">
        <v>66.472999999999999</v>
      </c>
      <c r="L7" s="1">
        <f t="shared" si="1"/>
        <v>1.437478374678441</v>
      </c>
      <c r="M7">
        <v>66.491500000000002</v>
      </c>
      <c r="N7" s="1">
        <f t="shared" si="5"/>
        <v>1.4370784235578984</v>
      </c>
      <c r="O7">
        <v>85.746499999999997</v>
      </c>
      <c r="P7" s="1">
        <f t="shared" si="2"/>
        <v>1.1143720151842933</v>
      </c>
      <c r="Q7">
        <v>84.471100000000007</v>
      </c>
      <c r="R7" s="1">
        <f t="shared" si="3"/>
        <v>1.1311975338310971</v>
      </c>
      <c r="S7" s="1">
        <f t="shared" si="6"/>
        <v>1.0150986550429673</v>
      </c>
    </row>
    <row r="8" spans="1:19" x14ac:dyDescent="0.2">
      <c r="A8" t="s">
        <v>32</v>
      </c>
      <c r="B8">
        <v>1624</v>
      </c>
      <c r="C8">
        <v>3837</v>
      </c>
      <c r="D8">
        <v>108.357</v>
      </c>
      <c r="E8">
        <v>10</v>
      </c>
      <c r="F8">
        <v>85.399799999999999</v>
      </c>
      <c r="G8" s="1">
        <f t="shared" si="4"/>
        <v>1.2688203016868893</v>
      </c>
      <c r="H8">
        <v>637</v>
      </c>
      <c r="I8">
        <v>76.060599999999994</v>
      </c>
      <c r="J8" s="1">
        <f t="shared" si="0"/>
        <v>1.4246140577381721</v>
      </c>
      <c r="K8">
        <v>76.375399999999999</v>
      </c>
      <c r="L8" s="1">
        <f t="shared" si="1"/>
        <v>1.418742160433857</v>
      </c>
      <c r="M8">
        <v>76.501300000000001</v>
      </c>
      <c r="N8" s="1">
        <f t="shared" si="5"/>
        <v>1.4164073028824347</v>
      </c>
      <c r="O8">
        <v>99.635000000000005</v>
      </c>
      <c r="P8" s="1">
        <f t="shared" si="2"/>
        <v>1.0875395192452451</v>
      </c>
      <c r="Q8">
        <v>98.289500000000004</v>
      </c>
      <c r="R8" s="1">
        <f t="shared" si="3"/>
        <v>1.1024270140757659</v>
      </c>
      <c r="S8" s="1">
        <f t="shared" si="6"/>
        <v>1.0136891529614049</v>
      </c>
    </row>
    <row r="9" spans="1:19" x14ac:dyDescent="0.2">
      <c r="A9" t="s">
        <v>33</v>
      </c>
      <c r="B9">
        <v>420</v>
      </c>
      <c r="C9">
        <v>4140</v>
      </c>
      <c r="D9">
        <v>68.049599999999998</v>
      </c>
      <c r="E9">
        <v>17</v>
      </c>
      <c r="F9">
        <v>57.686999999999998</v>
      </c>
      <c r="G9" s="1">
        <f t="shared" si="4"/>
        <v>1.17963492641323</v>
      </c>
      <c r="H9">
        <v>75</v>
      </c>
      <c r="I9">
        <v>48.541499999999999</v>
      </c>
      <c r="J9" s="1">
        <f t="shared" si="0"/>
        <v>1.4018849850128241</v>
      </c>
      <c r="K9">
        <v>48.409500000000001</v>
      </c>
      <c r="L9" s="1">
        <f t="shared" si="1"/>
        <v>1.4057075574009232</v>
      </c>
      <c r="M9">
        <v>48.4694</v>
      </c>
      <c r="N9" s="1">
        <f t="shared" si="5"/>
        <v>1.4039703400495982</v>
      </c>
      <c r="O9">
        <v>62.250500000000002</v>
      </c>
      <c r="P9" s="1">
        <f t="shared" si="2"/>
        <v>1.0931574846788379</v>
      </c>
      <c r="Q9">
        <v>58.852800000000002</v>
      </c>
      <c r="R9" s="1">
        <f t="shared" si="3"/>
        <v>1.1562678411222576</v>
      </c>
      <c r="S9" s="1">
        <f t="shared" si="6"/>
        <v>1.0577321724709785</v>
      </c>
    </row>
    <row r="10" spans="1:19" x14ac:dyDescent="0.2">
      <c r="A10" t="s">
        <v>34</v>
      </c>
      <c r="B10">
        <v>1806</v>
      </c>
      <c r="C10">
        <v>32630</v>
      </c>
      <c r="D10">
        <v>505.75200000000001</v>
      </c>
      <c r="E10">
        <v>35</v>
      </c>
      <c r="F10">
        <v>553.274</v>
      </c>
      <c r="G10" s="1">
        <f t="shared" si="4"/>
        <v>0.91410765732711097</v>
      </c>
      <c r="H10">
        <v>1664</v>
      </c>
      <c r="I10">
        <v>941.70299999999997</v>
      </c>
      <c r="J10" s="1">
        <f t="shared" si="0"/>
        <v>0.53706104791000986</v>
      </c>
      <c r="K10">
        <v>951.61900000000003</v>
      </c>
      <c r="L10" s="1">
        <f t="shared" si="1"/>
        <v>0.53146479841196947</v>
      </c>
      <c r="M10">
        <v>932.53399999999999</v>
      </c>
      <c r="N10" s="1">
        <f t="shared" si="5"/>
        <v>0.54234161971574224</v>
      </c>
      <c r="O10">
        <v>542.64400000000001</v>
      </c>
      <c r="P10" s="1">
        <f t="shared" si="2"/>
        <v>0.93201435932213383</v>
      </c>
      <c r="Q10">
        <v>672.072</v>
      </c>
      <c r="R10" s="1">
        <f t="shared" si="3"/>
        <v>0.75252651501624823</v>
      </c>
      <c r="S10" s="1">
        <f t="shared" si="6"/>
        <v>0.80741944315490011</v>
      </c>
    </row>
    <row r="11" spans="1:19" x14ac:dyDescent="0.2">
      <c r="A11" t="s">
        <v>35</v>
      </c>
      <c r="B11">
        <v>817</v>
      </c>
      <c r="C11">
        <v>3835</v>
      </c>
      <c r="D11">
        <v>76.725899999999996</v>
      </c>
      <c r="E11">
        <v>9</v>
      </c>
      <c r="F11">
        <v>63.917999999999999</v>
      </c>
      <c r="G11" s="1">
        <f t="shared" si="4"/>
        <v>1.2003801745987046</v>
      </c>
      <c r="H11">
        <v>240</v>
      </c>
      <c r="I11">
        <v>53.8596</v>
      </c>
      <c r="J11" s="1">
        <f t="shared" si="0"/>
        <v>1.4245538399839581</v>
      </c>
      <c r="K11">
        <v>53.899000000000001</v>
      </c>
      <c r="L11" s="1">
        <f t="shared" si="1"/>
        <v>1.4235124955936103</v>
      </c>
      <c r="M11">
        <v>53.895400000000002</v>
      </c>
      <c r="N11" s="1">
        <f t="shared" si="5"/>
        <v>1.4236075806098478</v>
      </c>
      <c r="O11">
        <v>62.732799999999997</v>
      </c>
      <c r="P11" s="1">
        <f t="shared" si="2"/>
        <v>1.22305875076515</v>
      </c>
      <c r="Q11">
        <v>59.226100000000002</v>
      </c>
      <c r="R11" s="1">
        <f t="shared" si="3"/>
        <v>1.2954744614283229</v>
      </c>
      <c r="S11" s="1">
        <f t="shared" si="6"/>
        <v>1.0592086934645366</v>
      </c>
    </row>
    <row r="12" spans="1:19" x14ac:dyDescent="0.2">
      <c r="A12" t="s">
        <v>36</v>
      </c>
      <c r="B12">
        <v>1922</v>
      </c>
      <c r="C12">
        <v>16129</v>
      </c>
      <c r="D12">
        <v>287.47899999999998</v>
      </c>
      <c r="E12">
        <v>26</v>
      </c>
      <c r="F12">
        <v>262.58199999999999</v>
      </c>
      <c r="G12" s="1">
        <f t="shared" si="4"/>
        <v>1.0948160955434874</v>
      </c>
      <c r="H12">
        <v>1297</v>
      </c>
      <c r="I12">
        <v>215.124</v>
      </c>
      <c r="J12" s="1">
        <f t="shared" si="0"/>
        <v>1.3363409010617131</v>
      </c>
      <c r="K12">
        <v>223.577</v>
      </c>
      <c r="L12" s="1">
        <f t="shared" si="1"/>
        <v>1.2858165195883298</v>
      </c>
      <c r="M12">
        <v>261.803</v>
      </c>
      <c r="N12" s="1">
        <f t="shared" si="5"/>
        <v>1.0980737424704834</v>
      </c>
      <c r="O12">
        <v>283.59100000000001</v>
      </c>
      <c r="P12" s="1">
        <f t="shared" si="2"/>
        <v>1.0137098850104551</v>
      </c>
      <c r="Q12">
        <v>282.36799999999999</v>
      </c>
      <c r="R12" s="1">
        <f t="shared" si="3"/>
        <v>1.0181004929737081</v>
      </c>
      <c r="S12" s="1">
        <f t="shared" si="6"/>
        <v>1.0043312273345422</v>
      </c>
    </row>
    <row r="13" spans="1:19" x14ac:dyDescent="0.2">
      <c r="A13" t="s">
        <v>37</v>
      </c>
      <c r="B13">
        <v>398</v>
      </c>
      <c r="C13">
        <v>3678</v>
      </c>
      <c r="D13">
        <v>59.801400000000001</v>
      </c>
      <c r="E13">
        <v>12</v>
      </c>
      <c r="F13">
        <v>50.831899999999997</v>
      </c>
      <c r="G13" s="1">
        <f t="shared" si="4"/>
        <v>1.1764541557565231</v>
      </c>
      <c r="H13">
        <v>328</v>
      </c>
      <c r="I13">
        <v>41.588799999999999</v>
      </c>
      <c r="J13" s="1">
        <f t="shared" si="0"/>
        <v>1.4379207863655601</v>
      </c>
      <c r="K13">
        <v>41.668199999999999</v>
      </c>
      <c r="L13" s="1">
        <f t="shared" si="1"/>
        <v>1.4351807853470993</v>
      </c>
      <c r="M13">
        <v>41.516500000000001</v>
      </c>
      <c r="N13" s="1">
        <f t="shared" si="5"/>
        <v>1.4404248913082751</v>
      </c>
      <c r="O13">
        <v>74.029399999999995</v>
      </c>
      <c r="P13" s="1">
        <f t="shared" si="2"/>
        <v>0.80780608785158337</v>
      </c>
      <c r="Q13">
        <v>68.377200000000002</v>
      </c>
      <c r="R13" s="1">
        <f t="shared" si="3"/>
        <v>0.87458100068443867</v>
      </c>
      <c r="S13" s="1">
        <f t="shared" si="6"/>
        <v>1.0826620569429575</v>
      </c>
    </row>
    <row r="14" spans="1:19" x14ac:dyDescent="0.2">
      <c r="A14" t="s">
        <v>38</v>
      </c>
      <c r="B14">
        <v>2132</v>
      </c>
      <c r="C14">
        <v>8502</v>
      </c>
      <c r="D14">
        <v>182.61</v>
      </c>
      <c r="E14">
        <v>12</v>
      </c>
      <c r="F14">
        <v>155.31</v>
      </c>
      <c r="G14" s="1">
        <f t="shared" si="4"/>
        <v>1.1757774773034577</v>
      </c>
      <c r="H14">
        <v>240</v>
      </c>
      <c r="I14">
        <v>135.38499999999999</v>
      </c>
      <c r="J14" s="1">
        <f t="shared" si="0"/>
        <v>1.3488200317612735</v>
      </c>
      <c r="K14">
        <v>136.72</v>
      </c>
      <c r="L14" s="1">
        <f t="shared" si="1"/>
        <v>1.335649502633119</v>
      </c>
      <c r="M14">
        <v>135.56200000000001</v>
      </c>
      <c r="N14" s="1">
        <f t="shared" si="5"/>
        <v>1.3470589103140997</v>
      </c>
      <c r="O14">
        <v>181.715</v>
      </c>
      <c r="P14" s="1">
        <f t="shared" si="2"/>
        <v>1.0049252951049721</v>
      </c>
      <c r="Q14">
        <v>172.83799999999999</v>
      </c>
      <c r="R14" s="1">
        <f t="shared" si="3"/>
        <v>1.0565384926925794</v>
      </c>
      <c r="S14" s="1">
        <f t="shared" si="6"/>
        <v>1.0513602332820329</v>
      </c>
    </row>
    <row r="15" spans="1:19" x14ac:dyDescent="0.2">
      <c r="A15" t="s">
        <v>39</v>
      </c>
      <c r="B15">
        <v>822</v>
      </c>
      <c r="C15">
        <v>4841</v>
      </c>
      <c r="D15">
        <v>93.410300000000007</v>
      </c>
      <c r="E15">
        <v>30</v>
      </c>
      <c r="F15">
        <v>78.183400000000006</v>
      </c>
      <c r="G15" s="1">
        <f t="shared" si="4"/>
        <v>1.1947587339511967</v>
      </c>
      <c r="H15">
        <v>808</v>
      </c>
      <c r="I15">
        <v>65.089200000000005</v>
      </c>
      <c r="J15" s="1">
        <f t="shared" si="0"/>
        <v>1.4351121230557451</v>
      </c>
      <c r="K15">
        <v>65.062799999999996</v>
      </c>
      <c r="L15" s="1">
        <f t="shared" si="1"/>
        <v>1.4356944367595617</v>
      </c>
      <c r="M15">
        <v>63.815199999999997</v>
      </c>
      <c r="N15" s="1">
        <f t="shared" si="5"/>
        <v>1.4637625518685204</v>
      </c>
      <c r="O15">
        <v>129.15199999999999</v>
      </c>
      <c r="P15" s="1">
        <f t="shared" si="2"/>
        <v>0.72325864098116965</v>
      </c>
      <c r="Q15">
        <v>130.476</v>
      </c>
      <c r="R15" s="1">
        <f t="shared" si="3"/>
        <v>0.71591940280204791</v>
      </c>
      <c r="S15" s="1">
        <f t="shared" si="6"/>
        <v>0.98985253993071509</v>
      </c>
    </row>
    <row r="16" spans="1:19" x14ac:dyDescent="0.2">
      <c r="A16" t="s">
        <v>40</v>
      </c>
      <c r="B16">
        <v>2169</v>
      </c>
      <c r="C16">
        <v>8657</v>
      </c>
      <c r="D16">
        <v>187.89699999999999</v>
      </c>
      <c r="E16">
        <v>30</v>
      </c>
      <c r="F16">
        <v>157.31800000000001</v>
      </c>
      <c r="G16" s="1">
        <f t="shared" si="4"/>
        <v>1.1943769943680951</v>
      </c>
      <c r="H16">
        <v>860</v>
      </c>
      <c r="I16">
        <v>139.38900000000001</v>
      </c>
      <c r="J16" s="1">
        <f t="shared" si="0"/>
        <v>1.3480045053770382</v>
      </c>
      <c r="K16">
        <v>140.084</v>
      </c>
      <c r="L16" s="1">
        <f t="shared" si="1"/>
        <v>1.3413166385882755</v>
      </c>
      <c r="M16">
        <v>137.386</v>
      </c>
      <c r="N16" s="1">
        <f t="shared" si="5"/>
        <v>1.3676575488040994</v>
      </c>
      <c r="O16">
        <v>183.11099999999999</v>
      </c>
      <c r="P16" s="1">
        <f t="shared" si="2"/>
        <v>1.0261371517822524</v>
      </c>
      <c r="Q16">
        <v>188.964</v>
      </c>
      <c r="R16" s="1">
        <f t="shared" si="3"/>
        <v>0.99435342181579556</v>
      </c>
      <c r="S16" s="1">
        <f t="shared" si="6"/>
        <v>0.96902584619292564</v>
      </c>
    </row>
    <row r="17" spans="1:19" x14ac:dyDescent="0.2">
      <c r="A17" t="s">
        <v>41</v>
      </c>
      <c r="B17">
        <v>5242</v>
      </c>
      <c r="C17">
        <v>14496</v>
      </c>
      <c r="D17">
        <v>426.18299999999999</v>
      </c>
      <c r="E17">
        <v>48</v>
      </c>
      <c r="F17">
        <v>347.738</v>
      </c>
      <c r="G17" s="1">
        <f t="shared" si="4"/>
        <v>1.2255865047823362</v>
      </c>
      <c r="H17">
        <v>3524</v>
      </c>
      <c r="I17">
        <v>526.90099999999995</v>
      </c>
      <c r="J17" s="1">
        <f t="shared" si="0"/>
        <v>0.80884834152905394</v>
      </c>
      <c r="K17">
        <v>648.06899999999996</v>
      </c>
      <c r="L17" s="1">
        <f t="shared" si="1"/>
        <v>0.65761979048527242</v>
      </c>
      <c r="M17">
        <v>533.899</v>
      </c>
      <c r="N17" s="1">
        <f t="shared" si="5"/>
        <v>0.79824648482203564</v>
      </c>
      <c r="O17">
        <v>613.07100000000003</v>
      </c>
      <c r="P17" s="1">
        <f t="shared" si="2"/>
        <v>0.69516091937149205</v>
      </c>
      <c r="Q17">
        <v>608.529</v>
      </c>
      <c r="R17" s="1">
        <f t="shared" si="3"/>
        <v>0.70034953141099276</v>
      </c>
      <c r="S17" s="1">
        <f t="shared" si="6"/>
        <v>1.0074639006522286</v>
      </c>
    </row>
    <row r="18" spans="1:19" x14ac:dyDescent="0.2">
      <c r="A18" t="s">
        <v>42</v>
      </c>
      <c r="B18">
        <v>1072</v>
      </c>
      <c r="C18">
        <v>6758</v>
      </c>
      <c r="D18">
        <v>127.92700000000001</v>
      </c>
      <c r="E18">
        <v>13</v>
      </c>
      <c r="F18">
        <v>109.956</v>
      </c>
      <c r="G18" s="1">
        <f t="shared" si="4"/>
        <v>1.1634381025137328</v>
      </c>
      <c r="H18">
        <v>952</v>
      </c>
      <c r="I18">
        <v>89.990700000000004</v>
      </c>
      <c r="J18" s="1">
        <f t="shared" si="0"/>
        <v>1.4215580054383397</v>
      </c>
      <c r="K18">
        <v>89.675700000000006</v>
      </c>
      <c r="L18" s="1">
        <f t="shared" si="1"/>
        <v>1.4265514515080451</v>
      </c>
      <c r="M18">
        <v>89.261499999999998</v>
      </c>
      <c r="N18" s="1">
        <f t="shared" si="5"/>
        <v>1.4331710759958101</v>
      </c>
      <c r="O18">
        <v>147.71100000000001</v>
      </c>
      <c r="P18" s="1">
        <f t="shared" si="2"/>
        <v>0.86606278476213683</v>
      </c>
      <c r="Q18">
        <v>143.78100000000001</v>
      </c>
      <c r="R18" s="1">
        <f t="shared" si="3"/>
        <v>0.8897350832168367</v>
      </c>
      <c r="S18" s="1">
        <f t="shared" si="6"/>
        <v>1.0273332359630272</v>
      </c>
    </row>
    <row r="19" spans="1:19" x14ac:dyDescent="0.2">
      <c r="A19" t="s">
        <v>43</v>
      </c>
      <c r="B19">
        <v>634</v>
      </c>
      <c r="C19">
        <v>3931</v>
      </c>
      <c r="D19">
        <v>71.954800000000006</v>
      </c>
      <c r="E19">
        <v>20</v>
      </c>
      <c r="F19">
        <v>60.107100000000003</v>
      </c>
      <c r="G19" s="1">
        <f t="shared" si="4"/>
        <v>1.1971098256279209</v>
      </c>
      <c r="H19">
        <v>232</v>
      </c>
      <c r="I19">
        <v>50.156500000000001</v>
      </c>
      <c r="J19" s="1">
        <f t="shared" si="0"/>
        <v>1.4346056842084276</v>
      </c>
      <c r="K19">
        <v>50.402900000000002</v>
      </c>
      <c r="L19" s="1">
        <f t="shared" si="1"/>
        <v>1.4275924599576613</v>
      </c>
      <c r="M19">
        <v>50.359499999999997</v>
      </c>
      <c r="N19" s="1">
        <f t="shared" si="5"/>
        <v>1.4288227643245071</v>
      </c>
      <c r="O19">
        <v>75.430199999999999</v>
      </c>
      <c r="P19" s="1">
        <f t="shared" si="2"/>
        <v>0.95392561599995762</v>
      </c>
      <c r="Q19">
        <v>71.512799999999999</v>
      </c>
      <c r="R19" s="1">
        <f t="shared" si="3"/>
        <v>1.0061807117047579</v>
      </c>
      <c r="S19" s="1">
        <f t="shared" si="6"/>
        <v>1.0547790045977783</v>
      </c>
    </row>
    <row r="20" spans="1:19" x14ac:dyDescent="0.2">
      <c r="A20" t="s">
        <v>44</v>
      </c>
      <c r="B20">
        <v>1182</v>
      </c>
      <c r="C20">
        <v>32632</v>
      </c>
      <c r="D20">
        <v>487.334</v>
      </c>
      <c r="E20">
        <v>30</v>
      </c>
      <c r="F20">
        <v>513.12300000000005</v>
      </c>
      <c r="G20" s="1">
        <f t="shared" si="4"/>
        <v>0.9497410952149874</v>
      </c>
      <c r="H20">
        <v>395</v>
      </c>
      <c r="I20">
        <v>393.11599999999999</v>
      </c>
      <c r="J20" s="1">
        <f t="shared" si="0"/>
        <v>1.2396697158090741</v>
      </c>
      <c r="K20">
        <v>510.80500000000001</v>
      </c>
      <c r="L20" s="1">
        <f t="shared" si="1"/>
        <v>0.95405095878074808</v>
      </c>
      <c r="M20">
        <v>448.22399999999999</v>
      </c>
      <c r="N20" s="1">
        <f t="shared" si="5"/>
        <v>1.0872554794031557</v>
      </c>
      <c r="O20">
        <v>519.23199999999997</v>
      </c>
      <c r="P20" s="1">
        <f t="shared" si="2"/>
        <v>0.93856696043387167</v>
      </c>
      <c r="Q20">
        <v>520.41399999999999</v>
      </c>
      <c r="R20" s="1">
        <f t="shared" si="3"/>
        <v>0.93643522272652158</v>
      </c>
      <c r="S20" s="1">
        <f t="shared" si="6"/>
        <v>0.99772873135618945</v>
      </c>
    </row>
    <row r="21" spans="1:19" x14ac:dyDescent="0.2">
      <c r="A21" t="s">
        <v>45</v>
      </c>
      <c r="B21">
        <v>961</v>
      </c>
      <c r="C21">
        <v>4681</v>
      </c>
      <c r="D21">
        <v>90.608199999999997</v>
      </c>
      <c r="E21">
        <v>3</v>
      </c>
      <c r="F21">
        <v>76.774600000000007</v>
      </c>
      <c r="G21" s="1">
        <f t="shared" si="4"/>
        <v>1.1801845923000573</v>
      </c>
      <c r="H21">
        <v>9</v>
      </c>
      <c r="I21">
        <v>65.658600000000007</v>
      </c>
      <c r="J21" s="1">
        <f t="shared" si="0"/>
        <v>1.3799898261613861</v>
      </c>
      <c r="K21">
        <v>66.117599999999996</v>
      </c>
      <c r="L21" s="1">
        <f t="shared" si="1"/>
        <v>1.3704096942417754</v>
      </c>
      <c r="M21">
        <v>65.905500000000004</v>
      </c>
      <c r="N21" s="1">
        <f t="shared" si="5"/>
        <v>1.3748200074348877</v>
      </c>
      <c r="O21">
        <v>97.930999999999997</v>
      </c>
      <c r="P21" s="1">
        <f t="shared" si="2"/>
        <v>0.92522490324820539</v>
      </c>
      <c r="Q21">
        <v>91.090199999999996</v>
      </c>
      <c r="R21" s="1">
        <f t="shared" si="3"/>
        <v>0.99470854164333811</v>
      </c>
      <c r="S21" s="1">
        <f t="shared" si="6"/>
        <v>1.075099187398864</v>
      </c>
    </row>
    <row r="22" spans="1:19" x14ac:dyDescent="0.2">
      <c r="A22" t="s">
        <v>46</v>
      </c>
      <c r="B22">
        <v>656</v>
      </c>
      <c r="C22">
        <v>3884</v>
      </c>
      <c r="D22">
        <v>70.848699999999994</v>
      </c>
      <c r="E22">
        <v>8</v>
      </c>
      <c r="F22">
        <v>59.753</v>
      </c>
      <c r="G22" s="1">
        <f t="shared" si="4"/>
        <v>1.1856927685639214</v>
      </c>
      <c r="H22">
        <v>38</v>
      </c>
      <c r="I22">
        <v>51.431800000000003</v>
      </c>
      <c r="J22" s="1">
        <f t="shared" si="0"/>
        <v>1.3775271330188714</v>
      </c>
      <c r="K22">
        <v>51.446899999999999</v>
      </c>
      <c r="L22" s="1">
        <f t="shared" si="1"/>
        <v>1.3771228198394849</v>
      </c>
      <c r="M22">
        <v>51.871400000000001</v>
      </c>
      <c r="N22" s="1">
        <f t="shared" si="5"/>
        <v>1.3658528591863723</v>
      </c>
      <c r="O22">
        <v>70.306100000000001</v>
      </c>
      <c r="P22" s="1">
        <f t="shared" si="2"/>
        <v>1.0077176802581851</v>
      </c>
      <c r="Q22">
        <v>68.88</v>
      </c>
      <c r="R22" s="1">
        <f t="shared" si="3"/>
        <v>1.0285815911730545</v>
      </c>
      <c r="S22" s="1">
        <f t="shared" si="6"/>
        <v>1.0207041231126597</v>
      </c>
    </row>
    <row r="23" spans="1:19" x14ac:dyDescent="0.2">
      <c r="A23" t="s">
        <v>47</v>
      </c>
      <c r="B23">
        <v>1348</v>
      </c>
      <c r="C23">
        <v>19457</v>
      </c>
      <c r="D23">
        <v>310.84100000000001</v>
      </c>
      <c r="E23">
        <v>39</v>
      </c>
      <c r="F23">
        <v>288.36599999999999</v>
      </c>
      <c r="G23" s="1">
        <f t="shared" si="4"/>
        <v>1.0779391467787465</v>
      </c>
      <c r="H23">
        <v>1015</v>
      </c>
      <c r="I23">
        <v>357.66399999999999</v>
      </c>
      <c r="J23" s="1">
        <f t="shared" si="0"/>
        <v>0.86908662879126786</v>
      </c>
      <c r="K23">
        <v>266.233</v>
      </c>
      <c r="L23" s="1">
        <f t="shared" si="1"/>
        <v>1.1675524822242171</v>
      </c>
      <c r="M23">
        <v>322.267</v>
      </c>
      <c r="N23" s="1">
        <f t="shared" si="5"/>
        <v>0.96454492703255379</v>
      </c>
      <c r="O23">
        <v>537.14400000000001</v>
      </c>
      <c r="P23" s="1">
        <f t="shared" si="2"/>
        <v>0.57869211980400037</v>
      </c>
      <c r="Q23">
        <v>696.32799999999997</v>
      </c>
      <c r="R23" s="1">
        <f t="shared" si="3"/>
        <v>0.44640025964775226</v>
      </c>
      <c r="S23" s="1">
        <f t="shared" si="6"/>
        <v>0.77139508967038528</v>
      </c>
    </row>
    <row r="24" spans="1:19" x14ac:dyDescent="0.2">
      <c r="A24" t="s">
        <v>48</v>
      </c>
      <c r="B24">
        <v>10000</v>
      </c>
      <c r="C24">
        <v>49699</v>
      </c>
      <c r="D24">
        <v>1978.06</v>
      </c>
      <c r="E24">
        <v>3</v>
      </c>
      <c r="F24">
        <v>1873.95</v>
      </c>
      <c r="G24" s="1">
        <f t="shared" si="4"/>
        <v>1.055556444942501</v>
      </c>
      <c r="H24">
        <v>12</v>
      </c>
      <c r="I24">
        <v>1016.84</v>
      </c>
      <c r="J24" s="1">
        <f t="shared" si="0"/>
        <v>1.9453011289878446</v>
      </c>
      <c r="K24">
        <v>1043.5999999999999</v>
      </c>
      <c r="L24" s="1">
        <f t="shared" si="1"/>
        <v>1.8954197010348794</v>
      </c>
      <c r="M24">
        <v>1042.74</v>
      </c>
      <c r="N24" s="1">
        <f t="shared" si="5"/>
        <v>1.8969829487695877</v>
      </c>
      <c r="O24">
        <v>1642.17</v>
      </c>
      <c r="P24" s="1">
        <f t="shared" si="2"/>
        <v>1.204540333826583</v>
      </c>
      <c r="Q24">
        <v>1614.26</v>
      </c>
      <c r="R24" s="1">
        <f t="shared" si="3"/>
        <v>1.2253664217660103</v>
      </c>
      <c r="S24" s="1">
        <f t="shared" si="6"/>
        <v>1.0172896559414222</v>
      </c>
    </row>
    <row r="25" spans="1:19" x14ac:dyDescent="0.2">
      <c r="A25" t="s">
        <v>49</v>
      </c>
      <c r="B25">
        <v>2048</v>
      </c>
      <c r="C25">
        <v>10114</v>
      </c>
      <c r="D25">
        <v>200.803</v>
      </c>
      <c r="E25">
        <v>5</v>
      </c>
      <c r="F25">
        <v>170.98400000000001</v>
      </c>
      <c r="G25" s="1">
        <f t="shared" si="4"/>
        <v>1.1743964347541289</v>
      </c>
      <c r="H25">
        <v>18</v>
      </c>
      <c r="I25">
        <v>147.78800000000001</v>
      </c>
      <c r="J25" s="1">
        <f t="shared" si="0"/>
        <v>1.3587233063577555</v>
      </c>
      <c r="K25">
        <v>146.66</v>
      </c>
      <c r="L25" s="1">
        <f t="shared" si="1"/>
        <v>1.3691735987999454</v>
      </c>
      <c r="M25">
        <v>146.702</v>
      </c>
      <c r="N25" s="1">
        <f t="shared" si="5"/>
        <v>1.3687816117026352</v>
      </c>
      <c r="O25">
        <v>205.71799999999999</v>
      </c>
      <c r="P25" s="1">
        <f t="shared" si="2"/>
        <v>0.97610807027095348</v>
      </c>
      <c r="Q25">
        <v>219.654</v>
      </c>
      <c r="R25" s="1">
        <f t="shared" si="3"/>
        <v>0.91417866280604954</v>
      </c>
      <c r="S25" s="1">
        <f t="shared" si="6"/>
        <v>0.93655476340062094</v>
      </c>
    </row>
    <row r="26" spans="1:19" x14ac:dyDescent="0.2">
      <c r="A26" t="s">
        <v>50</v>
      </c>
      <c r="B26">
        <v>1242</v>
      </c>
      <c r="C26">
        <v>5834</v>
      </c>
      <c r="D26">
        <v>117.55500000000001</v>
      </c>
      <c r="E26">
        <v>9</v>
      </c>
      <c r="F26">
        <v>99.6434</v>
      </c>
      <c r="G26" s="1">
        <f t="shared" si="4"/>
        <v>1.1797570135101774</v>
      </c>
      <c r="H26">
        <v>355</v>
      </c>
      <c r="I26">
        <v>85.16</v>
      </c>
      <c r="J26" s="1">
        <f t="shared" si="0"/>
        <v>1.3804015969938941</v>
      </c>
      <c r="K26">
        <v>85.430400000000006</v>
      </c>
      <c r="L26" s="1">
        <f t="shared" si="1"/>
        <v>1.3760324193729632</v>
      </c>
      <c r="M26">
        <v>85.268199999999993</v>
      </c>
      <c r="N26" s="1">
        <f t="shared" si="5"/>
        <v>1.3786499539101331</v>
      </c>
      <c r="O26">
        <v>113.95099999999999</v>
      </c>
      <c r="P26" s="1">
        <f t="shared" si="2"/>
        <v>1.0316276294196629</v>
      </c>
      <c r="Q26">
        <v>108.48</v>
      </c>
      <c r="R26" s="1">
        <f t="shared" si="3"/>
        <v>1.0836559734513274</v>
      </c>
      <c r="S26" s="1">
        <f t="shared" si="6"/>
        <v>1.0504332595870205</v>
      </c>
    </row>
    <row r="27" spans="1:19" x14ac:dyDescent="0.2">
      <c r="A27" t="s">
        <v>51</v>
      </c>
      <c r="B27">
        <v>2680</v>
      </c>
      <c r="C27">
        <v>13853</v>
      </c>
      <c r="D27">
        <v>278.48700000000002</v>
      </c>
      <c r="E27">
        <v>14</v>
      </c>
      <c r="F27">
        <v>248.49</v>
      </c>
      <c r="G27" s="1">
        <f t="shared" si="4"/>
        <v>1.1207171314741036</v>
      </c>
      <c r="H27">
        <v>963</v>
      </c>
      <c r="I27">
        <v>214.96600000000001</v>
      </c>
      <c r="J27" s="1">
        <f t="shared" si="0"/>
        <v>1.2954932407915671</v>
      </c>
      <c r="K27">
        <v>212.512</v>
      </c>
      <c r="L27" s="1">
        <f t="shared" si="1"/>
        <v>1.3104530567685591</v>
      </c>
      <c r="M27">
        <v>213.49</v>
      </c>
      <c r="N27" s="1">
        <f t="shared" si="5"/>
        <v>1.3044498571361658</v>
      </c>
      <c r="O27">
        <v>300.10599999999999</v>
      </c>
      <c r="P27" s="1">
        <f t="shared" si="2"/>
        <v>0.92796212005091538</v>
      </c>
      <c r="Q27">
        <v>292.536</v>
      </c>
      <c r="R27" s="1">
        <f t="shared" si="3"/>
        <v>0.95197514152104368</v>
      </c>
      <c r="S27" s="1">
        <f t="shared" si="6"/>
        <v>1.0258771569994805</v>
      </c>
    </row>
    <row r="28" spans="1:19" x14ac:dyDescent="0.2">
      <c r="A28" t="s">
        <v>52</v>
      </c>
      <c r="B28">
        <v>419</v>
      </c>
      <c r="C28">
        <v>1991</v>
      </c>
      <c r="D28">
        <v>37.204599999999999</v>
      </c>
      <c r="E28">
        <v>12</v>
      </c>
      <c r="F28">
        <v>28.100899999999999</v>
      </c>
      <c r="G28" s="1">
        <f t="shared" si="4"/>
        <v>1.3239647128739649</v>
      </c>
      <c r="H28">
        <v>187</v>
      </c>
      <c r="I28">
        <v>26.124199999999998</v>
      </c>
      <c r="J28" s="1">
        <f t="shared" si="0"/>
        <v>1.4241431316557063</v>
      </c>
      <c r="K28">
        <v>26.026299999999999</v>
      </c>
      <c r="L28" s="1">
        <f t="shared" si="1"/>
        <v>1.4295001594540906</v>
      </c>
      <c r="M28">
        <v>25.866099999999999</v>
      </c>
      <c r="N28" s="1">
        <f t="shared" si="5"/>
        <v>1.438353675273814</v>
      </c>
      <c r="O28">
        <v>37.252099999999999</v>
      </c>
      <c r="P28" s="1">
        <f t="shared" si="2"/>
        <v>0.99872490409936621</v>
      </c>
      <c r="Q28">
        <v>35.541600000000003</v>
      </c>
      <c r="R28" s="1">
        <f t="shared" si="3"/>
        <v>1.0467902401692664</v>
      </c>
      <c r="S28" s="1">
        <f t="shared" si="6"/>
        <v>1.0481267022306253</v>
      </c>
    </row>
    <row r="29" spans="1:19" x14ac:dyDescent="0.2">
      <c r="A29" t="s">
        <v>53</v>
      </c>
      <c r="B29">
        <v>236</v>
      </c>
      <c r="C29">
        <v>5846</v>
      </c>
      <c r="D29">
        <v>83.347700000000003</v>
      </c>
      <c r="E29">
        <v>19</v>
      </c>
      <c r="F29">
        <v>75.457499999999996</v>
      </c>
      <c r="G29" s="1">
        <f t="shared" si="4"/>
        <v>1.1045648212569992</v>
      </c>
      <c r="H29">
        <v>151</v>
      </c>
      <c r="I29">
        <v>61.524299999999997</v>
      </c>
      <c r="J29" s="1">
        <f t="shared" si="0"/>
        <v>1.3547118780709413</v>
      </c>
      <c r="K29">
        <v>61.848599999999998</v>
      </c>
      <c r="L29" s="1">
        <f t="shared" si="1"/>
        <v>1.3476085149865964</v>
      </c>
      <c r="M29">
        <v>60.940300000000001</v>
      </c>
      <c r="N29" s="1">
        <f t="shared" si="5"/>
        <v>1.3676942844062141</v>
      </c>
      <c r="O29">
        <v>85.040400000000005</v>
      </c>
      <c r="P29" s="1">
        <f t="shared" si="2"/>
        <v>0.9800953429193654</v>
      </c>
      <c r="Q29">
        <v>80.791300000000007</v>
      </c>
      <c r="R29" s="1">
        <f t="shared" si="3"/>
        <v>1.031642020861157</v>
      </c>
      <c r="S29" s="1">
        <f t="shared" si="6"/>
        <v>1.0525935342047967</v>
      </c>
    </row>
    <row r="30" spans="1:19" x14ac:dyDescent="0.2">
      <c r="A30" t="s">
        <v>54</v>
      </c>
      <c r="B30">
        <v>1133</v>
      </c>
      <c r="C30">
        <v>5451</v>
      </c>
      <c r="D30">
        <v>113.194</v>
      </c>
      <c r="E30">
        <v>25</v>
      </c>
      <c r="F30">
        <v>95.148799999999994</v>
      </c>
      <c r="G30" s="1">
        <f t="shared" si="4"/>
        <v>1.1896524181072174</v>
      </c>
      <c r="H30">
        <v>1066</v>
      </c>
      <c r="I30">
        <v>78.037599999999998</v>
      </c>
      <c r="J30" s="1">
        <f t="shared" si="0"/>
        <v>1.4505059099716036</v>
      </c>
      <c r="K30">
        <v>78.309899999999999</v>
      </c>
      <c r="L30" s="1">
        <f t="shared" si="1"/>
        <v>1.4454621957121641</v>
      </c>
      <c r="M30">
        <v>76.536799999999999</v>
      </c>
      <c r="N30" s="1">
        <f t="shared" si="5"/>
        <v>1.4789486887353536</v>
      </c>
      <c r="O30">
        <v>157.006</v>
      </c>
      <c r="P30" s="1">
        <f t="shared" si="2"/>
        <v>0.72095333936282691</v>
      </c>
      <c r="Q30">
        <v>154.102</v>
      </c>
      <c r="R30" s="1">
        <f t="shared" si="3"/>
        <v>0.7345394608765623</v>
      </c>
      <c r="S30" s="1">
        <f t="shared" si="6"/>
        <v>1.0188446613282112</v>
      </c>
    </row>
    <row r="31" spans="1:19" x14ac:dyDescent="0.2">
      <c r="A31" t="s">
        <v>55</v>
      </c>
      <c r="B31">
        <v>8497</v>
      </c>
      <c r="C31">
        <v>6726</v>
      </c>
      <c r="D31">
        <v>320.86</v>
      </c>
      <c r="E31">
        <v>57</v>
      </c>
      <c r="F31">
        <v>143.10300000000001</v>
      </c>
      <c r="G31" s="1">
        <f t="shared" si="4"/>
        <v>2.2421612405050908</v>
      </c>
      <c r="H31">
        <v>710</v>
      </c>
      <c r="I31">
        <v>130.13800000000001</v>
      </c>
      <c r="J31" s="1">
        <f t="shared" si="0"/>
        <v>2.4655365842413439</v>
      </c>
      <c r="K31">
        <v>130.869</v>
      </c>
      <c r="L31" s="1">
        <f t="shared" si="1"/>
        <v>2.4517647418410777</v>
      </c>
      <c r="M31">
        <v>130.87299999999999</v>
      </c>
      <c r="N31" s="1">
        <f t="shared" si="5"/>
        <v>2.4516898061479453</v>
      </c>
      <c r="O31">
        <v>185.90700000000001</v>
      </c>
      <c r="P31" s="1">
        <f t="shared" si="2"/>
        <v>1.725916721801761</v>
      </c>
      <c r="Q31">
        <v>179.71</v>
      </c>
      <c r="R31" s="1">
        <f t="shared" si="3"/>
        <v>1.7854320850258749</v>
      </c>
      <c r="S31" s="1">
        <f t="shared" si="6"/>
        <v>1.0344833342607533</v>
      </c>
    </row>
    <row r="32" spans="1:19" x14ac:dyDescent="0.2">
      <c r="A32" t="s">
        <v>56</v>
      </c>
      <c r="B32">
        <v>441</v>
      </c>
      <c r="C32">
        <v>26831</v>
      </c>
      <c r="D32">
        <v>379.47800000000001</v>
      </c>
      <c r="E32">
        <v>22</v>
      </c>
      <c r="F32">
        <v>349.512</v>
      </c>
      <c r="G32" s="1">
        <f t="shared" si="4"/>
        <v>1.0857366842912404</v>
      </c>
      <c r="H32">
        <v>436</v>
      </c>
      <c r="I32">
        <v>492.97399999999999</v>
      </c>
      <c r="J32" s="1">
        <f t="shared" si="0"/>
        <v>0.76977284806095259</v>
      </c>
      <c r="K32">
        <v>474.178</v>
      </c>
      <c r="L32" s="1">
        <f t="shared" si="1"/>
        <v>0.80028596856032974</v>
      </c>
      <c r="M32">
        <v>521.74599999999998</v>
      </c>
      <c r="N32" s="1">
        <f t="shared" si="5"/>
        <v>0.72732325691045074</v>
      </c>
      <c r="O32">
        <v>360.827</v>
      </c>
      <c r="P32" s="1">
        <f t="shared" si="2"/>
        <v>1.05168959085656</v>
      </c>
      <c r="Q32">
        <v>343.13499999999999</v>
      </c>
      <c r="R32" s="1">
        <f t="shared" si="3"/>
        <v>1.1059145817243943</v>
      </c>
      <c r="S32" s="1">
        <f t="shared" si="6"/>
        <v>1.0515598816792224</v>
      </c>
    </row>
    <row r="33" spans="1:19" x14ac:dyDescent="0.2">
      <c r="A33" t="s">
        <v>57</v>
      </c>
      <c r="B33">
        <v>1220</v>
      </c>
      <c r="C33">
        <v>5892</v>
      </c>
      <c r="D33">
        <v>119.764</v>
      </c>
      <c r="E33">
        <v>8</v>
      </c>
      <c r="F33">
        <v>100.79</v>
      </c>
      <c r="G33" s="1">
        <f t="shared" si="4"/>
        <v>1.1882528028574262</v>
      </c>
      <c r="H33">
        <v>1138</v>
      </c>
      <c r="I33">
        <v>88.157700000000006</v>
      </c>
      <c r="J33" s="1">
        <f t="shared" si="0"/>
        <v>1.3585200158352588</v>
      </c>
      <c r="K33">
        <v>87.902900000000002</v>
      </c>
      <c r="L33" s="1">
        <f t="shared" si="1"/>
        <v>1.3624578938806342</v>
      </c>
      <c r="M33">
        <v>86.108800000000002</v>
      </c>
      <c r="N33" s="1">
        <f t="shared" si="5"/>
        <v>1.390845070422535</v>
      </c>
      <c r="O33">
        <v>138.74799999999999</v>
      </c>
      <c r="P33" s="1">
        <f t="shared" si="2"/>
        <v>0.8631764061463949</v>
      </c>
      <c r="Q33">
        <v>129.262</v>
      </c>
      <c r="R33" s="1">
        <f t="shared" si="3"/>
        <v>0.92652132877411764</v>
      </c>
      <c r="S33" s="1">
        <f t="shared" si="6"/>
        <v>1.0733858365180795</v>
      </c>
    </row>
    <row r="34" spans="1:19" x14ac:dyDescent="0.2">
      <c r="A34" t="s">
        <v>58</v>
      </c>
      <c r="B34">
        <v>760</v>
      </c>
      <c r="C34">
        <v>5739</v>
      </c>
      <c r="D34">
        <v>100.608</v>
      </c>
      <c r="E34">
        <v>19</v>
      </c>
      <c r="F34">
        <v>87.168999999999997</v>
      </c>
      <c r="G34" s="1">
        <f t="shared" si="4"/>
        <v>1.1541717812525096</v>
      </c>
      <c r="H34">
        <v>99</v>
      </c>
      <c r="I34">
        <v>74.2303</v>
      </c>
      <c r="J34" s="1">
        <f t="shared" ref="J34:J65" si="7">D34/I34</f>
        <v>1.3553495001367366</v>
      </c>
      <c r="K34">
        <v>74.308800000000005</v>
      </c>
      <c r="L34" s="1">
        <f t="shared" ref="L34:L65" si="8">D34/K34</f>
        <v>1.3539177055745752</v>
      </c>
      <c r="M34">
        <v>74.222099999999998</v>
      </c>
      <c r="N34" s="1">
        <f t="shared" ref="N34:N65" si="9">D34/M34</f>
        <v>1.3554992380975479</v>
      </c>
      <c r="O34">
        <v>115.206</v>
      </c>
      <c r="P34" s="1">
        <f t="shared" si="2"/>
        <v>0.87328784959116712</v>
      </c>
      <c r="Q34">
        <v>110.282</v>
      </c>
      <c r="R34" s="1">
        <f t="shared" si="3"/>
        <v>0.91227942909994386</v>
      </c>
      <c r="S34" s="1">
        <f t="shared" si="6"/>
        <v>1.0446491721223772</v>
      </c>
    </row>
    <row r="35" spans="1:19" x14ac:dyDescent="0.2">
      <c r="A35" t="s">
        <v>59</v>
      </c>
      <c r="B35">
        <v>2000</v>
      </c>
      <c r="C35">
        <v>4000</v>
      </c>
      <c r="D35">
        <v>116.212</v>
      </c>
      <c r="E35">
        <v>4</v>
      </c>
      <c r="F35">
        <v>92.047899999999998</v>
      </c>
      <c r="G35" s="1">
        <f t="shared" si="4"/>
        <v>1.262516581040958</v>
      </c>
      <c r="H35">
        <v>8</v>
      </c>
      <c r="I35">
        <v>83.339200000000005</v>
      </c>
      <c r="J35" s="1">
        <f t="shared" si="7"/>
        <v>1.3944458310134966</v>
      </c>
      <c r="K35">
        <v>83.962900000000005</v>
      </c>
      <c r="L35" s="1">
        <f t="shared" si="8"/>
        <v>1.3840874957868297</v>
      </c>
      <c r="M35">
        <v>83.3523</v>
      </c>
      <c r="N35" s="1">
        <f t="shared" si="9"/>
        <v>1.3942266740089957</v>
      </c>
      <c r="O35">
        <v>107.38500000000001</v>
      </c>
      <c r="P35" s="1">
        <f t="shared" si="2"/>
        <v>1.0821995623224845</v>
      </c>
      <c r="Q35">
        <v>96.316299999999998</v>
      </c>
      <c r="R35" s="1">
        <f t="shared" si="3"/>
        <v>1.2065662821350074</v>
      </c>
      <c r="S35" s="1">
        <f t="shared" si="6"/>
        <v>1.1149203198212556</v>
      </c>
    </row>
    <row r="36" spans="1:19" x14ac:dyDescent="0.2">
      <c r="A36" t="s">
        <v>60</v>
      </c>
      <c r="B36">
        <v>1538</v>
      </c>
      <c r="C36">
        <v>8032</v>
      </c>
      <c r="D36">
        <v>164.00800000000001</v>
      </c>
      <c r="E36">
        <v>39</v>
      </c>
      <c r="F36">
        <v>139.845</v>
      </c>
      <c r="G36" s="1">
        <f t="shared" si="4"/>
        <v>1.1727841538846582</v>
      </c>
      <c r="H36">
        <v>1455</v>
      </c>
      <c r="I36">
        <v>116.029</v>
      </c>
      <c r="J36" s="1">
        <f t="shared" si="7"/>
        <v>1.4135086917925692</v>
      </c>
      <c r="K36">
        <v>116.22199999999999</v>
      </c>
      <c r="L36" s="1">
        <f t="shared" si="8"/>
        <v>1.4111613980141455</v>
      </c>
      <c r="M36">
        <v>115.358</v>
      </c>
      <c r="N36" s="1">
        <f t="shared" si="9"/>
        <v>1.4217306125279565</v>
      </c>
      <c r="O36">
        <v>221.589</v>
      </c>
      <c r="P36" s="1">
        <f t="shared" si="2"/>
        <v>0.74014504330088593</v>
      </c>
      <c r="Q36">
        <v>216.494</v>
      </c>
      <c r="R36" s="1">
        <f t="shared" si="3"/>
        <v>0.75756372001071626</v>
      </c>
      <c r="S36" s="1">
        <f t="shared" si="6"/>
        <v>1.023534139514259</v>
      </c>
    </row>
    <row r="37" spans="1:19" x14ac:dyDescent="0.2">
      <c r="A37" t="s">
        <v>61</v>
      </c>
      <c r="B37">
        <v>900</v>
      </c>
      <c r="C37">
        <v>4322</v>
      </c>
      <c r="D37">
        <v>84.011399999999995</v>
      </c>
      <c r="E37">
        <v>5</v>
      </c>
      <c r="F37">
        <v>70.896699999999996</v>
      </c>
      <c r="G37" s="1">
        <f t="shared" si="4"/>
        <v>1.184983222068164</v>
      </c>
      <c r="H37">
        <v>5</v>
      </c>
      <c r="I37">
        <v>60.3566</v>
      </c>
      <c r="J37" s="1">
        <f t="shared" si="7"/>
        <v>1.3919173710911481</v>
      </c>
      <c r="K37">
        <v>60.330300000000001</v>
      </c>
      <c r="L37" s="1">
        <f t="shared" si="8"/>
        <v>1.3925241545293161</v>
      </c>
      <c r="M37">
        <v>60.5244</v>
      </c>
      <c r="N37" s="1">
        <f t="shared" si="9"/>
        <v>1.3880583698475324</v>
      </c>
      <c r="O37">
        <v>74.447100000000006</v>
      </c>
      <c r="P37" s="1">
        <f t="shared" si="2"/>
        <v>1.1284710888671283</v>
      </c>
      <c r="Q37">
        <v>71.819699999999997</v>
      </c>
      <c r="R37" s="1">
        <f t="shared" si="3"/>
        <v>1.1697542596251447</v>
      </c>
      <c r="S37" s="1">
        <f t="shared" si="6"/>
        <v>1.0365832772902144</v>
      </c>
    </row>
    <row r="38" spans="1:19" x14ac:dyDescent="0.2">
      <c r="A38" t="s">
        <v>62</v>
      </c>
      <c r="B38">
        <v>1107</v>
      </c>
      <c r="C38">
        <v>5664</v>
      </c>
      <c r="D38">
        <v>112.96599999999999</v>
      </c>
      <c r="E38">
        <v>6</v>
      </c>
      <c r="F38">
        <v>95.824100000000001</v>
      </c>
      <c r="G38" s="1">
        <f t="shared" si="4"/>
        <v>1.1788892355889593</v>
      </c>
      <c r="H38">
        <v>905</v>
      </c>
      <c r="I38">
        <v>79.145899999999997</v>
      </c>
      <c r="J38" s="1">
        <f t="shared" si="7"/>
        <v>1.4273133541977538</v>
      </c>
      <c r="K38">
        <v>79.621499999999997</v>
      </c>
      <c r="L38" s="1">
        <f t="shared" si="8"/>
        <v>1.4187876390170997</v>
      </c>
      <c r="M38">
        <v>79.201300000000003</v>
      </c>
      <c r="N38" s="1">
        <f t="shared" si="9"/>
        <v>1.4263149721027304</v>
      </c>
      <c r="O38">
        <v>135.17500000000001</v>
      </c>
      <c r="P38" s="1">
        <f t="shared" si="2"/>
        <v>0.83570186794895496</v>
      </c>
      <c r="Q38">
        <v>132.57499999999999</v>
      </c>
      <c r="R38" s="1">
        <f t="shared" si="3"/>
        <v>0.85209126909296629</v>
      </c>
      <c r="S38" s="1">
        <f t="shared" si="6"/>
        <v>1.0196115406373751</v>
      </c>
    </row>
    <row r="39" spans="1:19" x14ac:dyDescent="0.2">
      <c r="A39" t="s">
        <v>63</v>
      </c>
      <c r="B39">
        <v>434</v>
      </c>
      <c r="C39">
        <v>4182</v>
      </c>
      <c r="D39">
        <v>68.322299999999998</v>
      </c>
      <c r="E39">
        <v>24</v>
      </c>
      <c r="F39">
        <v>58.928600000000003</v>
      </c>
      <c r="G39" s="1">
        <f t="shared" si="4"/>
        <v>1.1594081651354351</v>
      </c>
      <c r="H39">
        <v>409</v>
      </c>
      <c r="I39">
        <v>46.7301</v>
      </c>
      <c r="J39" s="1">
        <f t="shared" si="7"/>
        <v>1.4620619258251106</v>
      </c>
      <c r="K39">
        <v>47.173200000000001</v>
      </c>
      <c r="L39" s="1">
        <f t="shared" si="8"/>
        <v>1.4483287120653252</v>
      </c>
      <c r="M39">
        <v>46.844799999999999</v>
      </c>
      <c r="N39" s="1">
        <f t="shared" si="9"/>
        <v>1.4584820513696291</v>
      </c>
      <c r="O39">
        <v>83.317300000000003</v>
      </c>
      <c r="P39" s="1">
        <f t="shared" si="2"/>
        <v>0.82002537288174238</v>
      </c>
      <c r="Q39">
        <v>78.711600000000004</v>
      </c>
      <c r="R39" s="1">
        <f t="shared" si="3"/>
        <v>0.86800801914838466</v>
      </c>
      <c r="S39" s="1">
        <f t="shared" si="6"/>
        <v>1.0585136117166973</v>
      </c>
    </row>
    <row r="40" spans="1:19" x14ac:dyDescent="0.2">
      <c r="A40" t="s">
        <v>64</v>
      </c>
      <c r="B40">
        <v>991</v>
      </c>
      <c r="C40">
        <v>6027</v>
      </c>
      <c r="D40">
        <v>115.136</v>
      </c>
      <c r="E40">
        <v>13</v>
      </c>
      <c r="F40">
        <v>98.334900000000005</v>
      </c>
      <c r="G40" s="1">
        <f t="shared" si="4"/>
        <v>1.1708559219564976</v>
      </c>
      <c r="H40">
        <v>847</v>
      </c>
      <c r="I40">
        <v>76.220799999999997</v>
      </c>
      <c r="J40" s="1">
        <f t="shared" si="7"/>
        <v>1.5105587975985557</v>
      </c>
      <c r="K40">
        <v>78.252499999999998</v>
      </c>
      <c r="L40" s="1">
        <f t="shared" si="8"/>
        <v>1.471339573815533</v>
      </c>
      <c r="M40">
        <v>78.9559</v>
      </c>
      <c r="N40" s="1">
        <f t="shared" si="9"/>
        <v>1.4582317470891979</v>
      </c>
      <c r="O40">
        <v>174.54</v>
      </c>
      <c r="P40" s="1">
        <f t="shared" si="2"/>
        <v>0.65965394751919326</v>
      </c>
      <c r="Q40">
        <v>174.27699999999999</v>
      </c>
      <c r="R40" s="1">
        <f t="shared" si="3"/>
        <v>0.66064942591391862</v>
      </c>
      <c r="S40" s="1">
        <f t="shared" si="6"/>
        <v>1.0015090918480352</v>
      </c>
    </row>
    <row r="41" spans="1:19" x14ac:dyDescent="0.2">
      <c r="A41" t="s">
        <v>65</v>
      </c>
      <c r="B41">
        <v>3937</v>
      </c>
      <c r="C41">
        <v>25407</v>
      </c>
      <c r="D41">
        <v>487.03399999999999</v>
      </c>
      <c r="E41">
        <v>6</v>
      </c>
      <c r="F41">
        <v>449.697</v>
      </c>
      <c r="G41" s="1">
        <f t="shared" si="4"/>
        <v>1.0830270159685298</v>
      </c>
      <c r="H41">
        <v>61</v>
      </c>
      <c r="I41">
        <v>393.012</v>
      </c>
      <c r="J41" s="1">
        <f t="shared" si="7"/>
        <v>1.2392344254119467</v>
      </c>
      <c r="K41">
        <v>390.93</v>
      </c>
      <c r="L41" s="1">
        <f t="shared" si="8"/>
        <v>1.2458342925843502</v>
      </c>
      <c r="M41">
        <v>397.15600000000001</v>
      </c>
      <c r="N41" s="1">
        <f t="shared" si="9"/>
        <v>1.2263040215935299</v>
      </c>
      <c r="O41">
        <v>659.98099999999999</v>
      </c>
      <c r="P41" s="1">
        <f t="shared" si="2"/>
        <v>0.737951547089992</v>
      </c>
      <c r="Q41">
        <v>579.20299999999997</v>
      </c>
      <c r="R41" s="1">
        <f t="shared" si="3"/>
        <v>0.84086926345340063</v>
      </c>
      <c r="S41" s="1">
        <f t="shared" si="6"/>
        <v>1.1394640566433532</v>
      </c>
    </row>
    <row r="42" spans="1:19" x14ac:dyDescent="0.2">
      <c r="A42" t="s">
        <v>66</v>
      </c>
      <c r="B42">
        <v>3466</v>
      </c>
      <c r="C42">
        <v>13681</v>
      </c>
      <c r="D42">
        <v>296.57</v>
      </c>
      <c r="E42">
        <v>7</v>
      </c>
      <c r="F42">
        <v>254.94800000000001</v>
      </c>
      <c r="G42" s="1">
        <f t="shared" si="4"/>
        <v>1.1632568209987919</v>
      </c>
      <c r="H42">
        <v>380</v>
      </c>
      <c r="I42">
        <v>234.321</v>
      </c>
      <c r="J42" s="1">
        <f t="shared" si="7"/>
        <v>1.2656569406924689</v>
      </c>
      <c r="K42">
        <v>234.46600000000001</v>
      </c>
      <c r="L42" s="1">
        <f t="shared" si="8"/>
        <v>1.2648742248343043</v>
      </c>
      <c r="M42">
        <v>236.465</v>
      </c>
      <c r="N42" s="1">
        <f t="shared" si="9"/>
        <v>1.2541813799082315</v>
      </c>
      <c r="O42">
        <v>305.99799999999999</v>
      </c>
      <c r="P42" s="1">
        <f t="shared" si="2"/>
        <v>0.96918934110680466</v>
      </c>
      <c r="Q42">
        <v>290.87200000000001</v>
      </c>
      <c r="R42" s="1">
        <f t="shared" si="3"/>
        <v>1.0195893726450123</v>
      </c>
      <c r="S42" s="1">
        <f t="shared" si="6"/>
        <v>1.052002255287549</v>
      </c>
    </row>
    <row r="43" spans="1:19" x14ac:dyDescent="0.2">
      <c r="A43" t="s">
        <v>67</v>
      </c>
      <c r="B43">
        <v>4028</v>
      </c>
      <c r="C43">
        <v>9927</v>
      </c>
      <c r="D43">
        <v>260.19900000000001</v>
      </c>
      <c r="E43">
        <v>7</v>
      </c>
      <c r="F43">
        <v>220.67500000000001</v>
      </c>
      <c r="G43" s="1">
        <f t="shared" si="4"/>
        <v>1.1791050186926475</v>
      </c>
      <c r="H43">
        <v>74</v>
      </c>
      <c r="I43">
        <v>198.57499999999999</v>
      </c>
      <c r="J43" s="1">
        <f t="shared" si="7"/>
        <v>1.3103311091527132</v>
      </c>
      <c r="K43">
        <v>198.673</v>
      </c>
      <c r="L43" s="1">
        <f t="shared" si="8"/>
        <v>1.309684758371797</v>
      </c>
      <c r="M43">
        <v>200.023</v>
      </c>
      <c r="N43" s="1">
        <f t="shared" si="9"/>
        <v>1.3008454027786804</v>
      </c>
      <c r="O43">
        <v>220.625</v>
      </c>
      <c r="P43" s="1">
        <f t="shared" si="2"/>
        <v>1.17937223796034</v>
      </c>
      <c r="Q43">
        <v>218.428</v>
      </c>
      <c r="R43" s="1">
        <f t="shared" si="3"/>
        <v>1.1912346402475873</v>
      </c>
      <c r="S43" s="1">
        <f t="shared" si="6"/>
        <v>1.0100582342923068</v>
      </c>
    </row>
    <row r="44" spans="1:19" x14ac:dyDescent="0.2">
      <c r="A44" t="s">
        <v>68</v>
      </c>
      <c r="B44">
        <v>1258</v>
      </c>
      <c r="C44">
        <v>7682</v>
      </c>
      <c r="D44">
        <v>143.821</v>
      </c>
      <c r="E44">
        <v>34</v>
      </c>
      <c r="F44">
        <v>123.209</v>
      </c>
      <c r="G44" s="1">
        <f t="shared" si="4"/>
        <v>1.1672929737275686</v>
      </c>
      <c r="H44">
        <v>597</v>
      </c>
      <c r="I44">
        <v>103.078</v>
      </c>
      <c r="J44" s="1">
        <f t="shared" si="7"/>
        <v>1.3952637808261703</v>
      </c>
      <c r="K44">
        <v>103.26600000000001</v>
      </c>
      <c r="L44" s="1">
        <f t="shared" si="8"/>
        <v>1.3927236457304437</v>
      </c>
      <c r="M44">
        <v>103.383</v>
      </c>
      <c r="N44" s="1">
        <f t="shared" si="9"/>
        <v>1.3911474807270054</v>
      </c>
      <c r="O44">
        <v>147.55000000000001</v>
      </c>
      <c r="P44" s="1">
        <f t="shared" si="2"/>
        <v>0.97472721111487626</v>
      </c>
      <c r="Q44">
        <v>143.74700000000001</v>
      </c>
      <c r="R44" s="1">
        <f t="shared" si="3"/>
        <v>1.0005147933522089</v>
      </c>
      <c r="S44" s="1">
        <f t="shared" si="6"/>
        <v>1.0264562043033942</v>
      </c>
    </row>
    <row r="45" spans="1:19" x14ac:dyDescent="0.2">
      <c r="A45" t="s">
        <v>69</v>
      </c>
      <c r="B45">
        <v>496</v>
      </c>
      <c r="C45">
        <v>49920</v>
      </c>
      <c r="D45">
        <v>1086.1300000000001</v>
      </c>
      <c r="E45">
        <v>209</v>
      </c>
      <c r="F45">
        <v>2390.8000000000002</v>
      </c>
      <c r="G45" s="1">
        <f t="shared" si="4"/>
        <v>0.45429563326083322</v>
      </c>
      <c r="H45">
        <v>445</v>
      </c>
      <c r="I45">
        <v>1681.96</v>
      </c>
      <c r="J45" s="1">
        <f t="shared" si="7"/>
        <v>0.64575257437751199</v>
      </c>
      <c r="K45">
        <v>1672.65</v>
      </c>
      <c r="L45" s="1">
        <f t="shared" si="8"/>
        <v>0.64934684482707083</v>
      </c>
      <c r="M45">
        <v>1661.61</v>
      </c>
      <c r="N45" s="1">
        <f t="shared" si="9"/>
        <v>0.65366120810539186</v>
      </c>
      <c r="O45">
        <v>1902.51</v>
      </c>
      <c r="P45" s="1">
        <f t="shared" si="2"/>
        <v>0.57089318847207116</v>
      </c>
      <c r="Q45">
        <v>2538.6999999999998</v>
      </c>
      <c r="R45" s="1">
        <f t="shared" si="3"/>
        <v>0.4278292039232679</v>
      </c>
      <c r="S45" s="1">
        <f t="shared" si="6"/>
        <v>0.74940323787765395</v>
      </c>
    </row>
    <row r="46" spans="1:19" x14ac:dyDescent="0.2">
      <c r="A46" t="s">
        <v>70</v>
      </c>
      <c r="B46">
        <v>496</v>
      </c>
      <c r="C46">
        <v>41063</v>
      </c>
      <c r="D46">
        <v>741.48</v>
      </c>
      <c r="E46">
        <v>181</v>
      </c>
      <c r="F46">
        <v>1804.46</v>
      </c>
      <c r="G46" s="1">
        <f t="shared" si="4"/>
        <v>0.41091517683960854</v>
      </c>
      <c r="H46">
        <v>436</v>
      </c>
      <c r="I46">
        <v>1205.71</v>
      </c>
      <c r="J46" s="1">
        <f t="shared" si="7"/>
        <v>0.61497374990669396</v>
      </c>
      <c r="K46">
        <v>1265.22</v>
      </c>
      <c r="L46" s="1">
        <f t="shared" si="8"/>
        <v>0.58604827618912125</v>
      </c>
      <c r="M46">
        <v>1195.9000000000001</v>
      </c>
      <c r="N46" s="1">
        <f t="shared" si="9"/>
        <v>0.62001839618697208</v>
      </c>
      <c r="O46">
        <v>1269.32</v>
      </c>
      <c r="P46" s="1">
        <f t="shared" si="2"/>
        <v>0.58415529574890501</v>
      </c>
      <c r="Q46">
        <v>1740.56</v>
      </c>
      <c r="R46" s="1">
        <f t="shared" si="3"/>
        <v>0.42600082731994304</v>
      </c>
      <c r="S46" s="1">
        <f t="shared" si="6"/>
        <v>0.72925954865100884</v>
      </c>
    </row>
    <row r="47" spans="1:19" x14ac:dyDescent="0.2">
      <c r="A47" t="s">
        <v>71</v>
      </c>
      <c r="B47">
        <v>765</v>
      </c>
      <c r="C47">
        <v>24382</v>
      </c>
      <c r="D47">
        <v>353.25200000000001</v>
      </c>
      <c r="E47">
        <v>55</v>
      </c>
      <c r="F47">
        <v>372.358</v>
      </c>
      <c r="G47" s="1">
        <f t="shared" si="4"/>
        <v>0.94868916472856768</v>
      </c>
      <c r="H47">
        <v>346</v>
      </c>
      <c r="I47">
        <v>266.09199999999998</v>
      </c>
      <c r="J47" s="1">
        <f t="shared" si="7"/>
        <v>1.3275558829277094</v>
      </c>
      <c r="K47">
        <v>304.75599999999997</v>
      </c>
      <c r="L47" s="1">
        <f t="shared" si="8"/>
        <v>1.1591305831550487</v>
      </c>
      <c r="M47">
        <v>331.00400000000002</v>
      </c>
      <c r="N47" s="1">
        <f t="shared" si="9"/>
        <v>1.0672136892605526</v>
      </c>
      <c r="O47">
        <v>477.87400000000002</v>
      </c>
      <c r="P47" s="1">
        <f t="shared" si="2"/>
        <v>0.73921577654360771</v>
      </c>
      <c r="Q47">
        <v>423.24099999999999</v>
      </c>
      <c r="R47" s="1">
        <f t="shared" si="3"/>
        <v>0.83463558587187925</v>
      </c>
      <c r="S47" s="1">
        <f t="shared" si="6"/>
        <v>1.1290824849199392</v>
      </c>
    </row>
    <row r="48" spans="1:19" x14ac:dyDescent="0.2">
      <c r="A48" t="s">
        <v>72</v>
      </c>
      <c r="B48">
        <v>2642</v>
      </c>
      <c r="C48">
        <v>3303</v>
      </c>
      <c r="D48">
        <v>131.51900000000001</v>
      </c>
      <c r="E48">
        <v>3</v>
      </c>
      <c r="F48">
        <v>98.973100000000002</v>
      </c>
      <c r="G48" s="1">
        <f t="shared" si="4"/>
        <v>1.3288358149840716</v>
      </c>
      <c r="H48">
        <v>551</v>
      </c>
      <c r="I48">
        <v>107.43899999999999</v>
      </c>
      <c r="J48" s="1">
        <f t="shared" si="7"/>
        <v>1.2241271791435142</v>
      </c>
      <c r="K48">
        <v>108.973</v>
      </c>
      <c r="L48" s="1">
        <f t="shared" si="8"/>
        <v>1.2068952859882724</v>
      </c>
      <c r="M48">
        <v>107.958</v>
      </c>
      <c r="N48" s="1">
        <f t="shared" si="9"/>
        <v>1.2182422794049539</v>
      </c>
      <c r="O48">
        <v>121.96599999999999</v>
      </c>
      <c r="P48" s="1">
        <f t="shared" si="2"/>
        <v>1.0783251069970321</v>
      </c>
      <c r="Q48">
        <v>120.298</v>
      </c>
      <c r="R48" s="1">
        <f t="shared" si="3"/>
        <v>1.0932766962044258</v>
      </c>
      <c r="S48" s="1">
        <f t="shared" si="6"/>
        <v>1.0138655671748491</v>
      </c>
    </row>
    <row r="49" spans="1:19" x14ac:dyDescent="0.2">
      <c r="A49" t="s">
        <v>73</v>
      </c>
      <c r="B49">
        <v>960</v>
      </c>
      <c r="C49">
        <v>8402</v>
      </c>
      <c r="D49">
        <v>144.58600000000001</v>
      </c>
      <c r="E49">
        <v>10</v>
      </c>
      <c r="F49">
        <v>126.256</v>
      </c>
      <c r="G49" s="1">
        <f t="shared" si="4"/>
        <v>1.145181219110379</v>
      </c>
      <c r="H49">
        <v>24</v>
      </c>
      <c r="I49">
        <v>105.745</v>
      </c>
      <c r="J49" s="1">
        <f t="shared" si="7"/>
        <v>1.367308146957303</v>
      </c>
      <c r="K49">
        <v>105.742</v>
      </c>
      <c r="L49" s="1">
        <f t="shared" si="8"/>
        <v>1.3673469387755102</v>
      </c>
      <c r="M49">
        <v>105.74</v>
      </c>
      <c r="N49" s="1">
        <f t="shared" si="9"/>
        <v>1.3673728012105166</v>
      </c>
      <c r="O49">
        <v>126.65</v>
      </c>
      <c r="P49" s="1">
        <f t="shared" si="2"/>
        <v>1.1416186340307937</v>
      </c>
      <c r="Q49">
        <v>123.52800000000001</v>
      </c>
      <c r="R49" s="1">
        <f t="shared" si="3"/>
        <v>1.1704714720549187</v>
      </c>
      <c r="S49" s="1">
        <f t="shared" si="6"/>
        <v>1.0252736221747296</v>
      </c>
    </row>
    <row r="50" spans="1:19" x14ac:dyDescent="0.2">
      <c r="A50" t="s">
        <v>74</v>
      </c>
      <c r="B50">
        <v>5000</v>
      </c>
      <c r="C50">
        <v>19996</v>
      </c>
      <c r="D50">
        <v>426.88299999999998</v>
      </c>
      <c r="E50">
        <v>3</v>
      </c>
      <c r="F50">
        <v>366.28</v>
      </c>
      <c r="G50" s="1">
        <f t="shared" si="4"/>
        <v>1.1654553893196462</v>
      </c>
      <c r="H50">
        <v>4</v>
      </c>
      <c r="I50">
        <v>330.89699999999999</v>
      </c>
      <c r="J50" s="1">
        <f t="shared" si="7"/>
        <v>1.2900781814280577</v>
      </c>
      <c r="K50">
        <v>330.166</v>
      </c>
      <c r="L50" s="1">
        <f t="shared" si="8"/>
        <v>1.2929344632699915</v>
      </c>
      <c r="M50">
        <v>330.06700000000001</v>
      </c>
      <c r="N50" s="1">
        <f t="shared" si="9"/>
        <v>1.2933222648734952</v>
      </c>
      <c r="O50">
        <v>347.62700000000001</v>
      </c>
      <c r="P50" s="1">
        <f t="shared" si="2"/>
        <v>1.2279914966328851</v>
      </c>
      <c r="Q50">
        <v>379.68599999999998</v>
      </c>
      <c r="R50" s="1">
        <f t="shared" si="3"/>
        <v>1.1243053470499307</v>
      </c>
      <c r="S50" s="1">
        <f t="shared" si="6"/>
        <v>0.91556444008996918</v>
      </c>
    </row>
    <row r="51" spans="1:19" x14ac:dyDescent="0.2">
      <c r="A51" t="s">
        <v>75</v>
      </c>
      <c r="B51">
        <v>11492</v>
      </c>
      <c r="C51">
        <v>23409</v>
      </c>
      <c r="D51">
        <v>931.48400000000004</v>
      </c>
      <c r="E51">
        <v>47</v>
      </c>
      <c r="F51">
        <v>733.23699999999997</v>
      </c>
      <c r="G51" s="1">
        <f t="shared" si="4"/>
        <v>1.2703723352749521</v>
      </c>
      <c r="H51">
        <v>9503</v>
      </c>
      <c r="I51">
        <v>2522.9699999999998</v>
      </c>
      <c r="J51" s="1">
        <f t="shared" si="7"/>
        <v>0.36920137774131284</v>
      </c>
      <c r="K51">
        <v>2544.31</v>
      </c>
      <c r="L51" s="1">
        <f t="shared" si="8"/>
        <v>0.36610475924710434</v>
      </c>
      <c r="M51">
        <v>2415.48</v>
      </c>
      <c r="N51" s="1">
        <f t="shared" si="9"/>
        <v>0.38563101329756405</v>
      </c>
      <c r="O51">
        <v>1112.6600000000001</v>
      </c>
      <c r="P51" s="1">
        <f t="shared" si="2"/>
        <v>0.83716858698973629</v>
      </c>
      <c r="Q51">
        <v>1211.69</v>
      </c>
      <c r="R51" s="1">
        <f t="shared" si="3"/>
        <v>0.76874778202345484</v>
      </c>
      <c r="S51" s="1">
        <f t="shared" si="6"/>
        <v>0.91827117497049582</v>
      </c>
    </row>
    <row r="52" spans="1:19" x14ac:dyDescent="0.2">
      <c r="A52" t="s">
        <v>76</v>
      </c>
      <c r="B52">
        <v>2205</v>
      </c>
      <c r="C52">
        <v>14133</v>
      </c>
      <c r="D52">
        <v>264.90199999999999</v>
      </c>
      <c r="E52">
        <v>4</v>
      </c>
      <c r="F52">
        <v>227.982</v>
      </c>
      <c r="G52" s="1">
        <f t="shared" si="4"/>
        <v>1.1619426095042591</v>
      </c>
      <c r="H52">
        <v>27</v>
      </c>
      <c r="I52">
        <v>197.59899999999999</v>
      </c>
      <c r="J52" s="1">
        <f t="shared" si="7"/>
        <v>1.3406039504248504</v>
      </c>
      <c r="K52">
        <v>198.28800000000001</v>
      </c>
      <c r="L52" s="1">
        <f t="shared" si="8"/>
        <v>1.335945695150488</v>
      </c>
      <c r="M52">
        <v>198.006</v>
      </c>
      <c r="N52" s="1">
        <f t="shared" si="9"/>
        <v>1.3378483480298575</v>
      </c>
      <c r="O52">
        <v>331.93799999999999</v>
      </c>
      <c r="P52" s="1">
        <f t="shared" si="2"/>
        <v>0.79804662316456687</v>
      </c>
      <c r="Q52">
        <v>311.25200000000001</v>
      </c>
      <c r="R52" s="1">
        <f t="shared" si="3"/>
        <v>0.85108529423104107</v>
      </c>
      <c r="S52" s="1">
        <f t="shared" si="6"/>
        <v>1.0664606171205324</v>
      </c>
    </row>
    <row r="53" spans="1:19" x14ac:dyDescent="0.2">
      <c r="A53" t="s">
        <v>77</v>
      </c>
      <c r="B53">
        <v>10879</v>
      </c>
      <c r="C53">
        <v>39994</v>
      </c>
      <c r="D53">
        <v>1930.02</v>
      </c>
      <c r="E53">
        <v>37</v>
      </c>
      <c r="F53">
        <v>1704.22</v>
      </c>
      <c r="G53" s="1">
        <f t="shared" si="4"/>
        <v>1.132494630974874</v>
      </c>
      <c r="H53">
        <v>4903</v>
      </c>
      <c r="I53">
        <v>2955.09</v>
      </c>
      <c r="J53" s="1">
        <f t="shared" si="7"/>
        <v>0.65311716394424535</v>
      </c>
      <c r="K53">
        <v>2967.27</v>
      </c>
      <c r="L53" s="1">
        <f t="shared" si="8"/>
        <v>0.65043625959215035</v>
      </c>
      <c r="M53">
        <v>2911.9</v>
      </c>
      <c r="N53" s="1">
        <f t="shared" si="9"/>
        <v>0.6628043545451423</v>
      </c>
      <c r="O53">
        <v>2877.63</v>
      </c>
      <c r="P53" s="1">
        <f t="shared" si="2"/>
        <v>0.67069776169973205</v>
      </c>
      <c r="Q53">
        <v>3031.75</v>
      </c>
      <c r="R53" s="1">
        <f t="shared" si="3"/>
        <v>0.63660262224787667</v>
      </c>
      <c r="S53" s="1">
        <f t="shared" si="6"/>
        <v>0.949164673868228</v>
      </c>
    </row>
    <row r="54" spans="1:19" x14ac:dyDescent="0.2">
      <c r="A54" t="s">
        <v>78</v>
      </c>
      <c r="B54">
        <v>900</v>
      </c>
      <c r="C54">
        <v>4380</v>
      </c>
      <c r="D54">
        <v>85.232699999999994</v>
      </c>
      <c r="E54">
        <v>3</v>
      </c>
      <c r="F54">
        <v>71.572100000000006</v>
      </c>
      <c r="G54" s="1">
        <f t="shared" si="4"/>
        <v>1.1908648761179284</v>
      </c>
      <c r="H54">
        <v>9</v>
      </c>
      <c r="I54">
        <v>61.318300000000001</v>
      </c>
      <c r="J54" s="1">
        <f t="shared" si="7"/>
        <v>1.3900042890947726</v>
      </c>
      <c r="K54">
        <v>61.112299999999998</v>
      </c>
      <c r="L54" s="1">
        <f t="shared" si="8"/>
        <v>1.3946897760352661</v>
      </c>
      <c r="M54">
        <v>61.288499999999999</v>
      </c>
      <c r="N54" s="1">
        <f t="shared" si="9"/>
        <v>1.3906801439095424</v>
      </c>
      <c r="O54">
        <v>90.059799999999996</v>
      </c>
      <c r="P54" s="1">
        <f t="shared" si="2"/>
        <v>0.94640116900104154</v>
      </c>
      <c r="Q54">
        <v>77.946899999999999</v>
      </c>
      <c r="R54" s="1">
        <f t="shared" si="3"/>
        <v>1.0934713247095138</v>
      </c>
      <c r="S54" s="1">
        <f t="shared" si="6"/>
        <v>1.1553993808605603</v>
      </c>
    </row>
    <row r="55" spans="1:19" x14ac:dyDescent="0.2">
      <c r="A55" t="s">
        <v>79</v>
      </c>
      <c r="B55">
        <v>8081</v>
      </c>
      <c r="C55">
        <v>13036</v>
      </c>
      <c r="D55">
        <v>448.142</v>
      </c>
      <c r="E55">
        <v>5</v>
      </c>
      <c r="F55">
        <v>373.50400000000002</v>
      </c>
      <c r="G55" s="1">
        <f t="shared" si="4"/>
        <v>1.1998318625771076</v>
      </c>
      <c r="H55">
        <v>683</v>
      </c>
      <c r="I55">
        <v>397.27699999999999</v>
      </c>
      <c r="J55" s="1">
        <f t="shared" si="7"/>
        <v>1.1280340920818472</v>
      </c>
      <c r="K55">
        <v>414.45</v>
      </c>
      <c r="L55" s="1">
        <f t="shared" si="8"/>
        <v>1.081293280250935</v>
      </c>
      <c r="M55">
        <v>390.541</v>
      </c>
      <c r="N55" s="1">
        <f t="shared" si="9"/>
        <v>1.1474902763090176</v>
      </c>
      <c r="O55">
        <v>377.34399999999999</v>
      </c>
      <c r="P55" s="1">
        <f t="shared" si="2"/>
        <v>1.1876219046811398</v>
      </c>
      <c r="Q55">
        <v>357.35399999999998</v>
      </c>
      <c r="R55" s="1">
        <f t="shared" si="3"/>
        <v>1.2540562019733934</v>
      </c>
      <c r="S55" s="1">
        <f t="shared" si="6"/>
        <v>1.0559389289052312</v>
      </c>
    </row>
    <row r="56" spans="1:19" x14ac:dyDescent="0.2">
      <c r="A56" t="s">
        <v>80</v>
      </c>
      <c r="B56">
        <v>1919</v>
      </c>
      <c r="C56">
        <v>17159</v>
      </c>
      <c r="D56">
        <v>297.17500000000001</v>
      </c>
      <c r="E56">
        <v>15</v>
      </c>
      <c r="F56">
        <v>262.97899999999998</v>
      </c>
      <c r="G56" s="1">
        <f t="shared" si="4"/>
        <v>1.1300331965670263</v>
      </c>
      <c r="H56">
        <v>407</v>
      </c>
      <c r="I56">
        <v>217.208</v>
      </c>
      <c r="J56" s="1">
        <f t="shared" si="7"/>
        <v>1.368158631357961</v>
      </c>
      <c r="K56">
        <v>218.09700000000001</v>
      </c>
      <c r="L56" s="1">
        <f t="shared" si="8"/>
        <v>1.3625817870030308</v>
      </c>
      <c r="M56">
        <v>218.68600000000001</v>
      </c>
      <c r="N56" s="1">
        <f t="shared" si="9"/>
        <v>1.3589118644997851</v>
      </c>
      <c r="O56">
        <v>333.154</v>
      </c>
      <c r="P56" s="1">
        <f t="shared" si="2"/>
        <v>0.89200489863546595</v>
      </c>
      <c r="Q56">
        <v>321.59399999999999</v>
      </c>
      <c r="R56" s="1">
        <f t="shared" si="3"/>
        <v>0.92406885700603869</v>
      </c>
      <c r="S56" s="1">
        <f t="shared" si="6"/>
        <v>1.0359459442651293</v>
      </c>
    </row>
    <row r="57" spans="1:19" x14ac:dyDescent="0.2">
      <c r="A57" t="s">
        <v>81</v>
      </c>
      <c r="B57">
        <v>1224</v>
      </c>
      <c r="C57">
        <v>9613</v>
      </c>
      <c r="D57">
        <v>170.05</v>
      </c>
      <c r="E57">
        <v>11</v>
      </c>
      <c r="F57">
        <v>148.5</v>
      </c>
      <c r="G57" s="1">
        <f t="shared" si="4"/>
        <v>1.1451178451178452</v>
      </c>
      <c r="H57">
        <v>467</v>
      </c>
      <c r="I57">
        <v>126.816</v>
      </c>
      <c r="J57" s="1">
        <f t="shared" si="7"/>
        <v>1.3409191269240475</v>
      </c>
      <c r="K57">
        <v>127.18600000000001</v>
      </c>
      <c r="L57" s="1">
        <f t="shared" si="8"/>
        <v>1.3370182252763669</v>
      </c>
      <c r="M57">
        <v>128.36099999999999</v>
      </c>
      <c r="N57" s="1">
        <f t="shared" si="9"/>
        <v>1.3247793332865903</v>
      </c>
      <c r="O57">
        <v>177.69</v>
      </c>
      <c r="P57" s="1">
        <f t="shared" si="2"/>
        <v>0.95700377061173958</v>
      </c>
      <c r="Q57">
        <v>193.327</v>
      </c>
      <c r="R57" s="1">
        <f t="shared" si="3"/>
        <v>0.8795977799272735</v>
      </c>
      <c r="S57" s="1">
        <f t="shared" si="6"/>
        <v>0.91911631587931331</v>
      </c>
    </row>
    <row r="58" spans="1:19" x14ac:dyDescent="0.2">
      <c r="A58" t="s">
        <v>82</v>
      </c>
      <c r="B58">
        <v>1250</v>
      </c>
      <c r="C58">
        <v>7300</v>
      </c>
      <c r="D58">
        <v>136.655</v>
      </c>
      <c r="E58">
        <v>3</v>
      </c>
      <c r="F58">
        <v>115.73399999999999</v>
      </c>
      <c r="G58" s="1">
        <f t="shared" si="4"/>
        <v>1.180767967926452</v>
      </c>
      <c r="H58">
        <v>18</v>
      </c>
      <c r="I58">
        <v>101.102</v>
      </c>
      <c r="J58" s="1">
        <f t="shared" si="7"/>
        <v>1.3516547644952621</v>
      </c>
      <c r="K58">
        <v>101.066</v>
      </c>
      <c r="L58" s="1">
        <f t="shared" si="8"/>
        <v>1.352136227811529</v>
      </c>
      <c r="M58">
        <v>101.374</v>
      </c>
      <c r="N58" s="1">
        <f t="shared" si="9"/>
        <v>1.3480280939885967</v>
      </c>
      <c r="O58">
        <v>145.48099999999999</v>
      </c>
      <c r="P58" s="1">
        <f t="shared" si="2"/>
        <v>0.93933228394085833</v>
      </c>
      <c r="Q58">
        <v>130.39099999999999</v>
      </c>
      <c r="R58" s="1">
        <f t="shared" si="3"/>
        <v>1.0480401254687823</v>
      </c>
      <c r="S58" s="1">
        <f t="shared" si="6"/>
        <v>1.1157288463160802</v>
      </c>
    </row>
    <row r="59" spans="1:19" x14ac:dyDescent="0.2">
      <c r="A59" t="s">
        <v>83</v>
      </c>
      <c r="B59">
        <v>5151</v>
      </c>
      <c r="C59">
        <v>20199</v>
      </c>
      <c r="D59">
        <v>435.88799999999998</v>
      </c>
      <c r="E59">
        <v>4</v>
      </c>
      <c r="F59">
        <v>373.56400000000002</v>
      </c>
      <c r="G59" s="1">
        <f t="shared" si="4"/>
        <v>1.166836204773479</v>
      </c>
      <c r="H59">
        <v>397</v>
      </c>
      <c r="I59">
        <v>316.80799999999999</v>
      </c>
      <c r="J59" s="1">
        <f t="shared" si="7"/>
        <v>1.3758743466074088</v>
      </c>
      <c r="K59">
        <v>314.92599999999999</v>
      </c>
      <c r="L59" s="1">
        <f t="shared" si="8"/>
        <v>1.3840965814191271</v>
      </c>
      <c r="M59">
        <v>316.98399999999998</v>
      </c>
      <c r="N59" s="1">
        <f t="shared" si="9"/>
        <v>1.3751104156676677</v>
      </c>
      <c r="O59">
        <v>564.98699999999997</v>
      </c>
      <c r="P59" s="1">
        <f t="shared" si="2"/>
        <v>0.77150093718970525</v>
      </c>
      <c r="Q59">
        <v>502.42899999999997</v>
      </c>
      <c r="R59" s="1">
        <f t="shared" si="3"/>
        <v>0.86756138678300809</v>
      </c>
      <c r="S59" s="1">
        <f t="shared" si="6"/>
        <v>1.1245111249549689</v>
      </c>
    </row>
    <row r="60" spans="1:19" x14ac:dyDescent="0.2">
      <c r="A60" t="s">
        <v>84</v>
      </c>
      <c r="B60">
        <v>3564</v>
      </c>
      <c r="C60">
        <v>22316</v>
      </c>
      <c r="D60">
        <v>425.91</v>
      </c>
      <c r="E60">
        <v>5</v>
      </c>
      <c r="F60">
        <v>372.48200000000003</v>
      </c>
      <c r="G60" s="1">
        <f t="shared" si="4"/>
        <v>1.1434378037059509</v>
      </c>
      <c r="H60">
        <v>34</v>
      </c>
      <c r="I60">
        <v>334.89699999999999</v>
      </c>
      <c r="J60" s="1">
        <f t="shared" si="7"/>
        <v>1.2717641543519351</v>
      </c>
      <c r="K60">
        <v>331.702</v>
      </c>
      <c r="L60" s="1">
        <f t="shared" si="8"/>
        <v>1.2840139643414874</v>
      </c>
      <c r="M60">
        <v>334.87400000000002</v>
      </c>
      <c r="N60" s="1">
        <f t="shared" si="9"/>
        <v>1.2718515023561101</v>
      </c>
      <c r="O60">
        <v>557.80600000000004</v>
      </c>
      <c r="P60" s="1">
        <f t="shared" si="2"/>
        <v>0.76354503178524435</v>
      </c>
      <c r="Q60">
        <v>523.91300000000001</v>
      </c>
      <c r="R60" s="1">
        <f t="shared" si="3"/>
        <v>0.81294031642658227</v>
      </c>
      <c r="S60" s="1">
        <f t="shared" si="6"/>
        <v>1.0646920385636547</v>
      </c>
    </row>
    <row r="61" spans="1:19" x14ac:dyDescent="0.2">
      <c r="A61" t="s">
        <v>85</v>
      </c>
      <c r="B61">
        <v>3312</v>
      </c>
      <c r="C61">
        <v>20793</v>
      </c>
      <c r="D61">
        <v>392.17599999999999</v>
      </c>
      <c r="E61">
        <v>20</v>
      </c>
      <c r="F61">
        <v>355.733</v>
      </c>
      <c r="G61" s="1">
        <f t="shared" si="4"/>
        <v>1.1024448111364422</v>
      </c>
      <c r="H61">
        <v>140</v>
      </c>
      <c r="I61">
        <v>306.50900000000001</v>
      </c>
      <c r="J61" s="1">
        <f t="shared" si="7"/>
        <v>1.2794926086999077</v>
      </c>
      <c r="K61">
        <v>305.56</v>
      </c>
      <c r="L61" s="1">
        <f t="shared" si="8"/>
        <v>1.2834664223065846</v>
      </c>
      <c r="M61">
        <v>307.58999999999997</v>
      </c>
      <c r="N61" s="1">
        <f t="shared" si="9"/>
        <v>1.2749959361487695</v>
      </c>
      <c r="O61">
        <v>405.02199999999999</v>
      </c>
      <c r="P61" s="1">
        <f t="shared" si="2"/>
        <v>0.96828320436914539</v>
      </c>
      <c r="Q61">
        <v>389.024</v>
      </c>
      <c r="R61" s="1">
        <f t="shared" si="3"/>
        <v>1.0081023278769432</v>
      </c>
      <c r="S61" s="1">
        <f t="shared" si="6"/>
        <v>1.0411234268322778</v>
      </c>
    </row>
    <row r="62" spans="1:19" x14ac:dyDescent="0.2">
      <c r="A62" t="s">
        <v>86</v>
      </c>
      <c r="B62">
        <v>1434</v>
      </c>
      <c r="C62">
        <v>9831</v>
      </c>
      <c r="D62">
        <v>176.90299999999999</v>
      </c>
      <c r="E62">
        <v>48</v>
      </c>
      <c r="F62">
        <v>152.084</v>
      </c>
      <c r="G62" s="1">
        <f t="shared" si="4"/>
        <v>1.1631927092922332</v>
      </c>
      <c r="H62">
        <v>326</v>
      </c>
      <c r="I62">
        <v>128.16800000000001</v>
      </c>
      <c r="J62" s="1">
        <f t="shared" si="7"/>
        <v>1.3802431184070905</v>
      </c>
      <c r="K62">
        <v>129.19200000000001</v>
      </c>
      <c r="L62" s="1">
        <f t="shared" si="8"/>
        <v>1.369303052820608</v>
      </c>
      <c r="M62">
        <v>129.33600000000001</v>
      </c>
      <c r="N62" s="1">
        <f t="shared" si="9"/>
        <v>1.3677784994123829</v>
      </c>
      <c r="O62">
        <v>154.83600000000001</v>
      </c>
      <c r="P62" s="1">
        <f t="shared" si="2"/>
        <v>1.1425185357410419</v>
      </c>
      <c r="Q62">
        <v>146.28700000000001</v>
      </c>
      <c r="R62" s="1">
        <f t="shared" si="3"/>
        <v>1.2092872230615159</v>
      </c>
      <c r="S62" s="1">
        <f t="shared" si="6"/>
        <v>1.0584399160554254</v>
      </c>
    </row>
    <row r="63" spans="1:19" x14ac:dyDescent="0.2">
      <c r="A63" t="s">
        <v>87</v>
      </c>
      <c r="B63">
        <v>600</v>
      </c>
      <c r="C63">
        <v>5660</v>
      </c>
      <c r="D63">
        <v>94.919200000000004</v>
      </c>
      <c r="E63">
        <v>14</v>
      </c>
      <c r="F63">
        <v>82.633600000000001</v>
      </c>
      <c r="G63" s="1">
        <f t="shared" si="4"/>
        <v>1.1486755992719668</v>
      </c>
      <c r="H63">
        <v>273</v>
      </c>
      <c r="I63">
        <v>69.995900000000006</v>
      </c>
      <c r="J63" s="1">
        <f t="shared" si="7"/>
        <v>1.35606799826847</v>
      </c>
      <c r="K63">
        <v>69.610399999999998</v>
      </c>
      <c r="L63" s="1">
        <f t="shared" si="8"/>
        <v>1.3635778561824097</v>
      </c>
      <c r="M63">
        <v>70.165499999999994</v>
      </c>
      <c r="N63" s="1">
        <f t="shared" si="9"/>
        <v>1.3527901889105045</v>
      </c>
      <c r="O63">
        <v>89.927400000000006</v>
      </c>
      <c r="P63" s="1">
        <f t="shared" si="2"/>
        <v>1.0555092218834303</v>
      </c>
      <c r="Q63">
        <v>103.86799999999999</v>
      </c>
      <c r="R63" s="1">
        <f t="shared" si="3"/>
        <v>0.91384449493588027</v>
      </c>
      <c r="S63" s="1">
        <f t="shared" si="6"/>
        <v>0.86578541995609826</v>
      </c>
    </row>
    <row r="64" spans="1:19" x14ac:dyDescent="0.2">
      <c r="A64" t="s">
        <v>88</v>
      </c>
      <c r="B64">
        <v>363</v>
      </c>
      <c r="C64">
        <v>3279</v>
      </c>
      <c r="D64">
        <v>53.0627</v>
      </c>
      <c r="E64">
        <v>29</v>
      </c>
      <c r="F64">
        <v>44.600099999999998</v>
      </c>
      <c r="G64" s="1">
        <f t="shared" si="4"/>
        <v>1.1897439691839256</v>
      </c>
      <c r="H64">
        <v>347</v>
      </c>
      <c r="I64">
        <v>36.580500000000001</v>
      </c>
      <c r="J64" s="1">
        <f t="shared" si="7"/>
        <v>1.4505733929279261</v>
      </c>
      <c r="K64">
        <v>36.9238</v>
      </c>
      <c r="L64" s="1">
        <f t="shared" si="8"/>
        <v>1.437086648719796</v>
      </c>
      <c r="M64">
        <v>36.420699999999997</v>
      </c>
      <c r="N64" s="1">
        <f t="shared" si="9"/>
        <v>1.4569379501217716</v>
      </c>
      <c r="O64">
        <v>63.157600000000002</v>
      </c>
      <c r="P64" s="1">
        <f t="shared" si="2"/>
        <v>0.84016333742890792</v>
      </c>
      <c r="Q64">
        <v>60.9407</v>
      </c>
      <c r="R64" s="1">
        <f t="shared" si="3"/>
        <v>0.87072678850095253</v>
      </c>
      <c r="S64" s="1">
        <f t="shared" si="6"/>
        <v>1.036377987125189</v>
      </c>
    </row>
    <row r="65" spans="1:19" x14ac:dyDescent="0.2">
      <c r="A65" t="s">
        <v>89</v>
      </c>
      <c r="B65">
        <v>4000</v>
      </c>
      <c r="C65">
        <v>8784</v>
      </c>
      <c r="D65">
        <v>245.66200000000001</v>
      </c>
      <c r="E65">
        <v>3</v>
      </c>
      <c r="F65">
        <v>191.47</v>
      </c>
      <c r="G65" s="1">
        <f t="shared" si="4"/>
        <v>1.2830312842742988</v>
      </c>
      <c r="H65">
        <v>22</v>
      </c>
      <c r="I65">
        <v>190.97499999999999</v>
      </c>
      <c r="J65" s="1">
        <f t="shared" si="7"/>
        <v>1.2863568529912293</v>
      </c>
      <c r="K65">
        <v>190.68700000000001</v>
      </c>
      <c r="L65" s="1">
        <f t="shared" si="8"/>
        <v>1.2882996743354291</v>
      </c>
      <c r="M65">
        <v>191.43</v>
      </c>
      <c r="N65" s="1">
        <f t="shared" si="9"/>
        <v>1.2832993783628481</v>
      </c>
      <c r="O65">
        <v>184.27</v>
      </c>
      <c r="P65" s="1">
        <f t="shared" si="2"/>
        <v>1.3331632929939763</v>
      </c>
      <c r="Q65">
        <v>175.73400000000001</v>
      </c>
      <c r="R65" s="1">
        <f t="shared" si="3"/>
        <v>1.3979195830061342</v>
      </c>
      <c r="S65" s="1">
        <f t="shared" si="6"/>
        <v>1.0485734120887251</v>
      </c>
    </row>
    <row r="66" spans="1:19" x14ac:dyDescent="0.2">
      <c r="A66" t="s">
        <v>90</v>
      </c>
      <c r="B66">
        <v>1000</v>
      </c>
      <c r="C66">
        <v>3996</v>
      </c>
      <c r="D66">
        <v>82.586699999999993</v>
      </c>
      <c r="E66">
        <v>2</v>
      </c>
      <c r="F66">
        <v>66.720600000000005</v>
      </c>
      <c r="G66" s="1">
        <f t="shared" si="4"/>
        <v>1.237799120511506</v>
      </c>
      <c r="H66">
        <v>6</v>
      </c>
      <c r="I66">
        <v>60.420499999999997</v>
      </c>
      <c r="J66" s="1">
        <f t="shared" ref="J66:J97" si="10">D66/I66</f>
        <v>1.3668655505995482</v>
      </c>
      <c r="K66">
        <v>60.375</v>
      </c>
      <c r="L66" s="1">
        <f t="shared" ref="L66:L97" si="11">D66/K66</f>
        <v>1.367895652173913</v>
      </c>
      <c r="M66">
        <v>60.381799999999998</v>
      </c>
      <c r="N66" s="1">
        <f t="shared" ref="N66:N97" si="12">D66/M66</f>
        <v>1.3677416042582367</v>
      </c>
      <c r="O66">
        <v>66.576300000000003</v>
      </c>
      <c r="P66" s="1">
        <f t="shared" ref="P66:P71" si="13">$D66/O66</f>
        <v>1.240481973314828</v>
      </c>
      <c r="Q66">
        <v>63.994700000000002</v>
      </c>
      <c r="R66" s="1">
        <f t="shared" ref="R66:R71" si="14">$D66/Q66</f>
        <v>1.2905240590236378</v>
      </c>
      <c r="S66" s="1">
        <f t="shared" si="6"/>
        <v>1.0403408407258727</v>
      </c>
    </row>
    <row r="67" spans="1:19" x14ac:dyDescent="0.2">
      <c r="A67" t="s">
        <v>91</v>
      </c>
      <c r="B67">
        <v>2903</v>
      </c>
      <c r="C67">
        <v>19093</v>
      </c>
      <c r="D67">
        <v>356.37799999999999</v>
      </c>
      <c r="E67">
        <v>4</v>
      </c>
      <c r="F67">
        <v>310.608</v>
      </c>
      <c r="G67" s="1">
        <f t="shared" ref="G67:G71" si="15">D67/F67</f>
        <v>1.1473561530932879</v>
      </c>
      <c r="H67">
        <v>49</v>
      </c>
      <c r="I67">
        <v>265.78899999999999</v>
      </c>
      <c r="J67" s="1">
        <f t="shared" si="10"/>
        <v>1.340830508410807</v>
      </c>
      <c r="K67">
        <v>268.613</v>
      </c>
      <c r="L67" s="1">
        <f t="shared" si="11"/>
        <v>1.326734000215924</v>
      </c>
      <c r="M67">
        <v>267.31</v>
      </c>
      <c r="N67" s="1">
        <f t="shared" si="12"/>
        <v>1.3332011522202685</v>
      </c>
      <c r="O67">
        <v>393.334</v>
      </c>
      <c r="P67" s="1">
        <f t="shared" si="13"/>
        <v>0.90604422704368293</v>
      </c>
      <c r="Q67">
        <v>422.44200000000001</v>
      </c>
      <c r="R67" s="1">
        <f t="shared" si="14"/>
        <v>0.84361403458936368</v>
      </c>
      <c r="S67" s="1">
        <f t="shared" ref="S67:S71" si="16">O67/Q67</f>
        <v>0.9310958664147978</v>
      </c>
    </row>
    <row r="68" spans="1:19" x14ac:dyDescent="0.2">
      <c r="A68" t="s">
        <v>92</v>
      </c>
      <c r="B68">
        <v>1856</v>
      </c>
      <c r="C68">
        <v>11360</v>
      </c>
      <c r="D68">
        <v>212.614</v>
      </c>
      <c r="E68">
        <v>4</v>
      </c>
      <c r="F68">
        <v>185.452</v>
      </c>
      <c r="G68" s="1">
        <f t="shared" si="15"/>
        <v>1.1464637749929902</v>
      </c>
      <c r="H68">
        <v>10</v>
      </c>
      <c r="I68">
        <v>158.96199999999999</v>
      </c>
      <c r="J68" s="1">
        <f t="shared" si="10"/>
        <v>1.3375146261370643</v>
      </c>
      <c r="K68">
        <v>160.16300000000001</v>
      </c>
      <c r="L68" s="1">
        <f t="shared" si="11"/>
        <v>1.3274851245293857</v>
      </c>
      <c r="M68">
        <v>160.17500000000001</v>
      </c>
      <c r="N68" s="1">
        <f t="shared" si="12"/>
        <v>1.3273856719213359</v>
      </c>
      <c r="O68">
        <v>224.852</v>
      </c>
      <c r="P68" s="1">
        <f t="shared" si="13"/>
        <v>0.94557308807571205</v>
      </c>
      <c r="Q68">
        <v>251.428</v>
      </c>
      <c r="R68" s="1">
        <f t="shared" si="14"/>
        <v>0.84562578551314893</v>
      </c>
      <c r="S68" s="1">
        <f t="shared" si="16"/>
        <v>0.89429975977218135</v>
      </c>
    </row>
    <row r="69" spans="1:19" x14ac:dyDescent="0.2">
      <c r="A69" t="s">
        <v>93</v>
      </c>
      <c r="B69">
        <v>1856</v>
      </c>
      <c r="C69">
        <v>11550</v>
      </c>
      <c r="D69">
        <v>216.16399999999999</v>
      </c>
      <c r="E69">
        <v>6</v>
      </c>
      <c r="F69">
        <v>185.98</v>
      </c>
      <c r="G69" s="1">
        <f t="shared" si="15"/>
        <v>1.1622970211850736</v>
      </c>
      <c r="H69">
        <v>74</v>
      </c>
      <c r="I69">
        <v>163.72999999999999</v>
      </c>
      <c r="J69" s="1">
        <f t="shared" si="10"/>
        <v>1.3202467476943749</v>
      </c>
      <c r="K69">
        <v>163.78700000000001</v>
      </c>
      <c r="L69" s="1">
        <f t="shared" si="11"/>
        <v>1.3197872847051353</v>
      </c>
      <c r="M69">
        <v>163.88800000000001</v>
      </c>
      <c r="N69" s="1">
        <f t="shared" si="12"/>
        <v>1.3189739334179438</v>
      </c>
      <c r="O69">
        <v>231.535</v>
      </c>
      <c r="P69" s="1">
        <f t="shared" si="13"/>
        <v>0.93361262876023055</v>
      </c>
      <c r="Q69">
        <v>251.06299999999999</v>
      </c>
      <c r="R69" s="1">
        <f t="shared" si="14"/>
        <v>0.86099504905143331</v>
      </c>
      <c r="S69" s="1">
        <f t="shared" si="16"/>
        <v>0.92221872597714516</v>
      </c>
    </row>
    <row r="70" spans="1:19" x14ac:dyDescent="0.2">
      <c r="A70" t="s">
        <v>94</v>
      </c>
      <c r="B70">
        <v>989</v>
      </c>
      <c r="C70">
        <v>3518</v>
      </c>
      <c r="D70">
        <v>79.242699999999999</v>
      </c>
      <c r="E70">
        <v>11</v>
      </c>
      <c r="F70">
        <v>63.889400000000002</v>
      </c>
      <c r="G70" s="1">
        <f t="shared" si="15"/>
        <v>1.2403105992543364</v>
      </c>
      <c r="H70">
        <v>799</v>
      </c>
      <c r="I70">
        <v>54.251800000000003</v>
      </c>
      <c r="J70" s="1">
        <f t="shared" si="10"/>
        <v>1.4606464670296653</v>
      </c>
      <c r="K70">
        <v>54.655799999999999</v>
      </c>
      <c r="L70" s="1">
        <f t="shared" si="11"/>
        <v>1.4498497872137999</v>
      </c>
      <c r="M70">
        <v>53.570500000000003</v>
      </c>
      <c r="N70" s="1">
        <f t="shared" si="12"/>
        <v>1.479222706526913</v>
      </c>
      <c r="O70">
        <v>80.158900000000003</v>
      </c>
      <c r="P70" s="1">
        <f t="shared" si="13"/>
        <v>0.9885702024354126</v>
      </c>
      <c r="Q70">
        <v>78.061999999999998</v>
      </c>
      <c r="R70" s="1">
        <f t="shared" si="14"/>
        <v>1.0151251569265456</v>
      </c>
      <c r="S70" s="1">
        <f t="shared" si="16"/>
        <v>1.0268619815018831</v>
      </c>
    </row>
    <row r="71" spans="1:19" x14ac:dyDescent="0.2">
      <c r="A71" t="s">
        <v>95</v>
      </c>
      <c r="B71">
        <v>2021</v>
      </c>
      <c r="C71">
        <v>7310</v>
      </c>
      <c r="D71">
        <v>167.25899999999999</v>
      </c>
      <c r="E71">
        <v>11</v>
      </c>
      <c r="F71">
        <v>143.40299999999999</v>
      </c>
      <c r="G71" s="1">
        <f t="shared" si="15"/>
        <v>1.1663563523775653</v>
      </c>
      <c r="H71">
        <v>1657</v>
      </c>
      <c r="I71">
        <v>119.6</v>
      </c>
      <c r="J71" s="1">
        <f t="shared" si="10"/>
        <v>1.3984866220735785</v>
      </c>
      <c r="K71">
        <v>120.328</v>
      </c>
      <c r="L71" s="1">
        <f t="shared" si="11"/>
        <v>1.3900255967023467</v>
      </c>
      <c r="M71">
        <v>118.999</v>
      </c>
      <c r="N71" s="1">
        <f t="shared" si="12"/>
        <v>1.4055496264674492</v>
      </c>
      <c r="O71">
        <v>183.13399999999999</v>
      </c>
      <c r="P71" s="1">
        <f t="shared" si="13"/>
        <v>0.91331484049930656</v>
      </c>
      <c r="Q71">
        <v>173.16300000000001</v>
      </c>
      <c r="R71" s="1">
        <f t="shared" si="14"/>
        <v>0.96590495660158338</v>
      </c>
      <c r="S71" s="1">
        <f t="shared" si="16"/>
        <v>1.0575815849806249</v>
      </c>
    </row>
  </sheetData>
  <conditionalFormatting sqref="J2:J71">
    <cfRule type="cellIs" dxfId="13" priority="10" operator="lessThan">
      <formula>0.95</formula>
    </cfRule>
    <cfRule type="cellIs" dxfId="12" priority="24" operator="greaterThan">
      <formula>1.05</formula>
    </cfRule>
  </conditionalFormatting>
  <conditionalFormatting sqref="G2:G71">
    <cfRule type="cellIs" dxfId="11" priority="17" operator="lessThan">
      <formula>0.95</formula>
    </cfRule>
    <cfRule type="cellIs" dxfId="10" priority="23" operator="greaterThan">
      <formula>1.05</formula>
    </cfRule>
  </conditionalFormatting>
  <conditionalFormatting sqref="L2:L71">
    <cfRule type="cellIs" dxfId="9" priority="9" operator="lessThan">
      <formula>0.95</formula>
    </cfRule>
    <cfRule type="cellIs" dxfId="8" priority="22" operator="greaterThan">
      <formula>1.05</formula>
    </cfRule>
  </conditionalFormatting>
  <conditionalFormatting sqref="N2">
    <cfRule type="cellIs" dxfId="7" priority="7" operator="lessThan">
      <formula>0.95</formula>
    </cfRule>
    <cfRule type="cellIs" dxfId="6" priority="8" operator="greaterThan">
      <formula>1.05</formula>
    </cfRule>
  </conditionalFormatting>
  <conditionalFormatting sqref="N3:N71">
    <cfRule type="cellIs" dxfId="5" priority="5" operator="lessThan">
      <formula>0.95</formula>
    </cfRule>
    <cfRule type="cellIs" dxfId="4" priority="6" operator="greaterThan">
      <formula>1.05</formula>
    </cfRule>
  </conditionalFormatting>
  <conditionalFormatting sqref="P2:P71">
    <cfRule type="cellIs" dxfId="3" priority="3" operator="lessThan">
      <formula>0.95</formula>
    </cfRule>
    <cfRule type="cellIs" dxfId="2" priority="4" operator="greaterThan">
      <formula>1.05</formula>
    </cfRule>
  </conditionalFormatting>
  <conditionalFormatting sqref="R2:R71">
    <cfRule type="cellIs" dxfId="1" priority="1" operator="lessThan">
      <formula>0.95</formula>
    </cfRule>
    <cfRule type="cellIs" dxfId="0" priority="2" operator="greaterThan"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GPCE matrices</vt:lpstr>
      <vt:lpstr>Small matrices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2017-02-08T05:29:40Z</dcterms:created>
  <dcterms:modified xsi:type="dcterms:W3CDTF">2017-03-02T12:55:12Z</dcterms:modified>
</cp:coreProperties>
</file>