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530"/>
  </bookViews>
  <sheets>
    <sheet name="tabungan+profit" sheetId="1" r:id="rId1"/>
    <sheet name="tabungan" sheetId="3" r:id="rId2"/>
    <sheet name="profit" sheetId="2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1" l="1"/>
  <c r="P28" i="3" l="1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9" i="3"/>
  <c r="P8" i="3"/>
  <c r="P7" i="3"/>
  <c r="P6" i="3"/>
  <c r="P5" i="3"/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12" i="1" l="1"/>
  <c r="Q11" i="1"/>
  <c r="B62" i="1" l="1"/>
  <c r="P9" i="2" l="1"/>
  <c r="P8" i="2"/>
  <c r="P7" i="2"/>
  <c r="P6" i="2"/>
  <c r="P5" i="2"/>
  <c r="P10" i="2" l="1"/>
  <c r="Q7" i="1" l="1"/>
  <c r="Q8" i="1"/>
  <c r="Q9" i="1"/>
  <c r="Q10" i="1"/>
  <c r="Q6" i="1"/>
  <c r="Q29" i="1" l="1"/>
</calcChain>
</file>

<file path=xl/sharedStrings.xml><?xml version="1.0" encoding="utf-8"?>
<sst xmlns="http://schemas.openxmlformats.org/spreadsheetml/2006/main" count="171" uniqueCount="58">
  <si>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</si>
  <si>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</si>
  <si>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</si>
  <si>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</si>
  <si>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</si>
  <si>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</si>
  <si>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</si>
  <si>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</si>
  <si>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</si>
  <si>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</si>
  <si>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</si>
  <si>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</si>
  <si>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</si>
  <si>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</si>
  <si>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</si>
  <si>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</si>
  <si>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</si>
  <si>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</si>
  <si>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</si>
  <si>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</si>
  <si>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</si>
  <si>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</si>
  <si>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</si>
  <si>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</si>
  <si>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</si>
  <si>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</si>
  <si>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Faisal Ishak</t>
  </si>
  <si>
    <t>Total</t>
  </si>
  <si>
    <t xml:space="preserve">PENDING </t>
  </si>
  <si>
    <t>6. Keuntungan akan diakumulasi (bagi rata) dari jumlah deposit investor setiap profit 0-50%, lebih dari 50% maka untuk admin invest . semakin banyak menabung semakin banyak keuntungan yang didapat</t>
  </si>
  <si>
    <t>KATEGORI</t>
  </si>
  <si>
    <t>Admin</t>
  </si>
  <si>
    <t>Client</t>
  </si>
  <si>
    <t>Qisti</t>
  </si>
  <si>
    <t>DATA TABUNGAN REAL TANPA PROFIT</t>
  </si>
  <si>
    <t>Raka</t>
  </si>
  <si>
    <t>DATA TABUNGAN ONLY PROFIT</t>
  </si>
  <si>
    <t>1. Deposit akan dilakukan selambat - lambatnya tanggal 10 , paling cepat tanggal 5 tiap bulannya . Jika melebihi waktu dari deposit , maka deposit akan dilakukan dibulan berikutnya</t>
  </si>
  <si>
    <t>Dindin</t>
  </si>
  <si>
    <t>Qisthi</t>
  </si>
  <si>
    <t>Siti</t>
  </si>
  <si>
    <t>Agung</t>
  </si>
  <si>
    <t>Andre</t>
  </si>
  <si>
    <t>Zen</t>
  </si>
  <si>
    <t>Adit</t>
  </si>
  <si>
    <t>Rahmi</t>
  </si>
  <si>
    <t>PERKIRAAN PROFIT</t>
  </si>
  <si>
    <t>PROFIT NOW</t>
  </si>
  <si>
    <t>Eka</t>
  </si>
  <si>
    <t>Angga</t>
  </si>
  <si>
    <t>Danil</t>
  </si>
  <si>
    <t>Robby</t>
  </si>
  <si>
    <t>Fahri</t>
  </si>
  <si>
    <t>Kanda</t>
  </si>
  <si>
    <t>Nurroby</t>
  </si>
  <si>
    <t>Arif</t>
  </si>
  <si>
    <t>Dom</t>
  </si>
  <si>
    <t>Indra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</si>
</sst>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4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2" fontId="0" fillId="0" borderId="0" xfId="0" applyNumberFormat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42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/>
    <xf numFmtId="42" fontId="0" fillId="0" borderId="1" xfId="0" applyNumberFormat="1" applyFill="1" applyBorder="1"/>
    <xf numFmtId="42" fontId="0" fillId="3" borderId="1" xfId="0" applyNumberFormat="1" applyFill="1" applyBorder="1"/>
    <xf numFmtId="0" fontId="3" fillId="4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0" borderId="0" xfId="0" applyBorder="1" applyAlignment="1">
      <alignment horizontal="center" vertical="center"/>
    </xf>
    <xf numFmtId="4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2" fontId="0" fillId="5" borderId="0" xfId="0" applyNumberFormat="1" applyFill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'tabungan+profit'!$Q$6:$Q$28</c:f>
              <c:numCache>
                <c:formatCode>_("Rp"* #,##0_);_("Rp"* \(#,##0\);_("Rp"* "-"_);_(@_)</c:formatCode>
                <c:ptCount val="23"/>
                <c:pt idx="0">
                  <c:v>7933750</c:v>
                </c:pt>
                <c:pt idx="1">
                  <c:v>622750</c:v>
                </c:pt>
                <c:pt idx="2">
                  <c:v>574250</c:v>
                </c:pt>
                <c:pt idx="3">
                  <c:v>2018250</c:v>
                </c:pt>
                <c:pt idx="4">
                  <c:v>1500000</c:v>
                </c:pt>
                <c:pt idx="5">
                  <c:v>200000</c:v>
                </c:pt>
                <c:pt idx="6">
                  <c:v>3000000</c:v>
                </c:pt>
                <c:pt idx="7">
                  <c:v>50000</c:v>
                </c:pt>
                <c:pt idx="8">
                  <c:v>200000</c:v>
                </c:pt>
                <c:pt idx="9">
                  <c:v>200000</c:v>
                </c:pt>
                <c:pt idx="10">
                  <c:v>50000</c:v>
                </c:pt>
                <c:pt idx="11">
                  <c:v>100000</c:v>
                </c:pt>
                <c:pt idx="12">
                  <c:v>500000</c:v>
                </c:pt>
                <c:pt idx="13">
                  <c:v>100000</c:v>
                </c:pt>
                <c:pt idx="14">
                  <c:v>100000</c:v>
                </c:pt>
                <c:pt idx="15">
                  <c:v>200000</c:v>
                </c:pt>
                <c:pt idx="16">
                  <c:v>100000</c:v>
                </c:pt>
                <c:pt idx="17">
                  <c:v>50000</c:v>
                </c:pt>
                <c:pt idx="18">
                  <c:v>100000</c:v>
                </c:pt>
                <c:pt idx="19">
                  <c:v>50000</c:v>
                </c:pt>
                <c:pt idx="20">
                  <c:v>300000</c:v>
                </c:pt>
                <c:pt idx="21">
                  <c:v>100000</c:v>
                </c:pt>
                <c:pt idx="2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4-4FA4-B35E-750C64425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7124024"/>
        <c:axId val="387124680"/>
      </c:barChart>
      <c:catAx>
        <c:axId val="38712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7124680"/>
        <c:crosses val="autoZero"/>
        <c:auto val="1"/>
        <c:lblAlgn val="ctr"/>
        <c:lblOffset val="100"/>
        <c:noMultiLvlLbl val="0"/>
      </c:catAx>
      <c:valAx>
        <c:axId val="38712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712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39</xdr:row>
      <xdr:rowOff>38100</xdr:rowOff>
    </xdr:from>
    <xdr:to>
      <xdr:col>8</xdr:col>
      <xdr:colOff>809625</xdr:colOff>
      <xdr:row>53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CB0FB-374B-4238-8651-2CF1ED5AF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topLeftCell="A37" workbookViewId="0">
      <selection activeCell="A59" sqref="A59"/>
    </sheetView>
  </sheetViews>
  <sheetFormatPr defaultRowHeight="15" x14ac:dyDescent="0.25"/>
  <cols>
    <col min="1" max="1" width="11.28515625" bestFit="1" customWidth="1"/>
    <col min="2" max="2" width="21.7109375" customWidth="1"/>
    <col min="3" max="3" width="16.42578125" customWidth="1"/>
    <col min="4" max="4" width="13.5703125" customWidth="1"/>
    <col min="5" max="7" width="12.85546875" bestFit="1" customWidth="1"/>
    <col min="8" max="12" width="12.28515625" customWidth="1"/>
    <col min="13" max="13" width="14" bestFit="1" customWidth="1"/>
    <col min="14" max="15" width="12.28515625" customWidth="1"/>
    <col min="16" max="16" width="12.85546875" bestFit="1" customWidth="1"/>
    <col min="17" max="17" width="14" bestFit="1" customWidth="1"/>
    <col min="18" max="18" width="12.85546875" bestFit="1" customWidth="1"/>
    <col min="19" max="19" width="11.28515625" bestFit="1" customWidth="1"/>
  </cols>
  <sheetData>
    <row r="1" spans="1:19" ht="21" x14ac:dyDescent="0.35">
      <c r="A1" s="30" t="s">
        <v>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9" ht="21" x14ac:dyDescent="0.35">
      <c r="A2" s="30" t="s">
        <v>6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4" spans="1:19" x14ac:dyDescent="0.25">
      <c r="A4" s="31" t="s">
        <v>0</v>
      </c>
      <c r="B4" s="31" t="s">
        <v>1</v>
      </c>
      <c r="C4" s="33" t="s">
        <v>30</v>
      </c>
      <c r="D4" s="31" t="s">
        <v>3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2" t="s">
        <v>46</v>
      </c>
      <c r="Q4" s="31" t="s">
        <v>20</v>
      </c>
    </row>
    <row r="5" spans="1:19" x14ac:dyDescent="0.25">
      <c r="A5" s="31"/>
      <c r="B5" s="31"/>
      <c r="C5" s="34"/>
      <c r="D5" s="4" t="s">
        <v>4</v>
      </c>
      <c r="E5" s="4" t="s">
        <v>5</v>
      </c>
      <c r="F5" s="4" t="s">
        <v>7</v>
      </c>
      <c r="G5" s="4" t="s">
        <v>8</v>
      </c>
      <c r="H5" s="4" t="s">
        <v>9</v>
      </c>
      <c r="I5" s="6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32"/>
      <c r="Q5" s="31"/>
    </row>
    <row r="6" spans="1:19" x14ac:dyDescent="0.25">
      <c r="A6" s="10">
        <v>1</v>
      </c>
      <c r="B6" s="1" t="s">
        <v>17</v>
      </c>
      <c r="C6" s="10" t="s">
        <v>31</v>
      </c>
      <c r="D6" s="2">
        <v>1500000</v>
      </c>
      <c r="E6" s="2">
        <v>650000</v>
      </c>
      <c r="F6" s="2">
        <v>1072500</v>
      </c>
      <c r="G6" s="2">
        <v>4711250</v>
      </c>
      <c r="H6" s="2"/>
      <c r="I6" s="7"/>
      <c r="J6" s="2"/>
      <c r="K6" s="2"/>
      <c r="L6" s="2"/>
      <c r="M6" s="2"/>
      <c r="N6" s="2"/>
      <c r="O6" s="2"/>
      <c r="P6" s="2"/>
      <c r="Q6" s="3">
        <f>SUM(D6:O6)</f>
        <v>7933750</v>
      </c>
      <c r="R6" s="5"/>
    </row>
    <row r="7" spans="1:19" x14ac:dyDescent="0.25">
      <c r="A7" s="10">
        <v>2</v>
      </c>
      <c r="B7" s="1" t="s">
        <v>18</v>
      </c>
      <c r="C7" s="10" t="s">
        <v>32</v>
      </c>
      <c r="D7" s="2">
        <v>50000</v>
      </c>
      <c r="E7" s="2">
        <v>100000</v>
      </c>
      <c r="F7" s="2">
        <v>248500</v>
      </c>
      <c r="G7" s="2">
        <v>224250</v>
      </c>
      <c r="H7" s="2"/>
      <c r="I7" s="7"/>
      <c r="J7" s="2"/>
      <c r="K7" s="2"/>
      <c r="L7" s="2"/>
      <c r="M7" s="2"/>
      <c r="N7" s="2"/>
      <c r="O7" s="2"/>
      <c r="P7" s="2"/>
      <c r="Q7" s="3">
        <f t="shared" ref="Q7:Q28" si="0">SUM(D7:O7)</f>
        <v>622750</v>
      </c>
      <c r="R7" s="5"/>
    </row>
    <row r="8" spans="1:19" x14ac:dyDescent="0.25">
      <c r="A8" s="10">
        <v>3</v>
      </c>
      <c r="B8" s="1" t="s">
        <v>19</v>
      </c>
      <c r="C8" s="10" t="s">
        <v>32</v>
      </c>
      <c r="D8" s="2">
        <v>0</v>
      </c>
      <c r="E8" s="2">
        <v>100000</v>
      </c>
      <c r="F8" s="2">
        <v>149500</v>
      </c>
      <c r="G8" s="2">
        <v>324750</v>
      </c>
      <c r="H8" s="2"/>
      <c r="I8" s="7"/>
      <c r="J8" s="2"/>
      <c r="K8" s="2"/>
      <c r="L8" s="2"/>
      <c r="M8" s="2"/>
      <c r="N8" s="2"/>
      <c r="O8" s="2"/>
      <c r="P8" s="2"/>
      <c r="Q8" s="3">
        <f t="shared" si="0"/>
        <v>574250</v>
      </c>
      <c r="R8" s="5"/>
    </row>
    <row r="9" spans="1:19" x14ac:dyDescent="0.25">
      <c r="A9" s="10">
        <v>4</v>
      </c>
      <c r="B9" s="1" t="s">
        <v>26</v>
      </c>
      <c r="C9" s="10" t="s">
        <v>32</v>
      </c>
      <c r="D9" s="2">
        <v>0</v>
      </c>
      <c r="E9" s="2">
        <v>900000</v>
      </c>
      <c r="F9" s="2">
        <v>445500</v>
      </c>
      <c r="G9" s="2">
        <v>672750</v>
      </c>
      <c r="H9" s="2"/>
      <c r="I9" s="7"/>
      <c r="J9" s="2"/>
      <c r="K9" s="2"/>
      <c r="L9" s="2"/>
      <c r="M9" s="2"/>
      <c r="N9" s="2"/>
      <c r="O9" s="2"/>
      <c r="P9" s="2"/>
      <c r="Q9" s="3">
        <f t="shared" si="0"/>
        <v>2018250</v>
      </c>
      <c r="R9" s="5"/>
      <c r="S9" s="5"/>
    </row>
    <row r="10" spans="1:19" x14ac:dyDescent="0.25">
      <c r="A10" s="10">
        <v>5</v>
      </c>
      <c r="B10" s="1" t="s">
        <v>39</v>
      </c>
      <c r="C10" s="14" t="s">
        <v>32</v>
      </c>
      <c r="D10" s="2">
        <v>0</v>
      </c>
      <c r="E10" s="2">
        <v>0</v>
      </c>
      <c r="F10" s="2">
        <v>50000</v>
      </c>
      <c r="G10" s="2">
        <v>1450000</v>
      </c>
      <c r="H10" s="2"/>
      <c r="I10" s="7"/>
      <c r="J10" s="2"/>
      <c r="K10" s="2"/>
      <c r="L10" s="2"/>
      <c r="M10" s="2"/>
      <c r="N10" s="2"/>
      <c r="O10" s="2"/>
      <c r="P10" s="2"/>
      <c r="Q10" s="3">
        <f t="shared" si="0"/>
        <v>1500000</v>
      </c>
      <c r="R10" s="5"/>
    </row>
    <row r="11" spans="1:19" x14ac:dyDescent="0.25">
      <c r="A11" s="10">
        <v>6</v>
      </c>
      <c r="B11" s="17" t="s">
        <v>35</v>
      </c>
      <c r="C11" s="10" t="s">
        <v>32</v>
      </c>
      <c r="D11" s="2">
        <v>0</v>
      </c>
      <c r="E11" s="2">
        <v>0</v>
      </c>
      <c r="F11" s="2">
        <v>0</v>
      </c>
      <c r="G11" s="2">
        <v>200000</v>
      </c>
      <c r="H11" s="2"/>
      <c r="I11" s="7"/>
      <c r="J11" s="2"/>
      <c r="K11" s="2"/>
      <c r="L11" s="2"/>
      <c r="M11" s="2"/>
      <c r="N11" s="2"/>
      <c r="O11" s="2"/>
      <c r="P11" s="2"/>
      <c r="Q11" s="3">
        <f t="shared" si="0"/>
        <v>200000</v>
      </c>
    </row>
    <row r="12" spans="1:19" x14ac:dyDescent="0.25">
      <c r="A12" s="10">
        <v>7</v>
      </c>
      <c r="B12" s="17" t="s">
        <v>38</v>
      </c>
      <c r="C12" s="14" t="s">
        <v>32</v>
      </c>
      <c r="D12" s="2">
        <v>0</v>
      </c>
      <c r="E12" s="2">
        <v>0</v>
      </c>
      <c r="F12" s="2">
        <v>0</v>
      </c>
      <c r="G12" s="2">
        <v>3000000</v>
      </c>
      <c r="H12" s="2"/>
      <c r="I12" s="7"/>
      <c r="J12" s="2"/>
      <c r="K12" s="2"/>
      <c r="L12" s="2"/>
      <c r="M12" s="2"/>
      <c r="N12" s="2"/>
      <c r="O12" s="2"/>
      <c r="P12" s="2"/>
      <c r="Q12" s="3">
        <f t="shared" si="0"/>
        <v>3000000</v>
      </c>
    </row>
    <row r="13" spans="1:19" x14ac:dyDescent="0.25">
      <c r="A13" s="10">
        <v>8</v>
      </c>
      <c r="B13" s="17" t="s">
        <v>40</v>
      </c>
      <c r="C13" s="10" t="s">
        <v>32</v>
      </c>
      <c r="D13" s="2">
        <v>0</v>
      </c>
      <c r="E13" s="2">
        <v>0</v>
      </c>
      <c r="F13" s="2">
        <v>0</v>
      </c>
      <c r="G13" s="2">
        <v>50000</v>
      </c>
      <c r="H13" s="2"/>
      <c r="I13" s="7"/>
      <c r="J13" s="2"/>
      <c r="K13" s="2"/>
      <c r="L13" s="2"/>
      <c r="M13" s="2"/>
      <c r="N13" s="2"/>
      <c r="O13" s="2"/>
      <c r="P13" s="2"/>
      <c r="Q13" s="3">
        <f t="shared" si="0"/>
        <v>50000</v>
      </c>
    </row>
    <row r="14" spans="1:19" x14ac:dyDescent="0.25">
      <c r="A14" s="10">
        <v>9</v>
      </c>
      <c r="B14" s="17" t="s">
        <v>41</v>
      </c>
      <c r="C14" s="14" t="s">
        <v>32</v>
      </c>
      <c r="D14" s="2">
        <v>0</v>
      </c>
      <c r="E14" s="2">
        <v>0</v>
      </c>
      <c r="F14" s="2">
        <v>0</v>
      </c>
      <c r="G14" s="2">
        <v>200000</v>
      </c>
      <c r="H14" s="2"/>
      <c r="I14" s="7"/>
      <c r="J14" s="2"/>
      <c r="K14" s="2"/>
      <c r="L14" s="2"/>
      <c r="M14" s="2"/>
      <c r="N14" s="2"/>
      <c r="O14" s="2"/>
      <c r="P14" s="2"/>
      <c r="Q14" s="3">
        <f t="shared" si="0"/>
        <v>200000</v>
      </c>
    </row>
    <row r="15" spans="1:19" x14ac:dyDescent="0.25">
      <c r="A15" s="10">
        <v>10</v>
      </c>
      <c r="B15" s="17" t="s">
        <v>42</v>
      </c>
      <c r="C15" s="10" t="s">
        <v>32</v>
      </c>
      <c r="D15" s="2">
        <v>0</v>
      </c>
      <c r="E15" s="2">
        <v>0</v>
      </c>
      <c r="F15" s="2">
        <v>0</v>
      </c>
      <c r="G15" s="2">
        <v>200000</v>
      </c>
      <c r="H15" s="2"/>
      <c r="I15" s="7"/>
      <c r="J15" s="2"/>
      <c r="K15" s="2"/>
      <c r="L15" s="2"/>
      <c r="M15" s="2"/>
      <c r="N15" s="2"/>
      <c r="O15" s="2"/>
      <c r="P15" s="2"/>
      <c r="Q15" s="3">
        <f t="shared" si="0"/>
        <v>200000</v>
      </c>
    </row>
    <row r="16" spans="1:19" x14ac:dyDescent="0.25">
      <c r="A16" s="10">
        <v>11</v>
      </c>
      <c r="B16" s="17" t="s">
        <v>43</v>
      </c>
      <c r="C16" s="14" t="s">
        <v>32</v>
      </c>
      <c r="D16" s="2">
        <v>0</v>
      </c>
      <c r="E16" s="2">
        <v>0</v>
      </c>
      <c r="F16" s="2">
        <v>0</v>
      </c>
      <c r="G16" s="2">
        <v>50000</v>
      </c>
      <c r="H16" s="2"/>
      <c r="I16" s="7"/>
      <c r="J16" s="2"/>
      <c r="K16" s="2"/>
      <c r="L16" s="2"/>
      <c r="M16" s="2"/>
      <c r="N16" s="2"/>
      <c r="O16" s="2"/>
      <c r="P16" s="2"/>
      <c r="Q16" s="3">
        <f t="shared" si="0"/>
        <v>50000</v>
      </c>
    </row>
    <row r="17" spans="1:17" x14ac:dyDescent="0.25">
      <c r="A17" s="10">
        <v>12</v>
      </c>
      <c r="B17" s="17" t="s">
        <v>52</v>
      </c>
      <c r="C17" s="10" t="s">
        <v>32</v>
      </c>
      <c r="D17" s="2">
        <v>0</v>
      </c>
      <c r="E17" s="2">
        <v>0</v>
      </c>
      <c r="F17" s="2">
        <v>0</v>
      </c>
      <c r="G17" s="2">
        <v>100000</v>
      </c>
      <c r="H17" s="2"/>
      <c r="I17" s="7"/>
      <c r="J17" s="2"/>
      <c r="K17" s="2"/>
      <c r="L17" s="2"/>
      <c r="M17" s="2"/>
      <c r="N17" s="2"/>
      <c r="O17" s="2"/>
      <c r="P17" s="2"/>
      <c r="Q17" s="3">
        <f t="shared" si="0"/>
        <v>100000</v>
      </c>
    </row>
    <row r="18" spans="1:17" x14ac:dyDescent="0.25">
      <c r="A18" s="10">
        <v>13</v>
      </c>
      <c r="B18" s="17" t="s">
        <v>44</v>
      </c>
      <c r="C18" s="14" t="s">
        <v>32</v>
      </c>
      <c r="D18" s="2">
        <v>0</v>
      </c>
      <c r="E18" s="2">
        <v>0</v>
      </c>
      <c r="F18" s="2">
        <v>0</v>
      </c>
      <c r="G18" s="2">
        <v>500000</v>
      </c>
      <c r="H18" s="2"/>
      <c r="I18" s="7"/>
      <c r="J18" s="2"/>
      <c r="K18" s="2"/>
      <c r="L18" s="2"/>
      <c r="M18" s="2"/>
      <c r="N18" s="2"/>
      <c r="O18" s="2"/>
      <c r="P18" s="2"/>
      <c r="Q18" s="3">
        <f t="shared" si="0"/>
        <v>500000</v>
      </c>
    </row>
    <row r="19" spans="1:17" x14ac:dyDescent="0.25">
      <c r="A19" s="10">
        <v>14</v>
      </c>
      <c r="B19" s="17" t="s">
        <v>48</v>
      </c>
      <c r="C19" s="10" t="s">
        <v>32</v>
      </c>
      <c r="D19" s="2">
        <v>0</v>
      </c>
      <c r="E19" s="2">
        <v>0</v>
      </c>
      <c r="F19" s="2">
        <v>0</v>
      </c>
      <c r="G19" s="2">
        <v>100000</v>
      </c>
      <c r="H19" s="2"/>
      <c r="I19" s="7"/>
      <c r="J19" s="2"/>
      <c r="K19" s="2"/>
      <c r="L19" s="2"/>
      <c r="M19" s="2"/>
      <c r="N19" s="2"/>
      <c r="O19" s="2"/>
      <c r="P19" s="2"/>
      <c r="Q19" s="3">
        <f t="shared" si="0"/>
        <v>100000</v>
      </c>
    </row>
    <row r="20" spans="1:17" x14ac:dyDescent="0.25">
      <c r="A20" s="10">
        <v>15</v>
      </c>
      <c r="B20" s="17" t="s">
        <v>49</v>
      </c>
      <c r="C20" s="14" t="s">
        <v>32</v>
      </c>
      <c r="D20" s="2">
        <v>0</v>
      </c>
      <c r="E20" s="2">
        <v>0</v>
      </c>
      <c r="F20" s="2">
        <v>0</v>
      </c>
      <c r="G20" s="2">
        <v>100000</v>
      </c>
      <c r="H20" s="2"/>
      <c r="I20" s="7"/>
      <c r="J20" s="2"/>
      <c r="K20" s="2"/>
      <c r="L20" s="2"/>
      <c r="M20" s="2"/>
      <c r="N20" s="2"/>
      <c r="O20" s="2"/>
      <c r="P20" s="2"/>
      <c r="Q20" s="3">
        <f t="shared" si="0"/>
        <v>100000</v>
      </c>
    </row>
    <row r="21" spans="1:17" x14ac:dyDescent="0.25">
      <c r="A21" s="10">
        <v>16</v>
      </c>
      <c r="B21" s="17" t="s">
        <v>53</v>
      </c>
      <c r="C21" s="10" t="s">
        <v>32</v>
      </c>
      <c r="D21" s="2">
        <v>0</v>
      </c>
      <c r="E21" s="2">
        <v>0</v>
      </c>
      <c r="F21" s="2">
        <v>0</v>
      </c>
      <c r="G21" s="2">
        <v>200000</v>
      </c>
      <c r="H21" s="2"/>
      <c r="I21" s="7"/>
      <c r="J21" s="2"/>
      <c r="K21" s="2"/>
      <c r="L21" s="2"/>
      <c r="M21" s="2"/>
      <c r="N21" s="2"/>
      <c r="O21" s="2"/>
      <c r="P21" s="2"/>
      <c r="Q21" s="3">
        <f t="shared" si="0"/>
        <v>200000</v>
      </c>
    </row>
    <row r="22" spans="1:17" x14ac:dyDescent="0.25">
      <c r="A22" s="10">
        <v>17</v>
      </c>
      <c r="B22" s="17" t="s">
        <v>51</v>
      </c>
      <c r="C22" s="14" t="s">
        <v>32</v>
      </c>
      <c r="D22" s="2">
        <v>0</v>
      </c>
      <c r="E22" s="2">
        <v>0</v>
      </c>
      <c r="F22" s="2">
        <v>0</v>
      </c>
      <c r="G22" s="2">
        <v>100000</v>
      </c>
      <c r="H22" s="2"/>
      <c r="I22" s="7"/>
      <c r="J22" s="2"/>
      <c r="K22" s="2"/>
      <c r="L22" s="2"/>
      <c r="M22" s="2"/>
      <c r="N22" s="2"/>
      <c r="O22" s="2"/>
      <c r="P22" s="2"/>
      <c r="Q22" s="3">
        <f t="shared" si="0"/>
        <v>100000</v>
      </c>
    </row>
    <row r="23" spans="1:17" x14ac:dyDescent="0.25">
      <c r="A23" s="10">
        <v>18</v>
      </c>
      <c r="B23" s="17" t="s">
        <v>50</v>
      </c>
      <c r="C23" s="10" t="s">
        <v>32</v>
      </c>
      <c r="D23" s="2">
        <v>0</v>
      </c>
      <c r="E23" s="2">
        <v>0</v>
      </c>
      <c r="F23" s="2">
        <v>0</v>
      </c>
      <c r="G23" s="2">
        <v>50000</v>
      </c>
      <c r="H23" s="2"/>
      <c r="I23" s="7"/>
      <c r="J23" s="2"/>
      <c r="K23" s="2"/>
      <c r="L23" s="2"/>
      <c r="M23" s="2"/>
      <c r="N23" s="2"/>
      <c r="O23" s="2"/>
      <c r="P23" s="2"/>
      <c r="Q23" s="3">
        <f t="shared" si="0"/>
        <v>50000</v>
      </c>
    </row>
    <row r="24" spans="1:17" x14ac:dyDescent="0.25">
      <c r="A24" s="10">
        <v>19</v>
      </c>
      <c r="B24" s="17" t="s">
        <v>54</v>
      </c>
      <c r="C24" s="10" t="s">
        <v>32</v>
      </c>
      <c r="D24" s="2">
        <v>0</v>
      </c>
      <c r="E24" s="2">
        <v>0</v>
      </c>
      <c r="F24" s="2">
        <v>0</v>
      </c>
      <c r="G24" s="2">
        <v>100000</v>
      </c>
      <c r="H24" s="2"/>
      <c r="I24" s="7"/>
      <c r="J24" s="2"/>
      <c r="K24" s="2"/>
      <c r="L24" s="2"/>
      <c r="M24" s="2"/>
      <c r="N24" s="2"/>
      <c r="O24" s="2"/>
      <c r="P24" s="2"/>
      <c r="Q24" s="3">
        <f t="shared" si="0"/>
        <v>100000</v>
      </c>
    </row>
    <row r="25" spans="1:17" x14ac:dyDescent="0.25">
      <c r="A25" s="10">
        <v>20</v>
      </c>
      <c r="B25" s="17" t="s">
        <v>56</v>
      </c>
      <c r="C25" s="10" t="s">
        <v>32</v>
      </c>
      <c r="D25" s="2">
        <v>0</v>
      </c>
      <c r="E25" s="2">
        <v>0</v>
      </c>
      <c r="F25" s="2">
        <v>0</v>
      </c>
      <c r="G25" s="2">
        <v>50000</v>
      </c>
      <c r="H25" s="2"/>
      <c r="I25" s="7"/>
      <c r="J25" s="2"/>
      <c r="K25" s="2"/>
      <c r="L25" s="2"/>
      <c r="M25" s="2"/>
      <c r="N25" s="2"/>
      <c r="O25" s="2"/>
      <c r="P25" s="2"/>
      <c r="Q25" s="3">
        <f t="shared" si="0"/>
        <v>50000</v>
      </c>
    </row>
    <row r="26" spans="1:17" x14ac:dyDescent="0.25">
      <c r="A26" s="10">
        <v>21</v>
      </c>
      <c r="B26" s="17" t="s">
        <v>55</v>
      </c>
      <c r="C26" s="10" t="s">
        <v>32</v>
      </c>
      <c r="D26" s="2">
        <v>0</v>
      </c>
      <c r="E26" s="2">
        <v>0</v>
      </c>
      <c r="F26" s="2">
        <v>0</v>
      </c>
      <c r="G26" s="2">
        <v>300000</v>
      </c>
      <c r="H26" s="2"/>
      <c r="I26" s="7"/>
      <c r="J26" s="2"/>
      <c r="K26" s="2"/>
      <c r="L26" s="2"/>
      <c r="M26" s="2"/>
      <c r="N26" s="2"/>
      <c r="O26" s="2"/>
      <c r="P26" s="2"/>
      <c r="Q26" s="3">
        <f t="shared" si="0"/>
        <v>300000</v>
      </c>
    </row>
    <row r="27" spans="1:17" x14ac:dyDescent="0.25">
      <c r="A27" s="10">
        <v>22</v>
      </c>
      <c r="B27" s="17" t="s">
        <v>57</v>
      </c>
      <c r="C27" s="10" t="s">
        <v>32</v>
      </c>
      <c r="D27" s="2">
        <v>0</v>
      </c>
      <c r="E27" s="2">
        <v>0</v>
      </c>
      <c r="F27" s="2">
        <v>0</v>
      </c>
      <c r="G27" s="2">
        <v>100000</v>
      </c>
      <c r="H27" s="2"/>
      <c r="I27" s="7"/>
      <c r="J27" s="2"/>
      <c r="K27" s="2"/>
      <c r="L27" s="2"/>
      <c r="M27" s="2"/>
      <c r="N27" s="2"/>
      <c r="O27" s="2"/>
      <c r="P27" s="2"/>
      <c r="Q27" s="3">
        <f t="shared" si="0"/>
        <v>100000</v>
      </c>
    </row>
    <row r="28" spans="1:17" x14ac:dyDescent="0.25">
      <c r="A28" s="10">
        <v>23</v>
      </c>
      <c r="B28" s="17" t="s">
        <v>45</v>
      </c>
      <c r="C28" s="14" t="s">
        <v>32</v>
      </c>
      <c r="D28" s="2">
        <v>0</v>
      </c>
      <c r="E28" s="2">
        <v>0</v>
      </c>
      <c r="F28" s="2">
        <v>0</v>
      </c>
      <c r="G28" s="2">
        <v>200000</v>
      </c>
      <c r="H28" s="2"/>
      <c r="I28" s="7"/>
      <c r="J28" s="2"/>
      <c r="K28" s="2"/>
      <c r="L28" s="2"/>
      <c r="M28" s="2"/>
      <c r="N28" s="2"/>
      <c r="O28" s="2"/>
      <c r="P28" s="2"/>
      <c r="Q28" s="3">
        <f t="shared" si="0"/>
        <v>200000</v>
      </c>
    </row>
    <row r="29" spans="1:17" x14ac:dyDescent="0.25">
      <c r="Q29" s="5">
        <f>SUM(Q6:Q28)</f>
        <v>18249000</v>
      </c>
    </row>
    <row r="30" spans="1:17" x14ac:dyDescent="0.25">
      <c r="A30" t="s">
        <v>21</v>
      </c>
    </row>
    <row r="31" spans="1:17" x14ac:dyDescent="0.25">
      <c r="A31" t="s">
        <v>37</v>
      </c>
    </row>
    <row r="32" spans="1:17" x14ac:dyDescent="0.25">
      <c r="A32" t="s">
        <v>22</v>
      </c>
    </row>
    <row r="33" spans="1:13" x14ac:dyDescent="0.25">
      <c r="A33" t="s">
        <v>23</v>
      </c>
    </row>
    <row r="34" spans="1:13" x14ac:dyDescent="0.25">
      <c r="A34" t="s">
        <v>24</v>
      </c>
    </row>
    <row r="35" spans="1:13" x14ac:dyDescent="0.25">
      <c r="A35" t="s">
        <v>25</v>
      </c>
    </row>
    <row r="36" spans="1:13" x14ac:dyDescent="0.25">
      <c r="A36" t="s">
        <v>29</v>
      </c>
    </row>
    <row r="38" spans="1:13" x14ac:dyDescent="0.25">
      <c r="M38" s="20" t="s">
        <v>47</v>
      </c>
    </row>
    <row r="39" spans="1:13" x14ac:dyDescent="0.25">
      <c r="A39" s="8" t="s">
        <v>1</v>
      </c>
      <c r="B39" s="8" t="s">
        <v>28</v>
      </c>
      <c r="C39" s="11"/>
      <c r="M39" s="19"/>
    </row>
    <row r="40" spans="1:13" x14ac:dyDescent="0.25">
      <c r="A40" s="9"/>
      <c r="B40" s="9"/>
      <c r="C40" s="12"/>
    </row>
    <row r="41" spans="1:13" x14ac:dyDescent="0.25">
      <c r="A41" s="1"/>
      <c r="B41" s="3"/>
      <c r="C41" s="13"/>
    </row>
    <row r="42" spans="1:13" x14ac:dyDescent="0.25">
      <c r="A42" s="1"/>
      <c r="B42" s="3"/>
      <c r="C42" s="13"/>
    </row>
    <row r="43" spans="1:13" x14ac:dyDescent="0.25">
      <c r="A43" s="1"/>
      <c r="B43" s="3"/>
      <c r="C43" s="13"/>
    </row>
    <row r="44" spans="1:13" x14ac:dyDescent="0.25">
      <c r="A44" s="17"/>
      <c r="B44" s="18"/>
    </row>
    <row r="45" spans="1:13" x14ac:dyDescent="0.25">
      <c r="A45" s="17"/>
      <c r="B45" s="18"/>
    </row>
    <row r="46" spans="1:13" x14ac:dyDescent="0.25">
      <c r="A46" s="17"/>
      <c r="B46" s="18"/>
    </row>
    <row r="47" spans="1:13" x14ac:dyDescent="0.25">
      <c r="A47" s="17"/>
      <c r="B47" s="18"/>
    </row>
    <row r="48" spans="1:13" x14ac:dyDescent="0.25">
      <c r="A48" s="17"/>
      <c r="B48" s="18"/>
    </row>
    <row r="49" spans="1:13" x14ac:dyDescent="0.25">
      <c r="A49" s="17"/>
      <c r="B49" s="3"/>
    </row>
    <row r="50" spans="1:13" x14ac:dyDescent="0.25">
      <c r="A50" s="17"/>
      <c r="B50" s="3"/>
    </row>
    <row r="51" spans="1:13" x14ac:dyDescent="0.25">
      <c r="A51" s="17"/>
      <c r="B51" s="3"/>
    </row>
    <row r="52" spans="1:13" x14ac:dyDescent="0.25">
      <c r="A52" s="17"/>
      <c r="B52" s="3"/>
    </row>
    <row r="53" spans="1:13" x14ac:dyDescent="0.25">
      <c r="A53" s="17"/>
      <c r="B53" s="3"/>
    </row>
    <row r="54" spans="1:13" x14ac:dyDescent="0.25">
      <c r="A54" s="17"/>
      <c r="B54" s="3"/>
    </row>
    <row r="55" spans="1:13" x14ac:dyDescent="0.25">
      <c r="A55" s="17"/>
      <c r="B55" s="3"/>
      <c r="C55" s="5"/>
    </row>
    <row r="56" spans="1:13" x14ac:dyDescent="0.25">
      <c r="A56" s="17"/>
      <c r="B56" s="3"/>
    </row>
    <row r="57" spans="1:13" x14ac:dyDescent="0.25">
      <c r="A57" s="17"/>
      <c r="B57" s="3"/>
    </row>
    <row r="58" spans="1:13" x14ac:dyDescent="0.25">
      <c r="A58" s="17"/>
      <c r="B58" s="3"/>
      <c r="E58" s="5"/>
    </row>
    <row r="59" spans="1:13" x14ac:dyDescent="0.25">
      <c r="A59" s="17"/>
      <c r="B59" s="3"/>
    </row>
    <row r="60" spans="1:13" x14ac:dyDescent="0.25">
      <c r="A60" s="17"/>
      <c r="B60" s="3"/>
    </row>
    <row r="61" spans="1:13" x14ac:dyDescent="0.25">
      <c r="A61" s="17"/>
      <c r="B61" s="18"/>
      <c r="M61" t="s">
        <v>27</v>
      </c>
    </row>
    <row r="62" spans="1:13" x14ac:dyDescent="0.25">
      <c r="B62" s="3">
        <f>SUM(B40:B61)</f>
        <v>0</v>
      </c>
      <c r="M62" s="5">
        <f>M39+Q29+B62+N58</f>
        <v>18249000</v>
      </c>
    </row>
    <row r="66" spans="1:17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</row>
    <row r="67" spans="1:1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13"/>
    </row>
    <row r="69" spans="1:17" x14ac:dyDescent="0.25">
      <c r="A69" s="28"/>
      <c r="B69" s="28"/>
      <c r="C69" s="28"/>
      <c r="D69" s="11"/>
      <c r="E69" s="11"/>
      <c r="F69" s="11"/>
      <c r="G69" s="11"/>
      <c r="H69" s="11"/>
      <c r="I69" s="26"/>
      <c r="J69" s="11"/>
      <c r="K69" s="11"/>
      <c r="L69" s="11"/>
      <c r="M69" s="11"/>
      <c r="N69" s="11"/>
      <c r="O69" s="11"/>
      <c r="P69" s="28"/>
      <c r="Q69" s="13"/>
    </row>
    <row r="70" spans="1:17" x14ac:dyDescent="0.25">
      <c r="A70" s="23"/>
      <c r="B70" s="13"/>
      <c r="C70" s="23"/>
      <c r="D70" s="24"/>
      <c r="E70" s="24"/>
      <c r="F70" s="24"/>
      <c r="G70" s="24"/>
      <c r="H70" s="24"/>
      <c r="I70" s="27"/>
      <c r="J70" s="24"/>
      <c r="K70" s="24"/>
      <c r="L70" s="24"/>
      <c r="M70" s="24"/>
      <c r="N70" s="24"/>
      <c r="O70" s="24"/>
      <c r="P70" s="15"/>
      <c r="Q70" s="13"/>
    </row>
    <row r="71" spans="1:17" x14ac:dyDescent="0.25">
      <c r="A71" s="23"/>
      <c r="B71" s="13"/>
      <c r="C71" s="23"/>
      <c r="D71" s="24"/>
      <c r="E71" s="24"/>
      <c r="F71" s="24"/>
      <c r="G71" s="24"/>
      <c r="H71" s="24"/>
      <c r="I71" s="27"/>
      <c r="J71" s="24"/>
      <c r="K71" s="24"/>
      <c r="L71" s="24"/>
      <c r="M71" s="24"/>
      <c r="N71" s="24"/>
      <c r="O71" s="24"/>
      <c r="P71" s="15"/>
      <c r="Q71" s="13"/>
    </row>
    <row r="72" spans="1:17" x14ac:dyDescent="0.25">
      <c r="A72" s="23"/>
      <c r="B72" s="13"/>
      <c r="C72" s="23"/>
      <c r="D72" s="24"/>
      <c r="E72" s="24"/>
      <c r="F72" s="24"/>
      <c r="G72" s="24"/>
      <c r="H72" s="24"/>
      <c r="I72" s="27"/>
      <c r="J72" s="24"/>
      <c r="K72" s="24"/>
      <c r="L72" s="24"/>
      <c r="M72" s="24"/>
      <c r="N72" s="24"/>
      <c r="O72" s="24"/>
      <c r="P72" s="15"/>
      <c r="Q72" s="13"/>
    </row>
    <row r="73" spans="1:17" x14ac:dyDescent="0.25">
      <c r="A73" s="23"/>
      <c r="B73" s="13"/>
      <c r="C73" s="23"/>
      <c r="D73" s="24"/>
      <c r="E73" s="24"/>
      <c r="F73" s="24"/>
      <c r="G73" s="24"/>
      <c r="H73" s="24"/>
      <c r="I73" s="27"/>
      <c r="J73" s="24"/>
      <c r="K73" s="24"/>
      <c r="L73" s="24"/>
      <c r="M73" s="24"/>
      <c r="N73" s="24"/>
      <c r="O73" s="24"/>
      <c r="P73" s="15"/>
      <c r="Q73" s="13"/>
    </row>
    <row r="74" spans="1:17" x14ac:dyDescent="0.25">
      <c r="A74" s="23"/>
      <c r="B74" s="13"/>
      <c r="C74" s="25"/>
      <c r="D74" s="24"/>
      <c r="E74" s="24"/>
      <c r="F74" s="24"/>
      <c r="G74" s="24"/>
      <c r="H74" s="24"/>
      <c r="I74" s="27"/>
      <c r="J74" s="24"/>
      <c r="K74" s="24"/>
      <c r="L74" s="24"/>
      <c r="M74" s="24"/>
      <c r="N74" s="24"/>
      <c r="O74" s="24"/>
      <c r="P74" s="15"/>
      <c r="Q74" s="13"/>
    </row>
    <row r="75" spans="1:17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5"/>
      <c r="Q75" s="15"/>
    </row>
  </sheetData>
  <mergeCells count="14">
    <mergeCell ref="A66:Q66"/>
    <mergeCell ref="A1:P1"/>
    <mergeCell ref="A2:P2"/>
    <mergeCell ref="Q4:Q5"/>
    <mergeCell ref="D4:O4"/>
    <mergeCell ref="B4:B5"/>
    <mergeCell ref="A4:A5"/>
    <mergeCell ref="P4:P5"/>
    <mergeCell ref="C4:C5"/>
    <mergeCell ref="P68:P69"/>
    <mergeCell ref="A68:A69"/>
    <mergeCell ref="B68:B69"/>
    <mergeCell ref="C68:C69"/>
    <mergeCell ref="D68:O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B10" sqref="B10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3" customWidth="1"/>
    <col min="5" max="5" width="12.85546875" bestFit="1" customWidth="1"/>
    <col min="6" max="6" width="12.5703125" customWidth="1"/>
    <col min="7" max="7" width="13.42578125" customWidth="1"/>
    <col min="8" max="8" width="14.5703125" customWidth="1"/>
    <col min="9" max="9" width="14" customWidth="1"/>
    <col min="16" max="16" width="14" bestFit="1" customWidth="1"/>
  </cols>
  <sheetData>
    <row r="1" spans="1:17" x14ac:dyDescent="0.25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3" spans="1:17" x14ac:dyDescent="0.25">
      <c r="A3" s="31" t="s">
        <v>0</v>
      </c>
      <c r="B3" s="31" t="s">
        <v>1</v>
      </c>
      <c r="C3" s="33" t="s">
        <v>30</v>
      </c>
      <c r="D3" s="31" t="s">
        <v>3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 t="s">
        <v>20</v>
      </c>
    </row>
    <row r="4" spans="1:17" x14ac:dyDescent="0.25">
      <c r="A4" s="31"/>
      <c r="B4" s="31"/>
      <c r="C4" s="34"/>
      <c r="D4" s="21" t="s">
        <v>4</v>
      </c>
      <c r="E4" s="21" t="s">
        <v>5</v>
      </c>
      <c r="F4" s="21" t="s">
        <v>7</v>
      </c>
      <c r="G4" s="21" t="s">
        <v>8</v>
      </c>
      <c r="H4" s="21" t="s">
        <v>9</v>
      </c>
      <c r="I4" s="6" t="s">
        <v>10</v>
      </c>
      <c r="J4" s="21" t="s">
        <v>11</v>
      </c>
      <c r="K4" s="21" t="s">
        <v>12</v>
      </c>
      <c r="L4" s="21" t="s">
        <v>13</v>
      </c>
      <c r="M4" s="21" t="s">
        <v>14</v>
      </c>
      <c r="N4" s="21" t="s">
        <v>15</v>
      </c>
      <c r="O4" s="21" t="s">
        <v>16</v>
      </c>
      <c r="P4" s="31"/>
    </row>
    <row r="5" spans="1:17" x14ac:dyDescent="0.25">
      <c r="A5" s="10">
        <v>1</v>
      </c>
      <c r="B5" s="1" t="s">
        <v>17</v>
      </c>
      <c r="C5" s="10" t="s">
        <v>31</v>
      </c>
      <c r="D5" s="2">
        <v>0</v>
      </c>
      <c r="E5" s="2">
        <v>2150000</v>
      </c>
      <c r="F5" s="2">
        <v>0</v>
      </c>
      <c r="G5" s="2">
        <v>3100000</v>
      </c>
      <c r="H5" s="2"/>
      <c r="I5" s="7"/>
      <c r="J5" s="2"/>
      <c r="K5" s="2"/>
      <c r="L5" s="2"/>
      <c r="M5" s="2"/>
      <c r="N5" s="2"/>
      <c r="O5" s="2"/>
      <c r="P5" s="3">
        <f>SUM(D5:O5)</f>
        <v>5250000</v>
      </c>
    </row>
    <row r="6" spans="1:17" x14ac:dyDescent="0.25">
      <c r="A6" s="10">
        <v>2</v>
      </c>
      <c r="B6" s="1" t="s">
        <v>18</v>
      </c>
      <c r="C6" s="10" t="s">
        <v>32</v>
      </c>
      <c r="D6" s="2">
        <v>0</v>
      </c>
      <c r="E6" s="2">
        <v>291000</v>
      </c>
      <c r="F6" s="2">
        <v>0</v>
      </c>
      <c r="G6" s="2">
        <v>50000</v>
      </c>
      <c r="H6" s="2"/>
      <c r="I6" s="7"/>
      <c r="J6" s="2"/>
      <c r="K6" s="2"/>
      <c r="L6" s="2"/>
      <c r="M6" s="2"/>
      <c r="N6" s="2"/>
      <c r="O6" s="2"/>
      <c r="P6" s="3">
        <f t="shared" ref="P6:P27" si="0">SUM(D6:O6)</f>
        <v>341000</v>
      </c>
    </row>
    <row r="7" spans="1:17" x14ac:dyDescent="0.25">
      <c r="A7" s="10">
        <v>3</v>
      </c>
      <c r="B7" s="1" t="s">
        <v>19</v>
      </c>
      <c r="C7" s="10" t="s">
        <v>32</v>
      </c>
      <c r="D7" s="2">
        <v>0</v>
      </c>
      <c r="E7" s="2">
        <v>200000</v>
      </c>
      <c r="F7" s="2">
        <v>0</v>
      </c>
      <c r="G7" s="2">
        <v>200000</v>
      </c>
      <c r="H7" s="2"/>
      <c r="I7" s="7"/>
      <c r="J7" s="2"/>
      <c r="K7" s="2"/>
      <c r="L7" s="2"/>
      <c r="M7" s="2"/>
      <c r="N7" s="2"/>
      <c r="O7" s="2"/>
      <c r="P7" s="3">
        <f t="shared" si="0"/>
        <v>400000</v>
      </c>
    </row>
    <row r="8" spans="1:17" x14ac:dyDescent="0.25">
      <c r="A8" s="10">
        <v>4</v>
      </c>
      <c r="B8" s="1" t="s">
        <v>26</v>
      </c>
      <c r="C8" s="10" t="s">
        <v>32</v>
      </c>
      <c r="D8" s="2">
        <v>0</v>
      </c>
      <c r="E8" s="2">
        <v>900000</v>
      </c>
      <c r="F8" s="2">
        <v>0</v>
      </c>
      <c r="G8" s="2">
        <v>0</v>
      </c>
      <c r="H8" s="2"/>
      <c r="I8" s="7"/>
      <c r="J8" s="2"/>
      <c r="K8" s="2"/>
      <c r="L8" s="2"/>
      <c r="M8" s="2"/>
      <c r="N8" s="2"/>
      <c r="O8" s="2"/>
      <c r="P8" s="3">
        <f t="shared" si="0"/>
        <v>900000</v>
      </c>
    </row>
    <row r="9" spans="1:17" x14ac:dyDescent="0.25">
      <c r="A9" s="10">
        <v>5</v>
      </c>
      <c r="B9" s="1" t="s">
        <v>33</v>
      </c>
      <c r="C9" s="14" t="s">
        <v>32</v>
      </c>
      <c r="D9" s="2">
        <v>0</v>
      </c>
      <c r="E9" s="2">
        <v>50000</v>
      </c>
      <c r="F9" s="2">
        <v>0</v>
      </c>
      <c r="G9" s="2">
        <v>1425000</v>
      </c>
      <c r="H9" s="2"/>
      <c r="I9" s="7"/>
      <c r="J9" s="2"/>
      <c r="K9" s="2"/>
      <c r="L9" s="2"/>
      <c r="M9" s="2"/>
      <c r="N9" s="2"/>
      <c r="O9" s="2"/>
      <c r="P9" s="3">
        <f>SUM(D9:O9)</f>
        <v>1475000</v>
      </c>
    </row>
    <row r="10" spans="1:17" x14ac:dyDescent="0.25">
      <c r="A10" s="10">
        <v>6</v>
      </c>
      <c r="B10" s="17" t="s">
        <v>35</v>
      </c>
      <c r="C10" s="10" t="s">
        <v>32</v>
      </c>
      <c r="D10" s="2">
        <v>0</v>
      </c>
      <c r="E10" s="2">
        <v>0</v>
      </c>
      <c r="F10" s="2">
        <v>0</v>
      </c>
      <c r="G10" s="2">
        <v>200000</v>
      </c>
      <c r="H10" s="2"/>
      <c r="I10" s="7"/>
      <c r="J10" s="2"/>
      <c r="K10" s="2"/>
      <c r="L10" s="2"/>
      <c r="M10" s="2"/>
      <c r="N10" s="2"/>
      <c r="O10" s="2"/>
      <c r="P10" s="3">
        <f t="shared" ref="P10" si="1">SUM(D10:O10)</f>
        <v>200000</v>
      </c>
    </row>
    <row r="11" spans="1:17" x14ac:dyDescent="0.25">
      <c r="A11" s="10">
        <v>7</v>
      </c>
      <c r="B11" s="17" t="s">
        <v>38</v>
      </c>
      <c r="C11" s="14" t="s">
        <v>32</v>
      </c>
      <c r="D11" s="2">
        <v>0</v>
      </c>
      <c r="E11" s="2">
        <v>0</v>
      </c>
      <c r="F11" s="2">
        <v>0</v>
      </c>
      <c r="G11" s="2">
        <v>3000000</v>
      </c>
      <c r="H11" s="2"/>
      <c r="I11" s="7"/>
      <c r="J11" s="2"/>
      <c r="K11" s="2"/>
      <c r="L11" s="2"/>
      <c r="M11" s="2"/>
      <c r="N11" s="2"/>
      <c r="O11" s="2"/>
      <c r="P11" s="3">
        <f t="shared" si="0"/>
        <v>3000000</v>
      </c>
    </row>
    <row r="12" spans="1:17" x14ac:dyDescent="0.25">
      <c r="A12" s="10">
        <v>8</v>
      </c>
      <c r="B12" s="17" t="s">
        <v>40</v>
      </c>
      <c r="C12" s="10" t="s">
        <v>32</v>
      </c>
      <c r="D12" s="2">
        <v>0</v>
      </c>
      <c r="E12" s="2">
        <v>0</v>
      </c>
      <c r="F12" s="2">
        <v>0</v>
      </c>
      <c r="G12" s="2">
        <v>50000</v>
      </c>
      <c r="H12" s="2"/>
      <c r="I12" s="7"/>
      <c r="J12" s="2"/>
      <c r="K12" s="2"/>
      <c r="L12" s="2"/>
      <c r="M12" s="2"/>
      <c r="N12" s="2"/>
      <c r="O12" s="2"/>
      <c r="P12" s="3">
        <f t="shared" si="0"/>
        <v>50000</v>
      </c>
    </row>
    <row r="13" spans="1:17" x14ac:dyDescent="0.25">
      <c r="A13" s="10">
        <v>9</v>
      </c>
      <c r="B13" s="17" t="s">
        <v>41</v>
      </c>
      <c r="C13" s="14" t="s">
        <v>32</v>
      </c>
      <c r="D13" s="2">
        <v>0</v>
      </c>
      <c r="E13" s="2">
        <v>0</v>
      </c>
      <c r="F13" s="2">
        <v>0</v>
      </c>
      <c r="G13" s="2">
        <v>200000</v>
      </c>
      <c r="H13" s="2"/>
      <c r="I13" s="7"/>
      <c r="J13" s="2"/>
      <c r="K13" s="2"/>
      <c r="L13" s="2"/>
      <c r="M13" s="2"/>
      <c r="N13" s="2"/>
      <c r="O13" s="2"/>
      <c r="P13" s="3">
        <f t="shared" si="0"/>
        <v>200000</v>
      </c>
    </row>
    <row r="14" spans="1:17" x14ac:dyDescent="0.25">
      <c r="A14" s="10">
        <v>10</v>
      </c>
      <c r="B14" s="17" t="s">
        <v>42</v>
      </c>
      <c r="C14" s="10" t="s">
        <v>32</v>
      </c>
      <c r="D14" s="2">
        <v>0</v>
      </c>
      <c r="E14" s="2">
        <v>0</v>
      </c>
      <c r="F14" s="2">
        <v>0</v>
      </c>
      <c r="G14" s="2">
        <v>200000</v>
      </c>
      <c r="H14" s="2"/>
      <c r="I14" s="7"/>
      <c r="J14" s="2"/>
      <c r="K14" s="2"/>
      <c r="L14" s="2"/>
      <c r="M14" s="2"/>
      <c r="N14" s="2"/>
      <c r="O14" s="2"/>
      <c r="P14" s="3">
        <f t="shared" si="0"/>
        <v>200000</v>
      </c>
    </row>
    <row r="15" spans="1:17" x14ac:dyDescent="0.25">
      <c r="A15" s="10">
        <v>11</v>
      </c>
      <c r="B15" s="17" t="s">
        <v>43</v>
      </c>
      <c r="C15" s="14" t="s">
        <v>32</v>
      </c>
      <c r="D15" s="2">
        <v>0</v>
      </c>
      <c r="E15" s="2">
        <v>0</v>
      </c>
      <c r="F15" s="2">
        <v>0</v>
      </c>
      <c r="G15" s="2">
        <v>50000</v>
      </c>
      <c r="H15" s="2"/>
      <c r="I15" s="7"/>
      <c r="J15" s="2"/>
      <c r="K15" s="2"/>
      <c r="L15" s="2"/>
      <c r="M15" s="2"/>
      <c r="N15" s="2"/>
      <c r="O15" s="2"/>
      <c r="P15" s="3">
        <f t="shared" si="0"/>
        <v>50000</v>
      </c>
    </row>
    <row r="16" spans="1:17" x14ac:dyDescent="0.25">
      <c r="A16" s="10">
        <v>12</v>
      </c>
      <c r="B16" s="17" t="s">
        <v>52</v>
      </c>
      <c r="C16" s="10" t="s">
        <v>32</v>
      </c>
      <c r="D16" s="2">
        <v>0</v>
      </c>
      <c r="E16" s="2">
        <v>0</v>
      </c>
      <c r="F16" s="2">
        <v>0</v>
      </c>
      <c r="G16" s="2">
        <v>100000</v>
      </c>
      <c r="H16" s="2"/>
      <c r="I16" s="7"/>
      <c r="J16" s="2"/>
      <c r="K16" s="2"/>
      <c r="L16" s="2"/>
      <c r="M16" s="2"/>
      <c r="N16" s="2"/>
      <c r="O16" s="2"/>
      <c r="P16" s="3">
        <f t="shared" si="0"/>
        <v>100000</v>
      </c>
    </row>
    <row r="17" spans="1:17" x14ac:dyDescent="0.25">
      <c r="A17" s="10">
        <v>13</v>
      </c>
      <c r="B17" s="17" t="s">
        <v>44</v>
      </c>
      <c r="C17" s="14" t="s">
        <v>32</v>
      </c>
      <c r="D17" s="2">
        <v>0</v>
      </c>
      <c r="E17" s="2">
        <v>0</v>
      </c>
      <c r="F17" s="2">
        <v>0</v>
      </c>
      <c r="G17" s="2">
        <v>500000</v>
      </c>
      <c r="H17" s="2"/>
      <c r="I17" s="7"/>
      <c r="J17" s="2"/>
      <c r="K17" s="2"/>
      <c r="L17" s="2"/>
      <c r="M17" s="2"/>
      <c r="N17" s="2"/>
      <c r="O17" s="2"/>
      <c r="P17" s="3">
        <f t="shared" si="0"/>
        <v>500000</v>
      </c>
    </row>
    <row r="18" spans="1:17" x14ac:dyDescent="0.25">
      <c r="A18" s="10">
        <v>14</v>
      </c>
      <c r="B18" s="17" t="s">
        <v>48</v>
      </c>
      <c r="C18" s="10" t="s">
        <v>32</v>
      </c>
      <c r="D18" s="2">
        <v>0</v>
      </c>
      <c r="E18" s="2">
        <v>0</v>
      </c>
      <c r="F18" s="2">
        <v>0</v>
      </c>
      <c r="G18" s="2">
        <v>100000</v>
      </c>
      <c r="H18" s="2"/>
      <c r="I18" s="7"/>
      <c r="J18" s="2"/>
      <c r="K18" s="2"/>
      <c r="L18" s="2"/>
      <c r="M18" s="2"/>
      <c r="N18" s="2"/>
      <c r="O18" s="2"/>
      <c r="P18" s="3">
        <f t="shared" si="0"/>
        <v>100000</v>
      </c>
    </row>
    <row r="19" spans="1:17" x14ac:dyDescent="0.25">
      <c r="A19" s="10">
        <v>15</v>
      </c>
      <c r="B19" s="17" t="s">
        <v>49</v>
      </c>
      <c r="C19" s="14" t="s">
        <v>32</v>
      </c>
      <c r="D19" s="2">
        <v>0</v>
      </c>
      <c r="E19" s="2">
        <v>0</v>
      </c>
      <c r="F19" s="2">
        <v>0</v>
      </c>
      <c r="G19" s="2">
        <v>100000</v>
      </c>
      <c r="H19" s="2"/>
      <c r="I19" s="7"/>
      <c r="J19" s="2"/>
      <c r="K19" s="2"/>
      <c r="L19" s="2"/>
      <c r="M19" s="2"/>
      <c r="N19" s="2"/>
      <c r="O19" s="2"/>
      <c r="P19" s="3">
        <f t="shared" si="0"/>
        <v>100000</v>
      </c>
    </row>
    <row r="20" spans="1:17" x14ac:dyDescent="0.25">
      <c r="A20" s="10">
        <v>16</v>
      </c>
      <c r="B20" s="17" t="s">
        <v>53</v>
      </c>
      <c r="C20" s="10" t="s">
        <v>32</v>
      </c>
      <c r="D20" s="2">
        <v>0</v>
      </c>
      <c r="E20" s="2">
        <v>0</v>
      </c>
      <c r="F20" s="2">
        <v>0</v>
      </c>
      <c r="G20" s="2">
        <v>200000</v>
      </c>
      <c r="H20" s="2"/>
      <c r="I20" s="7"/>
      <c r="J20" s="2"/>
      <c r="K20" s="2"/>
      <c r="L20" s="2"/>
      <c r="M20" s="2"/>
      <c r="N20" s="2"/>
      <c r="O20" s="2"/>
      <c r="P20" s="3">
        <f t="shared" si="0"/>
        <v>200000</v>
      </c>
    </row>
    <row r="21" spans="1:17" x14ac:dyDescent="0.25">
      <c r="A21" s="10">
        <v>17</v>
      </c>
      <c r="B21" s="17" t="s">
        <v>51</v>
      </c>
      <c r="C21" s="14" t="s">
        <v>32</v>
      </c>
      <c r="D21" s="2">
        <v>0</v>
      </c>
      <c r="E21" s="2">
        <v>0</v>
      </c>
      <c r="F21" s="2">
        <v>0</v>
      </c>
      <c r="G21" s="2">
        <v>100000</v>
      </c>
      <c r="H21" s="2"/>
      <c r="I21" s="7"/>
      <c r="J21" s="2"/>
      <c r="K21" s="2"/>
      <c r="L21" s="2"/>
      <c r="M21" s="2"/>
      <c r="N21" s="2"/>
      <c r="O21" s="2"/>
      <c r="P21" s="3">
        <f t="shared" si="0"/>
        <v>100000</v>
      </c>
    </row>
    <row r="22" spans="1:17" x14ac:dyDescent="0.25">
      <c r="A22" s="10">
        <v>18</v>
      </c>
      <c r="B22" s="17" t="s">
        <v>50</v>
      </c>
      <c r="C22" s="10" t="s">
        <v>32</v>
      </c>
      <c r="D22" s="2">
        <v>0</v>
      </c>
      <c r="E22" s="2">
        <v>0</v>
      </c>
      <c r="F22" s="2">
        <v>0</v>
      </c>
      <c r="G22" s="2">
        <v>50000</v>
      </c>
      <c r="H22" s="1"/>
      <c r="I22" s="22"/>
      <c r="J22" s="1"/>
      <c r="K22" s="1"/>
      <c r="L22" s="1"/>
      <c r="M22" s="1"/>
      <c r="N22" s="1"/>
      <c r="O22" s="1"/>
      <c r="P22" s="3">
        <f t="shared" si="0"/>
        <v>50000</v>
      </c>
    </row>
    <row r="23" spans="1:17" x14ac:dyDescent="0.25">
      <c r="A23" s="10">
        <v>19</v>
      </c>
      <c r="B23" s="17" t="s">
        <v>54</v>
      </c>
      <c r="C23" s="10" t="s">
        <v>32</v>
      </c>
      <c r="D23" s="2">
        <v>0</v>
      </c>
      <c r="E23" s="2">
        <v>0</v>
      </c>
      <c r="F23" s="2">
        <v>0</v>
      </c>
      <c r="G23" s="2">
        <v>100000</v>
      </c>
      <c r="H23" s="1"/>
      <c r="I23" s="22"/>
      <c r="J23" s="1"/>
      <c r="K23" s="1"/>
      <c r="L23" s="1"/>
      <c r="M23" s="1"/>
      <c r="N23" s="1"/>
      <c r="O23" s="1"/>
      <c r="P23" s="3">
        <f t="shared" si="0"/>
        <v>100000</v>
      </c>
      <c r="Q23" s="15"/>
    </row>
    <row r="24" spans="1:17" x14ac:dyDescent="0.25">
      <c r="A24" s="10">
        <v>20</v>
      </c>
      <c r="B24" s="17" t="s">
        <v>56</v>
      </c>
      <c r="C24" s="10" t="s">
        <v>32</v>
      </c>
      <c r="D24" s="2">
        <v>0</v>
      </c>
      <c r="E24" s="2">
        <v>0</v>
      </c>
      <c r="F24" s="2">
        <v>0</v>
      </c>
      <c r="G24" s="2">
        <v>50000</v>
      </c>
      <c r="H24" s="1"/>
      <c r="I24" s="22"/>
      <c r="J24" s="1"/>
      <c r="K24" s="1"/>
      <c r="L24" s="1"/>
      <c r="M24" s="1"/>
      <c r="N24" s="1"/>
      <c r="O24" s="1"/>
      <c r="P24" s="3">
        <f t="shared" si="0"/>
        <v>50000</v>
      </c>
    </row>
    <row r="25" spans="1:17" x14ac:dyDescent="0.25">
      <c r="A25" s="10">
        <v>21</v>
      </c>
      <c r="B25" s="17" t="s">
        <v>55</v>
      </c>
      <c r="C25" s="10" t="s">
        <v>32</v>
      </c>
      <c r="D25" s="2">
        <v>0</v>
      </c>
      <c r="E25" s="2">
        <v>0</v>
      </c>
      <c r="F25" s="2">
        <v>0</v>
      </c>
      <c r="G25" s="2">
        <v>300000</v>
      </c>
      <c r="H25" s="1"/>
      <c r="I25" s="22"/>
      <c r="J25" s="1"/>
      <c r="K25" s="1"/>
      <c r="L25" s="1"/>
      <c r="M25" s="1"/>
      <c r="N25" s="1"/>
      <c r="O25" s="1"/>
      <c r="P25" s="3">
        <f t="shared" si="0"/>
        <v>300000</v>
      </c>
    </row>
    <row r="26" spans="1:17" x14ac:dyDescent="0.25">
      <c r="A26" s="10">
        <v>22</v>
      </c>
      <c r="B26" s="17" t="s">
        <v>57</v>
      </c>
      <c r="C26" s="10" t="s">
        <v>32</v>
      </c>
      <c r="D26" s="2">
        <v>0</v>
      </c>
      <c r="E26" s="2">
        <v>0</v>
      </c>
      <c r="F26" s="2">
        <v>0</v>
      </c>
      <c r="G26" s="2">
        <v>100000</v>
      </c>
      <c r="H26" s="1"/>
      <c r="I26" s="22"/>
      <c r="J26" s="1"/>
      <c r="K26" s="1"/>
      <c r="L26" s="1"/>
      <c r="M26" s="1"/>
      <c r="N26" s="1"/>
      <c r="O26" s="1"/>
      <c r="P26" s="3">
        <f t="shared" si="0"/>
        <v>100000</v>
      </c>
    </row>
    <row r="27" spans="1:17" x14ac:dyDescent="0.25">
      <c r="A27" s="10">
        <v>23</v>
      </c>
      <c r="B27" s="17" t="s">
        <v>45</v>
      </c>
      <c r="C27" s="14" t="s">
        <v>32</v>
      </c>
      <c r="D27" s="2">
        <v>0</v>
      </c>
      <c r="E27" s="2">
        <v>0</v>
      </c>
      <c r="F27" s="2">
        <v>0</v>
      </c>
      <c r="G27" s="2">
        <v>200000</v>
      </c>
      <c r="H27" s="1"/>
      <c r="I27" s="22"/>
      <c r="J27" s="1"/>
      <c r="K27" s="1"/>
      <c r="L27" s="1"/>
      <c r="M27" s="1"/>
      <c r="N27" s="1"/>
      <c r="O27" s="1"/>
      <c r="P27" s="3">
        <f t="shared" si="0"/>
        <v>200000</v>
      </c>
    </row>
    <row r="28" spans="1:17" x14ac:dyDescent="0.25">
      <c r="O28" t="s">
        <v>20</v>
      </c>
      <c r="P28" s="5">
        <f>SUM(P5:P27)</f>
        <v>13966000</v>
      </c>
    </row>
  </sheetData>
  <mergeCells count="6">
    <mergeCell ref="A1:Q1"/>
    <mergeCell ref="A3:A4"/>
    <mergeCell ref="B3:B4"/>
    <mergeCell ref="C3:C4"/>
    <mergeCell ref="D3:O3"/>
    <mergeCell ref="P3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G9" sqref="G9"/>
    </sheetView>
  </sheetViews>
  <sheetFormatPr defaultRowHeight="15" x14ac:dyDescent="0.25"/>
  <cols>
    <col min="2" max="2" width="18.140625" customWidth="1"/>
    <col min="3" max="3" width="14.5703125" customWidth="1"/>
    <col min="4" max="4" width="11.28515625" customWidth="1"/>
    <col min="5" max="7" width="12.85546875" bestFit="1" customWidth="1"/>
    <col min="8" max="8" width="12" customWidth="1"/>
    <col min="9" max="10" width="11.5703125" customWidth="1"/>
    <col min="11" max="11" width="12.140625" customWidth="1"/>
    <col min="12" max="12" width="11.85546875" customWidth="1"/>
    <col min="13" max="13" width="11.140625" customWidth="1"/>
    <col min="14" max="14" width="11.7109375" customWidth="1"/>
    <col min="15" max="15" width="10.85546875" bestFit="1" customWidth="1"/>
    <col min="16" max="16" width="14.85546875" customWidth="1"/>
  </cols>
  <sheetData>
    <row r="1" spans="1:17" x14ac:dyDescent="0.25">
      <c r="A1" s="35" t="s">
        <v>36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3" spans="1:17" x14ac:dyDescent="0.25">
      <c r="A3" s="31" t="s">
        <v>0</v>
      </c>
      <c r="B3" s="31" t="s">
        <v>1</v>
      </c>
      <c r="C3" s="33" t="s">
        <v>30</v>
      </c>
      <c r="D3" s="31" t="s">
        <v>3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 t="s">
        <v>20</v>
      </c>
    </row>
    <row r="4" spans="1:17" x14ac:dyDescent="0.25">
      <c r="A4" s="31"/>
      <c r="B4" s="31"/>
      <c r="C4" s="34"/>
      <c r="D4" s="16" t="s">
        <v>4</v>
      </c>
      <c r="E4" s="16" t="s">
        <v>5</v>
      </c>
      <c r="F4" s="16" t="s">
        <v>7</v>
      </c>
      <c r="G4" s="16" t="s">
        <v>8</v>
      </c>
      <c r="H4" s="16" t="s">
        <v>9</v>
      </c>
      <c r="I4" s="6" t="s">
        <v>10</v>
      </c>
      <c r="J4" s="16" t="s">
        <v>11</v>
      </c>
      <c r="K4" s="16" t="s">
        <v>12</v>
      </c>
      <c r="L4" s="16" t="s">
        <v>13</v>
      </c>
      <c r="M4" s="16" t="s">
        <v>14</v>
      </c>
      <c r="N4" s="16" t="s">
        <v>15</v>
      </c>
      <c r="O4" s="16" t="s">
        <v>16</v>
      </c>
      <c r="P4" s="31"/>
    </row>
    <row r="5" spans="1:17" x14ac:dyDescent="0.25">
      <c r="A5" s="10">
        <v>1</v>
      </c>
      <c r="B5" s="1" t="s">
        <v>17</v>
      </c>
      <c r="C5" s="10" t="s">
        <v>31</v>
      </c>
      <c r="D5" s="2"/>
      <c r="E5" s="2"/>
      <c r="F5" s="2">
        <v>1072500</v>
      </c>
      <c r="G5" s="2">
        <v>1611250</v>
      </c>
      <c r="H5" s="2"/>
      <c r="I5" s="7"/>
      <c r="J5" s="2"/>
      <c r="K5" s="2"/>
      <c r="L5" s="2"/>
      <c r="M5" s="2"/>
      <c r="N5" s="2"/>
      <c r="O5" s="2"/>
      <c r="P5" s="3">
        <f>SUM(D5:O5)</f>
        <v>2683750</v>
      </c>
    </row>
    <row r="6" spans="1:17" x14ac:dyDescent="0.25">
      <c r="A6" s="10">
        <v>2</v>
      </c>
      <c r="B6" s="1" t="s">
        <v>18</v>
      </c>
      <c r="C6" s="10" t="s">
        <v>32</v>
      </c>
      <c r="D6" s="2"/>
      <c r="E6" s="2"/>
      <c r="F6" s="2">
        <v>82500</v>
      </c>
      <c r="G6" s="2">
        <v>199250</v>
      </c>
      <c r="H6" s="2"/>
      <c r="I6" s="7"/>
      <c r="J6" s="2"/>
      <c r="K6" s="2"/>
      <c r="L6" s="2"/>
      <c r="M6" s="2"/>
      <c r="N6" s="2"/>
      <c r="O6" s="2"/>
      <c r="P6" s="3">
        <f t="shared" ref="P6:P9" si="0">SUM(D6:O6)</f>
        <v>281750</v>
      </c>
    </row>
    <row r="7" spans="1:17" x14ac:dyDescent="0.25">
      <c r="A7" s="10">
        <v>3</v>
      </c>
      <c r="B7" s="1" t="s">
        <v>19</v>
      </c>
      <c r="C7" s="10" t="s">
        <v>32</v>
      </c>
      <c r="D7" s="2"/>
      <c r="E7" s="2"/>
      <c r="F7" s="2">
        <v>49500</v>
      </c>
      <c r="G7" s="2">
        <v>124750</v>
      </c>
      <c r="H7" s="2"/>
      <c r="I7" s="7"/>
      <c r="J7" s="2"/>
      <c r="K7" s="2"/>
      <c r="L7" s="2"/>
      <c r="M7" s="2"/>
      <c r="N7" s="2"/>
      <c r="O7" s="2"/>
      <c r="P7" s="3">
        <f t="shared" si="0"/>
        <v>174250</v>
      </c>
    </row>
    <row r="8" spans="1:17" x14ac:dyDescent="0.25">
      <c r="A8" s="10">
        <v>4</v>
      </c>
      <c r="B8" s="1" t="s">
        <v>26</v>
      </c>
      <c r="C8" s="10" t="s">
        <v>32</v>
      </c>
      <c r="D8" s="2"/>
      <c r="E8" s="2"/>
      <c r="F8" s="2">
        <v>445500</v>
      </c>
      <c r="G8" s="2">
        <v>672750</v>
      </c>
      <c r="H8" s="2"/>
      <c r="I8" s="7"/>
      <c r="J8" s="2"/>
      <c r="K8" s="2"/>
      <c r="L8" s="2"/>
      <c r="M8" s="2"/>
      <c r="N8" s="2"/>
      <c r="O8" s="2"/>
      <c r="P8" s="3">
        <f t="shared" si="0"/>
        <v>1118250</v>
      </c>
    </row>
    <row r="9" spans="1:17" x14ac:dyDescent="0.25">
      <c r="A9" s="10">
        <v>5</v>
      </c>
      <c r="B9" s="1" t="s">
        <v>33</v>
      </c>
      <c r="C9" s="14" t="s">
        <v>32</v>
      </c>
      <c r="D9" s="2"/>
      <c r="E9" s="2"/>
      <c r="F9" s="2">
        <v>0</v>
      </c>
      <c r="G9" s="2">
        <v>25000</v>
      </c>
      <c r="H9" s="2"/>
      <c r="I9" s="7"/>
      <c r="J9" s="2"/>
      <c r="K9" s="2"/>
      <c r="L9" s="2"/>
      <c r="M9" s="2"/>
      <c r="N9" s="2"/>
      <c r="O9" s="2"/>
      <c r="P9" s="3">
        <f t="shared" si="0"/>
        <v>25000</v>
      </c>
    </row>
    <row r="10" spans="1:17" x14ac:dyDescent="0.25">
      <c r="O10" s="1" t="s">
        <v>20</v>
      </c>
      <c r="P10" s="3">
        <f>SUM(P5:P9)</f>
        <v>4283000</v>
      </c>
      <c r="Q10" s="15"/>
    </row>
  </sheetData>
  <mergeCells count="6">
    <mergeCell ref="A1:Q1"/>
    <mergeCell ref="A3:A4"/>
    <mergeCell ref="B3:B4"/>
    <mergeCell ref="C3:C4"/>
    <mergeCell ref="D3:O3"/>
    <mergeCell ref="P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tabungan+profit</vt:lpstr>
      <vt:lpstr>tabungan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2018-01-11T11:34:29Z</dcterms:modified>
</cp:coreProperties>
</file>