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S:\GitHub\OCEANAIR\reports\"/>
    </mc:Choice>
  </mc:AlternateContent>
  <xr:revisionPtr revIDLastSave="0" documentId="8_{D5AF4A2C-380B-4595-A7F2-5B899AAEBA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ERN_Unlimited_Jan1-Nov27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M23" i="1"/>
  <c r="N23" i="1"/>
  <c r="O23" i="1"/>
  <c r="P23" i="1"/>
  <c r="Q23" i="1"/>
  <c r="R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<sst xmlns="http://schemas.openxmlformats.org/spreadsheetml/2006/main" count="157" uniqueCount="57">
  <si>
    <t>FILE NO</t>
  </si>
  <si>
    <t>REPORT_DATE</t>
  </si>
  <si>
    <t>Month</t>
  </si>
  <si>
    <t>Year</t>
  </si>
  <si>
    <t>METHOD_OF_TRANSPORT</t>
  </si>
  <si>
    <t>CUSTOMER_NAME</t>
  </si>
  <si>
    <t>SHIPPER_NAME</t>
  </si>
  <si>
    <t>CONSIGNEE_NAME</t>
  </si>
  <si>
    <t>LANE_NAME</t>
  </si>
  <si>
    <t>CONTAINER_COUNT</t>
  </si>
  <si>
    <t>CONTAINER_TYPE</t>
  </si>
  <si>
    <t>PIECE_COUNT</t>
  </si>
  <si>
    <t>TOT_KGS</t>
  </si>
  <si>
    <t>TOTAL_REVENUE_LESS_DUTIES</t>
  </si>
  <si>
    <t>REVENUE</t>
  </si>
  <si>
    <t>EXPENSE</t>
  </si>
  <si>
    <t>PROFIT</t>
  </si>
  <si>
    <t>TOTAL_DUTY_BILLED</t>
  </si>
  <si>
    <t>1115204</t>
  </si>
  <si>
    <t>BERN UNLIMITED INC</t>
  </si>
  <si>
    <t>BERN UNLIMITED C/O OCEANAIR WAREHO</t>
  </si>
  <si>
    <t>ARIES COMMERICAL SA</t>
  </si>
  <si>
    <t>PORT EVERGLADES --&gt; BUENOS AIRES</t>
  </si>
  <si>
    <t>1230595-01</t>
  </si>
  <si>
    <t>LUCKY BELL PLASTIC FACTORY LTD</t>
  </si>
  <si>
    <t>YANTIAN --&gt; BOSTON, MA</t>
  </si>
  <si>
    <t>40HQ</t>
  </si>
  <si>
    <t>1230712-01</t>
  </si>
  <si>
    <t>YANTIAN --&gt; LOS ANGELES</t>
  </si>
  <si>
    <t>40DV/40HQ</t>
  </si>
  <si>
    <t>1230720-01</t>
  </si>
  <si>
    <t>40HQ/40HQ/40HQ/40HQ</t>
  </si>
  <si>
    <t>1230764-01</t>
  </si>
  <si>
    <t>40HQ/40HQ</t>
  </si>
  <si>
    <t>1230804-01</t>
  </si>
  <si>
    <t>1231104-01</t>
  </si>
  <si>
    <t>40HQ/20'</t>
  </si>
  <si>
    <t>1231170-01</t>
  </si>
  <si>
    <t>1231234-01</t>
  </si>
  <si>
    <t>20'</t>
  </si>
  <si>
    <t>1231419-01</t>
  </si>
  <si>
    <t>1231533-01</t>
  </si>
  <si>
    <t>1231639-01</t>
  </si>
  <si>
    <t>1231716-01</t>
  </si>
  <si>
    <t>1231774-01</t>
  </si>
  <si>
    <t>1231958-01</t>
  </si>
  <si>
    <t>1232041-01</t>
  </si>
  <si>
    <t>1232117-01</t>
  </si>
  <si>
    <t>EURODISLOG</t>
  </si>
  <si>
    <t>YANTIAN --&gt; LE HAVRE</t>
  </si>
  <si>
    <t>1232216-01</t>
  </si>
  <si>
    <t>1232305-01</t>
  </si>
  <si>
    <t>40HQ/40HQ/40HQ</t>
  </si>
  <si>
    <t>1232397-01</t>
  </si>
  <si>
    <t>YANTIAN --&gt; LONG BEACH</t>
  </si>
  <si>
    <t>OCEAN EXPORT</t>
  </si>
  <si>
    <t>OCEAN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</si>
</sst>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7" bestFit="1" customWidth="1"/>
    <col min="4" max="4" width="5" bestFit="1" customWidth="1"/>
    <col min="5" max="5" width="24.28515625" bestFit="1" customWidth="1"/>
    <col min="6" max="6" width="19.7109375" bestFit="1" customWidth="1"/>
    <col min="7" max="7" width="38.85546875" bestFit="1" customWidth="1"/>
    <col min="8" max="8" width="21.5703125" bestFit="1" customWidth="1"/>
    <col min="9" max="9" width="34.140625" bestFit="1" customWidth="1"/>
    <col min="10" max="10" width="19.140625" style="3" bestFit="1" customWidth="1"/>
    <col min="11" max="11" width="22.85546875" bestFit="1" customWidth="1"/>
    <col min="12" max="12" width="13.42578125" style="6" bestFit="1" customWidth="1"/>
    <col min="13" max="13" width="9" style="6" bestFit="1" customWidth="1"/>
    <col min="14" max="14" width="28.5703125" bestFit="1" customWidth="1"/>
    <col min="15" max="16" width="11.85546875" bestFit="1" customWidth="1"/>
    <col min="17" max="17" width="10.85546875" bestFit="1" customWidth="1"/>
    <col min="18" max="18" width="19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1" t="s">
        <v>18</v>
      </c>
      <c r="B2" s="2">
        <v>43943</v>
      </c>
      <c r="C2" t="str">
        <f>TEXT(B2,"mmm")</f>
        <v>Apr</v>
      </c>
      <c r="D2">
        <v>2020</v>
      </c>
      <c r="E2" t="s">
        <v>55</v>
      </c>
      <c r="F2" t="s">
        <v>19</v>
      </c>
      <c r="G2" t="s">
        <v>20</v>
      </c>
      <c r="H2" t="s">
        <v>21</v>
      </c>
      <c r="I2" t="s">
        <v>22</v>
      </c>
      <c r="J2" s="3">
        <v>1</v>
      </c>
      <c r="L2" s="6">
        <v>5</v>
      </c>
      <c r="M2" s="6">
        <v>633.221</v>
      </c>
      <c r="N2" s="4">
        <v>350</v>
      </c>
      <c r="O2" s="4">
        <v>350</v>
      </c>
      <c r="P2" s="4">
        <v>253.13</v>
      </c>
      <c r="Q2" s="4">
        <v>96.87</v>
      </c>
      <c r="R2" s="4"/>
    </row>
    <row r="3" spans="1:18" x14ac:dyDescent="0.25">
      <c r="A3" s="1" t="s">
        <v>23</v>
      </c>
      <c r="B3" s="2">
        <v>43859</v>
      </c>
      <c r="C3" t="str">
        <f t="shared" ref="C3:C21" si="0">TEXT(B3,"mmm")</f>
        <v>Jan</v>
      </c>
      <c r="D3">
        <v>2020</v>
      </c>
      <c r="E3" t="s">
        <v>56</v>
      </c>
      <c r="F3" t="s">
        <v>19</v>
      </c>
      <c r="G3" t="s">
        <v>24</v>
      </c>
      <c r="H3" t="s">
        <v>19</v>
      </c>
      <c r="I3" t="s">
        <v>25</v>
      </c>
      <c r="J3" s="3">
        <v>1</v>
      </c>
      <c r="K3" t="s">
        <v>26</v>
      </c>
      <c r="L3" s="6">
        <v>323</v>
      </c>
      <c r="M3" s="6">
        <v>2950</v>
      </c>
      <c r="N3" s="4">
        <v>4098.78</v>
      </c>
      <c r="O3" s="4">
        <v>11663.28</v>
      </c>
      <c r="P3" s="4">
        <v>10801.33</v>
      </c>
      <c r="Q3" s="4">
        <v>861.95</v>
      </c>
      <c r="R3" s="4">
        <v>7802.23</v>
      </c>
    </row>
    <row r="4" spans="1:18" x14ac:dyDescent="0.25">
      <c r="A4" s="1" t="s">
        <v>27</v>
      </c>
      <c r="B4" s="2">
        <v>43851</v>
      </c>
      <c r="C4" t="str">
        <f t="shared" si="0"/>
        <v>Jan</v>
      </c>
      <c r="D4">
        <v>2020</v>
      </c>
      <c r="E4" t="s">
        <v>56</v>
      </c>
      <c r="F4" t="s">
        <v>19</v>
      </c>
      <c r="G4" t="s">
        <v>24</v>
      </c>
      <c r="H4" t="s">
        <v>19</v>
      </c>
      <c r="I4" t="s">
        <v>28</v>
      </c>
      <c r="J4" s="3">
        <v>2</v>
      </c>
      <c r="K4" t="s">
        <v>29</v>
      </c>
      <c r="L4" s="6">
        <v>676</v>
      </c>
      <c r="M4" s="6">
        <v>6308</v>
      </c>
      <c r="N4" s="4">
        <v>6609.78</v>
      </c>
      <c r="O4" s="4">
        <v>24836.13</v>
      </c>
      <c r="P4" s="4">
        <v>23542.03</v>
      </c>
      <c r="Q4" s="4">
        <v>1294.0999999999999</v>
      </c>
      <c r="R4" s="4">
        <v>18799.150000000001</v>
      </c>
    </row>
    <row r="5" spans="1:18" x14ac:dyDescent="0.25">
      <c r="A5" s="1" t="s">
        <v>30</v>
      </c>
      <c r="B5" s="2">
        <v>43881</v>
      </c>
      <c r="C5" t="str">
        <f t="shared" si="0"/>
        <v>Feb</v>
      </c>
      <c r="D5">
        <v>2020</v>
      </c>
      <c r="E5" t="s">
        <v>56</v>
      </c>
      <c r="F5" t="s">
        <v>19</v>
      </c>
      <c r="G5" t="s">
        <v>24</v>
      </c>
      <c r="H5" t="s">
        <v>19</v>
      </c>
      <c r="I5" t="s">
        <v>25</v>
      </c>
      <c r="J5" s="3">
        <v>4</v>
      </c>
      <c r="K5" t="s">
        <v>31</v>
      </c>
      <c r="L5" s="6">
        <v>1376</v>
      </c>
      <c r="M5" s="6">
        <v>13150</v>
      </c>
      <c r="N5" s="4">
        <v>15927.58</v>
      </c>
      <c r="O5" s="4">
        <v>32750.01</v>
      </c>
      <c r="P5" s="4">
        <v>30698.959999999999</v>
      </c>
      <c r="Q5" s="4">
        <v>2051.0500000000002</v>
      </c>
      <c r="R5" s="4">
        <v>17622.560000000001</v>
      </c>
    </row>
    <row r="6" spans="1:18" x14ac:dyDescent="0.25">
      <c r="A6" s="1" t="s">
        <v>32</v>
      </c>
      <c r="B6" s="2">
        <v>43890</v>
      </c>
      <c r="C6" t="str">
        <f t="shared" si="0"/>
        <v>Feb</v>
      </c>
      <c r="D6">
        <v>2020</v>
      </c>
      <c r="E6" t="s">
        <v>56</v>
      </c>
      <c r="F6" t="s">
        <v>19</v>
      </c>
      <c r="G6" t="s">
        <v>24</v>
      </c>
      <c r="H6" t="s">
        <v>19</v>
      </c>
      <c r="I6" t="s">
        <v>25</v>
      </c>
      <c r="J6" s="3">
        <v>2</v>
      </c>
      <c r="K6" t="s">
        <v>33</v>
      </c>
      <c r="L6" s="6">
        <v>732</v>
      </c>
      <c r="M6" s="6">
        <v>6994</v>
      </c>
      <c r="N6" s="4">
        <v>8339.7999999999993</v>
      </c>
      <c r="O6" s="4">
        <v>18383.88</v>
      </c>
      <c r="P6" s="4">
        <v>17213.580000000002</v>
      </c>
      <c r="Q6" s="4">
        <v>1170.3</v>
      </c>
      <c r="R6" s="4">
        <v>10675.38</v>
      </c>
    </row>
    <row r="7" spans="1:18" x14ac:dyDescent="0.25">
      <c r="A7" s="1" t="s">
        <v>34</v>
      </c>
      <c r="B7" s="2">
        <v>43903</v>
      </c>
      <c r="C7" t="str">
        <f t="shared" si="0"/>
        <v>Mar</v>
      </c>
      <c r="D7">
        <v>2020</v>
      </c>
      <c r="E7" t="s">
        <v>56</v>
      </c>
      <c r="F7" t="s">
        <v>19</v>
      </c>
      <c r="G7" t="s">
        <v>24</v>
      </c>
      <c r="H7" t="s">
        <v>19</v>
      </c>
      <c r="I7" t="s">
        <v>25</v>
      </c>
      <c r="J7" s="3">
        <v>2</v>
      </c>
      <c r="K7" t="s">
        <v>33</v>
      </c>
      <c r="L7" s="6">
        <v>614</v>
      </c>
      <c r="M7" s="6">
        <v>5849</v>
      </c>
      <c r="N7" s="4">
        <v>8667.0400000000009</v>
      </c>
      <c r="O7" s="4">
        <v>20609.89</v>
      </c>
      <c r="P7" s="4">
        <v>19459.86</v>
      </c>
      <c r="Q7" s="4">
        <v>1150.03</v>
      </c>
      <c r="R7" s="4">
        <v>12661.66</v>
      </c>
    </row>
    <row r="8" spans="1:18" x14ac:dyDescent="0.25">
      <c r="A8" s="1" t="s">
        <v>35</v>
      </c>
      <c r="B8" s="2">
        <v>43964</v>
      </c>
      <c r="C8" t="str">
        <f t="shared" si="0"/>
        <v>May</v>
      </c>
      <c r="D8">
        <v>2020</v>
      </c>
      <c r="E8" t="s">
        <v>56</v>
      </c>
      <c r="F8" t="s">
        <v>19</v>
      </c>
      <c r="G8" t="s">
        <v>24</v>
      </c>
      <c r="H8" t="s">
        <v>19</v>
      </c>
      <c r="I8" t="s">
        <v>25</v>
      </c>
      <c r="J8" s="3">
        <v>2</v>
      </c>
      <c r="K8" t="s">
        <v>36</v>
      </c>
      <c r="L8" s="6">
        <v>725</v>
      </c>
      <c r="M8" s="6">
        <v>5854</v>
      </c>
      <c r="N8" s="4">
        <v>7586.6</v>
      </c>
      <c r="O8" s="4">
        <v>7586.6</v>
      </c>
      <c r="P8" s="4">
        <v>6734.6</v>
      </c>
      <c r="Q8" s="4">
        <v>852</v>
      </c>
      <c r="R8" s="4">
        <v>321.60000000000002</v>
      </c>
    </row>
    <row r="9" spans="1:18" x14ac:dyDescent="0.25">
      <c r="A9" s="1" t="s">
        <v>37</v>
      </c>
      <c r="B9" s="2">
        <v>43971</v>
      </c>
      <c r="C9" t="str">
        <f t="shared" si="0"/>
        <v>May</v>
      </c>
      <c r="D9">
        <v>2020</v>
      </c>
      <c r="E9" t="s">
        <v>56</v>
      </c>
      <c r="F9" t="s">
        <v>19</v>
      </c>
      <c r="G9" t="s">
        <v>24</v>
      </c>
      <c r="H9" t="s">
        <v>19</v>
      </c>
      <c r="I9" t="s">
        <v>25</v>
      </c>
      <c r="J9" s="3">
        <v>1</v>
      </c>
      <c r="K9" t="s">
        <v>26</v>
      </c>
      <c r="L9" s="6">
        <v>404</v>
      </c>
      <c r="M9" s="6">
        <v>3665.1</v>
      </c>
      <c r="N9" s="4">
        <v>4197.24</v>
      </c>
      <c r="O9" s="4">
        <v>4197.24</v>
      </c>
      <c r="P9" s="4">
        <v>3712.14</v>
      </c>
      <c r="Q9" s="4">
        <v>485.1</v>
      </c>
      <c r="R9" s="4">
        <v>322.24</v>
      </c>
    </row>
    <row r="10" spans="1:18" x14ac:dyDescent="0.25">
      <c r="A10" s="1" t="s">
        <v>38</v>
      </c>
      <c r="B10" s="2">
        <v>43992</v>
      </c>
      <c r="C10" t="str">
        <f t="shared" si="0"/>
        <v>Jun</v>
      </c>
      <c r="D10">
        <v>2020</v>
      </c>
      <c r="E10" t="s">
        <v>56</v>
      </c>
      <c r="F10" t="s">
        <v>19</v>
      </c>
      <c r="G10" t="s">
        <v>24</v>
      </c>
      <c r="H10" t="s">
        <v>19</v>
      </c>
      <c r="I10" t="s">
        <v>25</v>
      </c>
      <c r="J10" s="3">
        <v>1</v>
      </c>
      <c r="K10" t="s">
        <v>39</v>
      </c>
      <c r="L10" s="6">
        <v>175</v>
      </c>
      <c r="M10" s="6">
        <v>1385</v>
      </c>
      <c r="N10" s="4">
        <v>3715.04</v>
      </c>
      <c r="O10" s="4">
        <v>3715.04</v>
      </c>
      <c r="P10" s="4">
        <v>3127.94</v>
      </c>
      <c r="Q10" s="4">
        <v>587.1</v>
      </c>
      <c r="R10" s="4">
        <v>120.04</v>
      </c>
    </row>
    <row r="11" spans="1:18" x14ac:dyDescent="0.25">
      <c r="A11" s="1" t="s">
        <v>40</v>
      </c>
      <c r="B11" s="2">
        <v>44013</v>
      </c>
      <c r="C11" t="str">
        <f t="shared" si="0"/>
        <v>Jul</v>
      </c>
      <c r="D11">
        <v>2020</v>
      </c>
      <c r="E11" t="s">
        <v>56</v>
      </c>
      <c r="F11" t="s">
        <v>19</v>
      </c>
      <c r="G11" t="s">
        <v>24</v>
      </c>
      <c r="H11" t="s">
        <v>19</v>
      </c>
      <c r="I11" t="s">
        <v>25</v>
      </c>
      <c r="J11" s="3">
        <v>1</v>
      </c>
      <c r="K11" t="s">
        <v>26</v>
      </c>
      <c r="L11" s="6">
        <v>452</v>
      </c>
      <c r="M11" s="6">
        <v>3367</v>
      </c>
      <c r="N11" s="4">
        <v>4145.13</v>
      </c>
      <c r="O11" s="4">
        <v>4145.13</v>
      </c>
      <c r="P11" s="4">
        <v>3574.53</v>
      </c>
      <c r="Q11" s="4">
        <v>570.6</v>
      </c>
      <c r="R11" s="4">
        <v>255.13</v>
      </c>
    </row>
    <row r="12" spans="1:18" x14ac:dyDescent="0.25">
      <c r="A12" s="1" t="s">
        <v>41</v>
      </c>
      <c r="B12" s="2">
        <v>44027</v>
      </c>
      <c r="C12" t="str">
        <f t="shared" si="0"/>
        <v>Jul</v>
      </c>
      <c r="D12">
        <v>2020</v>
      </c>
      <c r="E12" t="s">
        <v>56</v>
      </c>
      <c r="F12" t="s">
        <v>19</v>
      </c>
      <c r="G12" t="s">
        <v>24</v>
      </c>
      <c r="H12" t="s">
        <v>19</v>
      </c>
      <c r="I12" t="s">
        <v>25</v>
      </c>
      <c r="J12" s="3">
        <v>1</v>
      </c>
      <c r="K12" t="s">
        <v>26</v>
      </c>
      <c r="L12" s="6">
        <v>369</v>
      </c>
      <c r="M12" s="6">
        <v>3621</v>
      </c>
      <c r="N12" s="4">
        <v>4280.38</v>
      </c>
      <c r="O12" s="4">
        <v>4280.38</v>
      </c>
      <c r="P12" s="4">
        <v>3898.28</v>
      </c>
      <c r="Q12" s="4">
        <v>382.1</v>
      </c>
      <c r="R12" s="4">
        <v>315.38</v>
      </c>
    </row>
    <row r="13" spans="1:18" x14ac:dyDescent="0.25">
      <c r="A13" s="1" t="s">
        <v>42</v>
      </c>
      <c r="B13" s="2">
        <v>44041</v>
      </c>
      <c r="C13" t="str">
        <f t="shared" si="0"/>
        <v>Jul</v>
      </c>
      <c r="D13">
        <v>2020</v>
      </c>
      <c r="E13" t="s">
        <v>56</v>
      </c>
      <c r="F13" t="s">
        <v>19</v>
      </c>
      <c r="G13" t="s">
        <v>24</v>
      </c>
      <c r="H13" t="s">
        <v>19</v>
      </c>
      <c r="I13" t="s">
        <v>25</v>
      </c>
      <c r="J13" s="3">
        <v>1</v>
      </c>
      <c r="K13" t="s">
        <v>39</v>
      </c>
      <c r="L13" s="6">
        <v>165</v>
      </c>
      <c r="M13" s="6">
        <v>1283</v>
      </c>
      <c r="N13" s="4">
        <v>4303.05</v>
      </c>
      <c r="O13" s="4">
        <v>4303.05</v>
      </c>
      <c r="P13" s="4">
        <v>3830.95</v>
      </c>
      <c r="Q13" s="4">
        <v>472.1</v>
      </c>
      <c r="R13" s="4">
        <v>113.05</v>
      </c>
    </row>
    <row r="14" spans="1:18" x14ac:dyDescent="0.25">
      <c r="A14" s="1" t="s">
        <v>43</v>
      </c>
      <c r="B14" s="2">
        <v>44055</v>
      </c>
      <c r="C14" t="str">
        <f t="shared" si="0"/>
        <v>Aug</v>
      </c>
      <c r="D14">
        <v>2020</v>
      </c>
      <c r="E14" t="s">
        <v>56</v>
      </c>
      <c r="F14" t="s">
        <v>19</v>
      </c>
      <c r="G14" t="s">
        <v>24</v>
      </c>
      <c r="H14" t="s">
        <v>19</v>
      </c>
      <c r="I14" t="s">
        <v>25</v>
      </c>
      <c r="J14" s="3">
        <v>2</v>
      </c>
      <c r="K14" t="s">
        <v>33</v>
      </c>
      <c r="L14" s="6">
        <v>722</v>
      </c>
      <c r="M14" s="6">
        <v>7500</v>
      </c>
      <c r="N14" s="4">
        <v>9535.89</v>
      </c>
      <c r="O14" s="4">
        <v>9535.89</v>
      </c>
      <c r="P14" s="4">
        <v>8731.69</v>
      </c>
      <c r="Q14" s="4">
        <v>804.2</v>
      </c>
      <c r="R14" s="4">
        <v>720.89</v>
      </c>
    </row>
    <row r="15" spans="1:18" x14ac:dyDescent="0.25">
      <c r="A15" s="1" t="s">
        <v>44</v>
      </c>
      <c r="B15" s="2">
        <v>44055</v>
      </c>
      <c r="C15" t="str">
        <f t="shared" si="0"/>
        <v>Aug</v>
      </c>
      <c r="D15">
        <v>2020</v>
      </c>
      <c r="E15" t="s">
        <v>56</v>
      </c>
      <c r="F15" t="s">
        <v>19</v>
      </c>
      <c r="G15" t="s">
        <v>24</v>
      </c>
      <c r="H15" t="s">
        <v>19</v>
      </c>
      <c r="I15" t="s">
        <v>25</v>
      </c>
      <c r="J15" s="3">
        <v>1</v>
      </c>
      <c r="K15" t="s">
        <v>26</v>
      </c>
      <c r="L15" s="6">
        <v>348</v>
      </c>
      <c r="M15" s="6">
        <v>3046.5</v>
      </c>
      <c r="N15" s="4">
        <v>4786.1099999999997</v>
      </c>
      <c r="O15" s="4">
        <v>4786.1099999999997</v>
      </c>
      <c r="P15" s="4">
        <v>4374.01</v>
      </c>
      <c r="Q15" s="4">
        <v>412.1</v>
      </c>
      <c r="R15" s="4">
        <v>221.11</v>
      </c>
    </row>
    <row r="16" spans="1:18" x14ac:dyDescent="0.25">
      <c r="A16" s="1" t="s">
        <v>45</v>
      </c>
      <c r="B16" s="2">
        <v>44100</v>
      </c>
      <c r="C16" t="str">
        <f t="shared" si="0"/>
        <v>Sep</v>
      </c>
      <c r="D16">
        <v>2020</v>
      </c>
      <c r="E16" t="s">
        <v>56</v>
      </c>
      <c r="F16" t="s">
        <v>19</v>
      </c>
      <c r="G16" t="s">
        <v>24</v>
      </c>
      <c r="H16" t="s">
        <v>19</v>
      </c>
      <c r="I16" t="s">
        <v>25</v>
      </c>
      <c r="J16" s="3">
        <v>1</v>
      </c>
      <c r="K16" t="s">
        <v>26</v>
      </c>
      <c r="L16" s="6">
        <v>343</v>
      </c>
      <c r="M16" s="6">
        <v>3639</v>
      </c>
      <c r="N16" s="4">
        <v>4972.8</v>
      </c>
      <c r="O16" s="4">
        <v>9405.08</v>
      </c>
      <c r="P16" s="4">
        <v>8743.76</v>
      </c>
      <c r="Q16" s="4">
        <v>661.32</v>
      </c>
      <c r="R16" s="4">
        <v>4710.8599999999997</v>
      </c>
    </row>
    <row r="17" spans="1:18" x14ac:dyDescent="0.25">
      <c r="A17" s="1" t="s">
        <v>46</v>
      </c>
      <c r="B17" s="2">
        <v>44100</v>
      </c>
      <c r="C17" t="str">
        <f t="shared" si="0"/>
        <v>Sep</v>
      </c>
      <c r="D17">
        <v>2020</v>
      </c>
      <c r="E17" t="s">
        <v>56</v>
      </c>
      <c r="F17" t="s">
        <v>19</v>
      </c>
      <c r="G17" t="s">
        <v>24</v>
      </c>
      <c r="H17" t="s">
        <v>19</v>
      </c>
      <c r="I17" t="s">
        <v>25</v>
      </c>
      <c r="J17" s="3">
        <v>1</v>
      </c>
      <c r="K17" t="s">
        <v>26</v>
      </c>
      <c r="L17" s="6">
        <v>403</v>
      </c>
      <c r="M17" s="6">
        <v>3245</v>
      </c>
      <c r="N17" s="4">
        <v>4945.0200000000004</v>
      </c>
      <c r="O17" s="4">
        <v>9400.1</v>
      </c>
      <c r="P17" s="4">
        <v>8928</v>
      </c>
      <c r="Q17" s="4">
        <v>472.1</v>
      </c>
      <c r="R17" s="4">
        <v>4735.1000000000004</v>
      </c>
    </row>
    <row r="18" spans="1:18" x14ac:dyDescent="0.25">
      <c r="A18" s="1" t="s">
        <v>47</v>
      </c>
      <c r="B18" s="2">
        <v>44086</v>
      </c>
      <c r="C18" t="str">
        <f t="shared" si="0"/>
        <v>Sep</v>
      </c>
      <c r="D18">
        <v>2020</v>
      </c>
      <c r="E18" t="s">
        <v>56</v>
      </c>
      <c r="F18" t="s">
        <v>19</v>
      </c>
      <c r="G18" t="s">
        <v>24</v>
      </c>
      <c r="H18" t="s">
        <v>48</v>
      </c>
      <c r="I18" t="s">
        <v>49</v>
      </c>
      <c r="J18" s="3">
        <v>1</v>
      </c>
      <c r="K18" t="s">
        <v>26</v>
      </c>
      <c r="L18" s="6">
        <v>334</v>
      </c>
      <c r="M18" s="6">
        <v>3084</v>
      </c>
      <c r="N18" s="4">
        <v>6584.38</v>
      </c>
      <c r="O18" s="4">
        <v>6584.38</v>
      </c>
      <c r="P18" s="4">
        <v>6005.86</v>
      </c>
      <c r="Q18" s="4">
        <v>578.52</v>
      </c>
      <c r="R18" s="4"/>
    </row>
    <row r="19" spans="1:18" x14ac:dyDescent="0.25">
      <c r="A19" s="1" t="s">
        <v>50</v>
      </c>
      <c r="B19" s="2">
        <v>44133</v>
      </c>
      <c r="C19" t="str">
        <f t="shared" si="0"/>
        <v>Oct</v>
      </c>
      <c r="D19">
        <v>2020</v>
      </c>
      <c r="E19" t="s">
        <v>56</v>
      </c>
      <c r="F19" t="s">
        <v>19</v>
      </c>
      <c r="G19" t="s">
        <v>24</v>
      </c>
      <c r="H19" t="s">
        <v>19</v>
      </c>
      <c r="I19" t="s">
        <v>25</v>
      </c>
      <c r="J19" s="3">
        <v>1</v>
      </c>
      <c r="K19" t="s">
        <v>26</v>
      </c>
      <c r="L19" s="6">
        <v>377</v>
      </c>
      <c r="M19" s="6">
        <v>3672</v>
      </c>
      <c r="N19" s="4">
        <v>6049.47</v>
      </c>
      <c r="O19" s="4">
        <v>10177.620000000001</v>
      </c>
      <c r="P19" s="4">
        <v>9754.27</v>
      </c>
      <c r="Q19" s="4">
        <v>423.35</v>
      </c>
      <c r="R19" s="4">
        <v>4387.62</v>
      </c>
    </row>
    <row r="20" spans="1:18" x14ac:dyDescent="0.25">
      <c r="A20" s="1" t="s">
        <v>51</v>
      </c>
      <c r="B20" s="2">
        <v>44132</v>
      </c>
      <c r="C20" t="str">
        <f t="shared" si="0"/>
        <v>Oct</v>
      </c>
      <c r="D20">
        <v>2020</v>
      </c>
      <c r="E20" t="s">
        <v>56</v>
      </c>
      <c r="F20" t="s">
        <v>19</v>
      </c>
      <c r="G20" t="s">
        <v>24</v>
      </c>
      <c r="H20" t="s">
        <v>19</v>
      </c>
      <c r="I20" t="s">
        <v>25</v>
      </c>
      <c r="J20" s="3">
        <v>3</v>
      </c>
      <c r="K20" t="s">
        <v>52</v>
      </c>
      <c r="L20" s="6">
        <v>1099</v>
      </c>
      <c r="M20" s="6">
        <v>10192</v>
      </c>
      <c r="N20" s="4">
        <v>18011.919999999998</v>
      </c>
      <c r="O20" s="4">
        <v>30557.1</v>
      </c>
      <c r="P20" s="4">
        <v>29462.65</v>
      </c>
      <c r="Q20" s="4">
        <v>1094.45</v>
      </c>
      <c r="R20" s="4">
        <v>13282.6</v>
      </c>
    </row>
    <row r="21" spans="1:18" x14ac:dyDescent="0.25">
      <c r="A21" s="1" t="s">
        <v>53</v>
      </c>
      <c r="B21" s="2">
        <v>44127</v>
      </c>
      <c r="C21" t="str">
        <f t="shared" si="0"/>
        <v>Oct</v>
      </c>
      <c r="D21">
        <v>2020</v>
      </c>
      <c r="E21" t="s">
        <v>56</v>
      </c>
      <c r="F21" t="s">
        <v>19</v>
      </c>
      <c r="G21" t="s">
        <v>24</v>
      </c>
      <c r="H21" t="s">
        <v>19</v>
      </c>
      <c r="I21" t="s">
        <v>54</v>
      </c>
      <c r="J21" s="3">
        <v>1</v>
      </c>
      <c r="K21" t="s">
        <v>39</v>
      </c>
      <c r="L21" s="6">
        <v>148</v>
      </c>
      <c r="M21" s="6">
        <v>1489</v>
      </c>
      <c r="N21" s="4">
        <v>3598.02</v>
      </c>
      <c r="O21" s="4">
        <v>5179.47</v>
      </c>
      <c r="P21" s="4">
        <v>4887.05</v>
      </c>
      <c r="Q21" s="4">
        <v>292.42</v>
      </c>
      <c r="R21" s="4">
        <v>1680.85</v>
      </c>
    </row>
    <row r="22" spans="1:18" ht="15.75" thickBot="1" x14ac:dyDescent="0.3">
      <c r="A22" s="7"/>
      <c r="B22" s="7"/>
      <c r="C22" s="7"/>
      <c r="D22" s="7"/>
      <c r="E22" s="7"/>
      <c r="F22" s="7"/>
      <c r="G22" s="7"/>
      <c r="H22" s="7"/>
      <c r="I22" s="7"/>
      <c r="J22" s="8"/>
      <c r="K22" s="7"/>
      <c r="L22" s="9"/>
      <c r="M22" s="9"/>
      <c r="N22" s="7"/>
      <c r="O22" s="7"/>
      <c r="P22" s="7"/>
      <c r="Q22" s="7"/>
      <c r="R22" s="7"/>
    </row>
    <row r="23" spans="1:18" ht="15.75" thickTop="1" x14ac:dyDescent="0.25">
      <c r="J23" s="12">
        <f>SUM(J2:J22)</f>
        <v>30</v>
      </c>
      <c r="M23" s="11">
        <f>SUM(M2:M22)</f>
        <v>90926.820999999996</v>
      </c>
      <c r="N23" s="10">
        <f t="shared" ref="N23:Q23" si="1">SUM(N2:N22)</f>
        <v>130704.03000000001</v>
      </c>
      <c r="O23" s="10">
        <f t="shared" si="1"/>
        <v>222446.38</v>
      </c>
      <c r="P23" s="10">
        <f t="shared" si="1"/>
        <v>207734.61999999997</v>
      </c>
      <c r="Q23" s="10">
        <f t="shared" si="1"/>
        <v>14711.760000000004</v>
      </c>
      <c r="R23" s="10">
        <f>SUM(R2:R22)</f>
        <v>98747.450000000026</v>
      </c>
    </row>
  </sheetData>
  <pageMargins left="0.75" right="0.75" top="1" bottom="1" header="0.5" footer="0.5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7AB3291-CBD9-4754-AD82-F1B2242FF70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BERN_Unlimited_Jan1-Nov27_2020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Waldron, Austin</cp:lastModifiedBy>
  <dcterms:created xsi:type="dcterms:W3CDTF">2020-11-29T20:10:26Z</dcterms:created>
  <dcterms:modified xsi:type="dcterms:W3CDTF">2020-11-30T01:15:12Z</dcterms:modified>
</cp:coreProperties>
</file>