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BLearns\GIS for Environ\Project\Fishing\"/>
    </mc:Choice>
  </mc:AlternateContent>
  <xr:revisionPtr revIDLastSave="0" documentId="13_ncr:1_{5A862DEF-0167-401D-A533-8B7AF466F4F0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heet2" sheetId="2" r:id="rId1"/>
    <sheet name="Sheet4" sheetId="4" r:id="rId2"/>
    <sheet name="Sheet6" sheetId="6" r:id="rId3"/>
    <sheet name="Sheet7" sheetId="7" r:id="rId4"/>
    <sheet name="Sheet5" sheetId="5" r:id="rId5"/>
    <sheet name="Sheet3" sheetId="3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7" l="1"/>
  <c r="C11" i="7"/>
  <c r="C10" i="7"/>
  <c r="C9" i="7"/>
  <c r="B11" i="7"/>
  <c r="B10" i="7"/>
  <c r="B9" i="7"/>
  <c r="C6" i="7"/>
  <c r="B6" i="7"/>
  <c r="E4" i="7"/>
  <c r="D4" i="7"/>
  <c r="C5" i="7"/>
  <c r="B5" i="7"/>
  <c r="D3" i="7"/>
  <c r="D2" i="7"/>
  <c r="D5" i="7" l="1"/>
  <c r="E2" i="7" s="1"/>
  <c r="E3" i="7" l="1"/>
</calcChain>
</file>

<file path=xl/sharedStrings.xml><?xml version="1.0" encoding="utf-8"?>
<sst xmlns="http://schemas.openxmlformats.org/spreadsheetml/2006/main" count="60" uniqueCount="27">
  <si>
    <t>Tempno</t>
    <phoneticPr fontId="1" type="noConversion"/>
  </si>
  <si>
    <t>Temp</t>
    <phoneticPr fontId="1" type="noConversion"/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</si>
  <si>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</si>
  <si>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</si>
  <si>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</si>
  <si>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</si>
  <si>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</si>
  <si>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</si>
  <si>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</si>
  <si>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</si>
  <si>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</si>
  <si>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</si>
  <si>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</si>
  <si>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</si>
  <si>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</si>
  <si>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</si>
  <si>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Distance_food</t>
  </si>
  <si>
    <t>W_Depth</t>
  </si>
  <si>
    <t>SB_EXIST</t>
    <phoneticPr fontId="1" type="noConversion"/>
  </si>
  <si>
    <t>SB_NO</t>
    <phoneticPr fontId="1" type="noConversion"/>
  </si>
  <si>
    <t>Unkown/mud/clay</t>
    <phoneticPr fontId="1" type="noConversion"/>
  </si>
  <si>
    <t>sand</t>
    <phoneticPr fontId="1" type="noConversion"/>
  </si>
  <si>
    <t>hard (stone/cabble)</t>
    <phoneticPr fontId="1" type="noConversion"/>
  </si>
  <si>
    <t>SB_E_E</t>
    <phoneticPr fontId="1" type="noConversion"/>
  </si>
  <si>
    <t>SB_N_E</t>
    <phoneticPr fontId="1" type="noConversion"/>
  </si>
  <si>
    <t xml:space="preserve"> </t>
    <phoneticPr fontId="1" type="noConversion"/>
  </si>
  <si>
    <t>CHISQ.TEST_P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</si>
</sst>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4FA5-2F7C-4FF8-B5A6-2CB2F7FD628C}">
  <dimension ref="A1:C14"/>
  <sheetViews>
    <sheetView workbookViewId="0">
      <selection activeCell="E12" sqref="E12"/>
    </sheetView>
  </sheetViews>
  <sheetFormatPr defaultRowHeight="14" x14ac:dyDescent="0.3"/>
  <cols>
    <col min="1" max="1" width="31.58203125" bestFit="1" customWidth="1"/>
    <col min="2" max="2" width="13.33203125" bestFit="1" customWidth="1"/>
    <col min="3" max="3" width="12.33203125" bestFit="1" customWidth="1"/>
  </cols>
  <sheetData>
    <row r="1" spans="1:3" x14ac:dyDescent="0.3">
      <c r="A1" t="s">
        <v>2</v>
      </c>
    </row>
    <row r="2" spans="1:3" ht="14.5" thickBot="1" x14ac:dyDescent="0.35"/>
    <row r="3" spans="1:3" x14ac:dyDescent="0.3">
      <c r="A3" s="4"/>
      <c r="B3" s="4" t="s">
        <v>3</v>
      </c>
      <c r="C3" s="4" t="s">
        <v>4</v>
      </c>
    </row>
    <row r="4" spans="1:3" x14ac:dyDescent="0.3">
      <c r="A4" s="2" t="s">
        <v>5</v>
      </c>
      <c r="B4" s="2">
        <v>21.165208730434784</v>
      </c>
      <c r="C4" s="2">
        <v>23.634299897826089</v>
      </c>
    </row>
    <row r="5" spans="1:3" x14ac:dyDescent="0.3">
      <c r="A5" s="2" t="s">
        <v>6</v>
      </c>
      <c r="B5" s="2">
        <v>4.2194374913162571</v>
      </c>
      <c r="C5" s="2">
        <v>5.6615959850687965</v>
      </c>
    </row>
    <row r="6" spans="1:3" x14ac:dyDescent="0.3">
      <c r="A6" s="2" t="s">
        <v>7</v>
      </c>
      <c r="B6" s="2">
        <v>46</v>
      </c>
      <c r="C6" s="2">
        <v>46</v>
      </c>
    </row>
    <row r="7" spans="1:3" x14ac:dyDescent="0.3">
      <c r="A7" s="2" t="s">
        <v>8</v>
      </c>
      <c r="B7" s="2">
        <v>3.6194409736196559E-2</v>
      </c>
      <c r="C7" s="2"/>
    </row>
    <row r="8" spans="1:3" x14ac:dyDescent="0.3">
      <c r="A8" s="2" t="s">
        <v>9</v>
      </c>
      <c r="B8" s="2">
        <v>0</v>
      </c>
      <c r="C8" s="2"/>
    </row>
    <row r="9" spans="1:3" x14ac:dyDescent="0.3">
      <c r="A9" s="2" t="s">
        <v>10</v>
      </c>
      <c r="B9" s="2">
        <v>45</v>
      </c>
      <c r="C9" s="2"/>
    </row>
    <row r="10" spans="1:3" x14ac:dyDescent="0.3">
      <c r="A10" s="2" t="s">
        <v>11</v>
      </c>
      <c r="B10" s="2">
        <v>-5.4254133332933616</v>
      </c>
      <c r="C10" s="2"/>
    </row>
    <row r="11" spans="1:3" x14ac:dyDescent="0.3">
      <c r="A11" s="2" t="s">
        <v>12</v>
      </c>
      <c r="B11" s="2">
        <v>1.1027062841576692E-6</v>
      </c>
      <c r="C11" s="2"/>
    </row>
    <row r="12" spans="1:3" x14ac:dyDescent="0.3">
      <c r="A12" s="2" t="s">
        <v>13</v>
      </c>
      <c r="B12" s="2">
        <v>1.6794273926523535</v>
      </c>
      <c r="C12" s="2"/>
    </row>
    <row r="13" spans="1:3" x14ac:dyDescent="0.3">
      <c r="A13" s="2" t="s">
        <v>14</v>
      </c>
      <c r="B13" s="2">
        <v>2.2054125683153385E-6</v>
      </c>
      <c r="C13" s="2"/>
    </row>
    <row r="14" spans="1:3" ht="14.5" thickBot="1" x14ac:dyDescent="0.35">
      <c r="A14" s="3" t="s">
        <v>15</v>
      </c>
      <c r="B14" s="3">
        <v>2.0141033888808457</v>
      </c>
      <c r="C1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EE84-B2AA-4A10-A0B5-AABD5EBAC34A}">
  <dimension ref="A1:C14"/>
  <sheetViews>
    <sheetView workbookViewId="0">
      <selection activeCell="D16" sqref="D16"/>
    </sheetView>
  </sheetViews>
  <sheetFormatPr defaultRowHeight="14" x14ac:dyDescent="0.3"/>
  <cols>
    <col min="1" max="1" width="31.58203125" bestFit="1" customWidth="1"/>
    <col min="2" max="2" width="13.33203125" bestFit="1" customWidth="1"/>
    <col min="3" max="3" width="12.33203125" bestFit="1" customWidth="1"/>
  </cols>
  <sheetData>
    <row r="1" spans="1:3" x14ac:dyDescent="0.3">
      <c r="A1" t="s">
        <v>2</v>
      </c>
    </row>
    <row r="2" spans="1:3" ht="14.5" thickBot="1" x14ac:dyDescent="0.35"/>
    <row r="3" spans="1:3" x14ac:dyDescent="0.3">
      <c r="A3" s="4"/>
      <c r="B3" s="4" t="s">
        <v>3</v>
      </c>
      <c r="C3" s="4" t="s">
        <v>4</v>
      </c>
    </row>
    <row r="4" spans="1:3" x14ac:dyDescent="0.3">
      <c r="A4" s="2" t="s">
        <v>5</v>
      </c>
      <c r="B4" s="2">
        <v>0.13127095999999996</v>
      </c>
      <c r="C4" s="2">
        <v>0.35318254799999999</v>
      </c>
    </row>
    <row r="5" spans="1:3" x14ac:dyDescent="0.3">
      <c r="A5" s="2" t="s">
        <v>6</v>
      </c>
      <c r="B5" s="2">
        <v>3.1529241243613469E-2</v>
      </c>
      <c r="C5" s="2">
        <v>3.7307044301583846E-2</v>
      </c>
    </row>
    <row r="6" spans="1:3" x14ac:dyDescent="0.3">
      <c r="A6" s="2" t="s">
        <v>7</v>
      </c>
      <c r="B6" s="2">
        <v>50</v>
      </c>
      <c r="C6" s="2">
        <v>50</v>
      </c>
    </row>
    <row r="7" spans="1:3" x14ac:dyDescent="0.3">
      <c r="A7" s="2" t="s">
        <v>8</v>
      </c>
      <c r="B7" s="2">
        <v>-4.6306029864064784E-2</v>
      </c>
      <c r="C7" s="2"/>
    </row>
    <row r="8" spans="1:3" x14ac:dyDescent="0.3">
      <c r="A8" s="2" t="s">
        <v>9</v>
      </c>
      <c r="B8" s="2">
        <v>0</v>
      </c>
      <c r="C8" s="2"/>
    </row>
    <row r="9" spans="1:3" x14ac:dyDescent="0.3">
      <c r="A9" s="2" t="s">
        <v>10</v>
      </c>
      <c r="B9" s="2">
        <v>49</v>
      </c>
      <c r="C9" s="2"/>
    </row>
    <row r="10" spans="1:3" x14ac:dyDescent="0.3">
      <c r="A10" s="2" t="s">
        <v>11</v>
      </c>
      <c r="B10" s="2">
        <v>-5.8473733062935187</v>
      </c>
      <c r="C10" s="2"/>
    </row>
    <row r="11" spans="1:3" x14ac:dyDescent="0.3">
      <c r="A11" s="2" t="s">
        <v>12</v>
      </c>
      <c r="B11" s="2">
        <v>2.0092595576796166E-7</v>
      </c>
      <c r="C11" s="2"/>
    </row>
    <row r="12" spans="1:3" x14ac:dyDescent="0.3">
      <c r="A12" s="2" t="s">
        <v>13</v>
      </c>
      <c r="B12" s="2">
        <v>1.6765508926168529</v>
      </c>
      <c r="C12" s="2"/>
    </row>
    <row r="13" spans="1:3" x14ac:dyDescent="0.3">
      <c r="A13" s="2" t="s">
        <v>14</v>
      </c>
      <c r="B13" s="2">
        <v>4.0185191153592332E-7</v>
      </c>
      <c r="C13" s="2"/>
    </row>
    <row r="14" spans="1:3" ht="14.5" thickBot="1" x14ac:dyDescent="0.35">
      <c r="A14" s="3" t="s">
        <v>15</v>
      </c>
      <c r="B14" s="3">
        <v>2.0095752371292388</v>
      </c>
      <c r="C1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A20B-32B4-4682-8378-A4B296245767}">
  <dimension ref="A1:C14"/>
  <sheetViews>
    <sheetView workbookViewId="0">
      <selection activeCell="D15" sqref="D15"/>
    </sheetView>
  </sheetViews>
  <sheetFormatPr defaultRowHeight="14" x14ac:dyDescent="0.3"/>
  <cols>
    <col min="1" max="1" width="31.58203125" bestFit="1" customWidth="1"/>
    <col min="2" max="3" width="13.33203125" bestFit="1" customWidth="1"/>
  </cols>
  <sheetData>
    <row r="1" spans="1:3" x14ac:dyDescent="0.3">
      <c r="A1" t="s">
        <v>2</v>
      </c>
    </row>
    <row r="2" spans="1:3" ht="14.5" thickBot="1" x14ac:dyDescent="0.35"/>
    <row r="3" spans="1:3" x14ac:dyDescent="0.3">
      <c r="A3" s="4"/>
      <c r="B3" s="4" t="s">
        <v>3</v>
      </c>
      <c r="C3" s="4" t="s">
        <v>4</v>
      </c>
    </row>
    <row r="4" spans="1:3" x14ac:dyDescent="0.3">
      <c r="A4" s="2" t="s">
        <v>5</v>
      </c>
      <c r="B4" s="2">
        <v>-3.8719124780000009</v>
      </c>
      <c r="C4" s="2">
        <v>-19.695782475999998</v>
      </c>
    </row>
    <row r="5" spans="1:3" x14ac:dyDescent="0.3">
      <c r="A5" s="2" t="s">
        <v>6</v>
      </c>
      <c r="B5" s="2">
        <v>12.110029731418257</v>
      </c>
      <c r="C5" s="2">
        <v>109.17070894628995</v>
      </c>
    </row>
    <row r="6" spans="1:3" x14ac:dyDescent="0.3">
      <c r="A6" s="2" t="s">
        <v>7</v>
      </c>
      <c r="B6" s="2">
        <v>50</v>
      </c>
      <c r="C6" s="2">
        <v>50</v>
      </c>
    </row>
    <row r="7" spans="1:3" x14ac:dyDescent="0.3">
      <c r="A7" s="2" t="s">
        <v>8</v>
      </c>
      <c r="B7" s="2">
        <v>-3.3468561496604828E-2</v>
      </c>
      <c r="C7" s="2"/>
    </row>
    <row r="8" spans="1:3" x14ac:dyDescent="0.3">
      <c r="A8" s="2" t="s">
        <v>9</v>
      </c>
      <c r="B8" s="2">
        <v>0</v>
      </c>
      <c r="C8" s="2"/>
    </row>
    <row r="9" spans="1:3" x14ac:dyDescent="0.3">
      <c r="A9" s="2" t="s">
        <v>10</v>
      </c>
      <c r="B9" s="2">
        <v>49</v>
      </c>
      <c r="C9" s="2"/>
    </row>
    <row r="10" spans="1:3" x14ac:dyDescent="0.3">
      <c r="A10" s="2" t="s">
        <v>11</v>
      </c>
      <c r="B10" s="2">
        <v>10.059751702481062</v>
      </c>
      <c r="C10" s="2"/>
    </row>
    <row r="11" spans="1:3" x14ac:dyDescent="0.3">
      <c r="A11" s="2" t="s">
        <v>12</v>
      </c>
      <c r="B11" s="2">
        <v>8.2565379607896492E-14</v>
      </c>
      <c r="C11" s="2"/>
    </row>
    <row r="12" spans="1:3" x14ac:dyDescent="0.3">
      <c r="A12" s="2" t="s">
        <v>13</v>
      </c>
      <c r="B12" s="2">
        <v>1.6765508926168529</v>
      </c>
      <c r="C12" s="2"/>
    </row>
    <row r="13" spans="1:3" x14ac:dyDescent="0.3">
      <c r="A13" s="2" t="s">
        <v>14</v>
      </c>
      <c r="B13" s="2">
        <v>1.6513075921579298E-13</v>
      </c>
      <c r="C13" s="2"/>
    </row>
    <row r="14" spans="1:3" ht="14.5" thickBot="1" x14ac:dyDescent="0.35">
      <c r="A14" s="3" t="s">
        <v>15</v>
      </c>
      <c r="B14" s="3">
        <v>2.0095752371292388</v>
      </c>
      <c r="C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0060-7A7A-4D52-B986-8FEDBC1CEEA8}">
  <dimension ref="A1:E12"/>
  <sheetViews>
    <sheetView tabSelected="1" workbookViewId="0">
      <selection activeCell="F13" sqref="F13"/>
    </sheetView>
  </sheetViews>
  <sheetFormatPr defaultRowHeight="14" x14ac:dyDescent="0.3"/>
  <cols>
    <col min="1" max="1" width="17" bestFit="1" customWidth="1"/>
    <col min="5" max="5" width="18.5" bestFit="1" customWidth="1"/>
    <col min="7" max="7" width="11.4140625" bestFit="1" customWidth="1"/>
  </cols>
  <sheetData>
    <row r="1" spans="1:5" x14ac:dyDescent="0.3">
      <c r="B1" t="s">
        <v>18</v>
      </c>
      <c r="C1" t="s">
        <v>19</v>
      </c>
    </row>
    <row r="2" spans="1:5" x14ac:dyDescent="0.3">
      <c r="A2" t="s">
        <v>20</v>
      </c>
      <c r="B2">
        <v>17</v>
      </c>
      <c r="C2">
        <v>46</v>
      </c>
      <c r="D2">
        <f>SUM(B2,C2)</f>
        <v>63</v>
      </c>
      <c r="E2">
        <f>D2/D5</f>
        <v>0.63</v>
      </c>
    </row>
    <row r="3" spans="1:5" x14ac:dyDescent="0.3">
      <c r="A3" t="s">
        <v>21</v>
      </c>
      <c r="B3">
        <v>13</v>
      </c>
      <c r="C3">
        <v>4</v>
      </c>
      <c r="D3">
        <f t="shared" ref="D3:D4" si="0">SUM(B3,C3)</f>
        <v>17</v>
      </c>
      <c r="E3">
        <f>D3/D5</f>
        <v>0.17</v>
      </c>
    </row>
    <row r="4" spans="1:5" x14ac:dyDescent="0.3">
      <c r="A4" t="s">
        <v>22</v>
      </c>
      <c r="B4">
        <v>20</v>
      </c>
      <c r="C4">
        <v>0</v>
      </c>
      <c r="D4">
        <f t="shared" si="0"/>
        <v>20</v>
      </c>
      <c r="E4">
        <f>D4/D5</f>
        <v>0.2</v>
      </c>
    </row>
    <row r="5" spans="1:5" x14ac:dyDescent="0.3">
      <c r="B5">
        <f>SUM(B2,B3,B4)</f>
        <v>50</v>
      </c>
      <c r="C5">
        <f>SUM(C2,C3,C4)</f>
        <v>50</v>
      </c>
      <c r="D5">
        <f>SUM(D2:D4)</f>
        <v>100</v>
      </c>
    </row>
    <row r="6" spans="1:5" x14ac:dyDescent="0.3">
      <c r="B6">
        <f>B5/D5</f>
        <v>0.5</v>
      </c>
      <c r="C6">
        <f>C5/D5</f>
        <v>0.5</v>
      </c>
    </row>
    <row r="8" spans="1:5" x14ac:dyDescent="0.3">
      <c r="B8" t="s">
        <v>23</v>
      </c>
      <c r="C8" t="s">
        <v>24</v>
      </c>
    </row>
    <row r="9" spans="1:5" x14ac:dyDescent="0.3">
      <c r="A9" t="s">
        <v>20</v>
      </c>
      <c r="B9">
        <f>D5*E2*B6</f>
        <v>31.5</v>
      </c>
      <c r="C9">
        <f>D5*E2*C6</f>
        <v>31.5</v>
      </c>
      <c r="E9" t="s">
        <v>26</v>
      </c>
    </row>
    <row r="10" spans="1:5" x14ac:dyDescent="0.3">
      <c r="A10" t="s">
        <v>21</v>
      </c>
      <c r="B10">
        <f>D5*E3*B6</f>
        <v>8.5</v>
      </c>
      <c r="C10">
        <f>D5*E3*C6</f>
        <v>8.5</v>
      </c>
      <c r="E10">
        <f>_xlfn.CHISQ.TEST(B2:C4,B9:C11)</f>
        <v>5.2926005433178455E-9</v>
      </c>
    </row>
    <row r="11" spans="1:5" x14ac:dyDescent="0.3">
      <c r="A11" t="s">
        <v>22</v>
      </c>
      <c r="B11">
        <f>D5*E4*B6</f>
        <v>10</v>
      </c>
      <c r="C11">
        <f>D5*E4*C6</f>
        <v>10</v>
      </c>
    </row>
    <row r="12" spans="1:5" x14ac:dyDescent="0.3">
      <c r="C12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1F67-F8B7-4A59-A29B-98987939BAA6}">
  <dimension ref="A1:B51"/>
  <sheetViews>
    <sheetView topLeftCell="A37" workbookViewId="0">
      <selection activeCell="B37" sqref="B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17</v>
      </c>
      <c r="B1" s="1" t="s">
        <v>17</v>
      </c>
    </row>
    <row r="2" spans="1:2" x14ac:dyDescent="0.3">
      <c r="A2" s="1">
        <v>-8.3995972000000005</v>
      </c>
      <c r="B2" s="1">
        <v>-17.505996700000001</v>
      </c>
    </row>
    <row r="3" spans="1:2" x14ac:dyDescent="0.3">
      <c r="A3" s="1">
        <v>-7.8981928999999997</v>
      </c>
      <c r="B3" s="1">
        <v>-14.9862976</v>
      </c>
    </row>
    <row r="4" spans="1:2" x14ac:dyDescent="0.3">
      <c r="A4" s="1">
        <v>-5.6985931000000001</v>
      </c>
      <c r="B4" s="1">
        <v>-19.507202100000001</v>
      </c>
    </row>
    <row r="5" spans="1:2" x14ac:dyDescent="0.3">
      <c r="A5" s="1">
        <v>-4.4992980999999999</v>
      </c>
      <c r="B5" s="1">
        <v>-26.4761047</v>
      </c>
    </row>
    <row r="6" spans="1:2" x14ac:dyDescent="0.3">
      <c r="A6" s="1">
        <v>-8.3995972000000005</v>
      </c>
      <c r="B6" s="1">
        <v>-22.3843994</v>
      </c>
    </row>
    <row r="7" spans="1:2" x14ac:dyDescent="0.3">
      <c r="A7" s="1">
        <v>-4.9992980999999999</v>
      </c>
      <c r="B7" s="1">
        <v>-4.0986018</v>
      </c>
    </row>
    <row r="8" spans="1:2" x14ac:dyDescent="0.3">
      <c r="A8" s="1">
        <v>-8.7003021</v>
      </c>
      <c r="B8" s="1">
        <v>-22.503005999999999</v>
      </c>
    </row>
    <row r="9" spans="1:2" x14ac:dyDescent="0.3">
      <c r="A9" s="1">
        <v>-6.5007929999999998</v>
      </c>
      <c r="B9" s="1">
        <v>-54.875999499999999</v>
      </c>
    </row>
    <row r="10" spans="1:2" x14ac:dyDescent="0.3">
      <c r="A10" s="1">
        <v>-4.9992980999999999</v>
      </c>
      <c r="B10" s="1">
        <v>-12.4976044</v>
      </c>
    </row>
    <row r="11" spans="1:2" x14ac:dyDescent="0.3">
      <c r="A11" s="1">
        <v>-7.4991002</v>
      </c>
      <c r="B11" s="1">
        <v>-21.5066071</v>
      </c>
    </row>
    <row r="12" spans="1:2" x14ac:dyDescent="0.3">
      <c r="A12" s="1">
        <v>-8.5003966999999996</v>
      </c>
      <c r="B12" s="1">
        <v>-15.709991499999999</v>
      </c>
    </row>
    <row r="13" spans="1:2" x14ac:dyDescent="0.3">
      <c r="A13" s="1">
        <v>-9.3000030999999996</v>
      </c>
      <c r="B13" s="1">
        <v>-52.7764053</v>
      </c>
    </row>
    <row r="14" spans="1:2" x14ac:dyDescent="0.3">
      <c r="A14" s="1">
        <v>-9.3000030999999996</v>
      </c>
      <c r="B14" s="1">
        <v>-20.6985016</v>
      </c>
    </row>
    <row r="15" spans="1:2" x14ac:dyDescent="0.3">
      <c r="A15" s="1">
        <v>-7.0008998</v>
      </c>
      <c r="B15" s="1">
        <v>-16.9064941</v>
      </c>
    </row>
    <row r="16" spans="1:2" x14ac:dyDescent="0.3">
      <c r="A16" s="1">
        <v>-2.5018009999999999</v>
      </c>
      <c r="B16" s="1">
        <v>-20.476196300000002</v>
      </c>
    </row>
    <row r="17" spans="1:2" x14ac:dyDescent="0.3">
      <c r="A17" s="1">
        <v>-2.5018009999999999</v>
      </c>
      <c r="B17" s="1">
        <v>-20.4886932</v>
      </c>
    </row>
    <row r="18" spans="1:2" x14ac:dyDescent="0.3">
      <c r="A18" s="1">
        <v>-7.0008998</v>
      </c>
      <c r="B18" s="1">
        <v>-4.7969970999999996</v>
      </c>
    </row>
    <row r="19" spans="1:2" x14ac:dyDescent="0.3">
      <c r="A19" s="1">
        <v>-5.5997009000000002</v>
      </c>
      <c r="B19" s="1">
        <v>-23.507797199999999</v>
      </c>
    </row>
    <row r="20" spans="1:2" x14ac:dyDescent="0.3">
      <c r="A20" s="1">
        <v>-1.193298</v>
      </c>
      <c r="B20" s="1">
        <v>-20.503402699999999</v>
      </c>
    </row>
    <row r="21" spans="1:2" x14ac:dyDescent="0.3">
      <c r="A21" s="1">
        <v>0.50729400000000002</v>
      </c>
      <c r="B21" s="1">
        <v>-37.375396700000003</v>
      </c>
    </row>
    <row r="22" spans="1:2" x14ac:dyDescent="0.3">
      <c r="A22" s="1">
        <v>-1.595505</v>
      </c>
      <c r="B22" s="1">
        <v>-18.908294699999999</v>
      </c>
    </row>
    <row r="23" spans="1:2" x14ac:dyDescent="0.3">
      <c r="A23" s="1">
        <v>-3.9980011000000002</v>
      </c>
      <c r="B23" s="1">
        <v>-20.793701200000001</v>
      </c>
    </row>
    <row r="24" spans="1:2" x14ac:dyDescent="0.3">
      <c r="A24" s="1">
        <v>-5.5</v>
      </c>
      <c r="B24" s="1">
        <v>-7.9042969000000003</v>
      </c>
    </row>
    <row r="25" spans="1:2" x14ac:dyDescent="0.3">
      <c r="A25" s="1">
        <v>-9.2079009999999997</v>
      </c>
      <c r="B25" s="1">
        <v>-13.3761902</v>
      </c>
    </row>
    <row r="26" spans="1:2" x14ac:dyDescent="0.3">
      <c r="A26" s="1">
        <v>-5.8038020000000001</v>
      </c>
      <c r="B26" s="1">
        <v>-8.5106964000000005</v>
      </c>
    </row>
    <row r="27" spans="1:2" x14ac:dyDescent="0.3">
      <c r="A27" s="1">
        <v>-5.0825037999999996</v>
      </c>
      <c r="B27" s="1">
        <v>-4.5097050999999997</v>
      </c>
    </row>
    <row r="28" spans="1:2" x14ac:dyDescent="0.3">
      <c r="A28" s="1">
        <v>-0.87489300000000003</v>
      </c>
      <c r="B28" s="1">
        <v>-10.507705700000001</v>
      </c>
    </row>
    <row r="29" spans="1:2" x14ac:dyDescent="0.3">
      <c r="A29" s="1">
        <v>-4.4748988000000001</v>
      </c>
      <c r="B29" s="1">
        <v>-21.298995999999999</v>
      </c>
    </row>
    <row r="30" spans="1:2" x14ac:dyDescent="0.3">
      <c r="A30" s="1">
        <v>0.22489899999999999</v>
      </c>
      <c r="B30" s="1">
        <v>-20.408493</v>
      </c>
    </row>
    <row r="31" spans="1:2" x14ac:dyDescent="0.3">
      <c r="A31" s="1">
        <v>0.22489899999999999</v>
      </c>
      <c r="B31" s="1">
        <v>-23.479797399999999</v>
      </c>
    </row>
    <row r="32" spans="1:2" x14ac:dyDescent="0.3">
      <c r="A32" s="1">
        <v>-3.9752960000000002</v>
      </c>
      <c r="B32" s="1">
        <v>-20.5052032</v>
      </c>
    </row>
    <row r="33" spans="1:2" x14ac:dyDescent="0.3">
      <c r="A33" s="1">
        <v>0.52409399999999995</v>
      </c>
      <c r="B33" s="1">
        <v>-22.5023041</v>
      </c>
    </row>
    <row r="34" spans="1:2" x14ac:dyDescent="0.3">
      <c r="A34" s="1">
        <v>-7.6705999999999996E-2</v>
      </c>
      <c r="B34" s="1">
        <v>-1.3081970000000001</v>
      </c>
    </row>
    <row r="35" spans="1:2" x14ac:dyDescent="0.3">
      <c r="A35" s="1">
        <v>-5.7113947999999999</v>
      </c>
      <c r="B35" s="1">
        <v>-20.710403400000001</v>
      </c>
    </row>
    <row r="36" spans="1:2" x14ac:dyDescent="0.3">
      <c r="A36" s="1">
        <v>-10.479599</v>
      </c>
      <c r="B36" s="1">
        <v>-20.493804900000001</v>
      </c>
    </row>
    <row r="37" spans="1:2" x14ac:dyDescent="0.3">
      <c r="A37" s="1">
        <v>-1.1822969999999999</v>
      </c>
      <c r="B37" s="1">
        <v>-12.795196499999999</v>
      </c>
    </row>
    <row r="38" spans="1:2" x14ac:dyDescent="0.3">
      <c r="A38" s="1">
        <v>0.41789199999999999</v>
      </c>
      <c r="B38" s="1">
        <v>-20.4992065</v>
      </c>
    </row>
    <row r="39" spans="1:2" x14ac:dyDescent="0.3">
      <c r="A39" s="1">
        <v>-0.48260500000000001</v>
      </c>
      <c r="B39" s="1">
        <v>-21.4996033</v>
      </c>
    </row>
    <row r="40" spans="1:2" x14ac:dyDescent="0.3">
      <c r="A40" s="1">
        <v>0.41828900000000002</v>
      </c>
      <c r="B40" s="1">
        <v>-22.776901200000001</v>
      </c>
    </row>
    <row r="41" spans="1:2" x14ac:dyDescent="0.3">
      <c r="A41" s="1">
        <v>-2.3809969</v>
      </c>
      <c r="B41" s="1">
        <v>-16.580001800000002</v>
      </c>
    </row>
    <row r="42" spans="1:2" x14ac:dyDescent="0.3">
      <c r="A42" s="1">
        <v>0.51690700000000001</v>
      </c>
      <c r="B42" s="1">
        <v>-22.482406600000001</v>
      </c>
    </row>
    <row r="43" spans="1:2" x14ac:dyDescent="0.3">
      <c r="A43" s="1">
        <v>0.41719099999999998</v>
      </c>
      <c r="B43" s="1">
        <v>-20.295410199999999</v>
      </c>
    </row>
    <row r="44" spans="1:2" x14ac:dyDescent="0.3">
      <c r="A44" s="1">
        <v>0.41828900000000002</v>
      </c>
      <c r="B44" s="1">
        <v>-19.511901900000002</v>
      </c>
    </row>
    <row r="45" spans="1:2" x14ac:dyDescent="0.3">
      <c r="A45" s="1">
        <v>0.41789199999999999</v>
      </c>
      <c r="B45" s="1">
        <v>-46.675796499999997</v>
      </c>
    </row>
    <row r="46" spans="1:2" x14ac:dyDescent="0.3">
      <c r="A46" s="1">
        <v>0.41809099999999999</v>
      </c>
      <c r="B46" s="1">
        <v>-17.306304900000001</v>
      </c>
    </row>
    <row r="47" spans="1:2" x14ac:dyDescent="0.3">
      <c r="A47" s="1">
        <v>-4.578506</v>
      </c>
      <c r="B47" s="1">
        <v>-12.605407700000001</v>
      </c>
    </row>
    <row r="48" spans="1:2" x14ac:dyDescent="0.3">
      <c r="A48" s="1">
        <v>-5.4768981999999999</v>
      </c>
      <c r="B48" s="1">
        <v>-22.375991800000001</v>
      </c>
    </row>
    <row r="49" spans="1:2" x14ac:dyDescent="0.3">
      <c r="A49" s="1">
        <v>0.52560399999999996</v>
      </c>
      <c r="B49" s="1">
        <v>-19.495803800000001</v>
      </c>
    </row>
    <row r="50" spans="1:2" x14ac:dyDescent="0.3">
      <c r="A50" s="1">
        <v>-6.3764949</v>
      </c>
      <c r="B50" s="1">
        <v>-5.6031041000000004</v>
      </c>
    </row>
    <row r="51" spans="1:2" x14ac:dyDescent="0.3">
      <c r="A51" s="1">
        <v>-0.87579300000000004</v>
      </c>
      <c r="B51" s="1">
        <v>-19.4866028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7D38-86CB-4188-9541-D4D2CBE476A5}">
  <dimension ref="A1:B51"/>
  <sheetViews>
    <sheetView topLeftCell="A29" workbookViewId="0">
      <selection activeCell="E5" sqref="E5"/>
    </sheetView>
  </sheetViews>
  <sheetFormatPr defaultRowHeight="14" x14ac:dyDescent="0.3"/>
  <cols>
    <col min="1" max="2" width="12.5" style="1" bestFit="1" customWidth="1"/>
  </cols>
  <sheetData>
    <row r="1" spans="1:2" x14ac:dyDescent="0.3">
      <c r="A1" s="1" t="s">
        <v>16</v>
      </c>
      <c r="B1" s="1" t="s">
        <v>16</v>
      </c>
    </row>
    <row r="2" spans="1:2" x14ac:dyDescent="0.3">
      <c r="A2" s="1">
        <v>1.9239300000000001E-2</v>
      </c>
      <c r="B2" s="1">
        <v>0.24221670000000001</v>
      </c>
    </row>
    <row r="3" spans="1:2" x14ac:dyDescent="0.3">
      <c r="A3" s="1">
        <v>2.72085E-2</v>
      </c>
      <c r="B3" s="1">
        <v>0.45630019999999999</v>
      </c>
    </row>
    <row r="4" spans="1:2" x14ac:dyDescent="0.3">
      <c r="A4" s="1">
        <v>9.6197000000000001E-3</v>
      </c>
      <c r="B4" s="1">
        <v>0.70584919999999995</v>
      </c>
    </row>
    <row r="5" spans="1:2" x14ac:dyDescent="0.3">
      <c r="A5" s="1">
        <v>1.9239300000000001E-2</v>
      </c>
      <c r="B5" s="1">
        <v>0.23758789999999999</v>
      </c>
    </row>
    <row r="6" spans="1:2" x14ac:dyDescent="0.3">
      <c r="A6" s="1">
        <v>1.9239300000000001E-2</v>
      </c>
      <c r="B6" s="1">
        <v>0.23405629999999999</v>
      </c>
    </row>
    <row r="7" spans="1:2" x14ac:dyDescent="0.3">
      <c r="A7" s="1">
        <v>0</v>
      </c>
      <c r="B7" s="1">
        <v>0.57396369999999997</v>
      </c>
    </row>
    <row r="8" spans="1:2" x14ac:dyDescent="0.3">
      <c r="A8" s="1">
        <v>1.9239300000000001E-2</v>
      </c>
      <c r="B8" s="1">
        <v>0.45700950000000001</v>
      </c>
    </row>
    <row r="9" spans="1:2" x14ac:dyDescent="0.3">
      <c r="A9" s="1">
        <v>2.15102E-2</v>
      </c>
      <c r="B9" s="1">
        <v>0.27963260000000001</v>
      </c>
    </row>
    <row r="10" spans="1:2" x14ac:dyDescent="0.3">
      <c r="A10" s="1">
        <v>0</v>
      </c>
      <c r="B10" s="1">
        <v>0.80184290000000003</v>
      </c>
    </row>
    <row r="11" spans="1:2" x14ac:dyDescent="0.3">
      <c r="A11" s="1">
        <v>3.8478600000000002E-2</v>
      </c>
      <c r="B11" s="1">
        <v>0.213591</v>
      </c>
    </row>
    <row r="12" spans="1:2" x14ac:dyDescent="0.3">
      <c r="A12" s="1">
        <v>3.4684199999999998E-2</v>
      </c>
      <c r="B12" s="1">
        <v>0.13773250000000001</v>
      </c>
    </row>
    <row r="13" spans="1:2" x14ac:dyDescent="0.3">
      <c r="A13" s="1">
        <v>2.15102E-2</v>
      </c>
      <c r="B13" s="1">
        <v>0.35605710000000002</v>
      </c>
    </row>
    <row r="14" spans="1:2" x14ac:dyDescent="0.3">
      <c r="A14" s="1">
        <v>2.15102E-2</v>
      </c>
      <c r="B14" s="1">
        <v>0.12542490000000001</v>
      </c>
    </row>
    <row r="15" spans="1:2" x14ac:dyDescent="0.3">
      <c r="A15" s="1">
        <v>1.9239300000000001E-2</v>
      </c>
      <c r="B15" s="1">
        <v>0.29634149999999998</v>
      </c>
    </row>
    <row r="16" spans="1:2" x14ac:dyDescent="0.3">
      <c r="A16" s="1">
        <v>1.9239300000000001E-2</v>
      </c>
      <c r="B16" s="1">
        <v>0.23661219999999999</v>
      </c>
    </row>
    <row r="17" spans="1:2" x14ac:dyDescent="0.3">
      <c r="A17" s="1">
        <v>1.9239300000000001E-2</v>
      </c>
      <c r="B17" s="1">
        <v>0.31022450000000001</v>
      </c>
    </row>
    <row r="18" spans="1:2" x14ac:dyDescent="0.3">
      <c r="A18" s="1">
        <v>1.9239300000000001E-2</v>
      </c>
      <c r="B18" s="1">
        <v>0.55067790000000005</v>
      </c>
    </row>
    <row r="19" spans="1:2" x14ac:dyDescent="0.3">
      <c r="A19" s="1">
        <v>0</v>
      </c>
      <c r="B19" s="1">
        <v>0.4355483</v>
      </c>
    </row>
    <row r="20" spans="1:2" x14ac:dyDescent="0.3">
      <c r="A20" s="1">
        <v>0</v>
      </c>
      <c r="B20" s="1">
        <v>0.6756394</v>
      </c>
    </row>
    <row r="21" spans="1:2" x14ac:dyDescent="0.3">
      <c r="A21" s="1">
        <v>0</v>
      </c>
      <c r="B21" s="1">
        <v>0.39240639999999999</v>
      </c>
    </row>
    <row r="22" spans="1:2" x14ac:dyDescent="0.3">
      <c r="A22" s="1">
        <v>0</v>
      </c>
      <c r="B22" s="1">
        <v>0.1455718</v>
      </c>
    </row>
    <row r="23" spans="1:2" x14ac:dyDescent="0.3">
      <c r="A23" s="1">
        <v>6.0839999999999998E-2</v>
      </c>
      <c r="B23" s="1">
        <v>0.35787180000000002</v>
      </c>
    </row>
    <row r="24" spans="1:2" x14ac:dyDescent="0.3">
      <c r="A24" s="1">
        <v>0</v>
      </c>
      <c r="B24" s="1">
        <v>0.1036068</v>
      </c>
    </row>
    <row r="25" spans="1:2" x14ac:dyDescent="0.3">
      <c r="A25" s="1">
        <v>0</v>
      </c>
      <c r="B25" s="1">
        <v>0.2616829</v>
      </c>
    </row>
    <row r="26" spans="1:2" x14ac:dyDescent="0.3">
      <c r="A26" s="1">
        <v>0</v>
      </c>
      <c r="B26" s="1">
        <v>0.20765980000000001</v>
      </c>
    </row>
    <row r="27" spans="1:2" x14ac:dyDescent="0.3">
      <c r="A27" s="1">
        <v>7.3261099999999996E-2</v>
      </c>
      <c r="B27" s="1">
        <v>7.00321E-2</v>
      </c>
    </row>
    <row r="28" spans="1:2" x14ac:dyDescent="0.3">
      <c r="A28" s="1">
        <v>0.52354250000000002</v>
      </c>
      <c r="B28" s="1">
        <v>0.1022583</v>
      </c>
    </row>
    <row r="29" spans="1:2" x14ac:dyDescent="0.3">
      <c r="A29" s="1">
        <v>0.5166927</v>
      </c>
      <c r="B29" s="1">
        <v>0.4924849</v>
      </c>
    </row>
    <row r="30" spans="1:2" x14ac:dyDescent="0.3">
      <c r="A30" s="1">
        <v>1.9239300000000001E-2</v>
      </c>
      <c r="B30" s="1">
        <v>0.39860669999999998</v>
      </c>
    </row>
    <row r="31" spans="1:2" x14ac:dyDescent="0.3">
      <c r="A31" s="1">
        <v>1.9239300000000001E-2</v>
      </c>
      <c r="B31" s="1">
        <v>0.35941990000000001</v>
      </c>
    </row>
    <row r="32" spans="1:2" x14ac:dyDescent="0.3">
      <c r="A32" s="1">
        <v>0</v>
      </c>
      <c r="B32" s="1">
        <v>0.69667809999999997</v>
      </c>
    </row>
    <row r="33" spans="1:2" x14ac:dyDescent="0.3">
      <c r="A33" s="1">
        <v>0.20383680000000001</v>
      </c>
      <c r="B33" s="1">
        <v>0.39546019999999998</v>
      </c>
    </row>
    <row r="34" spans="1:2" x14ac:dyDescent="0.3">
      <c r="A34" s="1">
        <v>0.31215739999999997</v>
      </c>
      <c r="B34" s="1">
        <v>9.6197000000000001E-3</v>
      </c>
    </row>
    <row r="35" spans="1:2" x14ac:dyDescent="0.3">
      <c r="A35" s="1">
        <v>0.70565250000000002</v>
      </c>
      <c r="B35" s="1">
        <v>0.39662849999999999</v>
      </c>
    </row>
    <row r="36" spans="1:2" x14ac:dyDescent="0.3">
      <c r="A36" s="1">
        <v>0</v>
      </c>
      <c r="B36" s="1">
        <v>0.4307414</v>
      </c>
    </row>
    <row r="37" spans="1:2" x14ac:dyDescent="0.3">
      <c r="A37" s="1">
        <v>0.21009639999999999</v>
      </c>
      <c r="B37" s="1">
        <v>0.75033300000000003</v>
      </c>
    </row>
    <row r="38" spans="1:2" x14ac:dyDescent="0.3">
      <c r="A38" s="1">
        <v>0.18378320000000001</v>
      </c>
      <c r="B38" s="1">
        <v>0.55092989999999997</v>
      </c>
    </row>
    <row r="39" spans="1:2" x14ac:dyDescent="0.3">
      <c r="A39" s="1">
        <v>0.2220869</v>
      </c>
      <c r="B39" s="1">
        <v>0.23758789999999999</v>
      </c>
    </row>
    <row r="40" spans="1:2" x14ac:dyDescent="0.3">
      <c r="A40" s="1">
        <v>0.17685519999999999</v>
      </c>
      <c r="B40" s="1">
        <v>0.40687839999999997</v>
      </c>
    </row>
    <row r="41" spans="1:2" x14ac:dyDescent="0.3">
      <c r="A41" s="1">
        <v>0.12906119999999999</v>
      </c>
      <c r="B41" s="1">
        <v>0.3388795</v>
      </c>
    </row>
    <row r="42" spans="1:2" x14ac:dyDescent="0.3">
      <c r="A42" s="1">
        <v>0.2590171</v>
      </c>
      <c r="B42" s="1">
        <v>0.16800000000000001</v>
      </c>
    </row>
    <row r="43" spans="1:2" x14ac:dyDescent="0.3">
      <c r="A43" s="1">
        <v>0.24049129999999999</v>
      </c>
      <c r="B43" s="1">
        <v>0.51776619999999995</v>
      </c>
    </row>
    <row r="44" spans="1:2" x14ac:dyDescent="0.3">
      <c r="A44" s="1">
        <v>0.17685519999999999</v>
      </c>
      <c r="B44" s="1">
        <v>0.48681530000000001</v>
      </c>
    </row>
    <row r="45" spans="1:2" x14ac:dyDescent="0.3">
      <c r="A45" s="1">
        <v>0.18378320000000001</v>
      </c>
      <c r="B45" s="1">
        <v>0.37516650000000001</v>
      </c>
    </row>
    <row r="46" spans="1:2" x14ac:dyDescent="0.3">
      <c r="A46" s="1">
        <v>0.1646619</v>
      </c>
      <c r="B46" s="1">
        <v>0.20224159999999999</v>
      </c>
    </row>
    <row r="47" spans="1:2" x14ac:dyDescent="0.3">
      <c r="A47" s="1">
        <v>6.8021200000000004E-2</v>
      </c>
      <c r="B47" s="1">
        <v>0.18150330000000001</v>
      </c>
    </row>
    <row r="48" spans="1:2" x14ac:dyDescent="0.3">
      <c r="A48" s="1">
        <v>0.4242474</v>
      </c>
      <c r="B48" s="1">
        <v>0.1850377</v>
      </c>
    </row>
    <row r="49" spans="1:2" x14ac:dyDescent="0.3">
      <c r="A49" s="1">
        <v>0.55101389999999995</v>
      </c>
      <c r="B49" s="1">
        <v>0.64192720000000003</v>
      </c>
    </row>
    <row r="50" spans="1:2" x14ac:dyDescent="0.3">
      <c r="A50" s="1">
        <v>0.37565949999999998</v>
      </c>
      <c r="B50" s="1">
        <v>4.9050799999999999E-2</v>
      </c>
    </row>
    <row r="51" spans="1:2" x14ac:dyDescent="0.3">
      <c r="A51" s="1">
        <v>0.43501679999999998</v>
      </c>
      <c r="B51" s="1">
        <v>0.41997250000000003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25" workbookViewId="0">
      <selection sqref="A1:B47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21.352275800000001</v>
      </c>
      <c r="B2" s="1">
        <v>25.471447000000001</v>
      </c>
    </row>
    <row r="3" spans="1:2" x14ac:dyDescent="0.3">
      <c r="A3" s="1">
        <v>18.588670700000002</v>
      </c>
      <c r="B3" s="1">
        <v>25.6040955</v>
      </c>
    </row>
    <row r="4" spans="1:2" x14ac:dyDescent="0.3">
      <c r="A4" s="1">
        <v>18.954589800000001</v>
      </c>
      <c r="B4" s="1">
        <v>25.499570800000001</v>
      </c>
    </row>
    <row r="5" spans="1:2" x14ac:dyDescent="0.3">
      <c r="A5" s="1">
        <v>21.476255399999999</v>
      </c>
      <c r="B5" s="1">
        <v>25.467515899999999</v>
      </c>
    </row>
    <row r="6" spans="1:2" x14ac:dyDescent="0.3">
      <c r="A6" s="1">
        <v>22.645717600000001</v>
      </c>
      <c r="B6" s="1">
        <v>25.471447000000001</v>
      </c>
    </row>
    <row r="7" spans="1:2" x14ac:dyDescent="0.3">
      <c r="A7" s="1">
        <v>20.8817825</v>
      </c>
      <c r="B7" s="1">
        <v>25.487537400000001</v>
      </c>
    </row>
    <row r="8" spans="1:2" x14ac:dyDescent="0.3">
      <c r="A8" s="1">
        <v>21.391256299999998</v>
      </c>
      <c r="B8" s="1">
        <v>25.5003548</v>
      </c>
    </row>
    <row r="9" spans="1:2" x14ac:dyDescent="0.3">
      <c r="A9" s="1">
        <v>18.515934000000001</v>
      </c>
      <c r="B9" s="1">
        <v>25.467515899999999</v>
      </c>
    </row>
    <row r="10" spans="1:2" x14ac:dyDescent="0.3">
      <c r="A10" s="1">
        <v>21.189878499999999</v>
      </c>
      <c r="B10" s="1">
        <v>25.504123700000001</v>
      </c>
    </row>
    <row r="11" spans="1:2" x14ac:dyDescent="0.3">
      <c r="A11" s="1">
        <v>20.412933299999999</v>
      </c>
      <c r="B11" s="1">
        <v>25.447696700000002</v>
      </c>
    </row>
    <row r="12" spans="1:2" x14ac:dyDescent="0.3">
      <c r="A12" s="1">
        <v>20.398885700000001</v>
      </c>
      <c r="B12" s="1">
        <v>25.476818099999999</v>
      </c>
    </row>
    <row r="13" spans="1:2" x14ac:dyDescent="0.3">
      <c r="A13" s="1">
        <v>22.9660549</v>
      </c>
      <c r="B13" s="1">
        <v>25.476818099999999</v>
      </c>
    </row>
    <row r="14" spans="1:2" x14ac:dyDescent="0.3">
      <c r="A14" s="1">
        <v>20.852529499999999</v>
      </c>
      <c r="B14" s="1">
        <v>25.5003548</v>
      </c>
    </row>
    <row r="15" spans="1:2" x14ac:dyDescent="0.3">
      <c r="A15" s="1">
        <v>22.488557799999999</v>
      </c>
      <c r="B15" s="1">
        <v>25.480001399999999</v>
      </c>
    </row>
    <row r="16" spans="1:2" x14ac:dyDescent="0.3">
      <c r="A16" s="1">
        <v>21.726469000000002</v>
      </c>
      <c r="B16" s="1">
        <v>25.480001399999999</v>
      </c>
    </row>
    <row r="17" spans="1:2" x14ac:dyDescent="0.3">
      <c r="A17" s="1">
        <v>20.163196599999999</v>
      </c>
      <c r="B17" s="1">
        <v>25.151084900000001</v>
      </c>
    </row>
    <row r="18" spans="1:2" x14ac:dyDescent="0.3">
      <c r="A18" s="1">
        <v>23.427740100000001</v>
      </c>
      <c r="B18" s="1">
        <v>25.650346800000001</v>
      </c>
    </row>
    <row r="19" spans="1:2" x14ac:dyDescent="0.3">
      <c r="A19" s="1">
        <v>20.884305999999999</v>
      </c>
      <c r="B19" s="1">
        <v>26.1906395</v>
      </c>
    </row>
    <row r="20" spans="1:2" x14ac:dyDescent="0.3">
      <c r="A20" s="1">
        <v>25.169483199999998</v>
      </c>
      <c r="B20" s="1">
        <v>26.153259299999998</v>
      </c>
    </row>
    <row r="21" spans="1:2" x14ac:dyDescent="0.3">
      <c r="A21" s="1">
        <v>20.557064100000002</v>
      </c>
      <c r="B21" s="1">
        <v>25.1566753</v>
      </c>
    </row>
    <row r="22" spans="1:2" x14ac:dyDescent="0.3">
      <c r="A22" s="1">
        <v>24.6970654</v>
      </c>
      <c r="B22" s="1">
        <v>24.270084399999998</v>
      </c>
    </row>
    <row r="23" spans="1:2" x14ac:dyDescent="0.3">
      <c r="A23" s="1">
        <v>25.535036099999999</v>
      </c>
      <c r="B23" s="1">
        <v>24.315158799999999</v>
      </c>
    </row>
    <row r="24" spans="1:2" x14ac:dyDescent="0.3">
      <c r="A24" s="1">
        <v>25.271055199999999</v>
      </c>
      <c r="B24" s="1">
        <v>24.3433876</v>
      </c>
    </row>
    <row r="25" spans="1:2" x14ac:dyDescent="0.3">
      <c r="A25" s="1">
        <v>20.615585299999999</v>
      </c>
      <c r="B25" s="1">
        <v>24.0699215</v>
      </c>
    </row>
    <row r="26" spans="1:2" x14ac:dyDescent="0.3">
      <c r="A26" s="1">
        <v>19.912094100000001</v>
      </c>
      <c r="B26" s="1">
        <v>23.5355873</v>
      </c>
    </row>
    <row r="27" spans="1:2" x14ac:dyDescent="0.3">
      <c r="A27" s="1">
        <v>17.467741</v>
      </c>
      <c r="B27" s="1">
        <v>23.5355873</v>
      </c>
    </row>
    <row r="28" spans="1:2" x14ac:dyDescent="0.3">
      <c r="A28" s="1">
        <v>19.486856499999998</v>
      </c>
      <c r="B28" s="1">
        <v>23.422508199999999</v>
      </c>
    </row>
    <row r="29" spans="1:2" x14ac:dyDescent="0.3">
      <c r="A29" s="1">
        <v>21.040102000000001</v>
      </c>
      <c r="B29" s="1">
        <v>23.8013592</v>
      </c>
    </row>
    <row r="30" spans="1:2" x14ac:dyDescent="0.3">
      <c r="A30" s="1">
        <v>22.287372600000001</v>
      </c>
      <c r="B30" s="1">
        <v>23.902389500000002</v>
      </c>
    </row>
    <row r="31" spans="1:2" x14ac:dyDescent="0.3">
      <c r="A31" s="1">
        <v>19.610486999999999</v>
      </c>
      <c r="B31" s="1">
        <v>19.699773799999999</v>
      </c>
    </row>
    <row r="32" spans="1:2" x14ac:dyDescent="0.3">
      <c r="A32" s="1">
        <v>20.5540333</v>
      </c>
      <c r="B32" s="1">
        <v>17.1562424</v>
      </c>
    </row>
    <row r="33" spans="1:2" x14ac:dyDescent="0.3">
      <c r="A33" s="1">
        <v>18.567754699999998</v>
      </c>
      <c r="B33" s="1">
        <v>23.602031700000001</v>
      </c>
    </row>
    <row r="34" spans="1:2" x14ac:dyDescent="0.3">
      <c r="A34" s="1">
        <v>20.3712692</v>
      </c>
      <c r="B34" s="1">
        <v>22.2410526</v>
      </c>
    </row>
    <row r="35" spans="1:2" x14ac:dyDescent="0.3">
      <c r="A35" s="1">
        <v>21.8644161</v>
      </c>
      <c r="B35" s="1">
        <v>23.685087200000002</v>
      </c>
    </row>
    <row r="36" spans="1:2" x14ac:dyDescent="0.3">
      <c r="A36" s="1">
        <v>19.2597427</v>
      </c>
      <c r="B36" s="1">
        <v>22.177818299999998</v>
      </c>
    </row>
    <row r="37" spans="1:2" x14ac:dyDescent="0.3">
      <c r="A37" s="1">
        <v>19.450666399999999</v>
      </c>
      <c r="B37" s="1">
        <v>19.998235699999999</v>
      </c>
    </row>
    <row r="38" spans="1:2" x14ac:dyDescent="0.3">
      <c r="A38" s="1">
        <v>23.254264800000001</v>
      </c>
      <c r="B38" s="1">
        <v>24.155563399999998</v>
      </c>
    </row>
    <row r="39" spans="1:2" x14ac:dyDescent="0.3">
      <c r="A39" s="1">
        <v>20.3775692</v>
      </c>
      <c r="B39" s="1">
        <v>23.9869366</v>
      </c>
    </row>
    <row r="40" spans="1:2" x14ac:dyDescent="0.3">
      <c r="A40" s="1">
        <v>19.172826799999999</v>
      </c>
      <c r="B40" s="1">
        <v>22.177818299999998</v>
      </c>
    </row>
    <row r="41" spans="1:2" x14ac:dyDescent="0.3">
      <c r="A41" s="1">
        <v>16.887172700000001</v>
      </c>
      <c r="B41" s="1">
        <v>22.2410526</v>
      </c>
    </row>
    <row r="42" spans="1:2" x14ac:dyDescent="0.3">
      <c r="A42" s="1">
        <v>22.733524299999999</v>
      </c>
      <c r="B42" s="1">
        <v>22.2410526</v>
      </c>
    </row>
    <row r="43" spans="1:2" x14ac:dyDescent="0.3">
      <c r="A43" s="1">
        <v>22.4894772</v>
      </c>
      <c r="B43" s="1">
        <v>17.1570778</v>
      </c>
    </row>
    <row r="44" spans="1:2" x14ac:dyDescent="0.3">
      <c r="A44" s="1">
        <v>22.465477</v>
      </c>
      <c r="B44" s="1">
        <v>18.463880499999998</v>
      </c>
    </row>
    <row r="45" spans="1:2" x14ac:dyDescent="0.3">
      <c r="A45" s="1">
        <v>19.683309600000001</v>
      </c>
      <c r="B45" s="1">
        <v>22.2287827</v>
      </c>
    </row>
    <row r="46" spans="1:2" x14ac:dyDescent="0.3">
      <c r="A46" s="1">
        <v>25.527137799999998</v>
      </c>
      <c r="B46" s="1">
        <v>18.924373599999999</v>
      </c>
    </row>
    <row r="47" spans="1:2" x14ac:dyDescent="0.3">
      <c r="A47" s="1">
        <v>20.973983799999999</v>
      </c>
      <c r="B47" s="1">
        <v>21.2077274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Sheet4</vt:lpstr>
      <vt:lpstr>Sheet6</vt:lpstr>
      <vt:lpstr>Sheet7</vt:lpstr>
      <vt:lpstr>Sheet5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</dc:creator>
  <cp:lastModifiedBy>Zhongyu Zhou</cp:lastModifiedBy>
  <dcterms:created xsi:type="dcterms:W3CDTF">2015-06-05T18:19:34Z</dcterms:created>
  <dcterms:modified xsi:type="dcterms:W3CDTF">2024-04-30T02:18:22Z</dcterms:modified>
</cp:coreProperties>
</file>