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/Desktop/Matlab Research/"/>
    </mc:Choice>
  </mc:AlternateContent>
  <xr:revisionPtr revIDLastSave="0" documentId="13_ncr:1_{61A46B5C-6FDC-3147-9297-C52892875889}" xr6:coauthVersionLast="47" xr6:coauthVersionMax="47" xr10:uidLastSave="{00000000-0000-0000-0000-000000000000}"/>
  <bookViews>
    <workbookView xWindow="0" yWindow="500" windowWidth="28800" windowHeight="16040" xr2:uid="{27CF87FB-B4D1-D842-810D-2232606A1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M12" i="1"/>
  <c r="AB12" i="1"/>
  <c r="V12" i="1"/>
  <c r="L12" i="1"/>
  <c r="AB11" i="1"/>
  <c r="V11" i="1"/>
  <c r="L11" i="1"/>
  <c r="AB10" i="1"/>
  <c r="V10" i="1"/>
  <c r="L10" i="1"/>
  <c r="AB9" i="1"/>
  <c r="V9" i="1"/>
  <c r="L9" i="1"/>
  <c r="AB8" i="1"/>
  <c r="V8" i="1"/>
  <c r="L8" i="1"/>
  <c r="AB7" i="1"/>
  <c r="V7" i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tc={F487DE02-802A-3842-B1EC-4E141B1FA720}</author>
    <author>tc={94CFA690-5CBA-6E4C-9994-CB76A3D4734F}</author>
    <author>tc={0DB703A1-F432-5549-8785-F75A6ABAD6ED}</author>
    <author>tc={607EEFF5-DDDD-4E41-9044-614CFFC5759B}</author>
  </authors>
  <commentList>
    <comment ref="AP7" authorId="0" shapeId="0" xr:uid="{F487DE02-802A-3842-B1EC-4E141B1FA7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“Lateral load was measured during the tests from the load cell attached between
the hydraulic cylinder and the beam-loading collar.”
</t>
      </text>
    </comment>
    <comment ref="AP13" authorId="1" shapeId="0" xr:uid="{94CFA690-5CBA-6E4C-9994-CB76A3D4734F}">
      <text>
        <t>[Threaded comment]
Your version of Excel allows you to read this threaded comment; however, any edits to it will get removed if the file is opened in a newer version of Excel. Learn more: https://go.microsoft.com/fwlink/?linkid=870924
Comment:
    Beam shear force, column shear force, and joint shear force all recorded</t>
      </text>
    </comment>
    <comment ref="AP17" authorId="2" shapeId="0" xr:uid="{0DB703A1-F432-5549-8785-F75A6ABAD6ED}">
      <text>
        <t>[Threaded comment]
Your version of Excel allows you to read this threaded comment; however, any edits to it will get removed if the file is opened in a newer version of Excel. Learn more: https://go.microsoft.com/fwlink/?linkid=870924
Comment:
    Beam shear force</t>
      </text>
    </comment>
    <comment ref="AP21" authorId="3" shapeId="0" xr:uid="{607EEFF5-DDDD-4E41-9044-614CFFC5759B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shear force, joint shear force also available
Reply:
    Joint shear force: difference in column shear force and total tensile normal force</t>
      </text>
    </comment>
  </commentList>
</comments>
</file>

<file path=xl/sharedStrings.xml><?xml version="1.0" encoding="utf-8"?>
<sst xmlns="http://schemas.openxmlformats.org/spreadsheetml/2006/main" count="157" uniqueCount="66">
  <si>
    <t xml:space="preserve">Title </t>
  </si>
  <si>
    <t>Description</t>
  </si>
  <si>
    <t>Variable</t>
  </si>
  <si>
    <t xml:space="preserve">Units </t>
  </si>
  <si>
    <t>Subtitle</t>
  </si>
  <si>
    <t>TEST</t>
  </si>
  <si>
    <t>SPECIMEN</t>
  </si>
  <si>
    <t>Concrete</t>
  </si>
  <si>
    <t>Compressive 
Strength</t>
  </si>
  <si>
    <t>f'c</t>
  </si>
  <si>
    <t>psi</t>
  </si>
  <si>
    <t>Column Longitudinal Reinforcement</t>
  </si>
  <si>
    <t># of bars</t>
  </si>
  <si>
    <t>Size #</t>
  </si>
  <si>
    <t>in^2</t>
  </si>
  <si>
    <t>Nominal Cross section</t>
  </si>
  <si>
    <t>Total Area</t>
  </si>
  <si>
    <t>Fy</t>
  </si>
  <si>
    <t>Spacing</t>
  </si>
  <si>
    <t>in</t>
  </si>
  <si>
    <t>ksi</t>
  </si>
  <si>
    <t>Beam Transverse Reinforcement</t>
  </si>
  <si>
    <t>Column</t>
  </si>
  <si>
    <t>area</t>
  </si>
  <si>
    <t>Beam</t>
  </si>
  <si>
    <t>w</t>
  </si>
  <si>
    <t>h</t>
  </si>
  <si>
    <t>length</t>
  </si>
  <si>
    <t>Dimensions</t>
  </si>
  <si>
    <t>DESIGN PARAMETERS</t>
  </si>
  <si>
    <t>Drift</t>
  </si>
  <si>
    <t>%</t>
  </si>
  <si>
    <t>Lateral Load</t>
  </si>
  <si>
    <t>kip</t>
  </si>
  <si>
    <t>radians</t>
  </si>
  <si>
    <t>Failure
Mode</t>
  </si>
  <si>
    <t>psi^0.5</t>
  </si>
  <si>
    <t>∆</t>
  </si>
  <si>
    <t>Beam Top Longitudinal Reinforcement</t>
  </si>
  <si>
    <t>Beam Bottom Longitudinal Reinforcement</t>
  </si>
  <si>
    <t>γs</t>
  </si>
  <si>
    <t>γjh</t>
  </si>
  <si>
    <t>TEST RESULTS (values at shear failure)</t>
  </si>
  <si>
    <t>Joint 
Shear Strain</t>
  </si>
  <si>
    <t>Upward</t>
  </si>
  <si>
    <t>Downward</t>
  </si>
  <si>
    <t xml:space="preserve">Joint 
Shear Strain </t>
  </si>
  <si>
    <t>Column Transverse Reinforcement</t>
  </si>
  <si>
    <t xml:space="preserve">Joint 
Strength
Coefficient* </t>
  </si>
  <si>
    <t>Joint 
Strength
Coefficient*</t>
  </si>
  <si>
    <t>Axial Load</t>
  </si>
  <si>
    <t>Nc</t>
  </si>
  <si>
    <t>Geometry</t>
  </si>
  <si>
    <t>Clear Cover</t>
  </si>
  <si>
    <t>Diameter</t>
  </si>
  <si>
    <t>b</t>
  </si>
  <si>
    <t>Pantelides et. al</t>
  </si>
  <si>
    <t>#8</t>
  </si>
  <si>
    <t>#3</t>
  </si>
  <si>
    <t>#9</t>
  </si>
  <si>
    <t>P</t>
  </si>
  <si>
    <t>Bond slip</t>
  </si>
  <si>
    <t>NA</t>
  </si>
  <si>
    <t>BJ</t>
  </si>
  <si>
    <t>Shear failure</t>
  </si>
  <si>
    <t>hc (depth)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</si>
</sst>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9" xfId="0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10" xfId="0" applyFont="1" applyBorder="1"/>
    <xf numFmtId="0" fontId="4" fillId="2" borderId="4" xfId="0" applyFont="1" applyFill="1" applyBorder="1"/>
    <xf numFmtId="0" fontId="4" fillId="3" borderId="16" xfId="0" applyFont="1" applyFill="1" applyBorder="1" applyAlignment="1"/>
    <xf numFmtId="0" fontId="4" fillId="3" borderId="5" xfId="0" applyFont="1" applyFill="1" applyBorder="1"/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3" borderId="4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2" borderId="5" xfId="0" applyFont="1" applyFill="1" applyBorder="1"/>
    <xf numFmtId="0" fontId="4" fillId="0" borderId="17" xfId="0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Font="1"/>
    <xf numFmtId="0" fontId="4" fillId="2" borderId="16" xfId="0" applyFont="1" applyFill="1" applyBorder="1"/>
    <xf numFmtId="0" fontId="4" fillId="2" borderId="16" xfId="0" applyFont="1" applyFill="1" applyBorder="1" applyAlignment="1">
      <alignment wrapText="1"/>
    </xf>
    <xf numFmtId="0" fontId="4" fillId="0" borderId="21" xfId="0" applyFont="1" applyBorder="1"/>
    <xf numFmtId="0" fontId="4" fillId="0" borderId="16" xfId="0" applyFont="1" applyBorder="1"/>
    <xf numFmtId="0" fontId="4" fillId="0" borderId="5" xfId="0" applyFont="1" applyBorder="1"/>
    <xf numFmtId="0" fontId="4" fillId="2" borderId="1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4" fillId="0" borderId="16" xfId="0" applyFont="1" applyFill="1" applyBorder="1"/>
    <xf numFmtId="0" fontId="5" fillId="0" borderId="1" xfId="0" applyFont="1" applyFill="1" applyBorder="1"/>
    <xf numFmtId="0" fontId="4" fillId="0" borderId="5" xfId="0" applyFont="1" applyFill="1" applyBorder="1"/>
    <xf numFmtId="0" fontId="4" fillId="0" borderId="18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11" xfId="0" applyFont="1" applyFill="1" applyBorder="1"/>
    <xf numFmtId="0" fontId="4" fillId="0" borderId="19" xfId="0" applyFont="1" applyFill="1" applyBorder="1"/>
    <xf numFmtId="0" fontId="4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120664</xdr:colOff>
      <xdr:row>22</xdr:row>
      <xdr:rowOff>190856</xdr:rowOff>
    </xdr:from>
    <xdr:ext cx="556563" cy="271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FC0F89-1373-6946-BEEA-F8B96CE1DBC1}"/>
                </a:ext>
              </a:extLst>
            </xdr:cNvPr>
            <xdr:cNvSpPr txBox="1"/>
          </xdr:nvSpPr>
          <xdr:spPr>
            <a:xfrm>
              <a:off x="32280341" y="5489351"/>
              <a:ext cx="556563" cy="271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ea typeface="Cambria Math" panose="02040503050406030204" pitchFamily="18" charset="0"/>
                </a:rPr>
                <a:t>*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𝛾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𝜏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𝑥𝑦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𝑓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′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𝑐</m:t>
                              </m:r>
                            </m:sub>
                          </m:sSub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FC0F89-1373-6946-BEEA-F8B96CE1DBC1}"/>
                </a:ext>
              </a:extLst>
            </xdr:cNvPr>
            <xdr:cNvSpPr txBox="1"/>
          </xdr:nvSpPr>
          <xdr:spPr>
            <a:xfrm>
              <a:off x="32280341" y="5489351"/>
              <a:ext cx="556563" cy="271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ea typeface="Cambria Math" panose="02040503050406030204" pitchFamily="18" charset="0"/>
                </a:rPr>
                <a:t>*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=𝜏_𝑥𝑦/√(〖𝑓′〗_𝑐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52384</xdr:colOff>
      <xdr:row>22</xdr:row>
      <xdr:rowOff>204511</xdr:rowOff>
    </xdr:from>
    <xdr:ext cx="556563" cy="271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ED9A65-98EB-954F-A4C1-FABE7CB92BCE}"/>
                </a:ext>
              </a:extLst>
            </xdr:cNvPr>
            <xdr:cNvSpPr txBox="1"/>
          </xdr:nvSpPr>
          <xdr:spPr>
            <a:xfrm>
              <a:off x="35516793" y="5503006"/>
              <a:ext cx="556563" cy="271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ea typeface="Cambria Math" panose="02040503050406030204" pitchFamily="18" charset="0"/>
                </a:rPr>
                <a:t>*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𝛾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𝜏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𝑥𝑦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𝑓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′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𝑐</m:t>
                              </m:r>
                            </m:sub>
                          </m:sSub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ED9A65-98EB-954F-A4C1-FABE7CB92BCE}"/>
                </a:ext>
              </a:extLst>
            </xdr:cNvPr>
            <xdr:cNvSpPr txBox="1"/>
          </xdr:nvSpPr>
          <xdr:spPr>
            <a:xfrm>
              <a:off x="35516793" y="5503006"/>
              <a:ext cx="556563" cy="271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ea typeface="Cambria Math" panose="02040503050406030204" pitchFamily="18" charset="0"/>
                </a:rPr>
                <a:t>*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=𝜏_𝑥𝑦/√(〖𝑓′〗_𝑐 )</a:t>
              </a:r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rker Allison" id="{73D2E41C-ABB6-B64D-BFCA-2C2D2A2313D5}" userId="S::pallison@nevada.unr.edu::8cbafcfe-e7f3-4174-9adc-5251d17046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7" dT="2021-10-24T01:26:59.59" personId="{73D2E41C-ABB6-B64D-BFCA-2C2D2A2313D5}" id="{F487DE02-802A-3842-B1EC-4E141B1FA720}">
    <text xml:space="preserve">“Lateral load was measured during the tests from the load cell attached between
the hydraulic cylinder and the beam-loading collar.”
</text>
  </threadedComment>
  <threadedComment ref="AP13" dT="2021-10-24T04:12:18.76" personId="{73D2E41C-ABB6-B64D-BFCA-2C2D2A2313D5}" id="{94CFA690-5CBA-6E4C-9994-CB76A3D4734F}">
    <text>Beam shear force, column shear force, and joint shear force all recorded</text>
  </threadedComment>
  <threadedComment ref="AP17" dT="2021-10-24T01:27:36.89" personId="{73D2E41C-ABB6-B64D-BFCA-2C2D2A2313D5}" id="{0DB703A1-F432-5549-8785-F75A6ABAD6ED}">
    <text>Beam shear force</text>
  </threadedComment>
  <threadedComment ref="AP21" dT="2021-10-24T04:28:50.90" personId="{73D2E41C-ABB6-B64D-BFCA-2C2D2A2313D5}" id="{607EEFF5-DDDD-4E41-9044-614CFFC5759B}">
    <text>Column shear force, joint shear force also available</text>
  </threadedComment>
  <threadedComment ref="AP21" dT="2021-10-24T04:40:45.36" personId="{73D2E41C-ABB6-B64D-BFCA-2C2D2A2313D5}" id="{E5903F3C-9F1C-894B-B534-BC22082B8D5E}" parentId="{607EEFF5-DDDD-4E41-9044-614CFFC5759B}">
    <text>Joint shear force: difference in column shear force and total tensile normal force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2506-1D24-484F-9E6E-12298FD3CC2B}">
  <dimension ref="A1:BF62"/>
  <sheetViews>
    <sheetView tabSelected="1" zoomScale="93" zoomScaleNormal="100" workbookViewId="0">
      <selection activeCell="K27" sqref="K27"/>
    </sheetView>
  </sheetViews>
  <sheetFormatPr baseColWidth="10" defaultColWidth="10.6640625" defaultRowHeight="16" x14ac:dyDescent="0.2"/>
  <cols>
    <col min="3" max="3" width="15.1640625" customWidth="1"/>
    <col min="5" max="7" width="13" customWidth="1"/>
    <col min="28" max="28" width="5.83203125" customWidth="1"/>
    <col min="29" max="29" width="8" customWidth="1"/>
    <col min="31" max="32" width="5.1640625" customWidth="1"/>
    <col min="33" max="33" width="5.6640625" customWidth="1"/>
    <col min="34" max="36" width="7.1640625" customWidth="1"/>
    <col min="37" max="37" width="6.83203125" customWidth="1"/>
    <col min="38" max="38" width="6.1640625" customWidth="1"/>
    <col min="39" max="39" width="6.6640625" customWidth="1"/>
    <col min="40" max="40" width="6.1640625" customWidth="1"/>
    <col min="44" max="44" width="11.1640625" customWidth="1"/>
    <col min="48" max="48" width="11" customWidth="1"/>
    <col min="50" max="50" width="27.33203125" customWidth="1"/>
    <col min="53" max="53" width="15.5" customWidth="1"/>
  </cols>
  <sheetData>
    <row r="1" spans="1:58" ht="17" thickBo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33"/>
      <c r="BF1" s="33"/>
    </row>
    <row r="2" spans="1:58" x14ac:dyDescent="0.2">
      <c r="A2" s="5"/>
      <c r="B2" s="6" t="s">
        <v>0</v>
      </c>
      <c r="C2" s="7"/>
      <c r="D2" s="8"/>
      <c r="E2" s="47" t="s">
        <v>29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9"/>
      <c r="AO2" s="44" t="s">
        <v>42</v>
      </c>
      <c r="AP2" s="45"/>
      <c r="AQ2" s="45"/>
      <c r="AR2" s="45"/>
      <c r="AS2" s="45"/>
      <c r="AT2" s="45"/>
      <c r="AU2" s="45"/>
      <c r="AV2" s="45"/>
      <c r="AW2" s="45"/>
      <c r="AX2" s="46"/>
      <c r="AY2" s="5"/>
      <c r="AZ2" s="5"/>
      <c r="BA2" s="5"/>
      <c r="BB2" s="5"/>
      <c r="BC2" s="5"/>
      <c r="BD2" s="5"/>
      <c r="BE2" s="33"/>
      <c r="BF2" s="33"/>
    </row>
    <row r="3" spans="1:58" x14ac:dyDescent="0.2">
      <c r="A3" s="5"/>
      <c r="B3" s="9" t="s">
        <v>4</v>
      </c>
      <c r="C3" s="10"/>
      <c r="D3" s="11"/>
      <c r="E3" s="12" t="s">
        <v>7</v>
      </c>
      <c r="F3" s="34"/>
      <c r="G3" s="34"/>
      <c r="H3" s="43" t="s">
        <v>11</v>
      </c>
      <c r="I3" s="43"/>
      <c r="J3" s="43"/>
      <c r="K3" s="43"/>
      <c r="L3" s="43"/>
      <c r="M3" s="43"/>
      <c r="N3" s="43" t="s">
        <v>47</v>
      </c>
      <c r="O3" s="43"/>
      <c r="P3" s="43"/>
      <c r="Q3" s="43"/>
      <c r="R3" s="43" t="s">
        <v>38</v>
      </c>
      <c r="S3" s="43"/>
      <c r="T3" s="43"/>
      <c r="U3" s="43"/>
      <c r="V3" s="43"/>
      <c r="W3" s="43"/>
      <c r="X3" s="43" t="s">
        <v>39</v>
      </c>
      <c r="Y3" s="43"/>
      <c r="Z3" s="43"/>
      <c r="AA3" s="43"/>
      <c r="AB3" s="43"/>
      <c r="AC3" s="43"/>
      <c r="AD3" s="43" t="s">
        <v>21</v>
      </c>
      <c r="AE3" s="43"/>
      <c r="AF3" s="43"/>
      <c r="AG3" s="43"/>
      <c r="AH3" s="43" t="s">
        <v>28</v>
      </c>
      <c r="AI3" s="43"/>
      <c r="AJ3" s="43"/>
      <c r="AK3" s="43"/>
      <c r="AL3" s="43"/>
      <c r="AM3" s="43"/>
      <c r="AN3" s="50"/>
      <c r="AO3" s="51" t="s">
        <v>44</v>
      </c>
      <c r="AP3" s="52"/>
      <c r="AQ3" s="52"/>
      <c r="AR3" s="52"/>
      <c r="AS3" s="52" t="s">
        <v>45</v>
      </c>
      <c r="AT3" s="52"/>
      <c r="AU3" s="52"/>
      <c r="AV3" s="52"/>
      <c r="AW3" s="13"/>
      <c r="AX3" s="14"/>
      <c r="AY3" s="5"/>
      <c r="AZ3" s="5"/>
      <c r="BA3" s="5"/>
      <c r="BB3" s="5"/>
      <c r="BC3" s="5"/>
      <c r="BD3" s="5"/>
      <c r="BE3" s="33"/>
      <c r="BF3" s="33"/>
    </row>
    <row r="4" spans="1:58" ht="75" x14ac:dyDescent="0.2">
      <c r="A4" s="5"/>
      <c r="B4" s="9" t="s">
        <v>1</v>
      </c>
      <c r="C4" s="10"/>
      <c r="D4" s="11"/>
      <c r="E4" s="15" t="s">
        <v>8</v>
      </c>
      <c r="F4" s="35" t="s">
        <v>50</v>
      </c>
      <c r="G4" s="35" t="s">
        <v>53</v>
      </c>
      <c r="H4" s="16" t="s">
        <v>12</v>
      </c>
      <c r="I4" s="16" t="s">
        <v>13</v>
      </c>
      <c r="J4" s="16" t="s">
        <v>54</v>
      </c>
      <c r="K4" s="17" t="s">
        <v>15</v>
      </c>
      <c r="L4" s="16" t="s">
        <v>16</v>
      </c>
      <c r="M4" s="16" t="s">
        <v>17</v>
      </c>
      <c r="N4" s="16" t="s">
        <v>18</v>
      </c>
      <c r="O4" s="16" t="s">
        <v>13</v>
      </c>
      <c r="P4" s="17" t="s">
        <v>15</v>
      </c>
      <c r="Q4" s="16" t="s">
        <v>17</v>
      </c>
      <c r="R4" s="16" t="s">
        <v>12</v>
      </c>
      <c r="S4" s="16" t="s">
        <v>13</v>
      </c>
      <c r="T4" s="16" t="s">
        <v>54</v>
      </c>
      <c r="U4" s="17" t="s">
        <v>15</v>
      </c>
      <c r="V4" s="16" t="s">
        <v>16</v>
      </c>
      <c r="W4" s="16" t="s">
        <v>17</v>
      </c>
      <c r="X4" s="16" t="s">
        <v>12</v>
      </c>
      <c r="Y4" s="16" t="s">
        <v>13</v>
      </c>
      <c r="Z4" s="16" t="s">
        <v>54</v>
      </c>
      <c r="AA4" s="17" t="s">
        <v>15</v>
      </c>
      <c r="AB4" s="16" t="s">
        <v>16</v>
      </c>
      <c r="AC4" s="16" t="s">
        <v>17</v>
      </c>
      <c r="AD4" s="16" t="s">
        <v>18</v>
      </c>
      <c r="AE4" s="16" t="s">
        <v>13</v>
      </c>
      <c r="AF4" s="17" t="s">
        <v>15</v>
      </c>
      <c r="AG4" s="16" t="s">
        <v>17</v>
      </c>
      <c r="AH4" s="39" t="s">
        <v>22</v>
      </c>
      <c r="AI4" s="40"/>
      <c r="AJ4" s="41"/>
      <c r="AK4" s="39" t="s">
        <v>24</v>
      </c>
      <c r="AL4" s="40"/>
      <c r="AM4" s="40"/>
      <c r="AN4" s="42"/>
      <c r="AO4" s="18" t="s">
        <v>30</v>
      </c>
      <c r="AP4" s="19" t="s">
        <v>32</v>
      </c>
      <c r="AQ4" s="20" t="s">
        <v>43</v>
      </c>
      <c r="AR4" s="20" t="s">
        <v>48</v>
      </c>
      <c r="AS4" s="19" t="s">
        <v>30</v>
      </c>
      <c r="AT4" s="19" t="s">
        <v>32</v>
      </c>
      <c r="AU4" s="20" t="s">
        <v>46</v>
      </c>
      <c r="AV4" s="20" t="s">
        <v>49</v>
      </c>
      <c r="AW4" s="20" t="s">
        <v>35</v>
      </c>
      <c r="AX4" s="14"/>
      <c r="AY4" s="5"/>
      <c r="AZ4" s="5"/>
      <c r="BA4" s="5"/>
      <c r="BB4" s="5"/>
      <c r="BC4" s="5"/>
      <c r="BD4" s="5"/>
      <c r="BE4" s="33"/>
      <c r="BF4" s="33"/>
    </row>
    <row r="5" spans="1:58" ht="17" thickBot="1" x14ac:dyDescent="0.25">
      <c r="A5" s="5"/>
      <c r="B5" s="9" t="s">
        <v>2</v>
      </c>
      <c r="C5" s="10"/>
      <c r="D5" s="11"/>
      <c r="E5" s="12" t="s">
        <v>9</v>
      </c>
      <c r="F5" s="34" t="s">
        <v>51</v>
      </c>
      <c r="G5" s="34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 t="s">
        <v>55</v>
      </c>
      <c r="AI5" s="16" t="s">
        <v>65</v>
      </c>
      <c r="AJ5" s="16" t="s">
        <v>26</v>
      </c>
      <c r="AK5" s="16" t="s">
        <v>25</v>
      </c>
      <c r="AL5" s="16" t="s">
        <v>26</v>
      </c>
      <c r="AM5" s="16" t="s">
        <v>23</v>
      </c>
      <c r="AN5" s="21" t="s">
        <v>27</v>
      </c>
      <c r="AO5" s="18" t="s">
        <v>37</v>
      </c>
      <c r="AP5" s="19"/>
      <c r="AQ5" s="19" t="s">
        <v>40</v>
      </c>
      <c r="AR5" s="19" t="s">
        <v>41</v>
      </c>
      <c r="AS5" s="19" t="s">
        <v>37</v>
      </c>
      <c r="AT5" s="19"/>
      <c r="AU5" s="19" t="s">
        <v>40</v>
      </c>
      <c r="AV5" s="19" t="s">
        <v>41</v>
      </c>
      <c r="AW5" s="19"/>
      <c r="AX5" s="14"/>
      <c r="AY5" s="5"/>
      <c r="AZ5" s="5"/>
      <c r="BA5" s="5"/>
      <c r="BB5" s="5"/>
      <c r="BC5" s="5"/>
      <c r="BD5" s="5"/>
      <c r="BE5" s="33"/>
      <c r="BF5" s="33"/>
    </row>
    <row r="6" spans="1:58" x14ac:dyDescent="0.2">
      <c r="A6" s="5"/>
      <c r="B6" s="9" t="s">
        <v>3</v>
      </c>
      <c r="C6" s="10" t="s">
        <v>5</v>
      </c>
      <c r="D6" s="11" t="s">
        <v>6</v>
      </c>
      <c r="E6" s="12" t="s">
        <v>10</v>
      </c>
      <c r="F6" s="34"/>
      <c r="G6" s="34" t="s">
        <v>19</v>
      </c>
      <c r="H6" s="16"/>
      <c r="I6" s="16"/>
      <c r="J6" s="16" t="s">
        <v>19</v>
      </c>
      <c r="K6" s="16" t="s">
        <v>14</v>
      </c>
      <c r="L6" s="16" t="s">
        <v>14</v>
      </c>
      <c r="M6" s="16" t="s">
        <v>20</v>
      </c>
      <c r="N6" s="16" t="s">
        <v>19</v>
      </c>
      <c r="O6" s="16"/>
      <c r="P6" s="16" t="s">
        <v>14</v>
      </c>
      <c r="Q6" s="16" t="s">
        <v>20</v>
      </c>
      <c r="R6" s="16"/>
      <c r="S6" s="16"/>
      <c r="T6" s="16" t="s">
        <v>19</v>
      </c>
      <c r="U6" s="16" t="s">
        <v>14</v>
      </c>
      <c r="V6" s="16" t="s">
        <v>14</v>
      </c>
      <c r="W6" s="16" t="s">
        <v>20</v>
      </c>
      <c r="X6" s="16"/>
      <c r="Y6" s="16"/>
      <c r="Z6" s="16" t="s">
        <v>19</v>
      </c>
      <c r="AA6" s="16" t="s">
        <v>14</v>
      </c>
      <c r="AB6" s="16" t="s">
        <v>14</v>
      </c>
      <c r="AC6" s="16" t="s">
        <v>20</v>
      </c>
      <c r="AD6" s="16" t="s">
        <v>19</v>
      </c>
      <c r="AE6" s="16"/>
      <c r="AF6" s="16" t="s">
        <v>14</v>
      </c>
      <c r="AG6" s="16" t="s">
        <v>20</v>
      </c>
      <c r="AH6" s="16" t="s">
        <v>19</v>
      </c>
      <c r="AI6" s="16" t="s">
        <v>19</v>
      </c>
      <c r="AJ6" s="16" t="s">
        <v>19</v>
      </c>
      <c r="AK6" s="16" t="s">
        <v>19</v>
      </c>
      <c r="AL6" s="16" t="s">
        <v>19</v>
      </c>
      <c r="AM6" s="16" t="s">
        <v>14</v>
      </c>
      <c r="AN6" s="21" t="s">
        <v>19</v>
      </c>
      <c r="AO6" s="18" t="s">
        <v>31</v>
      </c>
      <c r="AP6" s="19" t="s">
        <v>33</v>
      </c>
      <c r="AQ6" s="19" t="s">
        <v>34</v>
      </c>
      <c r="AR6" s="19" t="s">
        <v>36</v>
      </c>
      <c r="AS6" s="19" t="s">
        <v>31</v>
      </c>
      <c r="AT6" s="19" t="s">
        <v>33</v>
      </c>
      <c r="AU6" s="19" t="s">
        <v>34</v>
      </c>
      <c r="AV6" s="19" t="s">
        <v>36</v>
      </c>
      <c r="AW6" s="19"/>
      <c r="AX6" s="14"/>
      <c r="AY6" s="6"/>
      <c r="AZ6" s="36" t="s">
        <v>52</v>
      </c>
      <c r="BA6" s="7" t="s">
        <v>5</v>
      </c>
      <c r="BB6" s="22" t="s">
        <v>6</v>
      </c>
      <c r="BC6" s="5"/>
      <c r="BD6" s="5"/>
      <c r="BE6" s="33"/>
      <c r="BF6" s="33"/>
    </row>
    <row r="7" spans="1:58" x14ac:dyDescent="0.2">
      <c r="A7" s="5"/>
      <c r="B7" s="9"/>
      <c r="C7" s="10" t="s">
        <v>56</v>
      </c>
      <c r="D7" s="11">
        <v>1</v>
      </c>
      <c r="E7" s="9">
        <v>4794</v>
      </c>
      <c r="F7" s="37">
        <v>0.1</v>
      </c>
      <c r="G7" s="37">
        <v>1.5</v>
      </c>
      <c r="H7" s="10">
        <v>8</v>
      </c>
      <c r="I7" s="10" t="s">
        <v>57</v>
      </c>
      <c r="J7" s="10">
        <v>1</v>
      </c>
      <c r="K7" s="10">
        <v>0.79</v>
      </c>
      <c r="L7" s="10">
        <f>H7*K7</f>
        <v>6.32</v>
      </c>
      <c r="M7" s="10">
        <v>68.099999999999994</v>
      </c>
      <c r="N7" s="10">
        <v>6</v>
      </c>
      <c r="O7" s="10" t="s">
        <v>58</v>
      </c>
      <c r="P7" s="10">
        <v>0.11</v>
      </c>
      <c r="Q7" s="10">
        <v>62</v>
      </c>
      <c r="R7" s="10">
        <v>4</v>
      </c>
      <c r="S7" s="10" t="s">
        <v>59</v>
      </c>
      <c r="T7" s="10">
        <v>1.125</v>
      </c>
      <c r="U7" s="10">
        <v>1</v>
      </c>
      <c r="V7" s="10">
        <f>R7*U7</f>
        <v>4</v>
      </c>
      <c r="W7" s="10">
        <v>66.5</v>
      </c>
      <c r="X7" s="10">
        <v>4</v>
      </c>
      <c r="Y7" s="10" t="s">
        <v>59</v>
      </c>
      <c r="Z7" s="10">
        <v>1.125</v>
      </c>
      <c r="AA7" s="10">
        <v>1</v>
      </c>
      <c r="AB7" s="10">
        <f>X7*AA7</f>
        <v>4</v>
      </c>
      <c r="AC7" s="10">
        <v>66.5</v>
      </c>
      <c r="AD7" s="10">
        <v>6</v>
      </c>
      <c r="AE7" s="10" t="s">
        <v>58</v>
      </c>
      <c r="AF7" s="10">
        <v>0.11</v>
      </c>
      <c r="AG7" s="10">
        <v>62</v>
      </c>
      <c r="AH7" s="10">
        <v>16</v>
      </c>
      <c r="AI7" s="10">
        <v>16</v>
      </c>
      <c r="AJ7" s="10">
        <v>126</v>
      </c>
      <c r="AK7" s="10">
        <v>16</v>
      </c>
      <c r="AL7" s="10">
        <v>16</v>
      </c>
      <c r="AM7" s="10">
        <f>AL7*AK7</f>
        <v>256</v>
      </c>
      <c r="AN7" s="38">
        <v>66</v>
      </c>
      <c r="AO7" s="9">
        <v>1.5</v>
      </c>
      <c r="AP7" s="10">
        <v>20.74</v>
      </c>
      <c r="AQ7" s="10">
        <v>3.5200000000000001E-3</v>
      </c>
      <c r="AR7" s="10">
        <v>5.2</v>
      </c>
      <c r="AS7" s="10">
        <v>1.5</v>
      </c>
      <c r="AT7" s="10">
        <v>43.79</v>
      </c>
      <c r="AU7" s="10">
        <v>1.9599999999999999E-3</v>
      </c>
      <c r="AV7" s="10">
        <v>10.9</v>
      </c>
      <c r="AW7" s="10" t="s">
        <v>60</v>
      </c>
      <c r="AX7" s="38" t="s">
        <v>61</v>
      </c>
      <c r="AY7" s="9"/>
      <c r="AZ7" s="37"/>
      <c r="BA7" s="10" t="s">
        <v>56</v>
      </c>
      <c r="BB7" s="38">
        <v>1</v>
      </c>
      <c r="BC7" s="23"/>
      <c r="BD7" s="23"/>
      <c r="BE7" s="33"/>
      <c r="BF7" s="33"/>
    </row>
    <row r="8" spans="1:58" x14ac:dyDescent="0.2">
      <c r="A8" s="5"/>
      <c r="B8" s="9"/>
      <c r="C8" s="10"/>
      <c r="D8" s="11">
        <v>2</v>
      </c>
      <c r="E8" s="9">
        <v>4794</v>
      </c>
      <c r="F8" s="37">
        <v>0.25</v>
      </c>
      <c r="G8" s="37">
        <v>1.5</v>
      </c>
      <c r="H8" s="10">
        <v>8</v>
      </c>
      <c r="I8" s="10" t="s">
        <v>57</v>
      </c>
      <c r="J8" s="10">
        <v>1</v>
      </c>
      <c r="K8" s="10">
        <v>0.79</v>
      </c>
      <c r="L8" s="10">
        <f t="shared" ref="L8:L22" si="0">H8*K8</f>
        <v>6.32</v>
      </c>
      <c r="M8" s="10">
        <v>68.099999999999994</v>
      </c>
      <c r="N8" s="10">
        <v>6</v>
      </c>
      <c r="O8" s="10" t="s">
        <v>58</v>
      </c>
      <c r="P8" s="10">
        <v>0.11</v>
      </c>
      <c r="Q8" s="10">
        <v>62</v>
      </c>
      <c r="R8" s="10">
        <v>4</v>
      </c>
      <c r="S8" s="10" t="s">
        <v>59</v>
      </c>
      <c r="T8" s="10">
        <v>1.125</v>
      </c>
      <c r="U8" s="10">
        <v>1</v>
      </c>
      <c r="V8" s="10">
        <f t="shared" ref="V8:V12" si="1">R8*U8</f>
        <v>4</v>
      </c>
      <c r="W8" s="10">
        <v>66.5</v>
      </c>
      <c r="X8" s="10">
        <v>4</v>
      </c>
      <c r="Y8" s="10" t="s">
        <v>59</v>
      </c>
      <c r="Z8" s="10">
        <v>1.125</v>
      </c>
      <c r="AA8" s="10">
        <v>1</v>
      </c>
      <c r="AB8" s="10">
        <f t="shared" ref="AB8:AB12" si="2">X8*AA8</f>
        <v>4</v>
      </c>
      <c r="AC8" s="10">
        <v>66.5</v>
      </c>
      <c r="AD8" s="10">
        <v>6</v>
      </c>
      <c r="AE8" s="10" t="s">
        <v>58</v>
      </c>
      <c r="AF8" s="10">
        <v>0.11</v>
      </c>
      <c r="AG8" s="10">
        <v>62</v>
      </c>
      <c r="AH8" s="10">
        <v>16</v>
      </c>
      <c r="AI8" s="10">
        <v>16</v>
      </c>
      <c r="AJ8" s="10">
        <v>126</v>
      </c>
      <c r="AK8" s="10">
        <v>16</v>
      </c>
      <c r="AL8" s="10">
        <v>16</v>
      </c>
      <c r="AM8" s="10">
        <f t="shared" ref="AM8:AM12" si="3">AL8*AK8</f>
        <v>256</v>
      </c>
      <c r="AN8" s="38">
        <v>66</v>
      </c>
      <c r="AO8" s="9">
        <v>1.5</v>
      </c>
      <c r="AP8" s="10">
        <v>28.28</v>
      </c>
      <c r="AQ8" s="10" t="s">
        <v>62</v>
      </c>
      <c r="AR8" s="10">
        <v>7</v>
      </c>
      <c r="AS8" s="10">
        <v>1.5</v>
      </c>
      <c r="AT8" s="10">
        <v>42.7</v>
      </c>
      <c r="AU8" s="10" t="s">
        <v>62</v>
      </c>
      <c r="AV8" s="10">
        <v>10.6</v>
      </c>
      <c r="AW8" s="10" t="s">
        <v>60</v>
      </c>
      <c r="AX8" s="38" t="s">
        <v>61</v>
      </c>
      <c r="AY8" s="9"/>
      <c r="AZ8" s="37"/>
      <c r="BA8" s="10"/>
      <c r="BB8" s="38">
        <v>2</v>
      </c>
      <c r="BC8" s="23"/>
      <c r="BD8" s="23"/>
      <c r="BE8" s="33"/>
      <c r="BF8" s="33"/>
    </row>
    <row r="9" spans="1:58" x14ac:dyDescent="0.2">
      <c r="A9" s="5"/>
      <c r="B9" s="9"/>
      <c r="C9" s="10"/>
      <c r="D9" s="11">
        <v>3</v>
      </c>
      <c r="E9" s="9">
        <v>4934</v>
      </c>
      <c r="F9" s="37">
        <v>0.1</v>
      </c>
      <c r="G9" s="37">
        <v>1.5</v>
      </c>
      <c r="H9" s="10">
        <v>8</v>
      </c>
      <c r="I9" s="10" t="s">
        <v>57</v>
      </c>
      <c r="J9" s="10">
        <v>1</v>
      </c>
      <c r="K9" s="10">
        <v>0.79</v>
      </c>
      <c r="L9" s="10">
        <f t="shared" si="0"/>
        <v>6.32</v>
      </c>
      <c r="M9" s="10">
        <v>68.099999999999994</v>
      </c>
      <c r="N9" s="10">
        <v>6</v>
      </c>
      <c r="O9" s="10" t="s">
        <v>58</v>
      </c>
      <c r="P9" s="10">
        <v>0.11</v>
      </c>
      <c r="Q9" s="10">
        <v>62</v>
      </c>
      <c r="R9" s="10">
        <v>4</v>
      </c>
      <c r="S9" s="10" t="s">
        <v>59</v>
      </c>
      <c r="T9" s="10">
        <v>1.125</v>
      </c>
      <c r="U9" s="10">
        <v>1</v>
      </c>
      <c r="V9" s="10">
        <f t="shared" si="1"/>
        <v>4</v>
      </c>
      <c r="W9" s="10">
        <v>66.5</v>
      </c>
      <c r="X9" s="10">
        <v>4</v>
      </c>
      <c r="Y9" s="10" t="s">
        <v>59</v>
      </c>
      <c r="Z9" s="10">
        <v>1.125</v>
      </c>
      <c r="AA9" s="10">
        <v>1</v>
      </c>
      <c r="AB9" s="10">
        <f t="shared" si="2"/>
        <v>4</v>
      </c>
      <c r="AC9" s="10">
        <v>66.5</v>
      </c>
      <c r="AD9" s="10">
        <v>6</v>
      </c>
      <c r="AE9" s="10" t="s">
        <v>58</v>
      </c>
      <c r="AF9" s="10">
        <v>0.11</v>
      </c>
      <c r="AG9" s="10">
        <v>62</v>
      </c>
      <c r="AH9" s="10">
        <v>16</v>
      </c>
      <c r="AI9" s="10">
        <v>16</v>
      </c>
      <c r="AJ9" s="10">
        <v>126</v>
      </c>
      <c r="AK9" s="10">
        <v>16</v>
      </c>
      <c r="AL9" s="10">
        <v>16</v>
      </c>
      <c r="AM9" s="10">
        <f t="shared" si="3"/>
        <v>256</v>
      </c>
      <c r="AN9" s="38">
        <v>66</v>
      </c>
      <c r="AO9" s="9">
        <v>2</v>
      </c>
      <c r="AP9" s="10">
        <v>42.16</v>
      </c>
      <c r="AQ9" s="10">
        <v>3.2799999999999999E-3</v>
      </c>
      <c r="AR9" s="10">
        <v>10.4</v>
      </c>
      <c r="AS9" s="10">
        <v>2</v>
      </c>
      <c r="AT9" s="10">
        <v>41.4</v>
      </c>
      <c r="AU9" s="10">
        <v>4.2900000000000004E-3</v>
      </c>
      <c r="AV9" s="10">
        <v>10.199999999999999</v>
      </c>
      <c r="AW9" s="10" t="s">
        <v>63</v>
      </c>
      <c r="AX9" s="38" t="s">
        <v>64</v>
      </c>
      <c r="AY9" s="9"/>
      <c r="AZ9" s="37"/>
      <c r="BA9" s="10"/>
      <c r="BB9" s="38">
        <v>3</v>
      </c>
      <c r="BC9" s="23"/>
      <c r="BD9" s="23"/>
      <c r="BE9" s="33"/>
      <c r="BF9" s="33"/>
    </row>
    <row r="10" spans="1:58" x14ac:dyDescent="0.2">
      <c r="A10" s="5"/>
      <c r="B10" s="9"/>
      <c r="C10" s="10"/>
      <c r="D10" s="11">
        <v>4</v>
      </c>
      <c r="E10" s="9">
        <v>4934</v>
      </c>
      <c r="F10" s="37">
        <v>0.25</v>
      </c>
      <c r="G10" s="37">
        <v>1.5</v>
      </c>
      <c r="H10" s="10">
        <v>8</v>
      </c>
      <c r="I10" s="10" t="s">
        <v>57</v>
      </c>
      <c r="J10" s="10">
        <v>1</v>
      </c>
      <c r="K10" s="10">
        <v>0.79</v>
      </c>
      <c r="L10" s="10">
        <f t="shared" si="0"/>
        <v>6.32</v>
      </c>
      <c r="M10" s="10">
        <v>68.099999999999994</v>
      </c>
      <c r="N10" s="10">
        <v>6</v>
      </c>
      <c r="O10" s="10" t="s">
        <v>58</v>
      </c>
      <c r="P10" s="10">
        <v>0.11</v>
      </c>
      <c r="Q10" s="10">
        <v>62</v>
      </c>
      <c r="R10" s="10">
        <v>4</v>
      </c>
      <c r="S10" s="10" t="s">
        <v>59</v>
      </c>
      <c r="T10" s="10">
        <v>1.125</v>
      </c>
      <c r="U10" s="10">
        <v>1</v>
      </c>
      <c r="V10" s="10">
        <f t="shared" si="1"/>
        <v>4</v>
      </c>
      <c r="W10" s="10">
        <v>66.5</v>
      </c>
      <c r="X10" s="10">
        <v>4</v>
      </c>
      <c r="Y10" s="10" t="s">
        <v>59</v>
      </c>
      <c r="Z10" s="10">
        <v>1.125</v>
      </c>
      <c r="AA10" s="10">
        <v>1</v>
      </c>
      <c r="AB10" s="10">
        <f t="shared" si="2"/>
        <v>4</v>
      </c>
      <c r="AC10" s="10">
        <v>66.5</v>
      </c>
      <c r="AD10" s="10">
        <v>6</v>
      </c>
      <c r="AE10" s="10" t="s">
        <v>58</v>
      </c>
      <c r="AF10" s="10">
        <v>0.11</v>
      </c>
      <c r="AG10" s="10">
        <v>62</v>
      </c>
      <c r="AH10" s="10">
        <v>16</v>
      </c>
      <c r="AI10" s="10">
        <v>16</v>
      </c>
      <c r="AJ10" s="10">
        <v>126</v>
      </c>
      <c r="AK10" s="10">
        <v>16</v>
      </c>
      <c r="AL10" s="10">
        <v>16</v>
      </c>
      <c r="AM10" s="10">
        <f t="shared" si="3"/>
        <v>256</v>
      </c>
      <c r="AN10" s="38">
        <v>66</v>
      </c>
      <c r="AO10" s="9">
        <v>2</v>
      </c>
      <c r="AP10" s="10">
        <v>45.14</v>
      </c>
      <c r="AQ10" s="10">
        <v>3.13E-3</v>
      </c>
      <c r="AR10" s="10">
        <v>11.1</v>
      </c>
      <c r="AS10" s="10">
        <v>2</v>
      </c>
      <c r="AT10" s="10">
        <v>47.53</v>
      </c>
      <c r="AU10" s="10">
        <v>2.2499999999999998E-3</v>
      </c>
      <c r="AV10" s="10">
        <v>11.7</v>
      </c>
      <c r="AW10" s="10" t="s">
        <v>63</v>
      </c>
      <c r="AX10" s="38" t="s">
        <v>64</v>
      </c>
      <c r="AY10" s="9"/>
      <c r="AZ10" s="37"/>
      <c r="BA10" s="10"/>
      <c r="BB10" s="38">
        <v>4</v>
      </c>
      <c r="BC10" s="23"/>
      <c r="BD10" s="23"/>
      <c r="BE10" s="33"/>
      <c r="BF10" s="33"/>
    </row>
    <row r="11" spans="1:58" x14ac:dyDescent="0.2">
      <c r="A11" s="5"/>
      <c r="B11" s="9"/>
      <c r="C11" s="10"/>
      <c r="D11" s="11">
        <v>5</v>
      </c>
      <c r="E11" s="9">
        <v>4596</v>
      </c>
      <c r="F11" s="37">
        <v>0.1</v>
      </c>
      <c r="G11" s="37">
        <v>1.5</v>
      </c>
      <c r="H11" s="10">
        <v>8</v>
      </c>
      <c r="I11" s="10" t="s">
        <v>57</v>
      </c>
      <c r="J11" s="10">
        <v>1</v>
      </c>
      <c r="K11" s="10">
        <v>0.79</v>
      </c>
      <c r="L11" s="10">
        <f t="shared" si="0"/>
        <v>6.32</v>
      </c>
      <c r="M11" s="10">
        <v>68.099999999999994</v>
      </c>
      <c r="N11" s="10">
        <v>6</v>
      </c>
      <c r="O11" s="10" t="s">
        <v>58</v>
      </c>
      <c r="P11" s="10">
        <v>0.11</v>
      </c>
      <c r="Q11" s="10">
        <v>62</v>
      </c>
      <c r="R11" s="10">
        <v>4</v>
      </c>
      <c r="S11" s="10" t="s">
        <v>59</v>
      </c>
      <c r="T11" s="10">
        <v>1.125</v>
      </c>
      <c r="U11" s="10">
        <v>1</v>
      </c>
      <c r="V11" s="10">
        <f t="shared" si="1"/>
        <v>4</v>
      </c>
      <c r="W11" s="10">
        <v>66.5</v>
      </c>
      <c r="X11" s="10">
        <v>4</v>
      </c>
      <c r="Y11" s="10" t="s">
        <v>59</v>
      </c>
      <c r="Z11" s="10">
        <v>1.125</v>
      </c>
      <c r="AA11" s="10">
        <v>1</v>
      </c>
      <c r="AB11" s="10">
        <f t="shared" si="2"/>
        <v>4</v>
      </c>
      <c r="AC11" s="10">
        <v>66.5</v>
      </c>
      <c r="AD11" s="10">
        <v>6</v>
      </c>
      <c r="AE11" s="10" t="s">
        <v>58</v>
      </c>
      <c r="AF11" s="10">
        <v>0.11</v>
      </c>
      <c r="AG11" s="10">
        <v>62</v>
      </c>
      <c r="AH11" s="10">
        <v>16</v>
      </c>
      <c r="AI11" s="10">
        <v>16</v>
      </c>
      <c r="AJ11" s="10">
        <v>126</v>
      </c>
      <c r="AK11" s="10">
        <v>16</v>
      </c>
      <c r="AL11" s="10">
        <v>16</v>
      </c>
      <c r="AM11" s="10">
        <f t="shared" si="3"/>
        <v>256</v>
      </c>
      <c r="AN11" s="38">
        <v>66</v>
      </c>
      <c r="AO11" s="9">
        <v>2</v>
      </c>
      <c r="AP11" s="10">
        <v>40.090000000000003</v>
      </c>
      <c r="AQ11" s="10">
        <v>3.3400000000000001E-3</v>
      </c>
      <c r="AR11" s="10">
        <v>10.199999999999999</v>
      </c>
      <c r="AS11" s="10">
        <v>2</v>
      </c>
      <c r="AT11" s="10">
        <v>38.24</v>
      </c>
      <c r="AU11" s="10">
        <v>2.8900000000000002E-3</v>
      </c>
      <c r="AV11" s="10">
        <v>9.6999999999999993</v>
      </c>
      <c r="AW11" s="10" t="s">
        <v>63</v>
      </c>
      <c r="AX11" s="38" t="s">
        <v>64</v>
      </c>
      <c r="AY11" s="9"/>
      <c r="AZ11" s="37"/>
      <c r="BA11" s="10"/>
      <c r="BB11" s="38">
        <v>5</v>
      </c>
      <c r="BC11" s="23"/>
      <c r="BD11" s="23"/>
      <c r="BE11" s="33"/>
      <c r="BF11" s="33"/>
    </row>
    <row r="12" spans="1:58" x14ac:dyDescent="0.2">
      <c r="A12" s="5"/>
      <c r="B12" s="9"/>
      <c r="C12" s="10"/>
      <c r="D12" s="11">
        <v>6</v>
      </c>
      <c r="E12" s="9">
        <v>4596</v>
      </c>
      <c r="F12" s="37">
        <v>0.25</v>
      </c>
      <c r="G12" s="37">
        <v>1.5</v>
      </c>
      <c r="H12" s="10">
        <v>8</v>
      </c>
      <c r="I12" s="10" t="s">
        <v>57</v>
      </c>
      <c r="J12" s="10">
        <v>1</v>
      </c>
      <c r="K12" s="10">
        <v>0.79</v>
      </c>
      <c r="L12" s="10">
        <f t="shared" si="0"/>
        <v>6.32</v>
      </c>
      <c r="M12" s="10">
        <v>68.099999999999994</v>
      </c>
      <c r="N12" s="10">
        <v>6</v>
      </c>
      <c r="O12" s="10" t="s">
        <v>58</v>
      </c>
      <c r="P12" s="10">
        <v>0.11</v>
      </c>
      <c r="Q12" s="10">
        <v>62</v>
      </c>
      <c r="R12" s="10">
        <v>4</v>
      </c>
      <c r="S12" s="10" t="s">
        <v>59</v>
      </c>
      <c r="T12" s="10">
        <v>1.125</v>
      </c>
      <c r="U12" s="10">
        <v>1</v>
      </c>
      <c r="V12" s="10">
        <f t="shared" si="1"/>
        <v>4</v>
      </c>
      <c r="W12" s="10">
        <v>66.5</v>
      </c>
      <c r="X12" s="10">
        <v>4</v>
      </c>
      <c r="Y12" s="10" t="s">
        <v>59</v>
      </c>
      <c r="Z12" s="10">
        <v>1.125</v>
      </c>
      <c r="AA12" s="10">
        <v>1</v>
      </c>
      <c r="AB12" s="10">
        <f t="shared" si="2"/>
        <v>4</v>
      </c>
      <c r="AC12" s="10">
        <v>66.5</v>
      </c>
      <c r="AD12" s="10">
        <v>6</v>
      </c>
      <c r="AE12" s="10" t="s">
        <v>58</v>
      </c>
      <c r="AF12" s="10">
        <v>0.11</v>
      </c>
      <c r="AG12" s="10">
        <v>62</v>
      </c>
      <c r="AH12" s="10">
        <v>16</v>
      </c>
      <c r="AI12" s="10">
        <v>16</v>
      </c>
      <c r="AJ12" s="10">
        <v>126</v>
      </c>
      <c r="AK12" s="10">
        <v>16</v>
      </c>
      <c r="AL12" s="10">
        <v>16</v>
      </c>
      <c r="AM12" s="10">
        <f t="shared" si="3"/>
        <v>256</v>
      </c>
      <c r="AN12" s="38">
        <v>66</v>
      </c>
      <c r="AO12" s="9">
        <v>2</v>
      </c>
      <c r="AP12" s="10">
        <v>41.96</v>
      </c>
      <c r="AQ12" s="10">
        <v>2.65E-3</v>
      </c>
      <c r="AR12" s="10">
        <v>10.7</v>
      </c>
      <c r="AS12" s="10">
        <v>2</v>
      </c>
      <c r="AT12" s="10">
        <v>43.12</v>
      </c>
      <c r="AU12" s="10">
        <v>3.8899999999999998E-3</v>
      </c>
      <c r="AV12" s="10">
        <v>11</v>
      </c>
      <c r="AW12" s="10" t="s">
        <v>63</v>
      </c>
      <c r="AX12" s="38" t="s">
        <v>64</v>
      </c>
      <c r="AY12" s="9"/>
      <c r="AZ12" s="37"/>
      <c r="BA12" s="10"/>
      <c r="BB12" s="38">
        <v>6</v>
      </c>
      <c r="BC12" s="23"/>
      <c r="BD12" s="23"/>
      <c r="BE12" s="33"/>
      <c r="BF12" s="33"/>
    </row>
    <row r="13" spans="1:58" x14ac:dyDescent="0.2">
      <c r="A13" s="5"/>
      <c r="B13" s="53"/>
      <c r="C13" s="54"/>
      <c r="D13" s="55"/>
      <c r="E13" s="53"/>
      <c r="F13" s="56"/>
      <c r="G13" s="56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7"/>
      <c r="AF13" s="54"/>
      <c r="AG13" s="54"/>
      <c r="AH13" s="54"/>
      <c r="AI13" s="54"/>
      <c r="AJ13" s="54"/>
      <c r="AK13" s="54"/>
      <c r="AL13" s="54"/>
      <c r="AM13" s="54"/>
      <c r="AN13" s="58"/>
      <c r="AO13" s="53"/>
      <c r="AP13" s="54"/>
      <c r="AQ13" s="54"/>
      <c r="AR13" s="54"/>
      <c r="AS13" s="54"/>
      <c r="AT13" s="54"/>
      <c r="AU13" s="54"/>
      <c r="AV13" s="54"/>
      <c r="AW13" s="54"/>
      <c r="AX13" s="58"/>
      <c r="AY13" s="53"/>
      <c r="AZ13" s="56"/>
      <c r="BA13" s="54"/>
      <c r="BB13" s="58"/>
      <c r="BC13" s="23"/>
      <c r="BD13" s="23"/>
      <c r="BE13" s="33"/>
      <c r="BF13" s="33"/>
    </row>
    <row r="14" spans="1:58" x14ac:dyDescent="0.2">
      <c r="A14" s="5"/>
      <c r="B14" s="53"/>
      <c r="C14" s="54"/>
      <c r="D14" s="55"/>
      <c r="E14" s="53"/>
      <c r="F14" s="56"/>
      <c r="G14" s="56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7"/>
      <c r="AF14" s="54"/>
      <c r="AG14" s="54"/>
      <c r="AH14" s="54"/>
      <c r="AI14" s="54"/>
      <c r="AJ14" s="54"/>
      <c r="AK14" s="54"/>
      <c r="AL14" s="54"/>
      <c r="AM14" s="54"/>
      <c r="AN14" s="58"/>
      <c r="AO14" s="53"/>
      <c r="AP14" s="59"/>
      <c r="AQ14" s="54"/>
      <c r="AR14" s="54"/>
      <c r="AS14" s="54"/>
      <c r="AT14" s="54"/>
      <c r="AU14" s="54"/>
      <c r="AV14" s="54"/>
      <c r="AW14" s="54"/>
      <c r="AX14" s="58"/>
      <c r="AY14" s="53"/>
      <c r="AZ14" s="56"/>
      <c r="BA14" s="54"/>
      <c r="BB14" s="58"/>
      <c r="BC14" s="23"/>
      <c r="BD14" s="23"/>
      <c r="BE14" s="33"/>
      <c r="BF14" s="33"/>
    </row>
    <row r="15" spans="1:58" x14ac:dyDescent="0.2">
      <c r="A15" s="5"/>
      <c r="B15" s="53"/>
      <c r="C15" s="54"/>
      <c r="D15" s="55"/>
      <c r="E15" s="53"/>
      <c r="F15" s="56"/>
      <c r="G15" s="56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7"/>
      <c r="AF15" s="54"/>
      <c r="AG15" s="54"/>
      <c r="AH15" s="54"/>
      <c r="AI15" s="54"/>
      <c r="AJ15" s="54"/>
      <c r="AK15" s="54"/>
      <c r="AL15" s="54"/>
      <c r="AM15" s="54"/>
      <c r="AN15" s="58"/>
      <c r="AO15" s="53"/>
      <c r="AP15" s="54"/>
      <c r="AQ15" s="54"/>
      <c r="AR15" s="54"/>
      <c r="AS15" s="54"/>
      <c r="AT15" s="54"/>
      <c r="AU15" s="54"/>
      <c r="AV15" s="54"/>
      <c r="AW15" s="54"/>
      <c r="AX15" s="58"/>
      <c r="AY15" s="53"/>
      <c r="AZ15" s="56"/>
      <c r="BA15" s="54"/>
      <c r="BB15" s="58"/>
      <c r="BC15" s="23"/>
      <c r="BD15" s="23"/>
      <c r="BE15" s="33"/>
      <c r="BF15" s="33"/>
    </row>
    <row r="16" spans="1:58" x14ac:dyDescent="0.2">
      <c r="A16" s="5"/>
      <c r="B16" s="53"/>
      <c r="C16" s="54"/>
      <c r="D16" s="55"/>
      <c r="E16" s="53"/>
      <c r="F16" s="56"/>
      <c r="G16" s="56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7"/>
      <c r="AF16" s="54"/>
      <c r="AG16" s="54"/>
      <c r="AH16" s="54"/>
      <c r="AI16" s="54"/>
      <c r="AJ16" s="54"/>
      <c r="AK16" s="54"/>
      <c r="AL16" s="54"/>
      <c r="AM16" s="54"/>
      <c r="AN16" s="58"/>
      <c r="AO16" s="53"/>
      <c r="AP16" s="54"/>
      <c r="AQ16" s="54"/>
      <c r="AR16" s="54"/>
      <c r="AS16" s="54"/>
      <c r="AT16" s="54"/>
      <c r="AU16" s="54"/>
      <c r="AV16" s="54"/>
      <c r="AW16" s="54"/>
      <c r="AX16" s="58"/>
      <c r="AY16" s="53"/>
      <c r="AZ16" s="56"/>
      <c r="BA16" s="54"/>
      <c r="BB16" s="58"/>
      <c r="BC16" s="23"/>
      <c r="BD16" s="23"/>
      <c r="BE16" s="33"/>
      <c r="BF16" s="33"/>
    </row>
    <row r="17" spans="1:58" x14ac:dyDescent="0.2">
      <c r="A17" s="5"/>
      <c r="B17" s="53"/>
      <c r="C17" s="54"/>
      <c r="D17" s="55"/>
      <c r="E17" s="53"/>
      <c r="F17" s="56"/>
      <c r="G17" s="56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7"/>
      <c r="AF17" s="54"/>
      <c r="AG17" s="54"/>
      <c r="AH17" s="54"/>
      <c r="AI17" s="54"/>
      <c r="AJ17" s="54"/>
      <c r="AK17" s="54"/>
      <c r="AL17" s="54"/>
      <c r="AM17" s="54"/>
      <c r="AN17" s="58"/>
      <c r="AO17" s="53"/>
      <c r="AP17" s="54"/>
      <c r="AQ17" s="54"/>
      <c r="AR17" s="54"/>
      <c r="AS17" s="54"/>
      <c r="AT17" s="54"/>
      <c r="AU17" s="54"/>
      <c r="AV17" s="54"/>
      <c r="AW17" s="54"/>
      <c r="AX17" s="58"/>
      <c r="AY17" s="53"/>
      <c r="AZ17" s="56"/>
      <c r="BA17" s="54"/>
      <c r="BB17" s="58"/>
      <c r="BC17" s="23"/>
      <c r="BD17" s="23"/>
      <c r="BE17" s="33"/>
      <c r="BF17" s="33"/>
    </row>
    <row r="18" spans="1:58" x14ac:dyDescent="0.2">
      <c r="A18" s="5"/>
      <c r="B18" s="53"/>
      <c r="C18" s="54"/>
      <c r="D18" s="55"/>
      <c r="E18" s="53"/>
      <c r="F18" s="56"/>
      <c r="G18" s="56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7"/>
      <c r="AF18" s="54"/>
      <c r="AG18" s="54"/>
      <c r="AH18" s="54"/>
      <c r="AI18" s="54"/>
      <c r="AJ18" s="54"/>
      <c r="AK18" s="54"/>
      <c r="AL18" s="54"/>
      <c r="AM18" s="54"/>
      <c r="AN18" s="58"/>
      <c r="AO18" s="53"/>
      <c r="AP18" s="54"/>
      <c r="AQ18" s="54"/>
      <c r="AR18" s="54"/>
      <c r="AS18" s="54"/>
      <c r="AT18" s="54"/>
      <c r="AU18" s="54"/>
      <c r="AV18" s="54"/>
      <c r="AW18" s="54"/>
      <c r="AX18" s="58"/>
      <c r="AY18" s="53"/>
      <c r="AZ18" s="56"/>
      <c r="BA18" s="54"/>
      <c r="BB18" s="58"/>
      <c r="BC18" s="23"/>
      <c r="BD18" s="23"/>
      <c r="BE18" s="33"/>
      <c r="BF18" s="33"/>
    </row>
    <row r="19" spans="1:58" x14ac:dyDescent="0.2">
      <c r="A19" s="5"/>
      <c r="B19" s="53"/>
      <c r="C19" s="54"/>
      <c r="D19" s="55"/>
      <c r="E19" s="53"/>
      <c r="F19" s="56"/>
      <c r="G19" s="56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7"/>
      <c r="AF19" s="54"/>
      <c r="AG19" s="54"/>
      <c r="AH19" s="54"/>
      <c r="AI19" s="54"/>
      <c r="AJ19" s="54"/>
      <c r="AK19" s="54"/>
      <c r="AL19" s="54"/>
      <c r="AM19" s="54"/>
      <c r="AN19" s="58"/>
      <c r="AO19" s="53"/>
      <c r="AP19" s="54"/>
      <c r="AQ19" s="54"/>
      <c r="AR19" s="54"/>
      <c r="AS19" s="54"/>
      <c r="AT19" s="54"/>
      <c r="AU19" s="54"/>
      <c r="AV19" s="54"/>
      <c r="AW19" s="54"/>
      <c r="AX19" s="58"/>
      <c r="AY19" s="53"/>
      <c r="AZ19" s="56"/>
      <c r="BA19" s="54"/>
      <c r="BB19" s="58"/>
      <c r="BC19" s="23"/>
      <c r="BD19" s="23"/>
      <c r="BE19" s="33"/>
      <c r="BF19" s="33"/>
    </row>
    <row r="20" spans="1:58" x14ac:dyDescent="0.2">
      <c r="A20" s="5"/>
      <c r="B20" s="53"/>
      <c r="C20" s="54"/>
      <c r="D20" s="55"/>
      <c r="E20" s="53"/>
      <c r="F20" s="56"/>
      <c r="G20" s="56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7"/>
      <c r="AF20" s="54"/>
      <c r="AG20" s="54"/>
      <c r="AH20" s="54"/>
      <c r="AI20" s="54"/>
      <c r="AJ20" s="54"/>
      <c r="AK20" s="54"/>
      <c r="AL20" s="54"/>
      <c r="AM20" s="54"/>
      <c r="AN20" s="58"/>
      <c r="AO20" s="53"/>
      <c r="AP20" s="54"/>
      <c r="AQ20" s="54"/>
      <c r="AR20" s="54"/>
      <c r="AS20" s="59"/>
      <c r="AT20" s="54"/>
      <c r="AU20" s="54"/>
      <c r="AV20" s="54"/>
      <c r="AW20" s="54"/>
      <c r="AX20" s="58"/>
      <c r="AY20" s="53"/>
      <c r="AZ20" s="56"/>
      <c r="BA20" s="54"/>
      <c r="BB20" s="58"/>
      <c r="BC20" s="23"/>
      <c r="BD20" s="23"/>
      <c r="BE20" s="33"/>
      <c r="BF20" s="33"/>
    </row>
    <row r="21" spans="1:58" x14ac:dyDescent="0.2">
      <c r="A21" s="5"/>
      <c r="B21" s="53"/>
      <c r="C21" s="54"/>
      <c r="D21" s="55"/>
      <c r="E21" s="53"/>
      <c r="F21" s="56"/>
      <c r="G21" s="56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8"/>
      <c r="AO21" s="53"/>
      <c r="AP21" s="54"/>
      <c r="AQ21" s="54"/>
      <c r="AR21" s="54"/>
      <c r="AS21" s="54"/>
      <c r="AT21" s="54"/>
      <c r="AU21" s="54"/>
      <c r="AV21" s="54"/>
      <c r="AW21" s="54"/>
      <c r="AX21" s="58"/>
      <c r="AY21" s="53"/>
      <c r="AZ21" s="56"/>
      <c r="BA21" s="54"/>
      <c r="BB21" s="58"/>
      <c r="BC21" s="23"/>
      <c r="BD21" s="23"/>
      <c r="BE21" s="33"/>
      <c r="BF21" s="33"/>
    </row>
    <row r="22" spans="1:58" ht="17" thickBot="1" x14ac:dyDescent="0.25">
      <c r="A22" s="5"/>
      <c r="B22" s="60"/>
      <c r="C22" s="61"/>
      <c r="D22" s="62"/>
      <c r="E22" s="60"/>
      <c r="F22" s="63"/>
      <c r="G22" s="63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4"/>
      <c r="AO22" s="60"/>
      <c r="AP22" s="61"/>
      <c r="AQ22" s="61"/>
      <c r="AR22" s="61"/>
      <c r="AS22" s="61"/>
      <c r="AT22" s="61"/>
      <c r="AU22" s="61"/>
      <c r="AV22" s="61"/>
      <c r="AW22" s="61"/>
      <c r="AX22" s="64"/>
      <c r="AY22" s="60"/>
      <c r="AZ22" s="63"/>
      <c r="BA22" s="61"/>
      <c r="BB22" s="64"/>
      <c r="BC22" s="5"/>
      <c r="BD22" s="5"/>
      <c r="BE22" s="33"/>
      <c r="BF22" s="33"/>
    </row>
    <row r="23" spans="1:58" x14ac:dyDescent="0.2">
      <c r="A23" s="5"/>
      <c r="B23" s="5"/>
      <c r="C23" s="5"/>
      <c r="D23" s="25"/>
      <c r="E23" s="25"/>
      <c r="F23" s="25"/>
      <c r="G23" s="25"/>
      <c r="H23" s="25"/>
      <c r="I23" s="5"/>
      <c r="J23" s="5"/>
      <c r="K23" s="5"/>
      <c r="L23" s="5"/>
      <c r="M23" s="5"/>
      <c r="N23" s="5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1"/>
      <c r="BF23" s="1"/>
    </row>
    <row r="24" spans="1:58" x14ac:dyDescent="0.2">
      <c r="A24" s="5"/>
      <c r="B24" s="5"/>
      <c r="C24" s="5"/>
      <c r="D24" s="25"/>
      <c r="E24" s="25"/>
      <c r="F24" s="25"/>
      <c r="G24" s="25"/>
      <c r="H24" s="25"/>
      <c r="I24" s="5"/>
      <c r="J24" s="5"/>
      <c r="K24" s="5"/>
      <c r="L24" s="5"/>
      <c r="M24" s="5"/>
      <c r="N24" s="5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1"/>
      <c r="BF24" s="1"/>
    </row>
    <row r="25" spans="1:5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4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7"/>
      <c r="AC25" s="27"/>
      <c r="AD25" s="26"/>
      <c r="AE25" s="26"/>
      <c r="AF25" s="26"/>
      <c r="AG25" s="26"/>
      <c r="AH25" s="26"/>
      <c r="AI25" s="26"/>
      <c r="AJ25" s="24"/>
      <c r="AK25" s="26"/>
      <c r="AL25" s="26"/>
      <c r="AM25" s="26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1"/>
      <c r="BF25" s="1"/>
    </row>
    <row r="26" spans="1:5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4"/>
      <c r="P26" s="24"/>
      <c r="Q26" s="28"/>
      <c r="R26" s="24"/>
      <c r="S26" s="24"/>
      <c r="T26" s="24"/>
      <c r="U26" s="24"/>
      <c r="V26" s="24"/>
      <c r="W26" s="28"/>
      <c r="X26" s="24"/>
      <c r="Y26" s="24"/>
      <c r="Z26" s="24"/>
      <c r="AA26" s="24"/>
      <c r="AB26" s="29"/>
      <c r="AC26" s="30"/>
      <c r="AD26" s="24"/>
      <c r="AE26" s="28"/>
      <c r="AF26" s="24"/>
      <c r="AG26" s="26"/>
      <c r="AH26" s="26"/>
      <c r="AI26" s="26"/>
      <c r="AJ26" s="24"/>
      <c r="AK26" s="26"/>
      <c r="AL26" s="26"/>
      <c r="AM26" s="26"/>
      <c r="AN26" s="24"/>
      <c r="AO26" s="24"/>
      <c r="AP26" s="28"/>
      <c r="AQ26" s="28"/>
      <c r="AR26" s="28"/>
      <c r="AS26" s="28"/>
      <c r="AT26" s="28"/>
      <c r="AU26" s="28"/>
      <c r="AV26" s="28"/>
      <c r="AW26" s="24"/>
      <c r="AX26" s="24"/>
      <c r="AY26" s="24"/>
      <c r="AZ26" s="24"/>
      <c r="BA26" s="24"/>
      <c r="BB26" s="24"/>
      <c r="BC26" s="24"/>
      <c r="BD26" s="24"/>
      <c r="BE26" s="1"/>
      <c r="BF26" s="1"/>
    </row>
    <row r="27" spans="1:5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9"/>
      <c r="AC27" s="29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31"/>
      <c r="AO27" s="24"/>
      <c r="AP27" s="24"/>
      <c r="AQ27" s="31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1"/>
      <c r="BF27" s="1"/>
    </row>
    <row r="28" spans="1:5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9"/>
      <c r="AC28" s="29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3"/>
      <c r="AO28" s="3"/>
      <c r="AP28" s="3"/>
      <c r="AQ28" s="3"/>
      <c r="AR28" s="3"/>
      <c r="AS28" s="3"/>
      <c r="AT28" s="3"/>
      <c r="AU28" s="3"/>
      <c r="AV28" s="3"/>
      <c r="AW28" s="24"/>
      <c r="AX28" s="24"/>
      <c r="AY28" s="24"/>
      <c r="AZ28" s="24"/>
      <c r="BA28" s="24"/>
      <c r="BB28" s="24"/>
      <c r="BC28" s="24"/>
      <c r="BD28" s="24"/>
      <c r="BE28" s="1"/>
      <c r="BF28" s="1"/>
    </row>
    <row r="29" spans="1:5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32"/>
      <c r="AC29" s="32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3"/>
      <c r="AO29" s="3"/>
      <c r="AP29" s="3"/>
      <c r="AQ29" s="3"/>
      <c r="AR29" s="3"/>
      <c r="AS29" s="3"/>
      <c r="AT29" s="3"/>
      <c r="AU29" s="3"/>
      <c r="AV29" s="3"/>
      <c r="AW29" s="24"/>
      <c r="AX29" s="24"/>
      <c r="AY29" s="24"/>
      <c r="AZ29" s="24"/>
      <c r="BA29" s="24"/>
      <c r="BB29" s="24"/>
      <c r="BC29" s="24"/>
      <c r="BD29" s="24"/>
      <c r="BE29" s="1"/>
      <c r="BF29" s="1"/>
    </row>
    <row r="30" spans="1:5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32"/>
      <c r="AC30" s="32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3"/>
      <c r="AO30" s="3"/>
      <c r="AP30" s="3"/>
      <c r="AQ30" s="3"/>
      <c r="AR30" s="3"/>
      <c r="AS30" s="3"/>
      <c r="AT30" s="3"/>
      <c r="AU30" s="3"/>
      <c r="AV30" s="3"/>
      <c r="AW30" s="24"/>
      <c r="AX30" s="24"/>
      <c r="AY30" s="24"/>
      <c r="AZ30" s="24"/>
      <c r="BA30" s="24"/>
      <c r="BB30" s="24"/>
      <c r="BC30" s="24"/>
      <c r="BD30" s="24"/>
      <c r="BE30" s="1"/>
      <c r="BF30" s="1"/>
    </row>
    <row r="31" spans="1:5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32"/>
      <c r="AC31" s="32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3"/>
      <c r="AO31" s="3"/>
      <c r="AP31" s="3"/>
      <c r="AQ31" s="3"/>
      <c r="AR31" s="3"/>
      <c r="AS31" s="3"/>
      <c r="AT31" s="3"/>
      <c r="AU31" s="3"/>
      <c r="AV31" s="3"/>
      <c r="AW31" s="24"/>
      <c r="AX31" s="24"/>
      <c r="AY31" s="24"/>
      <c r="AZ31" s="24"/>
      <c r="BA31" s="24"/>
      <c r="BB31" s="24"/>
      <c r="BC31" s="24"/>
      <c r="BD31" s="24"/>
      <c r="BE31" s="1"/>
      <c r="BF31" s="1"/>
    </row>
    <row r="32" spans="1:5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32"/>
      <c r="AC32" s="32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3"/>
      <c r="AO32" s="3"/>
      <c r="AP32" s="3"/>
      <c r="AQ32" s="3"/>
      <c r="AR32" s="3"/>
      <c r="AS32" s="3"/>
      <c r="AT32" s="3"/>
      <c r="AU32" s="3"/>
      <c r="AV32" s="3"/>
      <c r="AW32" s="24"/>
      <c r="AX32" s="24"/>
      <c r="AY32" s="24"/>
      <c r="AZ32" s="24"/>
      <c r="BA32" s="24"/>
      <c r="BB32" s="24"/>
      <c r="BC32" s="24"/>
      <c r="BD32" s="24"/>
      <c r="BE32" s="1"/>
      <c r="BF32" s="1"/>
    </row>
    <row r="33" spans="1:5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32"/>
      <c r="AC33" s="32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3"/>
      <c r="AO33" s="3"/>
      <c r="AP33" s="3"/>
      <c r="AQ33" s="3"/>
      <c r="AR33" s="3"/>
      <c r="AS33" s="3"/>
      <c r="AT33" s="3"/>
      <c r="AU33" s="3"/>
      <c r="AV33" s="3"/>
      <c r="AW33" s="24"/>
      <c r="AX33" s="24"/>
      <c r="AY33" s="24"/>
      <c r="AZ33" s="24"/>
      <c r="BA33" s="24"/>
      <c r="BB33" s="24"/>
      <c r="BC33" s="24"/>
      <c r="BD33" s="24"/>
      <c r="BE33" s="1"/>
      <c r="BF33" s="1"/>
    </row>
    <row r="34" spans="1:5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32"/>
      <c r="AC34" s="32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3"/>
      <c r="AO34" s="3"/>
      <c r="AP34" s="3"/>
      <c r="AQ34" s="3"/>
      <c r="AR34" s="3"/>
      <c r="AS34" s="3"/>
      <c r="AT34" s="3"/>
      <c r="AU34" s="3"/>
      <c r="AV34" s="3"/>
      <c r="AW34" s="24"/>
      <c r="AX34" s="24"/>
      <c r="AY34" s="24"/>
      <c r="AZ34" s="24"/>
      <c r="BA34" s="24"/>
      <c r="BB34" s="24"/>
      <c r="BC34" s="24"/>
      <c r="BD34" s="24"/>
      <c r="BE34" s="1"/>
      <c r="BF34" s="1"/>
    </row>
    <row r="35" spans="1:5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9"/>
      <c r="AC35" s="29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1"/>
      <c r="BF35" s="1"/>
    </row>
    <row r="36" spans="1:58" x14ac:dyDescent="0.2"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4"/>
      <c r="AC36" s="4"/>
      <c r="AD36" s="2"/>
      <c r="AE36" s="1"/>
      <c r="AF36" s="1"/>
      <c r="AG36" s="1"/>
      <c r="AH36" s="1"/>
      <c r="AI36" s="1"/>
      <c r="AJ36" s="24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2"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4"/>
      <c r="AC37" s="4"/>
      <c r="AD37" s="2"/>
      <c r="AE37" s="1"/>
      <c r="AF37" s="1"/>
      <c r="AG37" s="1"/>
      <c r="AH37" s="1"/>
      <c r="AI37" s="1"/>
      <c r="AJ37" s="24"/>
      <c r="AK37" s="1"/>
      <c r="AL37" s="1"/>
      <c r="AM37" s="1"/>
      <c r="AN37" s="3"/>
      <c r="AO37" s="1"/>
      <c r="AP37" s="1"/>
      <c r="AQ37" s="3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"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2"/>
      <c r="AC38" s="1"/>
      <c r="AD38" s="2"/>
      <c r="AE38" s="1"/>
      <c r="AF38" s="1"/>
      <c r="AG38" s="1"/>
      <c r="AH38" s="1"/>
      <c r="AI38" s="1"/>
      <c r="AJ38" s="24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2"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2"/>
      <c r="AC39" s="1"/>
      <c r="AD39" s="2"/>
      <c r="AE39" s="1"/>
      <c r="AF39" s="1"/>
      <c r="AG39" s="1"/>
      <c r="AH39" s="1"/>
      <c r="AI39" s="1"/>
      <c r="AJ39" s="24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"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4"/>
      <c r="AC40" s="4"/>
      <c r="AD40" s="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x14ac:dyDescent="0.2"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4"/>
      <c r="AC41" s="4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x14ac:dyDescent="0.2"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4"/>
      <c r="AC42" s="4"/>
      <c r="AD42" s="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2"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4"/>
      <c r="AC43" s="4"/>
      <c r="AD43" s="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x14ac:dyDescent="0.2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2"/>
      <c r="AC44" s="2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x14ac:dyDescent="0.2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4"/>
      <c r="AC45" s="4"/>
      <c r="AD45" s="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x14ac:dyDescent="0.2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4"/>
      <c r="AC46" s="4"/>
      <c r="AD46" s="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x14ac:dyDescent="0.2"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4"/>
      <c r="AC47" s="4"/>
      <c r="AD47" s="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x14ac:dyDescent="0.2"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4"/>
      <c r="AC48" s="4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5:58" x14ac:dyDescent="0.2"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2"/>
      <c r="AC49" s="1"/>
      <c r="AD49" s="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5:58" x14ac:dyDescent="0.2"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2"/>
      <c r="AC50" s="1"/>
      <c r="AD50" s="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5:58" x14ac:dyDescent="0.2"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2"/>
      <c r="AC51" s="1"/>
      <c r="AD51" s="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5:58" x14ac:dyDescent="0.2"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2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5:58" x14ac:dyDescent="0.2"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2"/>
      <c r="AC53" s="2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5:58" x14ac:dyDescent="0.2"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4"/>
      <c r="AC54" s="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5:58" x14ac:dyDescent="0.2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4"/>
      <c r="AC55" s="4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5:58" x14ac:dyDescent="0.2"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4"/>
      <c r="AC56" s="4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5:58" x14ac:dyDescent="0.2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4"/>
      <c r="AC57" s="4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5:58" x14ac:dyDescent="0.2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5:58" x14ac:dyDescent="0.2"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5:58" x14ac:dyDescent="0.2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5:58" x14ac:dyDescent="0.2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5:58" x14ac:dyDescent="0.2"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</sheetData>
  <mergeCells count="12">
    <mergeCell ref="AO2:AX2"/>
    <mergeCell ref="E2:AN2"/>
    <mergeCell ref="X3:AC3"/>
    <mergeCell ref="AD3:AG3"/>
    <mergeCell ref="AH3:AN3"/>
    <mergeCell ref="AO3:AR3"/>
    <mergeCell ref="AS3:AV3"/>
    <mergeCell ref="AH4:AJ4"/>
    <mergeCell ref="AK4:AN4"/>
    <mergeCell ref="H3:M3"/>
    <mergeCell ref="N3:Q3"/>
    <mergeCell ref="R3:W3"/>
  </mergeCells>
  <phoneticPr fontId="1" type="noConversion"/>
  <pageMargins left="0.7" right="0.7" top="0.75" bottom="0.75" header="0.3" footer="0.3"/>
  <pageSetup orientation="landscape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2021-12-17T05:55:03Z</cp:lastPrinted>
  <dcterms:created xsi:type="dcterms:W3CDTF">2021-09-26T00:23:12Z</dcterms:created>
  <dcterms:modified xsi:type="dcterms:W3CDTF">2022-01-23T06:29:41Z</dcterms:modified>
</cp:coreProperties>
</file>