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zam\Desktop\UNIVERSIDAD\carrera\6\2_cuatrimestre\TFG_ADE\Bellman_ford_arbitraje_TFG_ADE\RESULTS\"/>
    </mc:Choice>
  </mc:AlternateContent>
  <xr:revisionPtr revIDLastSave="0" documentId="13_ncr:1_{EED5E493-3DF9-484B-8803-7457B619506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3" i="1" l="1"/>
  <c r="C63" i="1"/>
  <c r="D63" i="1"/>
</calcChain>
</file>

<file path=xl/sharedStrings.xml><?xml version="1.0" encoding="utf-8"?>
<sst xmlns="http://schemas.openxmlformats.org/spreadsheetml/2006/main" count="12" uniqueCount="12">
  <si>
    <t>model 1</t>
  </si>
  <si>
    <t>model 2</t>
  </si>
  <si>
    <t>model 3</t>
  </si>
  <si>
    <t>model 4</t>
  </si>
  <si>
    <t>model 5</t>
  </si>
  <si>
    <t>Máximo valor</t>
  </si>
  <si>
    <t>% Oportunidades de arbitraje</t>
  </si>
  <si>
    <t xml:space="preserve"> &lt; 1%</t>
  </si>
  <si>
    <t>accesibles</t>
  </si>
  <si>
    <t xml:space="preserve"> &gt; 20%</t>
  </si>
  <si>
    <t>Rep.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</si>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</sst>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theme="4" tint="0.39997558519241921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0">
    <xf numFmtId="0" fontId="0" fillId="0" borderId="0" xfId="0"/>
    <xf numFmtId="0" fontId="1" fillId="0" borderId="22" xfId="0" applyFont="1" applyBorder="1" applyAlignment="1">
      <alignment horizontal="center" vertical="center"/>
    </xf>
    <xf numFmtId="10" fontId="1" fillId="0" borderId="4" xfId="2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 vertical="center"/>
    </xf>
    <xf numFmtId="10" fontId="1" fillId="0" borderId="6" xfId="2" applyNumberFormat="1" applyFont="1" applyBorder="1" applyAlignment="1">
      <alignment horizontal="center" vertical="center"/>
    </xf>
    <xf numFmtId="165" fontId="1" fillId="0" borderId="4" xfId="1" applyNumberFormat="1" applyFont="1" applyBorder="1" applyAlignment="1">
      <alignment horizontal="center" vertical="center"/>
    </xf>
    <xf numFmtId="165" fontId="1" fillId="0" borderId="5" xfId="1" applyNumberFormat="1" applyFont="1" applyBorder="1" applyAlignment="1">
      <alignment horizontal="center" vertical="center"/>
    </xf>
    <xf numFmtId="165" fontId="1" fillId="0" borderId="29" xfId="1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2" xfId="2" applyNumberFormat="1" applyFont="1" applyBorder="1" applyAlignment="1">
      <alignment horizontal="center" vertical="center"/>
    </xf>
    <xf numFmtId="10" fontId="0" fillId="0" borderId="8" xfId="2" applyNumberFormat="1" applyFont="1" applyBorder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65" fontId="0" fillId="0" borderId="15" xfId="1" applyNumberFormat="1" applyFont="1" applyBorder="1" applyAlignment="1">
      <alignment horizontal="center" vertical="center"/>
    </xf>
    <xf numFmtId="10" fontId="0" fillId="0" borderId="3" xfId="2" applyNumberFormat="1" applyFon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1" xfId="2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0" fontId="0" fillId="0" borderId="17" xfId="2" applyNumberFormat="1" applyFont="1" applyBorder="1" applyAlignment="1">
      <alignment horizontal="center" vertical="center"/>
    </xf>
    <xf numFmtId="10" fontId="0" fillId="0" borderId="18" xfId="2" applyNumberFormat="1" applyFont="1" applyBorder="1" applyAlignment="1">
      <alignment horizontal="center" vertical="center"/>
    </xf>
    <xf numFmtId="10" fontId="0" fillId="0" borderId="19" xfId="2" applyNumberFormat="1" applyFont="1" applyBorder="1" applyAlignment="1">
      <alignment horizontal="center" vertical="center"/>
    </xf>
    <xf numFmtId="165" fontId="0" fillId="0" borderId="20" xfId="1" applyNumberFormat="1" applyFont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21" xfId="1" applyNumberFormat="1" applyFont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3" fillId="3" borderId="30" xfId="1" applyNumberFormat="1" applyFont="1" applyFill="1" applyBorder="1" applyAlignment="1">
      <alignment horizontal="centerContinuous" vertical="center"/>
    </xf>
    <xf numFmtId="0" fontId="2" fillId="2" borderId="23" xfId="3" applyBorder="1" applyAlignment="1">
      <alignment horizontal="center" vertical="center"/>
    </xf>
    <xf numFmtId="10" fontId="2" fillId="2" borderId="24" xfId="3" applyNumberFormat="1" applyBorder="1" applyAlignment="1">
      <alignment horizontal="center" vertical="center"/>
    </xf>
    <xf numFmtId="10" fontId="2" fillId="2" borderId="25" xfId="3" applyNumberFormat="1" applyBorder="1" applyAlignment="1">
      <alignment horizontal="center" vertical="center"/>
    </xf>
    <xf numFmtId="10" fontId="2" fillId="2" borderId="26" xfId="3" applyNumberFormat="1" applyBorder="1" applyAlignment="1">
      <alignment horizontal="center" vertical="center"/>
    </xf>
    <xf numFmtId="165" fontId="2" fillId="2" borderId="27" xfId="3" applyNumberFormat="1" applyBorder="1" applyAlignment="1">
      <alignment horizontal="center" vertical="center"/>
    </xf>
    <xf numFmtId="165" fontId="2" fillId="2" borderId="25" xfId="3" applyNumberFormat="1" applyBorder="1" applyAlignment="1">
      <alignment horizontal="center" vertical="center"/>
    </xf>
    <xf numFmtId="165" fontId="2" fillId="2" borderId="28" xfId="3" applyNumberFormat="1" applyBorder="1" applyAlignment="1">
      <alignment horizontal="center" vertical="center"/>
    </xf>
  </cellXfs>
  <cellStyles count="4">
    <cellStyle name="60% - Énfasis1" xfId="3" builtinId="32"/>
    <cellStyle name="Millares" xfId="1" builtinId="3"/>
    <cellStyle name="Normal" xfId="0" builtinId="0"/>
    <cellStyle name="Porcentaje" xfId="2" builtinId="5"/>
  </cellStyles>
  <dxfs count="21"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_-* #,##0.000_-;\-* #,##0.000_-;_-* &quot;-&quot;??_-;_-@_-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4" formatCode="0.00%"/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auto="1"/>
        </top>
        <bottom style="thin">
          <color auto="1"/>
        </bottom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A43DFE-F531-438A-97C2-640511339455}" name="Tabla4" displayName="Tabla4" ref="A2:I63" totalsRowCount="1" headerRowDxfId="10" dataDxfId="9" tableBorderDxfId="20" totalsRowCellStyle="60% - Énfasis1">
  <autoFilter ref="A2:I62" xr:uid="{EEA43DFE-F531-438A-97C2-64051133945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341E9C9-664A-46DD-AB68-7EB3FF922E22}" name="Rep." totalsRowLabel="Total" dataDxfId="19" totalsRowDxfId="8" totalsRowCellStyle="60% - Énfasis1"/>
    <tableColumn id="2" xr3:uid="{6FD0FD8D-5795-4E39-94A6-9DB307516D1A}" name=" &lt; 1%" totalsRowFunction="average" dataDxfId="18" totalsRowDxfId="7" dataCellStyle="Porcentaje" totalsRowCellStyle="60% - Énfasis1"/>
    <tableColumn id="3" xr3:uid="{24DE35A2-B4F4-4E32-A32E-1CD9A6965405}" name="accesibles" totalsRowFunction="average" dataDxfId="17" totalsRowDxfId="6" dataCellStyle="Porcentaje" totalsRowCellStyle="60% - Énfasis1"/>
    <tableColumn id="4" xr3:uid="{B5DEBE8F-D9AB-43F5-B75B-033E0A23580C}" name=" &gt; 20%" totalsRowFunction="average" dataDxfId="16" totalsRowDxfId="5" dataCellStyle="Porcentaje" totalsRowCellStyle="60% - Énfasis1"/>
    <tableColumn id="5" xr3:uid="{13A4BF0B-1334-44B0-A1E1-581CDC3FC851}" name="model 1" dataDxfId="15" totalsRowDxfId="4" dataCellStyle="Millares" totalsRowCellStyle="60% - Énfasis1"/>
    <tableColumn id="6" xr3:uid="{44824587-6F40-4B8E-8307-9A4118571DF8}" name="model 2" dataDxfId="14" totalsRowDxfId="3" dataCellStyle="Millares" totalsRowCellStyle="60% - Énfasis1"/>
    <tableColumn id="7" xr3:uid="{38795B3A-8A64-4755-B29F-3A70C0298DAC}" name="model 3" dataDxfId="13" totalsRowDxfId="2" dataCellStyle="Millares" totalsRowCellStyle="60% - Énfasis1"/>
    <tableColumn id="8" xr3:uid="{DDE82A76-6E9C-4B7E-B5B8-C484E38E9F0A}" name="model 4" dataDxfId="12" totalsRowDxfId="1" dataCellStyle="Millares" totalsRowCellStyle="60% - Énfasis1"/>
    <tableColumn id="9" xr3:uid="{E7FCDBD7-A23D-4579-896E-7F4A38DFBB07}" name="model 5" dataDxfId="11" totalsRowDxfId="0" dataCellStyle="Millares" totalsRowCellStyle="60% - Énfasi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showGridLines="0" tabSelected="1" workbookViewId="0">
      <selection activeCell="D21" sqref="D21"/>
    </sheetView>
  </sheetViews>
  <sheetFormatPr baseColWidth="10" defaultColWidth="9.140625" defaultRowHeight="15" x14ac:dyDescent="0.25"/>
  <cols>
    <col min="1" max="1" width="9.140625" style="11"/>
    <col min="2" max="4" width="14.7109375" style="30" customWidth="1"/>
    <col min="5" max="5" width="12" style="31" bestFit="1" customWidth="1"/>
    <col min="6" max="6" width="12.7109375" style="31" bestFit="1" customWidth="1"/>
    <col min="7" max="9" width="12" style="31" bestFit="1" customWidth="1"/>
  </cols>
  <sheetData>
    <row r="1" spans="1:9" ht="15.75" thickBot="1" x14ac:dyDescent="0.3">
      <c r="B1" s="32" t="s">
        <v>6</v>
      </c>
      <c r="C1" s="32"/>
      <c r="D1" s="32"/>
      <c r="E1" s="32" t="s">
        <v>5</v>
      </c>
      <c r="F1" s="32"/>
      <c r="G1" s="32"/>
      <c r="H1" s="32"/>
      <c r="I1" s="32"/>
    </row>
    <row r="2" spans="1:9" ht="15.75" thickBot="1" x14ac:dyDescent="0.3">
      <c r="A2" s="1" t="s">
        <v>10</v>
      </c>
      <c r="B2" s="2" t="s">
        <v>7</v>
      </c>
      <c r="C2" s="3" t="s">
        <v>8</v>
      </c>
      <c r="D2" s="4" t="s">
        <v>9</v>
      </c>
      <c r="E2" s="5" t="s">
        <v>0</v>
      </c>
      <c r="F2" s="6" t="s">
        <v>1</v>
      </c>
      <c r="G2" s="6" t="s">
        <v>2</v>
      </c>
      <c r="H2" s="6" t="s">
        <v>3</v>
      </c>
      <c r="I2" s="7" t="s">
        <v>4</v>
      </c>
    </row>
    <row r="3" spans="1:9" x14ac:dyDescent="0.25">
      <c r="A3" s="8">
        <v>5000</v>
      </c>
      <c r="B3" s="12">
        <v>0.88319999999999987</v>
      </c>
      <c r="C3" s="13">
        <v>0.1168</v>
      </c>
      <c r="D3" s="14">
        <v>0</v>
      </c>
      <c r="E3" s="15">
        <v>12.37256886212341</v>
      </c>
      <c r="F3" s="16">
        <v>12.37861514880003</v>
      </c>
      <c r="G3" s="16">
        <v>13.66173253537999</v>
      </c>
      <c r="H3" s="16">
        <v>13.92434229509993</v>
      </c>
      <c r="I3" s="17">
        <v>12.37861514880003</v>
      </c>
    </row>
    <row r="4" spans="1:9" x14ac:dyDescent="0.25">
      <c r="A4" s="9">
        <v>5000</v>
      </c>
      <c r="B4" s="18">
        <v>0.89900000000000002</v>
      </c>
      <c r="C4" s="19">
        <v>9.8000000000000004E-2</v>
      </c>
      <c r="D4" s="20">
        <v>3.0000000000000001E-3</v>
      </c>
      <c r="E4" s="21">
        <v>37.96171810267068</v>
      </c>
      <c r="F4" s="22">
        <v>9.2120231628799676</v>
      </c>
      <c r="G4" s="22">
        <v>33.430774693914003</v>
      </c>
      <c r="H4" s="22">
        <v>33.518992371430102</v>
      </c>
      <c r="I4" s="23">
        <v>35.507679147768243</v>
      </c>
    </row>
    <row r="5" spans="1:9" x14ac:dyDescent="0.25">
      <c r="A5" s="9">
        <v>5000</v>
      </c>
      <c r="B5" s="18">
        <v>0.90180000000000005</v>
      </c>
      <c r="C5" s="19">
        <v>9.3399999999999997E-2</v>
      </c>
      <c r="D5" s="20">
        <v>4.7999999999999996E-3</v>
      </c>
      <c r="E5" s="21">
        <v>35.960521081987913</v>
      </c>
      <c r="F5" s="22">
        <v>33.450974994936523</v>
      </c>
      <c r="G5" s="22">
        <v>34.182179955989668</v>
      </c>
      <c r="H5" s="22">
        <v>34.033590996468412</v>
      </c>
      <c r="I5" s="23">
        <v>34.091832439473222</v>
      </c>
    </row>
    <row r="6" spans="1:9" x14ac:dyDescent="0.25">
      <c r="A6" s="9">
        <v>5000</v>
      </c>
      <c r="B6" s="18">
        <v>0.92179999999999995</v>
      </c>
      <c r="C6" s="19">
        <v>7.3599999999999971E-2</v>
      </c>
      <c r="D6" s="20">
        <v>4.5999999999999999E-3</v>
      </c>
      <c r="E6" s="21">
        <v>33.938689313665307</v>
      </c>
      <c r="F6" s="22">
        <v>33.272232308663938</v>
      </c>
      <c r="G6" s="22">
        <v>34.357075032542369</v>
      </c>
      <c r="H6" s="22">
        <v>34.4965176663504</v>
      </c>
      <c r="I6" s="23">
        <v>34.262419481371921</v>
      </c>
    </row>
    <row r="7" spans="1:9" x14ac:dyDescent="0.25">
      <c r="A7" s="9">
        <v>5000</v>
      </c>
      <c r="B7" s="18">
        <v>0.86580000000000013</v>
      </c>
      <c r="C7" s="19">
        <v>0.12820000000000001</v>
      </c>
      <c r="D7" s="20">
        <v>6.0000000000000001E-3</v>
      </c>
      <c r="E7" s="21">
        <v>37.593754227186743</v>
      </c>
      <c r="F7" s="22">
        <v>33.883528404500019</v>
      </c>
      <c r="G7" s="22">
        <v>33.691283795550582</v>
      </c>
      <c r="H7" s="22">
        <v>33.280082595448789</v>
      </c>
      <c r="I7" s="23">
        <v>33.873615750224083</v>
      </c>
    </row>
    <row r="8" spans="1:9" x14ac:dyDescent="0.25">
      <c r="A8" s="9">
        <v>5000</v>
      </c>
      <c r="B8" s="18">
        <v>0.86839999999999995</v>
      </c>
      <c r="C8" s="19">
        <v>0.12620000000000001</v>
      </c>
      <c r="D8" s="20">
        <v>5.4000000000000003E-3</v>
      </c>
      <c r="E8" s="21">
        <v>33.472650497023423</v>
      </c>
      <c r="F8" s="22">
        <v>35.906004699782073</v>
      </c>
      <c r="G8" s="22">
        <v>33.701510504874662</v>
      </c>
      <c r="H8" s="22">
        <v>33.443722000942827</v>
      </c>
      <c r="I8" s="23">
        <v>33.86423327699719</v>
      </c>
    </row>
    <row r="9" spans="1:9" x14ac:dyDescent="0.25">
      <c r="A9" s="9">
        <v>5000</v>
      </c>
      <c r="B9" s="18">
        <v>0.87180000000000002</v>
      </c>
      <c r="C9" s="19">
        <v>0.122</v>
      </c>
      <c r="D9" s="20">
        <v>6.1999999999999998E-3</v>
      </c>
      <c r="E9" s="21">
        <v>34.5390924330544</v>
      </c>
      <c r="F9" s="22">
        <v>33.471572703217262</v>
      </c>
      <c r="G9" s="22">
        <v>34.391082791710012</v>
      </c>
      <c r="H9" s="22">
        <v>34.436356706593173</v>
      </c>
      <c r="I9" s="23">
        <v>34.010196914176113</v>
      </c>
    </row>
    <row r="10" spans="1:9" x14ac:dyDescent="0.25">
      <c r="A10" s="9">
        <v>5000</v>
      </c>
      <c r="B10" s="18">
        <v>0.87140000000000006</v>
      </c>
      <c r="C10" s="19">
        <v>0.1246</v>
      </c>
      <c r="D10" s="20">
        <v>4.0000000000000001E-3</v>
      </c>
      <c r="E10" s="21">
        <v>32.366132382040561</v>
      </c>
      <c r="F10" s="22">
        <v>18.245415220000009</v>
      </c>
      <c r="G10" s="22">
        <v>32.222246314986513</v>
      </c>
      <c r="H10" s="22">
        <v>32.713603191522132</v>
      </c>
      <c r="I10" s="23">
        <v>33.168975050306983</v>
      </c>
    </row>
    <row r="11" spans="1:9" x14ac:dyDescent="0.25">
      <c r="A11" s="9">
        <v>5000</v>
      </c>
      <c r="B11" s="18">
        <v>0.8922000000000001</v>
      </c>
      <c r="C11" s="19">
        <v>0.1024</v>
      </c>
      <c r="D11" s="20">
        <v>5.4000000000000003E-3</v>
      </c>
      <c r="E11" s="21">
        <v>34.235634600249718</v>
      </c>
      <c r="F11" s="22">
        <v>36.283095052153193</v>
      </c>
      <c r="G11" s="22">
        <v>32.763391963694893</v>
      </c>
      <c r="H11" s="22">
        <v>33.874338934212901</v>
      </c>
      <c r="I11" s="23">
        <v>33.340914215681572</v>
      </c>
    </row>
    <row r="12" spans="1:9" x14ac:dyDescent="0.25">
      <c r="A12" s="9">
        <v>5000</v>
      </c>
      <c r="B12" s="18">
        <v>0.88640000000000008</v>
      </c>
      <c r="C12" s="19">
        <v>0.111</v>
      </c>
      <c r="D12" s="20">
        <v>2.5999999999999999E-3</v>
      </c>
      <c r="E12" s="21">
        <v>33.103198794960839</v>
      </c>
      <c r="F12" s="22">
        <v>33.771993583494783</v>
      </c>
      <c r="G12" s="22">
        <v>33.103198794960839</v>
      </c>
      <c r="H12" s="22">
        <v>16.087757119999988</v>
      </c>
      <c r="I12" s="23">
        <v>33.642299399312428</v>
      </c>
    </row>
    <row r="13" spans="1:9" x14ac:dyDescent="0.25">
      <c r="A13" s="9">
        <v>5000</v>
      </c>
      <c r="B13" s="18">
        <v>0.85179999999999989</v>
      </c>
      <c r="C13" s="19">
        <v>0.1434</v>
      </c>
      <c r="D13" s="20">
        <v>4.7999999999999996E-3</v>
      </c>
      <c r="E13" s="21">
        <v>34.109855064081877</v>
      </c>
      <c r="F13" s="22">
        <v>33.282141714456287</v>
      </c>
      <c r="G13" s="22">
        <v>34.231801420981043</v>
      </c>
      <c r="H13" s="22">
        <v>34.72533054993481</v>
      </c>
      <c r="I13" s="23">
        <v>33.329787633887101</v>
      </c>
    </row>
    <row r="14" spans="1:9" x14ac:dyDescent="0.25">
      <c r="A14" s="9">
        <v>5000</v>
      </c>
      <c r="B14" s="18">
        <v>0.86159999999999992</v>
      </c>
      <c r="C14" s="19">
        <v>0.13320000000000001</v>
      </c>
      <c r="D14" s="20">
        <v>5.2000000000000006E-3</v>
      </c>
      <c r="E14" s="21">
        <v>34.109855064081877</v>
      </c>
      <c r="F14" s="22">
        <v>36.638746305080304</v>
      </c>
      <c r="G14" s="22">
        <v>34.109855064081877</v>
      </c>
      <c r="H14" s="22">
        <v>34.020372199258887</v>
      </c>
      <c r="I14" s="23">
        <v>36.638746305080304</v>
      </c>
    </row>
    <row r="15" spans="1:9" x14ac:dyDescent="0.25">
      <c r="A15" s="9">
        <v>5000</v>
      </c>
      <c r="B15" s="18">
        <v>0.83539999999999992</v>
      </c>
      <c r="C15" s="19">
        <v>0.16159999999999999</v>
      </c>
      <c r="D15" s="20">
        <v>3.0000000000000001E-3</v>
      </c>
      <c r="E15" s="21">
        <v>39.177262120127168</v>
      </c>
      <c r="F15" s="22">
        <v>32.787634803270286</v>
      </c>
      <c r="G15" s="22">
        <v>39.177262120127168</v>
      </c>
      <c r="H15" s="22">
        <v>36.448092708576382</v>
      </c>
      <c r="I15" s="23">
        <v>33.385205635201601</v>
      </c>
    </row>
    <row r="16" spans="1:9" x14ac:dyDescent="0.25">
      <c r="A16" s="9">
        <v>5000</v>
      </c>
      <c r="B16" s="18">
        <v>0.8358000000000001</v>
      </c>
      <c r="C16" s="19">
        <v>0.16179999999999989</v>
      </c>
      <c r="D16" s="20">
        <v>2.3999999999999998E-3</v>
      </c>
      <c r="E16" s="21">
        <v>30.579506893443352</v>
      </c>
      <c r="F16" s="22">
        <v>33.193656681710749</v>
      </c>
      <c r="G16" s="22">
        <v>33.733114738369999</v>
      </c>
      <c r="H16" s="22">
        <v>39.177262120127168</v>
      </c>
      <c r="I16" s="23">
        <v>34.031964806689203</v>
      </c>
    </row>
    <row r="17" spans="1:9" x14ac:dyDescent="0.25">
      <c r="A17" s="9">
        <v>5000</v>
      </c>
      <c r="B17" s="18">
        <v>0.90399999999999991</v>
      </c>
      <c r="C17" s="19">
        <v>9.6000000000000002E-2</v>
      </c>
      <c r="D17" s="20">
        <v>0</v>
      </c>
      <c r="E17" s="21">
        <v>12.787140928000021</v>
      </c>
      <c r="F17" s="22">
        <v>9.8179749624319292</v>
      </c>
      <c r="G17" s="22">
        <v>13.11646684727994</v>
      </c>
      <c r="H17" s="22">
        <v>12.787140928000021</v>
      </c>
      <c r="I17" s="23">
        <v>13.19611241223992</v>
      </c>
    </row>
    <row r="18" spans="1:9" x14ac:dyDescent="0.25">
      <c r="A18" s="9">
        <v>5000</v>
      </c>
      <c r="B18" s="18">
        <v>0.87159999999999993</v>
      </c>
      <c r="C18" s="19">
        <v>0.12820000000000001</v>
      </c>
      <c r="D18" s="20">
        <v>2.0000000000000001E-4</v>
      </c>
      <c r="E18" s="21">
        <v>15.56360617447805</v>
      </c>
      <c r="F18" s="22">
        <v>6.7586064706709692</v>
      </c>
      <c r="G18" s="22">
        <v>22.091334610630149</v>
      </c>
      <c r="H18" s="22">
        <v>14.98651443353158</v>
      </c>
      <c r="I18" s="23">
        <v>16.523193752042118</v>
      </c>
    </row>
    <row r="19" spans="1:9" x14ac:dyDescent="0.25">
      <c r="A19" s="9">
        <v>5000</v>
      </c>
      <c r="B19" s="18">
        <v>0.90459999999999996</v>
      </c>
      <c r="C19" s="19">
        <v>9.5399999999999999E-2</v>
      </c>
      <c r="D19" s="20">
        <v>0</v>
      </c>
      <c r="E19" s="21">
        <v>15.128761106700029</v>
      </c>
      <c r="F19" s="22">
        <v>15.01839107</v>
      </c>
      <c r="G19" s="22">
        <v>15.42314333900006</v>
      </c>
      <c r="H19" s="22">
        <v>15.94480780298</v>
      </c>
      <c r="I19" s="23">
        <v>15.376656222920021</v>
      </c>
    </row>
    <row r="20" spans="1:9" x14ac:dyDescent="0.25">
      <c r="A20" s="9">
        <v>5000</v>
      </c>
      <c r="B20" s="18">
        <v>0.91200000000000014</v>
      </c>
      <c r="C20" s="19">
        <v>8.7799999999999989E-2</v>
      </c>
      <c r="D20" s="20">
        <v>2.0000000000000001E-4</v>
      </c>
      <c r="E20" s="21">
        <v>20.10352332049996</v>
      </c>
      <c r="F20" s="22">
        <v>5.1542247728959323</v>
      </c>
      <c r="G20" s="22">
        <v>15.10205829785958</v>
      </c>
      <c r="H20" s="22">
        <v>14.65447730600005</v>
      </c>
      <c r="I20" s="23">
        <v>15.06382182749995</v>
      </c>
    </row>
    <row r="21" spans="1:9" x14ac:dyDescent="0.25">
      <c r="A21" s="9">
        <v>5000</v>
      </c>
      <c r="B21" s="18">
        <v>0.89260000000000006</v>
      </c>
      <c r="C21" s="19">
        <v>0.1072</v>
      </c>
      <c r="D21" s="20">
        <v>2.0000000000000001E-4</v>
      </c>
      <c r="E21" s="21">
        <v>15.16961642946921</v>
      </c>
      <c r="F21" s="22">
        <v>15.539281796599999</v>
      </c>
      <c r="G21" s="22">
        <v>19.515300464600099</v>
      </c>
      <c r="H21" s="22">
        <v>20.485690869500001</v>
      </c>
      <c r="I21" s="23">
        <v>15.201018847040009</v>
      </c>
    </row>
    <row r="22" spans="1:9" x14ac:dyDescent="0.25">
      <c r="A22" s="9">
        <v>5000</v>
      </c>
      <c r="B22" s="18">
        <v>0.90300000000000014</v>
      </c>
      <c r="C22" s="19">
        <v>9.7000000000000003E-2</v>
      </c>
      <c r="D22" s="20">
        <v>0</v>
      </c>
      <c r="E22" s="21">
        <v>15.21946359640001</v>
      </c>
      <c r="F22" s="22">
        <v>15.14862770319996</v>
      </c>
      <c r="G22" s="22">
        <v>15.21946359640001</v>
      </c>
      <c r="H22" s="22">
        <v>15.52529877536983</v>
      </c>
      <c r="I22" s="23">
        <v>15.21946359640001</v>
      </c>
    </row>
    <row r="23" spans="1:9" x14ac:dyDescent="0.25">
      <c r="A23" s="9">
        <v>5000</v>
      </c>
      <c r="B23" s="18">
        <v>0.877</v>
      </c>
      <c r="C23" s="19">
        <v>0.123</v>
      </c>
      <c r="D23" s="20">
        <v>0</v>
      </c>
      <c r="E23" s="21">
        <v>18.629130237830012</v>
      </c>
      <c r="F23" s="22">
        <v>18.020269450730051</v>
      </c>
      <c r="G23" s="22">
        <v>18.629130237830012</v>
      </c>
      <c r="H23" s="22">
        <v>18.020269450730051</v>
      </c>
      <c r="I23" s="23">
        <v>18.020269450730051</v>
      </c>
    </row>
    <row r="24" spans="1:9" x14ac:dyDescent="0.25">
      <c r="A24" s="9">
        <v>5000</v>
      </c>
      <c r="B24" s="18">
        <v>0.87740000000000007</v>
      </c>
      <c r="C24" s="19">
        <v>0.12239999999999999</v>
      </c>
      <c r="D24" s="20">
        <v>2.0000000000000001E-4</v>
      </c>
      <c r="E24" s="21">
        <v>18.26781734592624</v>
      </c>
      <c r="F24" s="22">
        <v>17.458452729800019</v>
      </c>
      <c r="G24" s="22">
        <v>21.4530901816401</v>
      </c>
      <c r="H24" s="22">
        <v>17.542214414870049</v>
      </c>
      <c r="I24" s="23">
        <v>17.79073820409895</v>
      </c>
    </row>
    <row r="25" spans="1:9" x14ac:dyDescent="0.25">
      <c r="A25" s="9">
        <v>5000</v>
      </c>
      <c r="B25" s="18">
        <v>0.86619999999999986</v>
      </c>
      <c r="C25" s="19">
        <v>0.1338</v>
      </c>
      <c r="D25" s="20">
        <v>0</v>
      </c>
      <c r="E25" s="21">
        <v>7.5947036679800517</v>
      </c>
      <c r="F25" s="22">
        <v>6.4923039353599998</v>
      </c>
      <c r="G25" s="22">
        <v>6.8960203907200368</v>
      </c>
      <c r="H25" s="22">
        <v>10.492961211440081</v>
      </c>
      <c r="I25" s="23">
        <v>6.7213833715881188</v>
      </c>
    </row>
    <row r="26" spans="1:9" x14ac:dyDescent="0.25">
      <c r="A26" s="9">
        <v>5000</v>
      </c>
      <c r="B26" s="18">
        <v>0.86539999999999995</v>
      </c>
      <c r="C26" s="19">
        <v>0.1346</v>
      </c>
      <c r="D26" s="20">
        <v>0</v>
      </c>
      <c r="E26" s="21">
        <v>6.8960203907200368</v>
      </c>
      <c r="F26" s="22">
        <v>6.693982771359952</v>
      </c>
      <c r="G26" s="22">
        <v>10.492961211440081</v>
      </c>
      <c r="H26" s="22">
        <v>6.693982771359952</v>
      </c>
      <c r="I26" s="23">
        <v>10.492961211440081</v>
      </c>
    </row>
    <row r="27" spans="1:9" x14ac:dyDescent="0.25">
      <c r="A27" s="9">
        <v>5000</v>
      </c>
      <c r="B27" s="18">
        <v>0.87339999999999995</v>
      </c>
      <c r="C27" s="19">
        <v>0.12659999999999999</v>
      </c>
      <c r="D27" s="20">
        <v>0</v>
      </c>
      <c r="E27" s="21">
        <v>19.92981801968012</v>
      </c>
      <c r="F27" s="22">
        <v>15.10985376606317</v>
      </c>
      <c r="G27" s="22">
        <v>15.3394975616</v>
      </c>
      <c r="H27" s="22">
        <v>15.39952027795661</v>
      </c>
      <c r="I27" s="23">
        <v>15.64081460827998</v>
      </c>
    </row>
    <row r="28" spans="1:9" x14ac:dyDescent="0.25">
      <c r="A28" s="9">
        <v>5000</v>
      </c>
      <c r="B28" s="18">
        <v>0.91440000000000021</v>
      </c>
      <c r="C28" s="19">
        <v>8.5599999999999982E-2</v>
      </c>
      <c r="D28" s="20">
        <v>0</v>
      </c>
      <c r="E28" s="21">
        <v>15.97263320000002</v>
      </c>
      <c r="F28" s="22">
        <v>16.116993172700031</v>
      </c>
      <c r="G28" s="22">
        <v>15.692526713817241</v>
      </c>
      <c r="H28" s="22">
        <v>18.616336046802111</v>
      </c>
      <c r="I28" s="23">
        <v>15.730460613409971</v>
      </c>
    </row>
    <row r="29" spans="1:9" x14ac:dyDescent="0.25">
      <c r="A29" s="9">
        <v>5000</v>
      </c>
      <c r="B29" s="18">
        <v>0.85760000000000003</v>
      </c>
      <c r="C29" s="19">
        <v>0.14219999999999999</v>
      </c>
      <c r="D29" s="20">
        <v>2.0000000000000001E-4</v>
      </c>
      <c r="E29" s="21">
        <v>17.198833981599979</v>
      </c>
      <c r="F29" s="22">
        <v>16.534506534040158</v>
      </c>
      <c r="G29" s="22">
        <v>21.239322280300041</v>
      </c>
      <c r="H29" s="22">
        <v>17.078599787531211</v>
      </c>
      <c r="I29" s="23">
        <v>16.639331418348188</v>
      </c>
    </row>
    <row r="30" spans="1:9" x14ac:dyDescent="0.25">
      <c r="A30" s="9">
        <v>5000</v>
      </c>
      <c r="B30" s="18">
        <v>0.82040000000000002</v>
      </c>
      <c r="C30" s="19">
        <v>0.17760000000000001</v>
      </c>
      <c r="D30" s="20">
        <v>2E-3</v>
      </c>
      <c r="E30" s="21">
        <v>20.832200119999978</v>
      </c>
      <c r="F30" s="22">
        <v>20.31640968633004</v>
      </c>
      <c r="G30" s="22">
        <v>22.380349869181892</v>
      </c>
      <c r="H30" s="22">
        <v>9.3637228039999965</v>
      </c>
      <c r="I30" s="23">
        <v>23.76534163399997</v>
      </c>
    </row>
    <row r="31" spans="1:9" x14ac:dyDescent="0.25">
      <c r="A31" s="9">
        <v>5000</v>
      </c>
      <c r="B31" s="18">
        <v>0.79999999999999993</v>
      </c>
      <c r="C31" s="19">
        <v>0.19919999999999999</v>
      </c>
      <c r="D31" s="20">
        <v>8.0000000000000004E-4</v>
      </c>
      <c r="E31" s="21">
        <v>20.727423142386229</v>
      </c>
      <c r="F31" s="22">
        <v>19.68991126549993</v>
      </c>
      <c r="G31" s="22">
        <v>23.172985826000001</v>
      </c>
      <c r="H31" s="22">
        <v>19.509650280019979</v>
      </c>
      <c r="I31" s="23">
        <v>19.68991126549993</v>
      </c>
    </row>
    <row r="32" spans="1:9" x14ac:dyDescent="0.25">
      <c r="A32" s="9">
        <v>5000</v>
      </c>
      <c r="B32" s="18">
        <v>0.86</v>
      </c>
      <c r="C32" s="19">
        <v>0.14000000000000001</v>
      </c>
      <c r="D32" s="20">
        <v>0</v>
      </c>
      <c r="E32" s="21">
        <v>9.659868955999972</v>
      </c>
      <c r="F32" s="22">
        <v>5.8156408696400597</v>
      </c>
      <c r="G32" s="22">
        <v>6.6038645224139936</v>
      </c>
      <c r="H32" s="22">
        <v>6.7693682589199389</v>
      </c>
      <c r="I32" s="23">
        <v>9.9574358785707204</v>
      </c>
    </row>
    <row r="33" spans="1:9" x14ac:dyDescent="0.25">
      <c r="A33" s="9">
        <v>5000</v>
      </c>
      <c r="B33" s="18">
        <v>0.84619999999999995</v>
      </c>
      <c r="C33" s="19">
        <v>0.1522</v>
      </c>
      <c r="D33" s="20">
        <v>1.6000000000000001E-3</v>
      </c>
      <c r="E33" s="21">
        <v>23.888767117801521</v>
      </c>
      <c r="F33" s="22">
        <v>22.589098720761601</v>
      </c>
      <c r="G33" s="22">
        <v>20.657227948075029</v>
      </c>
      <c r="H33" s="22">
        <v>22.587125971519932</v>
      </c>
      <c r="I33" s="23">
        <v>21.955027040000079</v>
      </c>
    </row>
    <row r="34" spans="1:9" x14ac:dyDescent="0.25">
      <c r="A34" s="9">
        <v>5000</v>
      </c>
      <c r="B34" s="18">
        <v>0.80059999999999998</v>
      </c>
      <c r="C34" s="19">
        <v>0.19520000000000001</v>
      </c>
      <c r="D34" s="20">
        <v>4.1999999999999997E-3</v>
      </c>
      <c r="E34" s="21">
        <v>27.424432615475091</v>
      </c>
      <c r="F34" s="22">
        <v>21.919773106880001</v>
      </c>
      <c r="G34" s="22">
        <v>21.847273653770038</v>
      </c>
      <c r="H34" s="22">
        <v>27.07244413639998</v>
      </c>
      <c r="I34" s="23">
        <v>23.419116992095962</v>
      </c>
    </row>
    <row r="35" spans="1:9" x14ac:dyDescent="0.25">
      <c r="A35" s="9">
        <v>5000</v>
      </c>
      <c r="B35" s="18">
        <v>0.81880000000000008</v>
      </c>
      <c r="C35" s="19">
        <v>0.17660000000000001</v>
      </c>
      <c r="D35" s="20">
        <v>4.5999999999999999E-3</v>
      </c>
      <c r="E35" s="21">
        <v>24.63992283679999</v>
      </c>
      <c r="F35" s="22">
        <v>22.791558729054891</v>
      </c>
      <c r="G35" s="22">
        <v>21.55062115531998</v>
      </c>
      <c r="H35" s="22">
        <v>24.31469458561995</v>
      </c>
      <c r="I35" s="23">
        <v>22.220421013999921</v>
      </c>
    </row>
    <row r="36" spans="1:9" x14ac:dyDescent="0.25">
      <c r="A36" s="9">
        <v>5000</v>
      </c>
      <c r="B36" s="18">
        <v>0.84260000000000002</v>
      </c>
      <c r="C36" s="19">
        <v>0.152</v>
      </c>
      <c r="D36" s="20">
        <v>5.4000000000000003E-3</v>
      </c>
      <c r="E36" s="21">
        <v>25.590327063159979</v>
      </c>
      <c r="F36" s="22">
        <v>25.863355421440119</v>
      </c>
      <c r="G36" s="22">
        <v>26.42352712640006</v>
      </c>
      <c r="H36" s="22">
        <v>25.593431974591379</v>
      </c>
      <c r="I36" s="23">
        <v>25.07733699814252</v>
      </c>
    </row>
    <row r="37" spans="1:9" x14ac:dyDescent="0.25">
      <c r="A37" s="9">
        <v>5000</v>
      </c>
      <c r="B37" s="18">
        <v>0.85859999999999981</v>
      </c>
      <c r="C37" s="19">
        <v>0.1358</v>
      </c>
      <c r="D37" s="20">
        <v>5.5999999999999999E-3</v>
      </c>
      <c r="E37" s="21">
        <v>25.097085103918349</v>
      </c>
      <c r="F37" s="22">
        <v>25.300427781152091</v>
      </c>
      <c r="G37" s="22">
        <v>24.892440342884711</v>
      </c>
      <c r="H37" s="22">
        <v>24.32303558858213</v>
      </c>
      <c r="I37" s="23">
        <v>24.600032542699971</v>
      </c>
    </row>
    <row r="38" spans="1:9" x14ac:dyDescent="0.25">
      <c r="A38" s="9">
        <v>5000</v>
      </c>
      <c r="B38" s="18">
        <v>0.89500000000000013</v>
      </c>
      <c r="C38" s="19">
        <v>0.105</v>
      </c>
      <c r="D38" s="20">
        <v>0</v>
      </c>
      <c r="E38" s="21">
        <v>10.0747756394</v>
      </c>
      <c r="F38" s="22">
        <v>9.5373615856553489</v>
      </c>
      <c r="G38" s="22">
        <v>9.1068338552000139</v>
      </c>
      <c r="H38" s="22">
        <v>10.533965086711961</v>
      </c>
      <c r="I38" s="23">
        <v>11.26727718848004</v>
      </c>
    </row>
    <row r="39" spans="1:9" x14ac:dyDescent="0.25">
      <c r="A39" s="9">
        <v>5000</v>
      </c>
      <c r="B39" s="18">
        <v>0.80220000000000002</v>
      </c>
      <c r="C39" s="19">
        <v>0.1938</v>
      </c>
      <c r="D39" s="20">
        <v>4.000000000000001E-3</v>
      </c>
      <c r="E39" s="21">
        <v>32.354874006399939</v>
      </c>
      <c r="F39" s="22">
        <v>32.354874006399939</v>
      </c>
      <c r="G39" s="22">
        <v>27.950964263256409</v>
      </c>
      <c r="H39" s="22">
        <v>28.602182173999989</v>
      </c>
      <c r="I39" s="23">
        <v>33.037170499400069</v>
      </c>
    </row>
    <row r="40" spans="1:9" x14ac:dyDescent="0.25">
      <c r="A40" s="9">
        <v>5000</v>
      </c>
      <c r="B40" s="18">
        <v>0.84840000000000004</v>
      </c>
      <c r="C40" s="19">
        <v>0.1452</v>
      </c>
      <c r="D40" s="20">
        <v>6.4000000000000003E-3</v>
      </c>
      <c r="E40" s="21">
        <v>27.36904632488006</v>
      </c>
      <c r="F40" s="22">
        <v>26.876314400735861</v>
      </c>
      <c r="G40" s="22">
        <v>28.021455343999961</v>
      </c>
      <c r="H40" s="22">
        <v>28.074295000399999</v>
      </c>
      <c r="I40" s="23">
        <v>28.178641761642108</v>
      </c>
    </row>
    <row r="41" spans="1:9" x14ac:dyDescent="0.25">
      <c r="A41" s="9">
        <v>5000</v>
      </c>
      <c r="B41" s="18">
        <v>0.82279999999999998</v>
      </c>
      <c r="C41" s="19">
        <v>0.16239999999999999</v>
      </c>
      <c r="D41" s="20">
        <v>1.4800000000000001E-2</v>
      </c>
      <c r="E41" s="21">
        <v>77.071452553792753</v>
      </c>
      <c r="F41" s="22">
        <v>73.231076882759538</v>
      </c>
      <c r="G41" s="22">
        <v>77.189730316963107</v>
      </c>
      <c r="H41" s="22">
        <v>86.258889096410016</v>
      </c>
      <c r="I41" s="23">
        <v>86.258889096410016</v>
      </c>
    </row>
    <row r="42" spans="1:9" x14ac:dyDescent="0.25">
      <c r="A42" s="9">
        <v>5000</v>
      </c>
      <c r="B42" s="18">
        <v>0.82400000000000007</v>
      </c>
      <c r="C42" s="19">
        <v>0.1618</v>
      </c>
      <c r="D42" s="20">
        <v>1.4200000000000001E-2</v>
      </c>
      <c r="E42" s="21">
        <v>77.071452553792753</v>
      </c>
      <c r="F42" s="22">
        <v>73.231076882759538</v>
      </c>
      <c r="G42" s="22">
        <v>77.189730316963107</v>
      </c>
      <c r="H42" s="22">
        <v>86.258889096410016</v>
      </c>
      <c r="I42" s="23">
        <v>83.779560903140009</v>
      </c>
    </row>
    <row r="43" spans="1:9" x14ac:dyDescent="0.25">
      <c r="A43" s="9">
        <v>5000</v>
      </c>
      <c r="B43" s="18">
        <v>0.83660000000000001</v>
      </c>
      <c r="C43" s="19">
        <v>0.15820000000000001</v>
      </c>
      <c r="D43" s="20">
        <v>5.2000000000000006E-3</v>
      </c>
      <c r="E43" s="21">
        <v>24.867288979999969</v>
      </c>
      <c r="F43" s="22">
        <v>22.534012707128031</v>
      </c>
      <c r="G43" s="22">
        <v>23.223993554270081</v>
      </c>
      <c r="H43" s="22">
        <v>23.40431760319996</v>
      </c>
      <c r="I43" s="23">
        <v>28.70109833575281</v>
      </c>
    </row>
    <row r="44" spans="1:9" x14ac:dyDescent="0.25">
      <c r="A44" s="9">
        <v>5000</v>
      </c>
      <c r="B44" s="18">
        <v>0.81299999999999994</v>
      </c>
      <c r="C44" s="19">
        <v>0.184</v>
      </c>
      <c r="D44" s="20">
        <v>3.0000000000000001E-3</v>
      </c>
      <c r="E44" s="21">
        <v>22.17094266572008</v>
      </c>
      <c r="F44" s="22">
        <v>24.968932624599979</v>
      </c>
      <c r="G44" s="22">
        <v>21.870491291639979</v>
      </c>
      <c r="H44" s="22">
        <v>17.15027968778908</v>
      </c>
      <c r="I44" s="23">
        <v>21.871093395464111</v>
      </c>
    </row>
    <row r="45" spans="1:9" x14ac:dyDescent="0.25">
      <c r="A45" s="9">
        <v>5000</v>
      </c>
      <c r="B45" s="18">
        <v>0.88219999999999987</v>
      </c>
      <c r="C45" s="19">
        <v>0.1142</v>
      </c>
      <c r="D45" s="20">
        <v>3.5999999999999999E-3</v>
      </c>
      <c r="E45" s="21">
        <v>28.0613379545599</v>
      </c>
      <c r="F45" s="22">
        <v>29.691324887456052</v>
      </c>
      <c r="G45" s="22">
        <v>29.691324887456052</v>
      </c>
      <c r="H45" s="22">
        <v>29.691324887456052</v>
      </c>
      <c r="I45" s="23">
        <v>29.691324887456052</v>
      </c>
    </row>
    <row r="46" spans="1:9" x14ac:dyDescent="0.25">
      <c r="A46" s="9">
        <v>5000</v>
      </c>
      <c r="B46" s="18">
        <v>0.83699999999999997</v>
      </c>
      <c r="C46" s="19">
        <v>0.15759999999999999</v>
      </c>
      <c r="D46" s="20">
        <v>5.4000000000000003E-3</v>
      </c>
      <c r="E46" s="21">
        <v>28.579528464366199</v>
      </c>
      <c r="F46" s="22">
        <v>27.92592479900005</v>
      </c>
      <c r="G46" s="22">
        <v>28.33657458999998</v>
      </c>
      <c r="H46" s="22">
        <v>28.822826170718031</v>
      </c>
      <c r="I46" s="23">
        <v>29.27074000848733</v>
      </c>
    </row>
    <row r="47" spans="1:9" x14ac:dyDescent="0.25">
      <c r="A47" s="9">
        <v>5000</v>
      </c>
      <c r="B47" s="18">
        <v>0.91280000000000006</v>
      </c>
      <c r="C47" s="19">
        <v>8.7199999999999972E-2</v>
      </c>
      <c r="D47" s="20">
        <v>0</v>
      </c>
      <c r="E47" s="21">
        <v>11.28261722600006</v>
      </c>
      <c r="F47" s="22">
        <v>11.920207506799979</v>
      </c>
      <c r="G47" s="22">
        <v>11.17129959897505</v>
      </c>
      <c r="H47" s="22">
        <v>11.29272524974987</v>
      </c>
      <c r="I47" s="23">
        <v>11.920207506799979</v>
      </c>
    </row>
    <row r="48" spans="1:9" x14ac:dyDescent="0.25">
      <c r="A48" s="9">
        <v>5000</v>
      </c>
      <c r="B48" s="18">
        <v>0.83660000000000001</v>
      </c>
      <c r="C48" s="19">
        <v>0.15720000000000001</v>
      </c>
      <c r="D48" s="20">
        <v>6.1999999999999998E-3</v>
      </c>
      <c r="E48" s="21">
        <v>25.962404070977581</v>
      </c>
      <c r="F48" s="22">
        <v>25.178569374800031</v>
      </c>
      <c r="G48" s="22">
        <v>24.82807302560002</v>
      </c>
      <c r="H48" s="22">
        <v>25.270710057289989</v>
      </c>
      <c r="I48" s="23">
        <v>24.65562470115994</v>
      </c>
    </row>
    <row r="49" spans="1:9" x14ac:dyDescent="0.25">
      <c r="A49" s="9">
        <v>5000</v>
      </c>
      <c r="B49" s="18">
        <v>0.8286</v>
      </c>
      <c r="C49" s="19">
        <v>0.13500000000000001</v>
      </c>
      <c r="D49" s="20">
        <v>3.6400000000000002E-2</v>
      </c>
      <c r="E49" s="21">
        <v>106.5255313587201</v>
      </c>
      <c r="F49" s="22">
        <v>71.141459165599997</v>
      </c>
      <c r="G49" s="22">
        <v>71.141459165599997</v>
      </c>
      <c r="H49" s="22">
        <v>78.358816496000046</v>
      </c>
      <c r="I49" s="23">
        <v>78.358816496000046</v>
      </c>
    </row>
    <row r="50" spans="1:9" x14ac:dyDescent="0.25">
      <c r="A50" s="9">
        <v>5000</v>
      </c>
      <c r="B50" s="18">
        <v>0.89300000000000002</v>
      </c>
      <c r="C50" s="19">
        <v>0.10299999999999999</v>
      </c>
      <c r="D50" s="20">
        <v>4.0000000000000001E-3</v>
      </c>
      <c r="E50" s="21">
        <v>30.874893277999991</v>
      </c>
      <c r="F50" s="22">
        <v>30.874893277999991</v>
      </c>
      <c r="G50" s="22">
        <v>25.0086294368</v>
      </c>
      <c r="H50" s="22">
        <v>30.874893277999991</v>
      </c>
      <c r="I50" s="23">
        <v>25.015501164356049</v>
      </c>
    </row>
    <row r="51" spans="1:9" x14ac:dyDescent="0.25">
      <c r="A51" s="9">
        <v>5000</v>
      </c>
      <c r="B51" s="18">
        <v>0.89459999999999995</v>
      </c>
      <c r="C51" s="19">
        <v>0.10199999999999999</v>
      </c>
      <c r="D51" s="20">
        <v>3.3999999999999998E-3</v>
      </c>
      <c r="E51" s="21">
        <v>23.825388447080069</v>
      </c>
      <c r="F51" s="22">
        <v>22.543220426863961</v>
      </c>
      <c r="G51" s="22">
        <v>31.225533588607959</v>
      </c>
      <c r="H51" s="22">
        <v>30.874893277999991</v>
      </c>
      <c r="I51" s="23">
        <v>25.730016011019469</v>
      </c>
    </row>
    <row r="52" spans="1:9" x14ac:dyDescent="0.25">
      <c r="A52" s="9">
        <v>5000</v>
      </c>
      <c r="B52" s="18">
        <v>0.84579999999999989</v>
      </c>
      <c r="C52" s="19">
        <v>0.15</v>
      </c>
      <c r="D52" s="20">
        <v>4.2000000000000006E-3</v>
      </c>
      <c r="E52" s="21">
        <v>28.156881500000001</v>
      </c>
      <c r="F52" s="22">
        <v>28.633909334899979</v>
      </c>
      <c r="G52" s="22">
        <v>33.946358650700063</v>
      </c>
      <c r="H52" s="22">
        <v>32.605620665100133</v>
      </c>
      <c r="I52" s="23">
        <v>32.605620665100133</v>
      </c>
    </row>
    <row r="53" spans="1:9" x14ac:dyDescent="0.25">
      <c r="A53" s="9">
        <v>5000</v>
      </c>
      <c r="B53" s="18">
        <v>0.83779999999999999</v>
      </c>
      <c r="C53" s="19">
        <v>0.15679999999999999</v>
      </c>
      <c r="D53" s="20">
        <v>5.4000000000000003E-3</v>
      </c>
      <c r="E53" s="21">
        <v>23.124641360940011</v>
      </c>
      <c r="F53" s="22">
        <v>23.130768893439988</v>
      </c>
      <c r="G53" s="22">
        <v>23.316256233499999</v>
      </c>
      <c r="H53" s="22">
        <v>23.27947687456637</v>
      </c>
      <c r="I53" s="23">
        <v>24.484687663500001</v>
      </c>
    </row>
    <row r="54" spans="1:9" x14ac:dyDescent="0.25">
      <c r="A54" s="9">
        <v>5000</v>
      </c>
      <c r="B54" s="18">
        <v>0.83819999999999995</v>
      </c>
      <c r="C54" s="19">
        <v>0.15559999999999999</v>
      </c>
      <c r="D54" s="20">
        <v>6.1999999999999998E-3</v>
      </c>
      <c r="E54" s="21">
        <v>24.484687663500001</v>
      </c>
      <c r="F54" s="22">
        <v>24.837649406154799</v>
      </c>
      <c r="G54" s="22">
        <v>23.16003013534953</v>
      </c>
      <c r="H54" s="22">
        <v>25.715748654387621</v>
      </c>
      <c r="I54" s="23">
        <v>23.241492731600012</v>
      </c>
    </row>
    <row r="55" spans="1:9" x14ac:dyDescent="0.25">
      <c r="A55" s="9">
        <v>5000</v>
      </c>
      <c r="B55" s="18">
        <v>0.83840000000000003</v>
      </c>
      <c r="C55" s="19">
        <v>0.1464</v>
      </c>
      <c r="D55" s="20">
        <v>1.52E-2</v>
      </c>
      <c r="E55" s="21">
        <v>33.290994716021082</v>
      </c>
      <c r="F55" s="22">
        <v>27.628296551013971</v>
      </c>
      <c r="G55" s="22">
        <v>28.56120411453205</v>
      </c>
      <c r="H55" s="22">
        <v>29.179625014167929</v>
      </c>
      <c r="I55" s="23">
        <v>29.179625014167929</v>
      </c>
    </row>
    <row r="56" spans="1:9" x14ac:dyDescent="0.25">
      <c r="A56" s="9">
        <v>5000</v>
      </c>
      <c r="B56" s="18">
        <v>0.85399999999999987</v>
      </c>
      <c r="C56" s="19">
        <v>0.14119999999999999</v>
      </c>
      <c r="D56" s="20">
        <v>4.7999999999999996E-3</v>
      </c>
      <c r="E56" s="21">
        <v>37.96874516989255</v>
      </c>
      <c r="F56" s="22">
        <v>22.513657802899999</v>
      </c>
      <c r="G56" s="22">
        <v>21.92914440707008</v>
      </c>
      <c r="H56" s="22">
        <v>24.779549043694971</v>
      </c>
      <c r="I56" s="23">
        <v>21.54872054000008</v>
      </c>
    </row>
    <row r="57" spans="1:9" x14ac:dyDescent="0.25">
      <c r="A57" s="9">
        <v>5000</v>
      </c>
      <c r="B57" s="18">
        <v>0.84199999999999997</v>
      </c>
      <c r="C57" s="19">
        <v>0.1424</v>
      </c>
      <c r="D57" s="20">
        <v>1.5599999999999999E-2</v>
      </c>
      <c r="E57" s="21">
        <v>28.646003958036221</v>
      </c>
      <c r="F57" s="22">
        <v>29.146810523390009</v>
      </c>
      <c r="G57" s="22">
        <v>29.015839737440061</v>
      </c>
      <c r="H57" s="22">
        <v>39.875221419920102</v>
      </c>
      <c r="I57" s="23">
        <v>51.354570665456038</v>
      </c>
    </row>
    <row r="58" spans="1:9" x14ac:dyDescent="0.25">
      <c r="A58" s="9">
        <v>5000</v>
      </c>
      <c r="B58" s="18">
        <v>0.79100000000000004</v>
      </c>
      <c r="C58" s="19">
        <v>0.20619999999999999</v>
      </c>
      <c r="D58" s="20">
        <v>2.8E-3</v>
      </c>
      <c r="E58" s="21">
        <v>20.530090939759951</v>
      </c>
      <c r="F58" s="22">
        <v>20.723537481799891</v>
      </c>
      <c r="G58" s="22">
        <v>21.906283979400001</v>
      </c>
      <c r="H58" s="22">
        <v>21.955787811471481</v>
      </c>
      <c r="I58" s="23">
        <v>22.225245676610879</v>
      </c>
    </row>
    <row r="59" spans="1:9" x14ac:dyDescent="0.25">
      <c r="A59" s="9">
        <v>5000</v>
      </c>
      <c r="B59" s="18">
        <v>0.84760000000000013</v>
      </c>
      <c r="C59" s="19">
        <v>0.1452</v>
      </c>
      <c r="D59" s="20">
        <v>7.2000000000000007E-3</v>
      </c>
      <c r="E59" s="21">
        <v>27.538079154200009</v>
      </c>
      <c r="F59" s="22">
        <v>28.181276922680109</v>
      </c>
      <c r="G59" s="22">
        <v>28.18127692268013</v>
      </c>
      <c r="H59" s="22">
        <v>23.99192958975194</v>
      </c>
      <c r="I59" s="23">
        <v>25.11995521193904</v>
      </c>
    </row>
    <row r="60" spans="1:9" x14ac:dyDescent="0.25">
      <c r="A60" s="9">
        <v>5000</v>
      </c>
      <c r="B60" s="18">
        <v>0.85760000000000003</v>
      </c>
      <c r="C60" s="19">
        <v>0.13919999999999999</v>
      </c>
      <c r="D60" s="20">
        <v>3.2000000000000002E-3</v>
      </c>
      <c r="E60" s="21">
        <v>27.66157293284008</v>
      </c>
      <c r="F60" s="22">
        <v>-6.7006377557632391E-7</v>
      </c>
      <c r="G60" s="22">
        <v>28.10985138024504</v>
      </c>
      <c r="H60" s="22">
        <v>27.02098297459996</v>
      </c>
      <c r="I60" s="23">
        <v>22.061164862348441</v>
      </c>
    </row>
    <row r="61" spans="1:9" x14ac:dyDescent="0.25">
      <c r="A61" s="9">
        <v>5000</v>
      </c>
      <c r="B61" s="18">
        <v>0.86419999999999997</v>
      </c>
      <c r="C61" s="19">
        <v>0.13220000000000001</v>
      </c>
      <c r="D61" s="20">
        <v>3.5999999999999999E-3</v>
      </c>
      <c r="E61" s="21">
        <v>21.46208001232517</v>
      </c>
      <c r="F61" s="22">
        <v>-9.9446594958863015E-8</v>
      </c>
      <c r="G61" s="22">
        <v>22.362269510000029</v>
      </c>
      <c r="H61" s="22">
        <v>23.980455386000049</v>
      </c>
      <c r="I61" s="23">
        <v>22.362269510000029</v>
      </c>
    </row>
    <row r="62" spans="1:9" x14ac:dyDescent="0.25">
      <c r="A62" s="10">
        <v>5000</v>
      </c>
      <c r="B62" s="24">
        <v>0.91980000000000006</v>
      </c>
      <c r="C62" s="25">
        <v>7.9999999999999988E-2</v>
      </c>
      <c r="D62" s="26">
        <v>2.0000000000000001E-4</v>
      </c>
      <c r="E62" s="27">
        <v>19.9701525301641</v>
      </c>
      <c r="F62" s="28">
        <v>-1.3539990830757629E-6</v>
      </c>
      <c r="G62" s="28">
        <v>19.41157306880001</v>
      </c>
      <c r="H62" s="28">
        <v>7.5076888531310004</v>
      </c>
      <c r="I62" s="29">
        <v>20.390743231640009</v>
      </c>
    </row>
    <row r="63" spans="1:9" x14ac:dyDescent="0.25">
      <c r="A63" s="33" t="s">
        <v>11</v>
      </c>
      <c r="B63" s="34">
        <f>SUBTOTAL(101,Tabla4[ &lt; 1%])</f>
        <v>0.86126666666666651</v>
      </c>
      <c r="C63" s="35">
        <f>SUBTOTAL(101,Tabla4[accesibles])</f>
        <v>0.13444000000000003</v>
      </c>
      <c r="D63" s="36">
        <f>SUBTOTAL(101,Tabla4[ &gt; 20%])</f>
        <v>4.2933333333333322E-3</v>
      </c>
      <c r="E63" s="37"/>
      <c r="F63" s="38"/>
      <c r="G63" s="38"/>
      <c r="H63" s="38"/>
      <c r="I63" s="3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pablo hernandez</cp:lastModifiedBy>
  <dcterms:created xsi:type="dcterms:W3CDTF">2022-06-14T20:15:56Z</dcterms:created>
  <dcterms:modified xsi:type="dcterms:W3CDTF">2022-06-14T20:36:15Z</dcterms:modified>
</cp:coreProperties>
</file>