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abhishek/Documents/metaanlysis/"/>
    </mc:Choice>
  </mc:AlternateContent>
  <xr:revisionPtr revIDLastSave="0" documentId="8_{5A0151F3-C07B-8C49-BAE7-B78F5119D4D8}" xr6:coauthVersionLast="47" xr6:coauthVersionMax="47" xr10:uidLastSave="{00000000-0000-0000-0000-000000000000}"/>
  <bookViews>
    <workbookView xWindow="0" yWindow="0" windowWidth="28800" windowHeight="18000" xr2:uid="{E0B601A1-66AE-42B4-BDA7-D071ED188148}"/>
  </bookViews>
  <sheets>
    <sheet name="Extracted_data" sheetId="1" r:id="rId1"/>
    <sheet name="Metadata" sheetId="2" r:id="rId2"/>
    <sheet name="Sheet1"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35" i="1" l="1"/>
  <c r="AA35" i="1"/>
  <c r="AE34" i="1"/>
  <c r="AA34" i="1"/>
  <c r="AE33" i="1"/>
</calcChain>
</file>

<file path=xl/sharedStrings.xml><?xml version="1.0" encoding="utf-8"?>
<sst xmlns="http://schemas.openxmlformats.org/spreadsheetml/2006/main" count="1311" uniqueCount="276">
  <si>
    <t>initials</t>
  </si>
  <si>
    <t>cohort_ID</t>
  </si>
  <si>
    <t>data_source</t>
  </si>
  <si>
    <t>data_url</t>
  </si>
  <si>
    <t>peer-reviewed</t>
  </si>
  <si>
    <t>pub_year</t>
  </si>
  <si>
    <t>journal</t>
  </si>
  <si>
    <t>thesis_chapter</t>
  </si>
  <si>
    <t>doi</t>
  </si>
  <si>
    <t>phylum</t>
  </si>
  <si>
    <t>class</t>
  </si>
  <si>
    <t>order</t>
  </si>
  <si>
    <t>genus</t>
  </si>
  <si>
    <t>species</t>
  </si>
  <si>
    <t>habitat</t>
  </si>
  <si>
    <t>minor_concerns</t>
  </si>
  <si>
    <t>major_concerns</t>
  </si>
  <si>
    <t>error_type</t>
  </si>
  <si>
    <t>gen_selection</t>
  </si>
  <si>
    <t>gen_common_garden</t>
  </si>
  <si>
    <t>exp_setting</t>
  </si>
  <si>
    <t>control_temp</t>
  </si>
  <si>
    <t>treatment_temp</t>
  </si>
  <si>
    <t>assay_temp</t>
  </si>
  <si>
    <t>constant_increasing</t>
  </si>
  <si>
    <t>general_notes</t>
  </si>
  <si>
    <t>shared_control_ID</t>
  </si>
  <si>
    <t>ID_notes</t>
  </si>
  <si>
    <t>Initials of the researcher who did the data extraction</t>
  </si>
  <si>
    <t>Publication year</t>
  </si>
  <si>
    <t>Journal of publication. If the study is a thesis, indicate "Thesis"</t>
  </si>
  <si>
    <t xml:space="preserve">If the study is a thesis, the chapter data was taken from (e.g., 3). </t>
  </si>
  <si>
    <t xml:space="preserve">DOI of the paper, if applicable. </t>
  </si>
  <si>
    <t>Species' phylum</t>
  </si>
  <si>
    <t>Species' class</t>
  </si>
  <si>
    <t>Species' order</t>
  </si>
  <si>
    <t>Species' genus</t>
  </si>
  <si>
    <t>Species name</t>
  </si>
  <si>
    <t xml:space="preserve">Number of generations of selection. If the number of generations was different between the control and the selected line, indicate the number of generations of the selected line. </t>
  </si>
  <si>
    <t>Character</t>
  </si>
  <si>
    <t>Column name</t>
  </si>
  <si>
    <t>Description</t>
  </si>
  <si>
    <t>Numeric</t>
  </si>
  <si>
    <t xml:space="preserve">Whether the study was peer-reviewed or not (i.e., thesis). </t>
  </si>
  <si>
    <t>Experimental setting.</t>
  </si>
  <si>
    <t>Species' habitat.</t>
  </si>
  <si>
    <t>Values</t>
  </si>
  <si>
    <t>Factor with two levels: "peer-reviewed", "thesis"</t>
  </si>
  <si>
    <t>Factor with two levels: "marine", "freshwater", and "terrestrial"</t>
  </si>
  <si>
    <t>Factor with two levels: "lab" or "mesocosm"</t>
  </si>
  <si>
    <t>Temperature at which reproduction, body size, or survival was measured (assay temperature), in degrees Celsius.</t>
  </si>
  <si>
    <t>Whether the selection temperature is warmer or colder than the control temperature.</t>
  </si>
  <si>
    <t>warm_cold</t>
  </si>
  <si>
    <t>Whether the selection temperature was constant, or increasing at each (or every few) generations.</t>
  </si>
  <si>
    <t>Factor with two levels: "constant" and "increasing"</t>
  </si>
  <si>
    <t xml:space="preserve">Measurement error of the trait from the control line. These can be standard errors, standard deviations or confidence intervals. </t>
  </si>
  <si>
    <t>selected_temp</t>
  </si>
  <si>
    <t xml:space="preserve">Measurement error of the trait from the selected line. These can be standard errors, standard deviations or confidence intervals. </t>
  </si>
  <si>
    <t>If the raw data was published for this study, the link to the data source.</t>
  </si>
  <si>
    <t>Minor concerns about the data extracted. A concern is considered "minor" when it can potentially influence the analysis of moderator data, but should have a slight or negligible influence on the effect sizes.</t>
  </si>
  <si>
    <t xml:space="preserve">Major concerns about the data extracted. A concern is considered "major" when it can potentially impact the analysis of effect sizes. </t>
  </si>
  <si>
    <t>General notes and additional details about the extracted data.</t>
  </si>
  <si>
    <t>prior_selection</t>
  </si>
  <si>
    <t>Number of generations in the laboratory prior to the experimental evolution experiment.</t>
  </si>
  <si>
    <t>thesis</t>
  </si>
  <si>
    <t>marine</t>
  </si>
  <si>
    <t>terrestrial</t>
  </si>
  <si>
    <t>freshwater</t>
  </si>
  <si>
    <t>lab</t>
  </si>
  <si>
    <t>mesocosm</t>
  </si>
  <si>
    <t>warm</t>
  </si>
  <si>
    <t>cold</t>
  </si>
  <si>
    <t>constant</t>
  </si>
  <si>
    <t>increasing</t>
  </si>
  <si>
    <t>sd</t>
  </si>
  <si>
    <t>se</t>
  </si>
  <si>
    <t>ci</t>
  </si>
  <si>
    <t>Factor with three levels: "sd" (standard deviation), "se" (standard error), and "ci" (95% confidence interval)</t>
  </si>
  <si>
    <t>main text</t>
  </si>
  <si>
    <t>figure</t>
  </si>
  <si>
    <t>table</t>
  </si>
  <si>
    <t>supplement</t>
  </si>
  <si>
    <t>published data</t>
  </si>
  <si>
    <t>Factor with two levels: "warm" and "cold"</t>
  </si>
  <si>
    <t>Type of measurement error for body size data (i.e., standard error, standard deviation, or confidence interval)</t>
  </si>
  <si>
    <t>genetic_var</t>
  </si>
  <si>
    <t>de novo</t>
  </si>
  <si>
    <t>standing</t>
  </si>
  <si>
    <t>unsure</t>
  </si>
  <si>
    <t>mean_control</t>
  </si>
  <si>
    <t>error_control</t>
  </si>
  <si>
    <t>n_control</t>
  </si>
  <si>
    <t>mean_treatment</t>
  </si>
  <si>
    <t>error_treatment</t>
  </si>
  <si>
    <t>n_treatment</t>
  </si>
  <si>
    <t>trait_details</t>
  </si>
  <si>
    <t>trait_type</t>
  </si>
  <si>
    <t>details_trait</t>
  </si>
  <si>
    <t>ref</t>
  </si>
  <si>
    <t>Reference for the study using the format "Author_date" (e.g., Berger_et_al_2014)</t>
  </si>
  <si>
    <t>The type of trait measured.</t>
  </si>
  <si>
    <t>Factor with three levels: "fecundity", "body size" and "survival"</t>
  </si>
  <si>
    <t>Mean trait of the control line. For units, see the column "unit"</t>
  </si>
  <si>
    <t>unit</t>
  </si>
  <si>
    <r>
      <t xml:space="preserve">Genetic variation prior to selection. We distinguish animals possessing standing genetic variation from isogenic lines where </t>
    </r>
    <r>
      <rPr>
        <i/>
        <sz val="12"/>
        <color theme="1"/>
        <rFont val="Arial"/>
        <family val="2"/>
      </rPr>
      <t>de novo</t>
    </r>
    <r>
      <rPr>
        <sz val="12"/>
        <color theme="1"/>
        <rFont val="Arial"/>
        <family val="2"/>
      </rPr>
      <t xml:space="preserve"> mutations would be most responsible for evolutionary changes in traits.</t>
    </r>
  </si>
  <si>
    <t>Factor with three levels: "de novo", "standing", and "unsure"</t>
  </si>
  <si>
    <t>fecundity</t>
  </si>
  <si>
    <t>body size</t>
  </si>
  <si>
    <t>survival</t>
  </si>
  <si>
    <t xml:space="preserve">Mean trait of the selected line. For units, see the column "unit". </t>
  </si>
  <si>
    <t>Control temperature, in degrees Celsius. If the temperature has a day/night cycle, please calculate the mean daily temperature as the weighted average. That is, daily mean = [(day temperature * hours of day) + (night temperature * hours of night)]/24. Please add notes in the column "general_notes" if doing so.</t>
  </si>
  <si>
    <t xml:space="preserve">Treatment (selection) temperature, in degrees Celsius. If the temperature has a day/night cycle, please calculate the mean daily temperature as the weighted average. That is, daily mean = [(day temperature * hours of day) + (night temperature * hours of night)]/24. Please add notes in the column "general_notes" if doing so. </t>
  </si>
  <si>
    <t>Additional details about the trait data (e.g., lifetime reproduction, 24hr reproduction, wing size, body length...). Please add additional details in "general_notes" when needed.</t>
  </si>
  <si>
    <t xml:space="preserve">Number of animals tested in the control line. Note that this can be different to the realised, non-pseudo-replicated sample size listed in "n_control". </t>
  </si>
  <si>
    <t>n_animals_control</t>
  </si>
  <si>
    <t xml:space="preserve">Sample size of the control line. This is the non-pseudoreplicated sample size. E.g., if authors use 5 replicate groups of 10 females to measure fecundity, then "n_control" will be 5, and "n_animals_control" (see below) will be 50. </t>
  </si>
  <si>
    <t>n_animals_treatment</t>
  </si>
  <si>
    <t xml:space="preserve">Sample size of the selected line. This is the non-pseudoreplicated sample size. E.g., if authors use 5 replicate groups of 10 females to measure fecundity, then "n_treatment" will be 5, and "n_animals_treatment" (see below) will be 50. </t>
  </si>
  <si>
    <t xml:space="preserve">Number of animals tested in the control line. Note that this can be different to the realised, non-pseudo-replicated sample size listed in "n_treatment". </t>
  </si>
  <si>
    <t>sex</t>
  </si>
  <si>
    <t xml:space="preserve">The sex of the animals tested. </t>
  </si>
  <si>
    <t>Factor with four levels: "males", "females", "mixed", "unknown"</t>
  </si>
  <si>
    <t>Unit of trait measurement (e.g., count, proportion, mg, mm)</t>
  </si>
  <si>
    <t>experiment_ID</t>
  </si>
  <si>
    <t>A unique identifier for each experiment. Here we are interested in distinguishing sub-experiments performed within a study (e.g., if authors assessed traits separately for two independent selection lines). If the authors have measured traits on the same lines e.g. survival and fecundity on animals evolved at 20C and 25C, then these observations should share the same experiment_ID. Traits measured using different independent lines will have a different experiment_ID (e.g., traits measured in experiments with constant vs. variable temperature treatments). This column is coded as "expNumber" (e.g., exp1)</t>
  </si>
  <si>
    <t xml:space="preserve">A unique identifier for each cohort of animals. By cohort of animals, we refer to independent samples. Here, we are interested in marking sequential measurements on the same animals, or linked traits within the same category within an experiment (e.g., body length and body mass measured on the same group of individuals; 1-day fecundity and 3-day fecundity measured sequentially). This column is coded as "coNumber" (e.g., co1). </t>
  </si>
  <si>
    <t>males</t>
  </si>
  <si>
    <t>females</t>
  </si>
  <si>
    <t>mixed</t>
  </si>
  <si>
    <t>unknown</t>
  </si>
  <si>
    <t>LD</t>
  </si>
  <si>
    <t>Adult longevity</t>
  </si>
  <si>
    <t>Adult hind-tibia length</t>
  </si>
  <si>
    <t>Number of adult progeny</t>
  </si>
  <si>
    <t>Sepsis punctum</t>
  </si>
  <si>
    <t>Sepsis</t>
  </si>
  <si>
    <t>Diptera</t>
  </si>
  <si>
    <t>Insecta</t>
  </si>
  <si>
    <t>Arthropoda</t>
  </si>
  <si>
    <t>Journal of Evolutionary Biology</t>
  </si>
  <si>
    <t>NA</t>
  </si>
  <si>
    <t>10.1111/jeb.12832</t>
  </si>
  <si>
    <t>Days</t>
  </si>
  <si>
    <t>exp1</t>
  </si>
  <si>
    <t>co1</t>
  </si>
  <si>
    <t>co2</t>
  </si>
  <si>
    <t>co3</t>
  </si>
  <si>
    <t>Esperk_et_al_2016</t>
  </si>
  <si>
    <t>mm</t>
  </si>
  <si>
    <t>A unique identifier for each control-treatment comparison. Here, we are interested in recording when data from a control group is used in multiple comparisons. For instance, if the authors have used 3 comparable temperatures during the experimental evolution (e.g., 20C, 25C, and 27C; with 20C being the regular housing temperature, i.e., the control temperature); then we can calculate multiple effect sizes using the same data from the control group. In this example, we will compare 20C and 25C; as well as 20C and 27C. In such case, the same shared_control_ID must be used for these rows because the data is repeated. This column is code as "ctrlNumber" (e.g., ctrl1)</t>
  </si>
  <si>
    <t>Table S1</t>
  </si>
  <si>
    <t>Where the data was extracted (e.g., Table S1; Figure 3)</t>
  </si>
  <si>
    <t>ctrl1</t>
  </si>
  <si>
    <t>ctrl2</t>
  </si>
  <si>
    <t>ctrl3</t>
  </si>
  <si>
    <t>co4</t>
  </si>
  <si>
    <t>co5</t>
  </si>
  <si>
    <t>co6</t>
  </si>
  <si>
    <t xml:space="preserve">Number of generations in a common garden condition. If the number of generations was different between the control and the selected line, indicate the number of generations of the selected line. </t>
  </si>
  <si>
    <t>gen_common_garden likely underestimated</t>
  </si>
  <si>
    <t>ctrl4</t>
  </si>
  <si>
    <t>ctrl5</t>
  </si>
  <si>
    <t>ctrl6</t>
  </si>
  <si>
    <t>Table S2</t>
  </si>
  <si>
    <t xml:space="preserve">Data from flies that underwent heat-shock were not used. Data from flies that were hot-acclimated were also not used because flies were re-acclimated to 23C before measuring traits. Gen_common_garden likely underestimated. Was taken as the number of generations after the crosses, but note that between 10 and 12 generations of common garden happened before this. </t>
  </si>
  <si>
    <t>AM</t>
  </si>
  <si>
    <t>Biale_et_al_2019</t>
  </si>
  <si>
    <t>Journal of Medical Entomology</t>
  </si>
  <si>
    <t>﻿10.1093/jme/tjz152</t>
  </si>
  <si>
    <t>Berger_et_al_2014</t>
  </si>
  <si>
    <t>Musca</t>
  </si>
  <si>
    <t>Musca Domestica</t>
  </si>
  <si>
    <t>Progeny/female/10days</t>
  </si>
  <si>
    <t>n_animal_treatment</t>
  </si>
  <si>
    <t>Count</t>
  </si>
  <si>
    <t>Table 1</t>
  </si>
  <si>
    <t>they took 20 male and 20 female for assay</t>
  </si>
  <si>
    <t>They  have 5 replicate from same population</t>
  </si>
  <si>
    <t>Not sure whether they took same individual for fecundity and longivity</t>
  </si>
  <si>
    <t>10.1111/jeb.12452</t>
  </si>
  <si>
    <t>Proportion</t>
  </si>
  <si>
    <t>Raw data</t>
  </si>
  <si>
    <t>No actual control</t>
  </si>
  <si>
    <t>﻿10.5061/dryad.77m77</t>
  </si>
  <si>
    <t>Proportion of larva to adult survival</t>
  </si>
  <si>
    <t>In this paper they used two selection line, cold (15 degree) and  hot(31 degree) but no actual control group, so I compare 15 cold as control and 31 degree assay temp and similarly 31 hot as control and 15 degree assay temp. Regarding number of animal so they took 10 larvae per replicate and 1-4 replicate per popolution, so i took 4 replicate *10 larvae =40</t>
  </si>
  <si>
    <t>Drosophila</t>
  </si>
  <si>
    <t>Drosophila melanogaster</t>
  </si>
  <si>
    <t>Barrie_1994</t>
  </si>
  <si>
    <t>Thesis</t>
  </si>
  <si>
    <t>Thorax</t>
  </si>
  <si>
    <t>Figure6.3</t>
  </si>
  <si>
    <t xml:space="preserve">Data extracted from figures using metadigitise in R </t>
  </si>
  <si>
    <t>Figure6.4</t>
  </si>
  <si>
    <t>exp2</t>
  </si>
  <si>
    <t>Life time mean Egg production</t>
  </si>
  <si>
    <t>Figure7.7</t>
  </si>
  <si>
    <t>Figure7.8</t>
  </si>
  <si>
    <t>Life time mean progeny production</t>
  </si>
  <si>
    <t>Figure7.11</t>
  </si>
  <si>
    <t>Figure7.12</t>
  </si>
  <si>
    <t xml:space="preserve">Adult longevity </t>
  </si>
  <si>
    <t>exp3</t>
  </si>
  <si>
    <t>Figure7.01</t>
  </si>
  <si>
    <t>Data extracted from table 7.01 and instead of mean, I entered median</t>
  </si>
  <si>
    <t>Median value entered in mean column</t>
  </si>
  <si>
    <t>ctrl7</t>
  </si>
  <si>
    <t>ctrl8</t>
  </si>
  <si>
    <t>ctrl9</t>
  </si>
  <si>
    <t>ctrl10</t>
  </si>
  <si>
    <t>ctrl11</t>
  </si>
  <si>
    <t>ctrl12</t>
  </si>
  <si>
    <t>co7</t>
  </si>
  <si>
    <t>co8</t>
  </si>
  <si>
    <t>exp4</t>
  </si>
  <si>
    <t>exp5</t>
  </si>
  <si>
    <t xml:space="preserve">error is not given, only ci 95% data is given in figures </t>
  </si>
  <si>
    <t>exp6</t>
  </si>
  <si>
    <t>exp7</t>
  </si>
  <si>
    <t>exp8</t>
  </si>
  <si>
    <t>co9</t>
  </si>
  <si>
    <t>co10</t>
  </si>
  <si>
    <t>Azevedo_et_al_1996</t>
  </si>
  <si>
    <t>Journal of Evolution</t>
  </si>
  <si>
    <t>10.2307/2410702</t>
  </si>
  <si>
    <t>Egg volume</t>
  </si>
  <si>
    <t>mm^3</t>
  </si>
  <si>
    <t>co11</t>
  </si>
  <si>
    <t>co12</t>
  </si>
  <si>
    <t>co13</t>
  </si>
  <si>
    <t>co14</t>
  </si>
  <si>
    <t>co15</t>
  </si>
  <si>
    <t>co16</t>
  </si>
  <si>
    <t>co17</t>
  </si>
  <si>
    <t>co18</t>
  </si>
  <si>
    <t>co19</t>
  </si>
  <si>
    <t>co20</t>
  </si>
  <si>
    <t>co21</t>
  </si>
  <si>
    <t>co22</t>
  </si>
  <si>
    <t>co23</t>
  </si>
  <si>
    <t>co24</t>
  </si>
  <si>
    <t>co25</t>
  </si>
  <si>
    <t>co26</t>
  </si>
  <si>
    <t>co27</t>
  </si>
  <si>
    <t>co28</t>
  </si>
  <si>
    <t>co29</t>
  </si>
  <si>
    <t>ctrl13</t>
  </si>
  <si>
    <t>ctrl14</t>
  </si>
  <si>
    <t>ctrl15</t>
  </si>
  <si>
    <t>ctrl16</t>
  </si>
  <si>
    <t>ctrl17</t>
  </si>
  <si>
    <t>ctrl18</t>
  </si>
  <si>
    <t>ctrl19</t>
  </si>
  <si>
    <t>ctrl20</t>
  </si>
  <si>
    <t>ctrl21</t>
  </si>
  <si>
    <t>ctrl22</t>
  </si>
  <si>
    <t>ctrl23</t>
  </si>
  <si>
    <t>ctrl24</t>
  </si>
  <si>
    <t>ctrl25</t>
  </si>
  <si>
    <t>exp9</t>
  </si>
  <si>
    <t>exp10</t>
  </si>
  <si>
    <t>exp11</t>
  </si>
  <si>
    <t>exp12</t>
  </si>
  <si>
    <t>exp13</t>
  </si>
  <si>
    <t>Figure3</t>
  </si>
  <si>
    <t>we used egg volume size as a proxy of body size</t>
  </si>
  <si>
    <t>co30</t>
  </si>
  <si>
    <t>Bakker_et_al_2010</t>
  </si>
  <si>
    <t>CovervationGenetics</t>
  </si>
  <si>
    <t>﻿10.1007/s10592-010-0052-5</t>
  </si>
  <si>
    <t>egg to adult viability</t>
  </si>
  <si>
    <t>exp14</t>
  </si>
  <si>
    <t>ctrl26</t>
  </si>
  <si>
    <t>co31</t>
  </si>
  <si>
    <t>Figure3 (ii)</t>
  </si>
  <si>
    <t xml:space="preserve">they haven’t put the controls in a new condition. The control conditions still have experienced ‘selection’ at control temperatures for numerous generations, and they were raised in similar conditions than the treatment group, besides the temperature.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</si>
</sst>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000"/>
  </numFmts>
  <fonts count="8" x14ac:knownFonts="1">
    <font>
      <sz val="11"/>
      <color theme="1"/>
      <name val="Calibri"/>
      <family val="2"/>
      <scheme val="minor"/>
    </font>
    <font>
      <u/>
      <sz val="11"/>
      <color theme="10"/>
      <name val="Calibri"/>
      <family val="2"/>
      <scheme val="minor"/>
    </font>
    <font>
      <sz val="11"/>
      <color theme="1"/>
      <name val="Calibri"/>
      <family val="2"/>
      <scheme val="minor"/>
    </font>
    <font>
      <sz val="8"/>
      <name val="Calibri"/>
      <family val="2"/>
      <scheme val="minor"/>
    </font>
    <font>
      <b/>
      <sz val="12"/>
      <color theme="1"/>
      <name val="Arial"/>
      <family val="2"/>
    </font>
    <font>
      <sz val="12"/>
      <color theme="1"/>
      <name val="Arial"/>
      <family val="2"/>
    </font>
    <font>
      <i/>
      <sz val="12"/>
      <color theme="1"/>
      <name val="Arial"/>
      <family val="2"/>
    </font>
    <font>
      <sz val="11"/>
      <color rgb="FF000000"/>
      <name val="Calibri"/>
      <family val="2"/>
      <scheme val="minor"/>
    </font>
  </fonts>
  <fills count="5">
    <fill>
      <patternFill patternType="none"/>
    </fill>
    <fill>
      <patternFill patternType="gray125"/>
    </fill>
    <fill>
      <patternFill patternType="solid">
        <fgColor theme="5" tint="0.59999389629810485"/>
        <bgColor indexed="64"/>
      </patternFill>
    </fill>
    <fill>
      <patternFill patternType="solid">
        <fgColor theme="8" tint="0.79998168889431442"/>
        <bgColor indexed="64"/>
      </patternFill>
    </fill>
    <fill>
      <patternFill patternType="solid">
        <fgColor theme="9" tint="0.79998168889431442"/>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2">
    <xf numFmtId="0" fontId="0" fillId="0" borderId="0"/>
    <xf numFmtId="0" fontId="1" fillId="0" borderId="0" applyNumberFormat="0" applyFill="0" applyBorder="0" applyAlignment="0" applyProtection="0"/>
  </cellStyleXfs>
  <cellXfs count="18">
    <xf numFmtId="0" fontId="0" fillId="0" borderId="0" xfId="0"/>
    <xf numFmtId="0" fontId="1" fillId="0" borderId="0" xfId="1" applyFill="1" applyAlignment="1"/>
    <xf numFmtId="0" fontId="1" fillId="0" borderId="0" xfId="1" applyFill="1" applyBorder="1" applyAlignment="1"/>
    <xf numFmtId="0" fontId="1" fillId="0" borderId="0" xfId="1" applyFill="1"/>
    <xf numFmtId="0" fontId="4" fillId="0" borderId="1" xfId="0" applyFont="1" applyBorder="1"/>
    <xf numFmtId="0" fontId="5" fillId="0" borderId="1" xfId="0" applyFont="1" applyBorder="1"/>
    <xf numFmtId="0" fontId="4" fillId="2" borderId="1" xfId="0" applyFont="1" applyFill="1" applyBorder="1"/>
    <xf numFmtId="0" fontId="5" fillId="0" borderId="1" xfId="0" applyFont="1" applyBorder="1" applyAlignment="1">
      <alignment wrapText="1"/>
    </xf>
    <xf numFmtId="0" fontId="5" fillId="3" borderId="1" xfId="0" applyFont="1" applyFill="1" applyBorder="1"/>
    <xf numFmtId="0" fontId="5" fillId="4" borderId="1" xfId="0" applyFont="1" applyFill="1" applyBorder="1"/>
    <xf numFmtId="0" fontId="4" fillId="0" borderId="1" xfId="0" applyFont="1" applyBorder="1" applyAlignment="1">
      <alignment horizontal="left" vertical="center"/>
    </xf>
    <xf numFmtId="0" fontId="0" fillId="0" borderId="0" xfId="0" applyAlignment="1">
      <alignment horizontal="left" vertical="center"/>
    </xf>
    <xf numFmtId="164" fontId="0" fillId="0" borderId="0" xfId="0" applyNumberFormat="1"/>
    <xf numFmtId="165" fontId="0" fillId="0" borderId="0" xfId="0" applyNumberFormat="1"/>
    <xf numFmtId="2" fontId="0" fillId="0" borderId="0" xfId="0" applyNumberFormat="1"/>
    <xf numFmtId="0" fontId="2" fillId="0" borderId="0" xfId="0" applyFont="1"/>
    <xf numFmtId="0" fontId="0" fillId="0" borderId="0" xfId="0" applyFont="1"/>
    <xf numFmtId="0" fontId="7" fillId="0" borderId="0" xfId="0" applyFont="1"/>
  </cellXfs>
  <cellStyles count="2">
    <cellStyle name="Hyperlink" xfId="1" builtinId="8"/>
    <cellStyle name="Normal" xfId="0" builtinId="0"/>
  </cellStyles>
  <dxfs count="0"/>
  <tableStyles count="0" defaultTableStyle="TableStyleMedium2" defaultPivotStyle="PivotStyleLight16"/>
  <colors>
    <mruColors>
      <color rgb="FF75A3FF"/>
      <color rgb="FF6699FF"/>
      <color rgb="FF79C567"/>
      <color rgb="FF0066FF"/>
      <color rgb="FF0099FF"/>
      <color rgb="FF9CB3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07230-1920-4742-8DE2-3250F1990975}">
  <dimension ref="A1:AR1119"/>
  <sheetViews>
    <sheetView tabSelected="1" topLeftCell="P1" zoomScaleNormal="100" workbookViewId="0">
      <selection activeCell="AR40" sqref="AR40"/>
    </sheetView>
  </sheetViews>
  <sheetFormatPr baseColWidth="10" defaultColWidth="9.1640625" defaultRowHeight="15" x14ac:dyDescent="0.2"/>
  <cols>
    <col min="2" max="2" width="19.5" customWidth="1"/>
    <col min="3" max="3" width="12.5" customWidth="1"/>
    <col min="4" max="4" width="5.33203125" customWidth="1"/>
    <col min="5" max="5" width="4.5" customWidth="1"/>
    <col min="6" max="6" width="5.5" customWidth="1"/>
    <col min="7" max="7" width="7.5" customWidth="1"/>
    <col min="8" max="8" width="13.33203125" customWidth="1"/>
    <col min="9" max="9" width="9.33203125" bestFit="1" customWidth="1"/>
    <col min="10" max="10" width="10.5" bestFit="1" customWidth="1"/>
    <col min="12" max="12" width="17.5" customWidth="1"/>
    <col min="13" max="13" width="13.83203125" customWidth="1"/>
    <col min="14" max="14" width="9.5" customWidth="1"/>
    <col min="15" max="15" width="8.33203125" customWidth="1"/>
    <col min="16" max="16" width="9.83203125" customWidth="1"/>
    <col min="17" max="17" width="8.1640625" customWidth="1"/>
    <col min="18" max="18" width="8.5" customWidth="1"/>
    <col min="19" max="19" width="8.33203125" customWidth="1"/>
    <col min="20" max="20" width="7.5" customWidth="1"/>
    <col min="21" max="21" width="5.6640625" customWidth="1"/>
    <col min="22" max="22" width="6.33203125" customWidth="1"/>
    <col min="23" max="23" width="9.1640625" customWidth="1"/>
    <col min="24" max="24" width="10.5" customWidth="1"/>
    <col min="25" max="25" width="13.5" customWidth="1"/>
    <col min="26" max="26" width="17.83203125" customWidth="1"/>
    <col min="27" max="27" width="13.6640625" customWidth="1"/>
    <col min="28" max="28" width="14" customWidth="1"/>
    <col min="29" max="29" width="10.1640625" customWidth="1"/>
    <col min="30" max="30" width="12.1640625" customWidth="1"/>
    <col min="31" max="31" width="14" customWidth="1"/>
    <col min="32" max="32" width="11.1640625" customWidth="1"/>
    <col min="33" max="33" width="10" customWidth="1"/>
    <col min="34" max="34" width="7.6640625" customWidth="1"/>
    <col min="35" max="35" width="7.83203125" customWidth="1"/>
    <col min="36" max="36" width="5" customWidth="1"/>
    <col min="37" max="37" width="6.6640625" customWidth="1"/>
    <col min="38" max="38" width="7.6640625" customWidth="1"/>
    <col min="39" max="39" width="7.83203125" customWidth="1"/>
    <col min="40" max="40" width="15" bestFit="1" customWidth="1"/>
    <col min="41" max="41" width="10.1640625" bestFit="1" customWidth="1"/>
    <col min="42" max="42" width="19.5" bestFit="1" customWidth="1"/>
    <col min="43" max="43" width="19.33203125" bestFit="1" customWidth="1"/>
    <col min="44" max="44" width="106.5" customWidth="1"/>
  </cols>
  <sheetData>
    <row r="1" spans="1:44" s="11" customFormat="1" ht="34.5" customHeight="1" thickBot="1" x14ac:dyDescent="0.25">
      <c r="A1" s="10" t="s">
        <v>0</v>
      </c>
      <c r="B1" s="10" t="s">
        <v>98</v>
      </c>
      <c r="C1" s="10" t="s">
        <v>5</v>
      </c>
      <c r="D1" s="10" t="s">
        <v>6</v>
      </c>
      <c r="E1" s="10" t="s">
        <v>7</v>
      </c>
      <c r="F1" s="10" t="s">
        <v>8</v>
      </c>
      <c r="G1" s="10" t="s">
        <v>4</v>
      </c>
      <c r="H1" s="10" t="s">
        <v>9</v>
      </c>
      <c r="I1" s="10" t="s">
        <v>10</v>
      </c>
      <c r="J1" s="10" t="s">
        <v>11</v>
      </c>
      <c r="K1" s="10" t="s">
        <v>12</v>
      </c>
      <c r="L1" s="10" t="s">
        <v>13</v>
      </c>
      <c r="M1" s="10" t="s">
        <v>14</v>
      </c>
      <c r="N1" s="10" t="s">
        <v>20</v>
      </c>
      <c r="O1" s="10" t="s">
        <v>85</v>
      </c>
      <c r="P1" s="10" t="s">
        <v>62</v>
      </c>
      <c r="Q1" s="10" t="s">
        <v>18</v>
      </c>
      <c r="R1" s="10" t="s">
        <v>19</v>
      </c>
      <c r="S1" s="10" t="s">
        <v>21</v>
      </c>
      <c r="T1" s="10" t="s">
        <v>22</v>
      </c>
      <c r="U1" s="10" t="s">
        <v>23</v>
      </c>
      <c r="V1" s="10" t="s">
        <v>52</v>
      </c>
      <c r="W1" s="10" t="s">
        <v>24</v>
      </c>
      <c r="X1" s="10" t="s">
        <v>119</v>
      </c>
      <c r="Y1" s="10" t="s">
        <v>96</v>
      </c>
      <c r="Z1" s="10" t="s">
        <v>95</v>
      </c>
      <c r="AA1" s="10" t="s">
        <v>89</v>
      </c>
      <c r="AB1" s="10" t="s">
        <v>90</v>
      </c>
      <c r="AC1" s="10" t="s">
        <v>91</v>
      </c>
      <c r="AD1" s="10" t="s">
        <v>114</v>
      </c>
      <c r="AE1" s="10" t="s">
        <v>92</v>
      </c>
      <c r="AF1" s="10" t="s">
        <v>93</v>
      </c>
      <c r="AG1" s="10" t="s">
        <v>94</v>
      </c>
      <c r="AH1" s="10" t="s">
        <v>173</v>
      </c>
      <c r="AI1" s="10" t="s">
        <v>103</v>
      </c>
      <c r="AJ1" s="10" t="s">
        <v>17</v>
      </c>
      <c r="AK1" s="10" t="s">
        <v>123</v>
      </c>
      <c r="AL1" s="10" t="s">
        <v>26</v>
      </c>
      <c r="AM1" s="10" t="s">
        <v>1</v>
      </c>
      <c r="AN1" s="10" t="s">
        <v>2</v>
      </c>
      <c r="AO1" s="10" t="s">
        <v>3</v>
      </c>
      <c r="AP1" s="10" t="s">
        <v>15</v>
      </c>
      <c r="AQ1" s="10" t="s">
        <v>16</v>
      </c>
      <c r="AR1" s="10" t="s">
        <v>25</v>
      </c>
    </row>
    <row r="2" spans="1:44" x14ac:dyDescent="0.2">
      <c r="A2" t="s">
        <v>130</v>
      </c>
      <c r="B2" t="s">
        <v>147</v>
      </c>
      <c r="C2">
        <v>2016</v>
      </c>
      <c r="D2" t="s">
        <v>139</v>
      </c>
      <c r="E2" t="s">
        <v>140</v>
      </c>
      <c r="F2" t="s">
        <v>141</v>
      </c>
      <c r="G2" t="s">
        <v>4</v>
      </c>
      <c r="H2" t="s">
        <v>138</v>
      </c>
      <c r="I2" t="s">
        <v>137</v>
      </c>
      <c r="J2" t="s">
        <v>136</v>
      </c>
      <c r="K2" t="s">
        <v>135</v>
      </c>
      <c r="L2" t="s">
        <v>134</v>
      </c>
      <c r="M2" t="s">
        <v>66</v>
      </c>
      <c r="N2" t="s">
        <v>68</v>
      </c>
      <c r="O2" t="s">
        <v>87</v>
      </c>
      <c r="P2">
        <v>1</v>
      </c>
      <c r="Q2">
        <v>35</v>
      </c>
      <c r="R2">
        <v>11</v>
      </c>
      <c r="S2">
        <v>23</v>
      </c>
      <c r="T2">
        <v>31</v>
      </c>
      <c r="U2">
        <v>23</v>
      </c>
      <c r="V2" t="s">
        <v>70</v>
      </c>
      <c r="W2" t="s">
        <v>72</v>
      </c>
      <c r="X2" t="s">
        <v>127</v>
      </c>
      <c r="Y2" t="s">
        <v>108</v>
      </c>
      <c r="Z2" t="s">
        <v>131</v>
      </c>
      <c r="AA2">
        <v>64.599999999999994</v>
      </c>
      <c r="AB2">
        <v>5.5</v>
      </c>
      <c r="AC2">
        <v>20</v>
      </c>
      <c r="AD2">
        <v>20</v>
      </c>
      <c r="AE2">
        <v>52.5</v>
      </c>
      <c r="AF2">
        <v>5.6</v>
      </c>
      <c r="AG2">
        <v>19</v>
      </c>
      <c r="AH2">
        <v>19</v>
      </c>
      <c r="AI2" t="s">
        <v>142</v>
      </c>
      <c r="AJ2" t="s">
        <v>75</v>
      </c>
      <c r="AK2" t="s">
        <v>143</v>
      </c>
      <c r="AL2" t="s">
        <v>152</v>
      </c>
      <c r="AM2" t="s">
        <v>144</v>
      </c>
      <c r="AN2" t="s">
        <v>150</v>
      </c>
      <c r="AO2" t="s">
        <v>140</v>
      </c>
      <c r="AP2" t="s">
        <v>159</v>
      </c>
      <c r="AQ2" t="s">
        <v>140</v>
      </c>
      <c r="AR2" t="s">
        <v>164</v>
      </c>
    </row>
    <row r="3" spans="1:44" x14ac:dyDescent="0.2">
      <c r="A3" t="s">
        <v>130</v>
      </c>
      <c r="B3" t="s">
        <v>147</v>
      </c>
      <c r="C3">
        <v>2016</v>
      </c>
      <c r="D3" t="s">
        <v>139</v>
      </c>
      <c r="E3" t="s">
        <v>140</v>
      </c>
      <c r="F3" t="s">
        <v>141</v>
      </c>
      <c r="G3" t="s">
        <v>4</v>
      </c>
      <c r="H3" t="s">
        <v>138</v>
      </c>
      <c r="I3" t="s">
        <v>137</v>
      </c>
      <c r="J3" t="s">
        <v>136</v>
      </c>
      <c r="K3" t="s">
        <v>135</v>
      </c>
      <c r="L3" t="s">
        <v>134</v>
      </c>
      <c r="M3" t="s">
        <v>66</v>
      </c>
      <c r="N3" t="s">
        <v>68</v>
      </c>
      <c r="O3" t="s">
        <v>87</v>
      </c>
      <c r="P3">
        <v>1</v>
      </c>
      <c r="Q3">
        <v>35</v>
      </c>
      <c r="R3">
        <v>11</v>
      </c>
      <c r="S3">
        <v>23</v>
      </c>
      <c r="T3">
        <v>31</v>
      </c>
      <c r="U3">
        <v>23</v>
      </c>
      <c r="V3" t="s">
        <v>70</v>
      </c>
      <c r="W3" t="s">
        <v>72</v>
      </c>
      <c r="X3" t="s">
        <v>127</v>
      </c>
      <c r="Y3" t="s">
        <v>107</v>
      </c>
      <c r="Z3" t="s">
        <v>132</v>
      </c>
      <c r="AA3">
        <v>1.51</v>
      </c>
      <c r="AB3">
        <v>0.03</v>
      </c>
      <c r="AC3">
        <v>20</v>
      </c>
      <c r="AD3">
        <v>20</v>
      </c>
      <c r="AE3">
        <v>1.55</v>
      </c>
      <c r="AF3">
        <v>0.02</v>
      </c>
      <c r="AG3">
        <v>19</v>
      </c>
      <c r="AH3">
        <v>19</v>
      </c>
      <c r="AI3" t="s">
        <v>148</v>
      </c>
      <c r="AJ3" t="s">
        <v>75</v>
      </c>
      <c r="AK3" t="s">
        <v>143</v>
      </c>
      <c r="AL3" t="s">
        <v>153</v>
      </c>
      <c r="AM3" t="s">
        <v>144</v>
      </c>
      <c r="AN3" t="s">
        <v>150</v>
      </c>
      <c r="AO3" t="s">
        <v>140</v>
      </c>
      <c r="AP3" t="s">
        <v>159</v>
      </c>
      <c r="AQ3" t="s">
        <v>140</v>
      </c>
      <c r="AR3" t="s">
        <v>164</v>
      </c>
    </row>
    <row r="4" spans="1:44" x14ac:dyDescent="0.2">
      <c r="A4" t="s">
        <v>130</v>
      </c>
      <c r="B4" t="s">
        <v>147</v>
      </c>
      <c r="C4">
        <v>2016</v>
      </c>
      <c r="D4" t="s">
        <v>139</v>
      </c>
      <c r="E4" t="s">
        <v>140</v>
      </c>
      <c r="F4" t="s">
        <v>141</v>
      </c>
      <c r="G4" t="s">
        <v>4</v>
      </c>
      <c r="H4" t="s">
        <v>138</v>
      </c>
      <c r="I4" t="s">
        <v>137</v>
      </c>
      <c r="J4" t="s">
        <v>136</v>
      </c>
      <c r="K4" t="s">
        <v>135</v>
      </c>
      <c r="L4" t="s">
        <v>134</v>
      </c>
      <c r="M4" t="s">
        <v>66</v>
      </c>
      <c r="N4" t="s">
        <v>68</v>
      </c>
      <c r="O4" t="s">
        <v>87</v>
      </c>
      <c r="P4">
        <v>1</v>
      </c>
      <c r="Q4">
        <v>35</v>
      </c>
      <c r="R4">
        <v>11</v>
      </c>
      <c r="S4">
        <v>23</v>
      </c>
      <c r="T4">
        <v>31</v>
      </c>
      <c r="U4">
        <v>23</v>
      </c>
      <c r="V4" t="s">
        <v>70</v>
      </c>
      <c r="W4" t="s">
        <v>72</v>
      </c>
      <c r="X4" t="s">
        <v>126</v>
      </c>
      <c r="Y4" t="s">
        <v>108</v>
      </c>
      <c r="Z4" t="s">
        <v>131</v>
      </c>
      <c r="AA4">
        <v>42</v>
      </c>
      <c r="AB4">
        <v>2.2999999999999998</v>
      </c>
      <c r="AC4">
        <v>21</v>
      </c>
      <c r="AD4">
        <v>21</v>
      </c>
      <c r="AE4">
        <v>37.799999999999997</v>
      </c>
      <c r="AF4">
        <v>2.7</v>
      </c>
      <c r="AG4">
        <v>25</v>
      </c>
      <c r="AH4">
        <v>25</v>
      </c>
      <c r="AI4" t="s">
        <v>142</v>
      </c>
      <c r="AJ4" t="s">
        <v>75</v>
      </c>
      <c r="AK4" t="s">
        <v>143</v>
      </c>
      <c r="AL4" t="s">
        <v>154</v>
      </c>
      <c r="AM4" t="s">
        <v>145</v>
      </c>
      <c r="AN4" t="s">
        <v>150</v>
      </c>
      <c r="AO4" t="s">
        <v>140</v>
      </c>
      <c r="AP4" t="s">
        <v>159</v>
      </c>
      <c r="AQ4" t="s">
        <v>140</v>
      </c>
      <c r="AR4" t="s">
        <v>164</v>
      </c>
    </row>
    <row r="5" spans="1:44" x14ac:dyDescent="0.2">
      <c r="A5" t="s">
        <v>130</v>
      </c>
      <c r="B5" t="s">
        <v>147</v>
      </c>
      <c r="C5">
        <v>2016</v>
      </c>
      <c r="D5" t="s">
        <v>139</v>
      </c>
      <c r="E5" t="s">
        <v>140</v>
      </c>
      <c r="F5" t="s">
        <v>141</v>
      </c>
      <c r="G5" t="s">
        <v>4</v>
      </c>
      <c r="H5" t="s">
        <v>138</v>
      </c>
      <c r="I5" t="s">
        <v>137</v>
      </c>
      <c r="J5" t="s">
        <v>136</v>
      </c>
      <c r="K5" t="s">
        <v>135</v>
      </c>
      <c r="L5" t="s">
        <v>134</v>
      </c>
      <c r="M5" t="s">
        <v>66</v>
      </c>
      <c r="N5" t="s">
        <v>68</v>
      </c>
      <c r="O5" t="s">
        <v>87</v>
      </c>
      <c r="P5">
        <v>1</v>
      </c>
      <c r="Q5">
        <v>35</v>
      </c>
      <c r="R5">
        <v>11</v>
      </c>
      <c r="S5">
        <v>23</v>
      </c>
      <c r="T5">
        <v>31</v>
      </c>
      <c r="U5">
        <v>23</v>
      </c>
      <c r="V5" t="s">
        <v>70</v>
      </c>
      <c r="W5" t="s">
        <v>72</v>
      </c>
      <c r="X5" t="s">
        <v>126</v>
      </c>
      <c r="Y5" t="s">
        <v>107</v>
      </c>
      <c r="Z5" t="s">
        <v>132</v>
      </c>
      <c r="AA5">
        <v>1.64</v>
      </c>
      <c r="AB5">
        <v>0.04</v>
      </c>
      <c r="AC5">
        <v>21</v>
      </c>
      <c r="AD5">
        <v>21</v>
      </c>
      <c r="AE5">
        <v>1.68</v>
      </c>
      <c r="AF5">
        <v>0.03</v>
      </c>
      <c r="AG5">
        <v>25</v>
      </c>
      <c r="AH5">
        <v>25</v>
      </c>
      <c r="AI5" t="s">
        <v>148</v>
      </c>
      <c r="AJ5" t="s">
        <v>75</v>
      </c>
      <c r="AK5" t="s">
        <v>143</v>
      </c>
      <c r="AL5" t="s">
        <v>160</v>
      </c>
      <c r="AM5" t="s">
        <v>145</v>
      </c>
      <c r="AN5" t="s">
        <v>150</v>
      </c>
      <c r="AO5" t="s">
        <v>140</v>
      </c>
      <c r="AP5" t="s">
        <v>159</v>
      </c>
      <c r="AQ5" t="s">
        <v>140</v>
      </c>
      <c r="AR5" t="s">
        <v>164</v>
      </c>
    </row>
    <row r="6" spans="1:44" x14ac:dyDescent="0.2">
      <c r="A6" t="s">
        <v>130</v>
      </c>
      <c r="B6" t="s">
        <v>147</v>
      </c>
      <c r="C6">
        <v>2016</v>
      </c>
      <c r="D6" t="s">
        <v>139</v>
      </c>
      <c r="E6" t="s">
        <v>140</v>
      </c>
      <c r="F6" t="s">
        <v>141</v>
      </c>
      <c r="G6" t="s">
        <v>4</v>
      </c>
      <c r="H6" t="s">
        <v>138</v>
      </c>
      <c r="I6" t="s">
        <v>137</v>
      </c>
      <c r="J6" t="s">
        <v>136</v>
      </c>
      <c r="K6" t="s">
        <v>135</v>
      </c>
      <c r="L6" t="s">
        <v>134</v>
      </c>
      <c r="M6" t="s">
        <v>66</v>
      </c>
      <c r="N6" t="s">
        <v>68</v>
      </c>
      <c r="O6" t="s">
        <v>87</v>
      </c>
      <c r="P6">
        <v>1</v>
      </c>
      <c r="Q6">
        <v>20</v>
      </c>
      <c r="R6">
        <v>11</v>
      </c>
      <c r="S6">
        <v>23</v>
      </c>
      <c r="T6">
        <v>15</v>
      </c>
      <c r="U6">
        <v>23</v>
      </c>
      <c r="V6" t="s">
        <v>71</v>
      </c>
      <c r="W6" t="s">
        <v>72</v>
      </c>
      <c r="X6" t="s">
        <v>127</v>
      </c>
      <c r="Y6" t="s">
        <v>108</v>
      </c>
      <c r="Z6" t="s">
        <v>131</v>
      </c>
      <c r="AA6">
        <v>64.599999999999994</v>
      </c>
      <c r="AB6">
        <v>5.5</v>
      </c>
      <c r="AC6">
        <v>20</v>
      </c>
      <c r="AD6">
        <v>20</v>
      </c>
      <c r="AE6">
        <v>51.3</v>
      </c>
      <c r="AF6">
        <v>3.2</v>
      </c>
      <c r="AG6">
        <v>27</v>
      </c>
      <c r="AH6">
        <v>27</v>
      </c>
      <c r="AI6" t="s">
        <v>142</v>
      </c>
      <c r="AJ6" t="s">
        <v>75</v>
      </c>
      <c r="AK6" t="s">
        <v>143</v>
      </c>
      <c r="AL6" t="s">
        <v>152</v>
      </c>
      <c r="AM6" t="s">
        <v>146</v>
      </c>
      <c r="AN6" t="s">
        <v>150</v>
      </c>
      <c r="AO6" t="s">
        <v>140</v>
      </c>
      <c r="AP6" t="s">
        <v>159</v>
      </c>
      <c r="AQ6" t="s">
        <v>140</v>
      </c>
      <c r="AR6" t="s">
        <v>164</v>
      </c>
    </row>
    <row r="7" spans="1:44" x14ac:dyDescent="0.2">
      <c r="A7" t="s">
        <v>130</v>
      </c>
      <c r="B7" t="s">
        <v>147</v>
      </c>
      <c r="C7">
        <v>2016</v>
      </c>
      <c r="D7" t="s">
        <v>139</v>
      </c>
      <c r="E7" t="s">
        <v>140</v>
      </c>
      <c r="F7" t="s">
        <v>141</v>
      </c>
      <c r="G7" t="s">
        <v>4</v>
      </c>
      <c r="H7" t="s">
        <v>138</v>
      </c>
      <c r="I7" t="s">
        <v>137</v>
      </c>
      <c r="J7" t="s">
        <v>136</v>
      </c>
      <c r="K7" t="s">
        <v>135</v>
      </c>
      <c r="L7" t="s">
        <v>134</v>
      </c>
      <c r="M7" t="s">
        <v>66</v>
      </c>
      <c r="N7" t="s">
        <v>68</v>
      </c>
      <c r="O7" t="s">
        <v>87</v>
      </c>
      <c r="P7">
        <v>1</v>
      </c>
      <c r="Q7">
        <v>20</v>
      </c>
      <c r="R7">
        <v>11</v>
      </c>
      <c r="S7">
        <v>23</v>
      </c>
      <c r="T7">
        <v>15</v>
      </c>
      <c r="U7">
        <v>23</v>
      </c>
      <c r="V7" t="s">
        <v>71</v>
      </c>
      <c r="W7" t="s">
        <v>72</v>
      </c>
      <c r="X7" t="s">
        <v>127</v>
      </c>
      <c r="Y7" t="s">
        <v>107</v>
      </c>
      <c r="Z7" t="s">
        <v>132</v>
      </c>
      <c r="AA7">
        <v>1.51</v>
      </c>
      <c r="AB7">
        <v>0.03</v>
      </c>
      <c r="AC7">
        <v>20</v>
      </c>
      <c r="AD7">
        <v>20</v>
      </c>
      <c r="AE7">
        <v>1.46</v>
      </c>
      <c r="AF7">
        <v>0.03</v>
      </c>
      <c r="AG7">
        <v>27</v>
      </c>
      <c r="AH7">
        <v>27</v>
      </c>
      <c r="AI7" t="s">
        <v>148</v>
      </c>
      <c r="AJ7" t="s">
        <v>75</v>
      </c>
      <c r="AK7" t="s">
        <v>143</v>
      </c>
      <c r="AL7" t="s">
        <v>153</v>
      </c>
      <c r="AM7" t="s">
        <v>146</v>
      </c>
      <c r="AN7" t="s">
        <v>150</v>
      </c>
      <c r="AO7" t="s">
        <v>140</v>
      </c>
      <c r="AP7" t="s">
        <v>159</v>
      </c>
      <c r="AQ7" t="s">
        <v>140</v>
      </c>
      <c r="AR7" t="s">
        <v>164</v>
      </c>
    </row>
    <row r="8" spans="1:44" x14ac:dyDescent="0.2">
      <c r="A8" t="s">
        <v>130</v>
      </c>
      <c r="B8" t="s">
        <v>147</v>
      </c>
      <c r="C8">
        <v>2016</v>
      </c>
      <c r="D8" t="s">
        <v>139</v>
      </c>
      <c r="E8" t="s">
        <v>140</v>
      </c>
      <c r="F8" t="s">
        <v>141</v>
      </c>
      <c r="G8" t="s">
        <v>4</v>
      </c>
      <c r="H8" t="s">
        <v>138</v>
      </c>
      <c r="I8" t="s">
        <v>137</v>
      </c>
      <c r="J8" t="s">
        <v>136</v>
      </c>
      <c r="K8" t="s">
        <v>135</v>
      </c>
      <c r="L8" t="s">
        <v>134</v>
      </c>
      <c r="M8" t="s">
        <v>66</v>
      </c>
      <c r="N8" t="s">
        <v>68</v>
      </c>
      <c r="O8" t="s">
        <v>87</v>
      </c>
      <c r="P8">
        <v>1</v>
      </c>
      <c r="Q8">
        <v>20</v>
      </c>
      <c r="R8">
        <v>11</v>
      </c>
      <c r="S8">
        <v>23</v>
      </c>
      <c r="T8">
        <v>15</v>
      </c>
      <c r="U8">
        <v>23</v>
      </c>
      <c r="V8" t="s">
        <v>71</v>
      </c>
      <c r="W8" t="s">
        <v>72</v>
      </c>
      <c r="X8" t="s">
        <v>126</v>
      </c>
      <c r="Y8" t="s">
        <v>108</v>
      </c>
      <c r="Z8" t="s">
        <v>131</v>
      </c>
      <c r="AA8">
        <v>42</v>
      </c>
      <c r="AB8">
        <v>2.2999999999999998</v>
      </c>
      <c r="AC8">
        <v>21</v>
      </c>
      <c r="AD8">
        <v>21</v>
      </c>
      <c r="AE8">
        <v>35.4</v>
      </c>
      <c r="AF8">
        <v>2.9</v>
      </c>
      <c r="AG8">
        <v>20</v>
      </c>
      <c r="AH8">
        <v>20</v>
      </c>
      <c r="AI8" t="s">
        <v>142</v>
      </c>
      <c r="AJ8" t="s">
        <v>75</v>
      </c>
      <c r="AK8" t="s">
        <v>143</v>
      </c>
      <c r="AL8" t="s">
        <v>154</v>
      </c>
      <c r="AM8" t="s">
        <v>155</v>
      </c>
      <c r="AN8" t="s">
        <v>150</v>
      </c>
      <c r="AO8" t="s">
        <v>140</v>
      </c>
      <c r="AP8" t="s">
        <v>159</v>
      </c>
      <c r="AQ8" t="s">
        <v>140</v>
      </c>
      <c r="AR8" t="s">
        <v>164</v>
      </c>
    </row>
    <row r="9" spans="1:44" x14ac:dyDescent="0.2">
      <c r="A9" t="s">
        <v>130</v>
      </c>
      <c r="B9" t="s">
        <v>147</v>
      </c>
      <c r="C9">
        <v>2016</v>
      </c>
      <c r="D9" t="s">
        <v>139</v>
      </c>
      <c r="E9" t="s">
        <v>140</v>
      </c>
      <c r="F9" t="s">
        <v>141</v>
      </c>
      <c r="G9" t="s">
        <v>4</v>
      </c>
      <c r="H9" t="s">
        <v>138</v>
      </c>
      <c r="I9" t="s">
        <v>137</v>
      </c>
      <c r="J9" t="s">
        <v>136</v>
      </c>
      <c r="K9" t="s">
        <v>135</v>
      </c>
      <c r="L9" t="s">
        <v>134</v>
      </c>
      <c r="M9" t="s">
        <v>66</v>
      </c>
      <c r="N9" t="s">
        <v>68</v>
      </c>
      <c r="O9" t="s">
        <v>87</v>
      </c>
      <c r="P9">
        <v>1</v>
      </c>
      <c r="Q9">
        <v>20</v>
      </c>
      <c r="R9">
        <v>11</v>
      </c>
      <c r="S9">
        <v>23</v>
      </c>
      <c r="T9">
        <v>15</v>
      </c>
      <c r="U9">
        <v>23</v>
      </c>
      <c r="V9" t="s">
        <v>71</v>
      </c>
      <c r="W9" t="s">
        <v>72</v>
      </c>
      <c r="X9" t="s">
        <v>126</v>
      </c>
      <c r="Y9" t="s">
        <v>107</v>
      </c>
      <c r="Z9" t="s">
        <v>132</v>
      </c>
      <c r="AA9">
        <v>1.64</v>
      </c>
      <c r="AB9">
        <v>0.04</v>
      </c>
      <c r="AC9">
        <v>21</v>
      </c>
      <c r="AD9">
        <v>21</v>
      </c>
      <c r="AE9">
        <v>1.59</v>
      </c>
      <c r="AF9">
        <v>0.03</v>
      </c>
      <c r="AG9">
        <v>20</v>
      </c>
      <c r="AH9">
        <v>20</v>
      </c>
      <c r="AI9" t="s">
        <v>148</v>
      </c>
      <c r="AJ9" t="s">
        <v>75</v>
      </c>
      <c r="AK9" t="s">
        <v>143</v>
      </c>
      <c r="AL9" t="s">
        <v>160</v>
      </c>
      <c r="AM9" t="s">
        <v>155</v>
      </c>
      <c r="AN9" t="s">
        <v>150</v>
      </c>
      <c r="AO9" t="s">
        <v>140</v>
      </c>
      <c r="AP9" t="s">
        <v>159</v>
      </c>
      <c r="AQ9" t="s">
        <v>140</v>
      </c>
      <c r="AR9" t="s">
        <v>164</v>
      </c>
    </row>
    <row r="10" spans="1:44" x14ac:dyDescent="0.2">
      <c r="A10" t="s">
        <v>130</v>
      </c>
      <c r="B10" t="s">
        <v>147</v>
      </c>
      <c r="C10">
        <v>2016</v>
      </c>
      <c r="D10" t="s">
        <v>139</v>
      </c>
      <c r="E10" t="s">
        <v>140</v>
      </c>
      <c r="F10" t="s">
        <v>141</v>
      </c>
      <c r="G10" t="s">
        <v>4</v>
      </c>
      <c r="H10" t="s">
        <v>138</v>
      </c>
      <c r="I10" t="s">
        <v>137</v>
      </c>
      <c r="J10" t="s">
        <v>136</v>
      </c>
      <c r="K10" t="s">
        <v>135</v>
      </c>
      <c r="L10" t="s">
        <v>134</v>
      </c>
      <c r="M10" t="s">
        <v>66</v>
      </c>
      <c r="N10" t="s">
        <v>68</v>
      </c>
      <c r="O10" t="s">
        <v>87</v>
      </c>
      <c r="P10">
        <v>1</v>
      </c>
      <c r="Q10">
        <v>35</v>
      </c>
      <c r="R10">
        <v>11</v>
      </c>
      <c r="S10">
        <v>23</v>
      </c>
      <c r="T10">
        <v>31</v>
      </c>
      <c r="U10">
        <v>23</v>
      </c>
      <c r="V10" t="s">
        <v>70</v>
      </c>
      <c r="W10" t="s">
        <v>72</v>
      </c>
      <c r="X10" t="s">
        <v>127</v>
      </c>
      <c r="Y10" t="s">
        <v>106</v>
      </c>
      <c r="Z10" t="s">
        <v>133</v>
      </c>
      <c r="AA10">
        <v>55</v>
      </c>
      <c r="AB10">
        <v>5.2</v>
      </c>
      <c r="AC10">
        <v>18</v>
      </c>
      <c r="AD10">
        <v>18</v>
      </c>
      <c r="AE10">
        <v>64.5</v>
      </c>
      <c r="AF10">
        <v>4.9000000000000004</v>
      </c>
      <c r="AG10">
        <v>17</v>
      </c>
      <c r="AH10">
        <v>17</v>
      </c>
      <c r="AI10" t="s">
        <v>133</v>
      </c>
      <c r="AJ10" t="s">
        <v>75</v>
      </c>
      <c r="AK10" t="s">
        <v>143</v>
      </c>
      <c r="AL10" t="s">
        <v>161</v>
      </c>
      <c r="AM10" t="s">
        <v>156</v>
      </c>
      <c r="AN10" t="s">
        <v>163</v>
      </c>
      <c r="AO10" t="s">
        <v>140</v>
      </c>
      <c r="AP10" t="s">
        <v>159</v>
      </c>
      <c r="AQ10" t="s">
        <v>140</v>
      </c>
      <c r="AR10" t="s">
        <v>164</v>
      </c>
    </row>
    <row r="11" spans="1:44" x14ac:dyDescent="0.2">
      <c r="A11" t="s">
        <v>130</v>
      </c>
      <c r="B11" t="s">
        <v>147</v>
      </c>
      <c r="C11">
        <v>2016</v>
      </c>
      <c r="D11" t="s">
        <v>139</v>
      </c>
      <c r="E11" t="s">
        <v>140</v>
      </c>
      <c r="F11" t="s">
        <v>141</v>
      </c>
      <c r="G11" t="s">
        <v>4</v>
      </c>
      <c r="H11" t="s">
        <v>138</v>
      </c>
      <c r="I11" t="s">
        <v>137</v>
      </c>
      <c r="J11" t="s">
        <v>136</v>
      </c>
      <c r="K11" t="s">
        <v>135</v>
      </c>
      <c r="L11" t="s">
        <v>134</v>
      </c>
      <c r="M11" t="s">
        <v>66</v>
      </c>
      <c r="N11" t="s">
        <v>68</v>
      </c>
      <c r="O11" t="s">
        <v>87</v>
      </c>
      <c r="P11">
        <v>1</v>
      </c>
      <c r="Q11">
        <v>35</v>
      </c>
      <c r="R11">
        <v>11</v>
      </c>
      <c r="S11">
        <v>23</v>
      </c>
      <c r="T11">
        <v>31</v>
      </c>
      <c r="U11">
        <v>23</v>
      </c>
      <c r="V11" t="s">
        <v>70</v>
      </c>
      <c r="W11" t="s">
        <v>72</v>
      </c>
      <c r="X11" t="s">
        <v>127</v>
      </c>
      <c r="Y11" t="s">
        <v>107</v>
      </c>
      <c r="Z11" t="s">
        <v>132</v>
      </c>
      <c r="AA11">
        <v>1.51</v>
      </c>
      <c r="AB11">
        <v>0.03</v>
      </c>
      <c r="AC11">
        <v>18</v>
      </c>
      <c r="AD11">
        <v>18</v>
      </c>
      <c r="AE11">
        <v>1.56</v>
      </c>
      <c r="AF11">
        <v>0.03</v>
      </c>
      <c r="AG11">
        <v>17</v>
      </c>
      <c r="AH11">
        <v>17</v>
      </c>
      <c r="AI11" t="s">
        <v>148</v>
      </c>
      <c r="AJ11" t="s">
        <v>75</v>
      </c>
      <c r="AK11" t="s">
        <v>143</v>
      </c>
      <c r="AL11" t="s">
        <v>162</v>
      </c>
      <c r="AM11" t="s">
        <v>156</v>
      </c>
      <c r="AN11" t="s">
        <v>163</v>
      </c>
      <c r="AO11" t="s">
        <v>140</v>
      </c>
      <c r="AP11" t="s">
        <v>159</v>
      </c>
      <c r="AQ11" t="s">
        <v>140</v>
      </c>
      <c r="AR11" t="s">
        <v>164</v>
      </c>
    </row>
    <row r="12" spans="1:44" x14ac:dyDescent="0.2">
      <c r="A12" t="s">
        <v>130</v>
      </c>
      <c r="B12" t="s">
        <v>147</v>
      </c>
      <c r="C12">
        <v>2016</v>
      </c>
      <c r="D12" t="s">
        <v>139</v>
      </c>
      <c r="E12" t="s">
        <v>140</v>
      </c>
      <c r="F12" t="s">
        <v>141</v>
      </c>
      <c r="G12" t="s">
        <v>4</v>
      </c>
      <c r="H12" t="s">
        <v>138</v>
      </c>
      <c r="I12" t="s">
        <v>137</v>
      </c>
      <c r="J12" t="s">
        <v>136</v>
      </c>
      <c r="K12" t="s">
        <v>135</v>
      </c>
      <c r="L12" t="s">
        <v>134</v>
      </c>
      <c r="M12" t="s">
        <v>66</v>
      </c>
      <c r="N12" t="s">
        <v>68</v>
      </c>
      <c r="O12" t="s">
        <v>87</v>
      </c>
      <c r="P12">
        <v>1</v>
      </c>
      <c r="Q12">
        <v>20</v>
      </c>
      <c r="R12">
        <v>11</v>
      </c>
      <c r="S12">
        <v>23</v>
      </c>
      <c r="T12">
        <v>15</v>
      </c>
      <c r="U12">
        <v>23</v>
      </c>
      <c r="V12" t="s">
        <v>71</v>
      </c>
      <c r="W12" t="s">
        <v>72</v>
      </c>
      <c r="X12" t="s">
        <v>127</v>
      </c>
      <c r="Y12" t="s">
        <v>106</v>
      </c>
      <c r="Z12" t="s">
        <v>133</v>
      </c>
      <c r="AA12">
        <v>55</v>
      </c>
      <c r="AB12">
        <v>5.2</v>
      </c>
      <c r="AC12">
        <v>18</v>
      </c>
      <c r="AD12">
        <v>18</v>
      </c>
      <c r="AE12">
        <v>66.400000000000006</v>
      </c>
      <c r="AF12">
        <v>5.5</v>
      </c>
      <c r="AG12">
        <v>26</v>
      </c>
      <c r="AH12">
        <v>26</v>
      </c>
      <c r="AI12" t="s">
        <v>133</v>
      </c>
      <c r="AJ12" t="s">
        <v>75</v>
      </c>
      <c r="AK12" t="s">
        <v>143</v>
      </c>
      <c r="AL12" t="s">
        <v>161</v>
      </c>
      <c r="AM12" t="s">
        <v>157</v>
      </c>
      <c r="AN12" t="s">
        <v>163</v>
      </c>
      <c r="AO12" t="s">
        <v>140</v>
      </c>
      <c r="AP12" t="s">
        <v>159</v>
      </c>
      <c r="AQ12" t="s">
        <v>140</v>
      </c>
      <c r="AR12" t="s">
        <v>164</v>
      </c>
    </row>
    <row r="13" spans="1:44" x14ac:dyDescent="0.2">
      <c r="A13" t="s">
        <v>130</v>
      </c>
      <c r="B13" t="s">
        <v>147</v>
      </c>
      <c r="C13">
        <v>2016</v>
      </c>
      <c r="D13" t="s">
        <v>139</v>
      </c>
      <c r="E13" t="s">
        <v>140</v>
      </c>
      <c r="F13" t="s">
        <v>141</v>
      </c>
      <c r="G13" t="s">
        <v>4</v>
      </c>
      <c r="H13" t="s">
        <v>138</v>
      </c>
      <c r="I13" t="s">
        <v>137</v>
      </c>
      <c r="J13" t="s">
        <v>136</v>
      </c>
      <c r="K13" t="s">
        <v>135</v>
      </c>
      <c r="L13" t="s">
        <v>134</v>
      </c>
      <c r="M13" t="s">
        <v>66</v>
      </c>
      <c r="N13" t="s">
        <v>68</v>
      </c>
      <c r="O13" t="s">
        <v>87</v>
      </c>
      <c r="P13">
        <v>1</v>
      </c>
      <c r="Q13">
        <v>20</v>
      </c>
      <c r="R13">
        <v>11</v>
      </c>
      <c r="S13">
        <v>23</v>
      </c>
      <c r="T13">
        <v>15</v>
      </c>
      <c r="U13">
        <v>23</v>
      </c>
      <c r="V13" t="s">
        <v>71</v>
      </c>
      <c r="W13" t="s">
        <v>72</v>
      </c>
      <c r="X13" t="s">
        <v>127</v>
      </c>
      <c r="Y13" t="s">
        <v>107</v>
      </c>
      <c r="Z13" t="s">
        <v>132</v>
      </c>
      <c r="AA13">
        <v>1.51</v>
      </c>
      <c r="AB13">
        <v>0.03</v>
      </c>
      <c r="AC13">
        <v>18</v>
      </c>
      <c r="AD13">
        <v>18</v>
      </c>
      <c r="AE13">
        <v>1.47</v>
      </c>
      <c r="AF13">
        <v>0.03</v>
      </c>
      <c r="AG13">
        <v>26</v>
      </c>
      <c r="AH13">
        <v>26</v>
      </c>
      <c r="AI13" t="s">
        <v>148</v>
      </c>
      <c r="AJ13" t="s">
        <v>75</v>
      </c>
      <c r="AK13" t="s">
        <v>143</v>
      </c>
      <c r="AL13" t="s">
        <v>162</v>
      </c>
      <c r="AM13" t="s">
        <v>157</v>
      </c>
      <c r="AN13" t="s">
        <v>163</v>
      </c>
      <c r="AO13" t="s">
        <v>140</v>
      </c>
      <c r="AP13" t="s">
        <v>159</v>
      </c>
      <c r="AQ13" t="s">
        <v>140</v>
      </c>
      <c r="AR13" t="s">
        <v>164</v>
      </c>
    </row>
    <row r="14" spans="1:44" x14ac:dyDescent="0.2">
      <c r="A14" t="s">
        <v>165</v>
      </c>
      <c r="B14" t="s">
        <v>166</v>
      </c>
      <c r="C14">
        <v>2019</v>
      </c>
      <c r="D14" t="s">
        <v>167</v>
      </c>
      <c r="E14" t="s">
        <v>140</v>
      </c>
      <c r="F14" t="s">
        <v>168</v>
      </c>
      <c r="G14" t="s">
        <v>4</v>
      </c>
      <c r="H14" t="s">
        <v>138</v>
      </c>
      <c r="I14" t="s">
        <v>137</v>
      </c>
      <c r="J14" t="s">
        <v>136</v>
      </c>
      <c r="K14" t="s">
        <v>170</v>
      </c>
      <c r="L14" t="s">
        <v>171</v>
      </c>
      <c r="M14" t="s">
        <v>66</v>
      </c>
      <c r="N14" t="s">
        <v>68</v>
      </c>
      <c r="O14" t="s">
        <v>87</v>
      </c>
      <c r="P14">
        <v>1</v>
      </c>
      <c r="Q14">
        <v>17</v>
      </c>
      <c r="R14">
        <v>1</v>
      </c>
      <c r="S14">
        <v>25</v>
      </c>
      <c r="T14">
        <v>29</v>
      </c>
      <c r="U14">
        <v>25</v>
      </c>
      <c r="V14" t="s">
        <v>70</v>
      </c>
      <c r="W14" t="s">
        <v>73</v>
      </c>
      <c r="X14" t="s">
        <v>128</v>
      </c>
      <c r="Y14" t="s">
        <v>106</v>
      </c>
      <c r="Z14" t="s">
        <v>172</v>
      </c>
      <c r="AA14">
        <v>120.1</v>
      </c>
      <c r="AB14">
        <v>12</v>
      </c>
      <c r="AC14">
        <v>5</v>
      </c>
      <c r="AD14">
        <v>20</v>
      </c>
      <c r="AE14">
        <v>2.2000000000000002</v>
      </c>
      <c r="AF14">
        <v>0.3</v>
      </c>
      <c r="AG14">
        <v>5</v>
      </c>
      <c r="AH14">
        <v>20</v>
      </c>
      <c r="AI14" t="s">
        <v>174</v>
      </c>
      <c r="AJ14" t="s">
        <v>75</v>
      </c>
      <c r="AK14" t="s">
        <v>194</v>
      </c>
      <c r="AL14" t="s">
        <v>206</v>
      </c>
      <c r="AM14" t="s">
        <v>212</v>
      </c>
      <c r="AN14" t="s">
        <v>175</v>
      </c>
      <c r="AO14" t="s">
        <v>140</v>
      </c>
      <c r="AP14" t="s">
        <v>177</v>
      </c>
      <c r="AQ14" t="s">
        <v>140</v>
      </c>
      <c r="AR14" t="s">
        <v>176</v>
      </c>
    </row>
    <row r="15" spans="1:44" x14ac:dyDescent="0.2">
      <c r="A15" t="s">
        <v>165</v>
      </c>
      <c r="B15" t="s">
        <v>166</v>
      </c>
      <c r="C15">
        <v>2019</v>
      </c>
      <c r="D15" t="s">
        <v>167</v>
      </c>
      <c r="E15" t="s">
        <v>140</v>
      </c>
      <c r="F15" t="s">
        <v>168</v>
      </c>
      <c r="G15" t="s">
        <v>4</v>
      </c>
      <c r="H15" t="s">
        <v>138</v>
      </c>
      <c r="I15" t="s">
        <v>137</v>
      </c>
      <c r="J15" t="s">
        <v>136</v>
      </c>
      <c r="K15" t="s">
        <v>170</v>
      </c>
      <c r="L15" t="s">
        <v>171</v>
      </c>
      <c r="M15" t="s">
        <v>66</v>
      </c>
      <c r="N15" t="s">
        <v>68</v>
      </c>
      <c r="O15" t="s">
        <v>87</v>
      </c>
      <c r="P15">
        <v>1</v>
      </c>
      <c r="Q15">
        <v>17</v>
      </c>
      <c r="R15">
        <v>1</v>
      </c>
      <c r="S15">
        <v>25</v>
      </c>
      <c r="T15">
        <v>29</v>
      </c>
      <c r="U15">
        <v>25</v>
      </c>
      <c r="V15" t="s">
        <v>70</v>
      </c>
      <c r="W15" t="s">
        <v>73</v>
      </c>
      <c r="X15" t="s">
        <v>127</v>
      </c>
      <c r="Y15" t="s">
        <v>108</v>
      </c>
      <c r="Z15" t="s">
        <v>142</v>
      </c>
      <c r="AA15">
        <v>24.8</v>
      </c>
      <c r="AB15">
        <v>0.8</v>
      </c>
      <c r="AC15">
        <v>5</v>
      </c>
      <c r="AD15">
        <v>20</v>
      </c>
      <c r="AE15">
        <v>10.8</v>
      </c>
      <c r="AF15">
        <v>0.3</v>
      </c>
      <c r="AG15">
        <v>5</v>
      </c>
      <c r="AH15">
        <v>20</v>
      </c>
      <c r="AI15" t="s">
        <v>142</v>
      </c>
      <c r="AJ15" t="s">
        <v>75</v>
      </c>
      <c r="AK15" t="s">
        <v>194</v>
      </c>
      <c r="AL15" t="s">
        <v>207</v>
      </c>
      <c r="AM15" t="s">
        <v>213</v>
      </c>
      <c r="AN15" t="s">
        <v>175</v>
      </c>
      <c r="AO15" t="s">
        <v>140</v>
      </c>
      <c r="AP15" t="s">
        <v>178</v>
      </c>
      <c r="AQ15" t="s">
        <v>140</v>
      </c>
      <c r="AR15" t="s">
        <v>176</v>
      </c>
    </row>
    <row r="16" spans="1:44" x14ac:dyDescent="0.2">
      <c r="A16" t="s">
        <v>165</v>
      </c>
      <c r="B16" t="s">
        <v>169</v>
      </c>
      <c r="C16">
        <v>2014</v>
      </c>
      <c r="D16" t="s">
        <v>139</v>
      </c>
      <c r="E16" t="s">
        <v>140</v>
      </c>
      <c r="F16" t="s">
        <v>179</v>
      </c>
      <c r="G16" t="s">
        <v>4</v>
      </c>
      <c r="H16" t="s">
        <v>138</v>
      </c>
      <c r="I16" t="s">
        <v>137</v>
      </c>
      <c r="J16" t="s">
        <v>136</v>
      </c>
      <c r="K16" t="s">
        <v>135</v>
      </c>
      <c r="L16" t="s">
        <v>134</v>
      </c>
      <c r="M16" t="s">
        <v>66</v>
      </c>
      <c r="N16" t="s">
        <v>68</v>
      </c>
      <c r="O16" t="s">
        <v>87</v>
      </c>
      <c r="P16">
        <v>2</v>
      </c>
      <c r="Q16">
        <v>20</v>
      </c>
      <c r="R16">
        <v>1</v>
      </c>
      <c r="S16">
        <v>15</v>
      </c>
      <c r="T16">
        <v>23</v>
      </c>
      <c r="U16">
        <v>23</v>
      </c>
      <c r="V16" t="s">
        <v>70</v>
      </c>
      <c r="W16" t="s">
        <v>72</v>
      </c>
      <c r="X16" t="s">
        <v>128</v>
      </c>
      <c r="Y16" t="s">
        <v>108</v>
      </c>
      <c r="Z16" t="s">
        <v>184</v>
      </c>
      <c r="AA16">
        <v>0.67900000000000005</v>
      </c>
      <c r="AB16">
        <v>0.215</v>
      </c>
      <c r="AC16">
        <v>4</v>
      </c>
      <c r="AD16">
        <v>40</v>
      </c>
      <c r="AE16">
        <v>0.65400000000000003</v>
      </c>
      <c r="AF16">
        <v>0.27600000000000002</v>
      </c>
      <c r="AG16">
        <v>4</v>
      </c>
      <c r="AH16">
        <v>40</v>
      </c>
      <c r="AI16" t="s">
        <v>180</v>
      </c>
      <c r="AJ16" t="s">
        <v>74</v>
      </c>
      <c r="AK16" t="s">
        <v>202</v>
      </c>
      <c r="AL16" t="s">
        <v>208</v>
      </c>
      <c r="AM16" t="s">
        <v>220</v>
      </c>
      <c r="AN16" t="s">
        <v>181</v>
      </c>
      <c r="AO16" t="s">
        <v>183</v>
      </c>
      <c r="AP16" t="s">
        <v>182</v>
      </c>
      <c r="AQ16" t="s">
        <v>140</v>
      </c>
      <c r="AR16" t="s">
        <v>185</v>
      </c>
    </row>
    <row r="17" spans="1:44" x14ac:dyDescent="0.2">
      <c r="A17" t="s">
        <v>165</v>
      </c>
      <c r="B17" t="s">
        <v>169</v>
      </c>
      <c r="C17">
        <v>2014</v>
      </c>
      <c r="D17" t="s">
        <v>139</v>
      </c>
      <c r="E17" t="s">
        <v>140</v>
      </c>
      <c r="F17" t="s">
        <v>179</v>
      </c>
      <c r="G17" t="s">
        <v>4</v>
      </c>
      <c r="H17" t="s">
        <v>138</v>
      </c>
      <c r="I17" t="s">
        <v>137</v>
      </c>
      <c r="J17" t="s">
        <v>136</v>
      </c>
      <c r="K17" t="s">
        <v>135</v>
      </c>
      <c r="L17" t="s">
        <v>134</v>
      </c>
      <c r="M17" t="s">
        <v>66</v>
      </c>
      <c r="N17" t="s">
        <v>68</v>
      </c>
      <c r="O17" t="s">
        <v>87</v>
      </c>
      <c r="P17">
        <v>2</v>
      </c>
      <c r="Q17">
        <v>20</v>
      </c>
      <c r="R17">
        <v>1</v>
      </c>
      <c r="S17">
        <v>15</v>
      </c>
      <c r="T17">
        <v>31</v>
      </c>
      <c r="U17">
        <v>31</v>
      </c>
      <c r="V17" t="s">
        <v>70</v>
      </c>
      <c r="W17" t="s">
        <v>72</v>
      </c>
      <c r="X17" t="s">
        <v>128</v>
      </c>
      <c r="Y17" t="s">
        <v>108</v>
      </c>
      <c r="Z17" t="s">
        <v>184</v>
      </c>
      <c r="AA17">
        <v>0.67900000000000005</v>
      </c>
      <c r="AB17">
        <v>0.215</v>
      </c>
      <c r="AC17">
        <v>4</v>
      </c>
      <c r="AD17">
        <v>40</v>
      </c>
      <c r="AE17">
        <v>0.60699999999999998</v>
      </c>
      <c r="AF17">
        <v>0.253</v>
      </c>
      <c r="AG17">
        <v>4</v>
      </c>
      <c r="AH17">
        <v>40</v>
      </c>
      <c r="AI17" t="s">
        <v>180</v>
      </c>
      <c r="AJ17" t="s">
        <v>74</v>
      </c>
      <c r="AK17" t="s">
        <v>202</v>
      </c>
      <c r="AL17" t="s">
        <v>208</v>
      </c>
      <c r="AM17" t="s">
        <v>221</v>
      </c>
      <c r="AN17" t="s">
        <v>181</v>
      </c>
      <c r="AO17" t="s">
        <v>183</v>
      </c>
      <c r="AP17" t="s">
        <v>182</v>
      </c>
      <c r="AQ17" t="s">
        <v>140</v>
      </c>
      <c r="AR17" t="s">
        <v>185</v>
      </c>
    </row>
    <row r="18" spans="1:44" x14ac:dyDescent="0.2">
      <c r="A18" t="s">
        <v>165</v>
      </c>
      <c r="B18" t="s">
        <v>169</v>
      </c>
      <c r="C18">
        <v>2014</v>
      </c>
      <c r="D18" t="s">
        <v>139</v>
      </c>
      <c r="E18" t="s">
        <v>140</v>
      </c>
      <c r="F18" t="s">
        <v>179</v>
      </c>
      <c r="G18" t="s">
        <v>4</v>
      </c>
      <c r="H18" t="s">
        <v>138</v>
      </c>
      <c r="I18" t="s">
        <v>137</v>
      </c>
      <c r="J18" t="s">
        <v>136</v>
      </c>
      <c r="K18" t="s">
        <v>135</v>
      </c>
      <c r="L18" t="s">
        <v>134</v>
      </c>
      <c r="M18" t="s">
        <v>66</v>
      </c>
      <c r="N18" t="s">
        <v>68</v>
      </c>
      <c r="O18" t="s">
        <v>87</v>
      </c>
      <c r="P18">
        <v>2</v>
      </c>
      <c r="Q18">
        <v>20</v>
      </c>
      <c r="R18">
        <v>1</v>
      </c>
      <c r="S18">
        <v>31</v>
      </c>
      <c r="T18">
        <v>23</v>
      </c>
      <c r="U18">
        <v>23</v>
      </c>
      <c r="V18" t="s">
        <v>71</v>
      </c>
      <c r="W18" t="s">
        <v>72</v>
      </c>
      <c r="X18" t="s">
        <v>128</v>
      </c>
      <c r="Y18" t="s">
        <v>108</v>
      </c>
      <c r="Z18" t="s">
        <v>184</v>
      </c>
      <c r="AA18">
        <v>0.77900000000000003</v>
      </c>
      <c r="AB18">
        <v>0.158</v>
      </c>
      <c r="AC18">
        <v>4</v>
      </c>
      <c r="AD18">
        <v>40</v>
      </c>
      <c r="AE18">
        <v>0.77900000000000003</v>
      </c>
      <c r="AF18">
        <v>0.17199999999999999</v>
      </c>
      <c r="AG18">
        <v>4</v>
      </c>
      <c r="AH18">
        <v>40</v>
      </c>
      <c r="AI18" t="s">
        <v>180</v>
      </c>
      <c r="AJ18" t="s">
        <v>74</v>
      </c>
      <c r="AK18" t="s">
        <v>202</v>
      </c>
      <c r="AL18" t="s">
        <v>209</v>
      </c>
      <c r="AM18" t="s">
        <v>227</v>
      </c>
      <c r="AN18" t="s">
        <v>181</v>
      </c>
      <c r="AO18" t="s">
        <v>183</v>
      </c>
      <c r="AP18" t="s">
        <v>182</v>
      </c>
      <c r="AQ18" t="s">
        <v>140</v>
      </c>
      <c r="AR18" t="s">
        <v>185</v>
      </c>
    </row>
    <row r="19" spans="1:44" x14ac:dyDescent="0.2">
      <c r="A19" t="s">
        <v>165</v>
      </c>
      <c r="B19" t="s">
        <v>169</v>
      </c>
      <c r="C19">
        <v>2014</v>
      </c>
      <c r="D19" t="s">
        <v>139</v>
      </c>
      <c r="E19" t="s">
        <v>140</v>
      </c>
      <c r="F19" t="s">
        <v>179</v>
      </c>
      <c r="G19" t="s">
        <v>4</v>
      </c>
      <c r="H19" t="s">
        <v>138</v>
      </c>
      <c r="I19" t="s">
        <v>137</v>
      </c>
      <c r="J19" t="s">
        <v>136</v>
      </c>
      <c r="K19" t="s">
        <v>135</v>
      </c>
      <c r="L19" t="s">
        <v>134</v>
      </c>
      <c r="M19" t="s">
        <v>66</v>
      </c>
      <c r="N19" t="s">
        <v>68</v>
      </c>
      <c r="O19" t="s">
        <v>87</v>
      </c>
      <c r="P19">
        <v>2</v>
      </c>
      <c r="Q19">
        <v>20</v>
      </c>
      <c r="R19">
        <v>1</v>
      </c>
      <c r="S19">
        <v>31</v>
      </c>
      <c r="T19">
        <v>15</v>
      </c>
      <c r="U19">
        <v>15</v>
      </c>
      <c r="V19" t="s">
        <v>71</v>
      </c>
      <c r="W19" t="s">
        <v>72</v>
      </c>
      <c r="X19" t="s">
        <v>128</v>
      </c>
      <c r="Y19" t="s">
        <v>108</v>
      </c>
      <c r="Z19" t="s">
        <v>184</v>
      </c>
      <c r="AA19">
        <v>0.77900000000000003</v>
      </c>
      <c r="AB19">
        <v>0.158</v>
      </c>
      <c r="AC19">
        <v>4</v>
      </c>
      <c r="AD19">
        <v>40</v>
      </c>
      <c r="AE19">
        <v>0.78800000000000003</v>
      </c>
      <c r="AF19">
        <v>0.17699999999999999</v>
      </c>
      <c r="AG19">
        <v>4</v>
      </c>
      <c r="AH19">
        <v>40</v>
      </c>
      <c r="AI19" t="s">
        <v>180</v>
      </c>
      <c r="AJ19" t="s">
        <v>74</v>
      </c>
      <c r="AK19" t="s">
        <v>202</v>
      </c>
      <c r="AL19" t="s">
        <v>209</v>
      </c>
      <c r="AM19" t="s">
        <v>228</v>
      </c>
      <c r="AN19" t="s">
        <v>181</v>
      </c>
      <c r="AO19" t="s">
        <v>183</v>
      </c>
      <c r="AP19" t="s">
        <v>182</v>
      </c>
      <c r="AQ19" t="s">
        <v>140</v>
      </c>
      <c r="AR19" t="s">
        <v>185</v>
      </c>
    </row>
    <row r="20" spans="1:44" x14ac:dyDescent="0.2">
      <c r="A20" t="s">
        <v>165</v>
      </c>
      <c r="B20" t="s">
        <v>169</v>
      </c>
      <c r="C20">
        <v>2014</v>
      </c>
      <c r="D20" t="s">
        <v>139</v>
      </c>
      <c r="E20" t="s">
        <v>140</v>
      </c>
      <c r="F20" t="s">
        <v>179</v>
      </c>
      <c r="G20" t="s">
        <v>4</v>
      </c>
      <c r="H20" t="s">
        <v>138</v>
      </c>
      <c r="I20" t="s">
        <v>137</v>
      </c>
      <c r="J20" t="s">
        <v>136</v>
      </c>
      <c r="K20" t="s">
        <v>135</v>
      </c>
      <c r="L20" t="s">
        <v>134</v>
      </c>
      <c r="M20" t="s">
        <v>66</v>
      </c>
      <c r="N20" t="s">
        <v>68</v>
      </c>
      <c r="O20" t="s">
        <v>87</v>
      </c>
      <c r="P20">
        <v>2</v>
      </c>
      <c r="Q20">
        <v>20</v>
      </c>
      <c r="R20">
        <v>1</v>
      </c>
      <c r="S20">
        <v>15</v>
      </c>
      <c r="T20">
        <v>23</v>
      </c>
      <c r="U20">
        <v>23</v>
      </c>
      <c r="V20" t="s">
        <v>70</v>
      </c>
      <c r="W20" t="s">
        <v>72</v>
      </c>
      <c r="X20" t="s">
        <v>127</v>
      </c>
      <c r="Y20" t="s">
        <v>107</v>
      </c>
      <c r="Z20" t="s">
        <v>132</v>
      </c>
      <c r="AA20">
        <v>6.7</v>
      </c>
      <c r="AB20">
        <v>0.27600000000000002</v>
      </c>
      <c r="AC20">
        <v>4</v>
      </c>
      <c r="AD20">
        <v>40</v>
      </c>
      <c r="AE20">
        <v>6.48</v>
      </c>
      <c r="AF20">
        <v>0.2</v>
      </c>
      <c r="AG20">
        <v>4</v>
      </c>
      <c r="AH20">
        <v>40</v>
      </c>
      <c r="AI20" t="s">
        <v>148</v>
      </c>
      <c r="AJ20" t="s">
        <v>74</v>
      </c>
      <c r="AK20" t="s">
        <v>214</v>
      </c>
      <c r="AL20" t="s">
        <v>210</v>
      </c>
      <c r="AM20" t="s">
        <v>229</v>
      </c>
      <c r="AN20" t="s">
        <v>181</v>
      </c>
      <c r="AO20" t="s">
        <v>183</v>
      </c>
      <c r="AP20" t="s">
        <v>182</v>
      </c>
      <c r="AQ20" t="s">
        <v>140</v>
      </c>
      <c r="AR20" t="s">
        <v>185</v>
      </c>
    </row>
    <row r="21" spans="1:44" x14ac:dyDescent="0.2">
      <c r="A21" t="s">
        <v>165</v>
      </c>
      <c r="B21" t="s">
        <v>169</v>
      </c>
      <c r="C21">
        <v>2014</v>
      </c>
      <c r="D21" t="s">
        <v>139</v>
      </c>
      <c r="E21" t="s">
        <v>140</v>
      </c>
      <c r="F21" t="s">
        <v>179</v>
      </c>
      <c r="G21" t="s">
        <v>4</v>
      </c>
      <c r="H21" t="s">
        <v>138</v>
      </c>
      <c r="I21" t="s">
        <v>137</v>
      </c>
      <c r="J21" t="s">
        <v>136</v>
      </c>
      <c r="K21" t="s">
        <v>135</v>
      </c>
      <c r="L21" t="s">
        <v>134</v>
      </c>
      <c r="M21" t="s">
        <v>66</v>
      </c>
      <c r="N21" t="s">
        <v>68</v>
      </c>
      <c r="O21" t="s">
        <v>87</v>
      </c>
      <c r="P21">
        <v>2</v>
      </c>
      <c r="Q21">
        <v>20</v>
      </c>
      <c r="R21">
        <v>1</v>
      </c>
      <c r="S21">
        <v>15</v>
      </c>
      <c r="T21">
        <v>31</v>
      </c>
      <c r="U21">
        <v>31</v>
      </c>
      <c r="V21" t="s">
        <v>70</v>
      </c>
      <c r="W21" t="s">
        <v>72</v>
      </c>
      <c r="X21" t="s">
        <v>127</v>
      </c>
      <c r="Y21" t="s">
        <v>107</v>
      </c>
      <c r="Z21" t="s">
        <v>132</v>
      </c>
      <c r="AA21">
        <v>6.7</v>
      </c>
      <c r="AB21">
        <v>0.27600000000000002</v>
      </c>
      <c r="AC21">
        <v>4</v>
      </c>
      <c r="AD21">
        <v>40</v>
      </c>
      <c r="AE21">
        <v>6.17</v>
      </c>
      <c r="AF21">
        <v>0.30099999999999999</v>
      </c>
      <c r="AG21">
        <v>4</v>
      </c>
      <c r="AH21">
        <v>40</v>
      </c>
      <c r="AI21" t="s">
        <v>148</v>
      </c>
      <c r="AJ21" t="s">
        <v>74</v>
      </c>
      <c r="AK21" t="s">
        <v>214</v>
      </c>
      <c r="AL21" t="s">
        <v>210</v>
      </c>
      <c r="AM21" t="s">
        <v>230</v>
      </c>
      <c r="AN21" t="s">
        <v>181</v>
      </c>
      <c r="AO21" t="s">
        <v>183</v>
      </c>
      <c r="AP21" t="s">
        <v>182</v>
      </c>
      <c r="AQ21" t="s">
        <v>140</v>
      </c>
      <c r="AR21" t="s">
        <v>185</v>
      </c>
    </row>
    <row r="22" spans="1:44" x14ac:dyDescent="0.2">
      <c r="A22" t="s">
        <v>165</v>
      </c>
      <c r="B22" t="s">
        <v>169</v>
      </c>
      <c r="C22">
        <v>2014</v>
      </c>
      <c r="D22" t="s">
        <v>139</v>
      </c>
      <c r="E22" t="s">
        <v>140</v>
      </c>
      <c r="F22" t="s">
        <v>179</v>
      </c>
      <c r="G22" t="s">
        <v>4</v>
      </c>
      <c r="H22" t="s">
        <v>138</v>
      </c>
      <c r="I22" t="s">
        <v>137</v>
      </c>
      <c r="J22" t="s">
        <v>136</v>
      </c>
      <c r="K22" t="s">
        <v>135</v>
      </c>
      <c r="L22" t="s">
        <v>134</v>
      </c>
      <c r="M22" t="s">
        <v>66</v>
      </c>
      <c r="N22" t="s">
        <v>68</v>
      </c>
      <c r="O22" t="s">
        <v>87</v>
      </c>
      <c r="P22">
        <v>2</v>
      </c>
      <c r="Q22">
        <v>20</v>
      </c>
      <c r="R22">
        <v>1</v>
      </c>
      <c r="S22">
        <v>31</v>
      </c>
      <c r="T22">
        <v>23</v>
      </c>
      <c r="U22">
        <v>23</v>
      </c>
      <c r="V22" t="s">
        <v>71</v>
      </c>
      <c r="W22" t="s">
        <v>72</v>
      </c>
      <c r="X22" t="s">
        <v>127</v>
      </c>
      <c r="Y22" t="s">
        <v>107</v>
      </c>
      <c r="Z22" t="s">
        <v>132</v>
      </c>
      <c r="AA22">
        <v>6.06</v>
      </c>
      <c r="AB22">
        <v>0.17699999999999999</v>
      </c>
      <c r="AC22">
        <v>4</v>
      </c>
      <c r="AD22">
        <v>40</v>
      </c>
      <c r="AE22">
        <v>6.43</v>
      </c>
      <c r="AF22">
        <v>0.16300000000000001</v>
      </c>
      <c r="AG22">
        <v>4</v>
      </c>
      <c r="AH22">
        <v>40</v>
      </c>
      <c r="AI22" t="s">
        <v>148</v>
      </c>
      <c r="AJ22" t="s">
        <v>74</v>
      </c>
      <c r="AK22" t="s">
        <v>214</v>
      </c>
      <c r="AL22" t="s">
        <v>211</v>
      </c>
      <c r="AM22" t="s">
        <v>231</v>
      </c>
      <c r="AN22" t="s">
        <v>181</v>
      </c>
      <c r="AO22" t="s">
        <v>183</v>
      </c>
      <c r="AP22" t="s">
        <v>182</v>
      </c>
      <c r="AQ22" t="s">
        <v>140</v>
      </c>
      <c r="AR22" t="s">
        <v>185</v>
      </c>
    </row>
    <row r="23" spans="1:44" x14ac:dyDescent="0.2">
      <c r="A23" t="s">
        <v>165</v>
      </c>
      <c r="B23" t="s">
        <v>169</v>
      </c>
      <c r="C23">
        <v>2014</v>
      </c>
      <c r="D23" t="s">
        <v>139</v>
      </c>
      <c r="E23" t="s">
        <v>140</v>
      </c>
      <c r="F23" t="s">
        <v>179</v>
      </c>
      <c r="G23" t="s">
        <v>4</v>
      </c>
      <c r="H23" t="s">
        <v>138</v>
      </c>
      <c r="I23" t="s">
        <v>137</v>
      </c>
      <c r="J23" t="s">
        <v>136</v>
      </c>
      <c r="K23" t="s">
        <v>135</v>
      </c>
      <c r="L23" t="s">
        <v>134</v>
      </c>
      <c r="M23" t="s">
        <v>66</v>
      </c>
      <c r="N23" t="s">
        <v>68</v>
      </c>
      <c r="O23" t="s">
        <v>87</v>
      </c>
      <c r="P23">
        <v>2</v>
      </c>
      <c r="Q23">
        <v>20</v>
      </c>
      <c r="R23">
        <v>1</v>
      </c>
      <c r="S23">
        <v>31</v>
      </c>
      <c r="T23">
        <v>15</v>
      </c>
      <c r="U23">
        <v>15</v>
      </c>
      <c r="V23" t="s">
        <v>71</v>
      </c>
      <c r="W23" t="s">
        <v>72</v>
      </c>
      <c r="X23" t="s">
        <v>127</v>
      </c>
      <c r="Y23" t="s">
        <v>107</v>
      </c>
      <c r="Z23" t="s">
        <v>132</v>
      </c>
      <c r="AA23">
        <v>6.06</v>
      </c>
      <c r="AB23">
        <v>0.17699999999999999</v>
      </c>
      <c r="AC23">
        <v>4</v>
      </c>
      <c r="AD23">
        <v>40</v>
      </c>
      <c r="AE23">
        <v>6.54</v>
      </c>
      <c r="AF23">
        <v>0.17699999999999999</v>
      </c>
      <c r="AG23">
        <v>4</v>
      </c>
      <c r="AH23">
        <v>40</v>
      </c>
      <c r="AI23" t="s">
        <v>148</v>
      </c>
      <c r="AJ23" t="s">
        <v>74</v>
      </c>
      <c r="AK23" t="s">
        <v>214</v>
      </c>
      <c r="AL23" t="s">
        <v>211</v>
      </c>
      <c r="AM23" t="s">
        <v>232</v>
      </c>
      <c r="AN23" t="s">
        <v>181</v>
      </c>
      <c r="AO23" t="s">
        <v>183</v>
      </c>
      <c r="AP23" t="s">
        <v>182</v>
      </c>
      <c r="AQ23" t="s">
        <v>140</v>
      </c>
      <c r="AR23" t="s">
        <v>185</v>
      </c>
    </row>
    <row r="24" spans="1:44" x14ac:dyDescent="0.2">
      <c r="A24" t="s">
        <v>165</v>
      </c>
      <c r="B24" t="s">
        <v>188</v>
      </c>
      <c r="C24">
        <v>1994</v>
      </c>
      <c r="D24" t="s">
        <v>189</v>
      </c>
      <c r="E24">
        <v>6</v>
      </c>
      <c r="F24" t="s">
        <v>140</v>
      </c>
      <c r="G24" t="s">
        <v>64</v>
      </c>
      <c r="H24" t="s">
        <v>138</v>
      </c>
      <c r="I24" t="s">
        <v>137</v>
      </c>
      <c r="J24" t="s">
        <v>136</v>
      </c>
      <c r="K24" t="s">
        <v>186</v>
      </c>
      <c r="L24" t="s">
        <v>187</v>
      </c>
      <c r="M24" t="s">
        <v>66</v>
      </c>
      <c r="N24" t="s">
        <v>68</v>
      </c>
      <c r="O24" t="s">
        <v>87</v>
      </c>
      <c r="P24">
        <v>14</v>
      </c>
      <c r="Q24">
        <v>144</v>
      </c>
      <c r="R24">
        <v>1</v>
      </c>
      <c r="S24">
        <v>16.5</v>
      </c>
      <c r="T24">
        <v>25</v>
      </c>
      <c r="U24">
        <v>25</v>
      </c>
      <c r="V24" t="s">
        <v>70</v>
      </c>
      <c r="W24" t="s">
        <v>72</v>
      </c>
      <c r="X24" t="s">
        <v>126</v>
      </c>
      <c r="Y24" t="s">
        <v>107</v>
      </c>
      <c r="Z24" t="s">
        <v>190</v>
      </c>
      <c r="AA24">
        <v>1.0607287666666665</v>
      </c>
      <c r="AC24">
        <v>10</v>
      </c>
      <c r="AD24">
        <v>10</v>
      </c>
      <c r="AE24">
        <v>0.94486326666666665</v>
      </c>
      <c r="AG24">
        <v>10</v>
      </c>
      <c r="AH24">
        <v>10</v>
      </c>
      <c r="AI24" t="s">
        <v>148</v>
      </c>
      <c r="AJ24" t="s">
        <v>76</v>
      </c>
      <c r="AK24" t="s">
        <v>215</v>
      </c>
      <c r="AL24" t="s">
        <v>246</v>
      </c>
      <c r="AM24" t="s">
        <v>233</v>
      </c>
      <c r="AN24" t="s">
        <v>191</v>
      </c>
      <c r="AO24" t="s">
        <v>140</v>
      </c>
      <c r="AP24" t="s">
        <v>216</v>
      </c>
      <c r="AQ24" t="s">
        <v>140</v>
      </c>
      <c r="AR24" t="s">
        <v>192</v>
      </c>
    </row>
    <row r="25" spans="1:44" x14ac:dyDescent="0.2">
      <c r="A25" t="s">
        <v>165</v>
      </c>
      <c r="B25" t="s">
        <v>188</v>
      </c>
      <c r="C25">
        <v>1994</v>
      </c>
      <c r="D25" t="s">
        <v>189</v>
      </c>
      <c r="E25">
        <v>6</v>
      </c>
      <c r="F25" t="s">
        <v>140</v>
      </c>
      <c r="G25" t="s">
        <v>64</v>
      </c>
      <c r="H25" t="s">
        <v>138</v>
      </c>
      <c r="I25" t="s">
        <v>137</v>
      </c>
      <c r="J25" t="s">
        <v>136</v>
      </c>
      <c r="K25" t="s">
        <v>186</v>
      </c>
      <c r="L25" t="s">
        <v>187</v>
      </c>
      <c r="M25" t="s">
        <v>66</v>
      </c>
      <c r="N25" t="s">
        <v>68</v>
      </c>
      <c r="O25" t="s">
        <v>87</v>
      </c>
      <c r="P25">
        <v>14</v>
      </c>
      <c r="Q25">
        <v>144</v>
      </c>
      <c r="R25">
        <v>1</v>
      </c>
      <c r="S25">
        <v>25</v>
      </c>
      <c r="T25">
        <v>16.5</v>
      </c>
      <c r="U25">
        <v>16.5</v>
      </c>
      <c r="V25" t="s">
        <v>71</v>
      </c>
      <c r="W25" t="s">
        <v>72</v>
      </c>
      <c r="X25" t="s">
        <v>126</v>
      </c>
      <c r="Y25" t="s">
        <v>107</v>
      </c>
      <c r="Z25" t="s">
        <v>190</v>
      </c>
      <c r="AA25">
        <v>0.92889876666666671</v>
      </c>
      <c r="AC25">
        <v>10</v>
      </c>
      <c r="AD25">
        <v>10</v>
      </c>
      <c r="AE25">
        <v>1.045749</v>
      </c>
      <c r="AG25">
        <v>10</v>
      </c>
      <c r="AH25">
        <v>10</v>
      </c>
      <c r="AI25" t="s">
        <v>148</v>
      </c>
      <c r="AJ25" t="s">
        <v>76</v>
      </c>
      <c r="AK25" t="s">
        <v>217</v>
      </c>
      <c r="AL25" t="s">
        <v>247</v>
      </c>
      <c r="AM25" t="s">
        <v>234</v>
      </c>
      <c r="AN25" t="s">
        <v>191</v>
      </c>
      <c r="AO25" t="s">
        <v>140</v>
      </c>
      <c r="AP25" t="s">
        <v>216</v>
      </c>
      <c r="AQ25" t="s">
        <v>140</v>
      </c>
      <c r="AR25" t="s">
        <v>192</v>
      </c>
    </row>
    <row r="26" spans="1:44" x14ac:dyDescent="0.2">
      <c r="A26" t="s">
        <v>165</v>
      </c>
      <c r="B26" t="s">
        <v>188</v>
      </c>
      <c r="C26">
        <v>1994</v>
      </c>
      <c r="D26" t="s">
        <v>189</v>
      </c>
      <c r="E26">
        <v>6</v>
      </c>
      <c r="F26" t="s">
        <v>140</v>
      </c>
      <c r="G26" t="s">
        <v>64</v>
      </c>
      <c r="H26" t="s">
        <v>138</v>
      </c>
      <c r="I26" t="s">
        <v>137</v>
      </c>
      <c r="J26" t="s">
        <v>136</v>
      </c>
      <c r="K26" t="s">
        <v>186</v>
      </c>
      <c r="L26" t="s">
        <v>187</v>
      </c>
      <c r="M26" t="s">
        <v>66</v>
      </c>
      <c r="N26" t="s">
        <v>68</v>
      </c>
      <c r="O26" t="s">
        <v>87</v>
      </c>
      <c r="P26">
        <v>14</v>
      </c>
      <c r="Q26">
        <v>144</v>
      </c>
      <c r="R26">
        <v>1</v>
      </c>
      <c r="S26">
        <v>16.5</v>
      </c>
      <c r="T26">
        <v>25</v>
      </c>
      <c r="U26">
        <v>25</v>
      </c>
      <c r="V26" t="s">
        <v>70</v>
      </c>
      <c r="W26" t="s">
        <v>72</v>
      </c>
      <c r="X26" t="s">
        <v>127</v>
      </c>
      <c r="Y26" t="s">
        <v>107</v>
      </c>
      <c r="Z26" t="s">
        <v>190</v>
      </c>
      <c r="AA26">
        <v>1.2175177333333334</v>
      </c>
      <c r="AC26">
        <v>10</v>
      </c>
      <c r="AD26">
        <v>10</v>
      </c>
      <c r="AE26">
        <v>1.0710966</v>
      </c>
      <c r="AG26">
        <v>10</v>
      </c>
      <c r="AH26">
        <v>10</v>
      </c>
      <c r="AI26" t="s">
        <v>148</v>
      </c>
      <c r="AJ26" t="s">
        <v>76</v>
      </c>
      <c r="AK26" t="s">
        <v>215</v>
      </c>
      <c r="AL26" t="s">
        <v>248</v>
      </c>
      <c r="AM26" t="s">
        <v>235</v>
      </c>
      <c r="AN26" t="s">
        <v>193</v>
      </c>
      <c r="AO26" t="s">
        <v>140</v>
      </c>
      <c r="AP26" t="s">
        <v>216</v>
      </c>
      <c r="AQ26" t="s">
        <v>140</v>
      </c>
      <c r="AR26" t="s">
        <v>192</v>
      </c>
    </row>
    <row r="27" spans="1:44" x14ac:dyDescent="0.2">
      <c r="A27" t="s">
        <v>165</v>
      </c>
      <c r="B27" t="s">
        <v>188</v>
      </c>
      <c r="C27">
        <v>1994</v>
      </c>
      <c r="D27" t="s">
        <v>189</v>
      </c>
      <c r="E27">
        <v>6</v>
      </c>
      <c r="F27" t="s">
        <v>140</v>
      </c>
      <c r="G27" t="s">
        <v>64</v>
      </c>
      <c r="H27" t="s">
        <v>138</v>
      </c>
      <c r="I27" t="s">
        <v>137</v>
      </c>
      <c r="J27" t="s">
        <v>136</v>
      </c>
      <c r="K27" t="s">
        <v>186</v>
      </c>
      <c r="L27" t="s">
        <v>187</v>
      </c>
      <c r="M27" t="s">
        <v>66</v>
      </c>
      <c r="N27" t="s">
        <v>68</v>
      </c>
      <c r="O27" t="s">
        <v>87</v>
      </c>
      <c r="P27">
        <v>14</v>
      </c>
      <c r="Q27">
        <v>144</v>
      </c>
      <c r="R27">
        <v>1</v>
      </c>
      <c r="S27">
        <v>25</v>
      </c>
      <c r="T27">
        <v>16.5</v>
      </c>
      <c r="U27">
        <v>16.5</v>
      </c>
      <c r="V27" t="s">
        <v>71</v>
      </c>
      <c r="W27" t="s">
        <v>72</v>
      </c>
      <c r="X27" t="s">
        <v>127</v>
      </c>
      <c r="Y27" t="s">
        <v>107</v>
      </c>
      <c r="Z27" t="s">
        <v>190</v>
      </c>
      <c r="AA27">
        <v>1.0514887666666668</v>
      </c>
      <c r="AC27">
        <v>10</v>
      </c>
      <c r="AD27">
        <v>10</v>
      </c>
      <c r="AE27">
        <v>1.1929787000000001</v>
      </c>
      <c r="AG27">
        <v>10</v>
      </c>
      <c r="AH27">
        <v>10</v>
      </c>
      <c r="AI27" t="s">
        <v>148</v>
      </c>
      <c r="AJ27" t="s">
        <v>76</v>
      </c>
      <c r="AK27" t="s">
        <v>217</v>
      </c>
      <c r="AL27" t="s">
        <v>249</v>
      </c>
      <c r="AM27" t="s">
        <v>236</v>
      </c>
      <c r="AN27" t="s">
        <v>193</v>
      </c>
      <c r="AO27" t="s">
        <v>140</v>
      </c>
      <c r="AP27" t="s">
        <v>216</v>
      </c>
      <c r="AQ27" t="s">
        <v>140</v>
      </c>
      <c r="AR27" t="s">
        <v>192</v>
      </c>
    </row>
    <row r="28" spans="1:44" x14ac:dyDescent="0.2">
      <c r="A28" t="s">
        <v>165</v>
      </c>
      <c r="B28" t="s">
        <v>188</v>
      </c>
      <c r="C28">
        <v>1994</v>
      </c>
      <c r="D28" t="s">
        <v>189</v>
      </c>
      <c r="E28">
        <v>7</v>
      </c>
      <c r="F28" t="s">
        <v>140</v>
      </c>
      <c r="G28" t="s">
        <v>64</v>
      </c>
      <c r="H28" t="s">
        <v>138</v>
      </c>
      <c r="I28" t="s">
        <v>137</v>
      </c>
      <c r="J28" t="s">
        <v>136</v>
      </c>
      <c r="K28" t="s">
        <v>186</v>
      </c>
      <c r="L28" t="s">
        <v>187</v>
      </c>
      <c r="M28" t="s">
        <v>66</v>
      </c>
      <c r="N28" t="s">
        <v>68</v>
      </c>
      <c r="O28" t="s">
        <v>87</v>
      </c>
      <c r="P28">
        <v>14</v>
      </c>
      <c r="Q28">
        <v>144</v>
      </c>
      <c r="R28">
        <v>1</v>
      </c>
      <c r="S28">
        <v>16.5</v>
      </c>
      <c r="T28">
        <v>25</v>
      </c>
      <c r="U28">
        <v>25</v>
      </c>
      <c r="V28" t="s">
        <v>70</v>
      </c>
      <c r="W28" t="s">
        <v>72</v>
      </c>
      <c r="X28" t="s">
        <v>127</v>
      </c>
      <c r="Y28" t="s">
        <v>106</v>
      </c>
      <c r="Z28" t="s">
        <v>195</v>
      </c>
      <c r="AA28">
        <v>1633.1096333333332</v>
      </c>
      <c r="AC28">
        <v>15</v>
      </c>
      <c r="AD28">
        <v>15</v>
      </c>
      <c r="AE28">
        <v>968.46850000000006</v>
      </c>
      <c r="AG28">
        <v>15</v>
      </c>
      <c r="AH28">
        <v>15</v>
      </c>
      <c r="AI28" t="s">
        <v>174</v>
      </c>
      <c r="AJ28" t="s">
        <v>76</v>
      </c>
      <c r="AK28" t="s">
        <v>218</v>
      </c>
      <c r="AL28" t="s">
        <v>250</v>
      </c>
      <c r="AM28" t="s">
        <v>237</v>
      </c>
      <c r="AN28" t="s">
        <v>196</v>
      </c>
      <c r="AO28" t="s">
        <v>140</v>
      </c>
      <c r="AP28" t="s">
        <v>216</v>
      </c>
      <c r="AQ28" t="s">
        <v>140</v>
      </c>
      <c r="AR28" t="s">
        <v>192</v>
      </c>
    </row>
    <row r="29" spans="1:44" x14ac:dyDescent="0.2">
      <c r="A29" t="s">
        <v>165</v>
      </c>
      <c r="B29" t="s">
        <v>188</v>
      </c>
      <c r="C29">
        <v>1994</v>
      </c>
      <c r="D29" t="s">
        <v>189</v>
      </c>
      <c r="E29">
        <v>7</v>
      </c>
      <c r="F29" t="s">
        <v>140</v>
      </c>
      <c r="G29" t="s">
        <v>64</v>
      </c>
      <c r="H29" t="s">
        <v>138</v>
      </c>
      <c r="I29" t="s">
        <v>137</v>
      </c>
      <c r="J29" t="s">
        <v>136</v>
      </c>
      <c r="K29" t="s">
        <v>186</v>
      </c>
      <c r="L29" t="s">
        <v>187</v>
      </c>
      <c r="M29" t="s">
        <v>66</v>
      </c>
      <c r="N29" t="s">
        <v>68</v>
      </c>
      <c r="O29" t="s">
        <v>87</v>
      </c>
      <c r="P29">
        <v>14</v>
      </c>
      <c r="Q29">
        <v>144</v>
      </c>
      <c r="R29">
        <v>1</v>
      </c>
      <c r="S29">
        <v>25</v>
      </c>
      <c r="T29">
        <v>16.5</v>
      </c>
      <c r="U29">
        <v>16.5</v>
      </c>
      <c r="V29" t="s">
        <v>71</v>
      </c>
      <c r="W29" t="s">
        <v>72</v>
      </c>
      <c r="X29" t="s">
        <v>127</v>
      </c>
      <c r="Y29" t="s">
        <v>106</v>
      </c>
      <c r="Z29" t="s">
        <v>195</v>
      </c>
      <c r="AA29">
        <v>1322.0720666666668</v>
      </c>
      <c r="AC29">
        <v>15</v>
      </c>
      <c r="AD29">
        <v>15</v>
      </c>
      <c r="AE29">
        <v>1190.1566</v>
      </c>
      <c r="AG29">
        <v>15</v>
      </c>
      <c r="AH29">
        <v>15</v>
      </c>
      <c r="AI29" t="s">
        <v>174</v>
      </c>
      <c r="AJ29" t="s">
        <v>76</v>
      </c>
      <c r="AK29" t="s">
        <v>219</v>
      </c>
      <c r="AL29" t="s">
        <v>251</v>
      </c>
      <c r="AM29" t="s">
        <v>238</v>
      </c>
      <c r="AN29" t="s">
        <v>197</v>
      </c>
      <c r="AO29" t="s">
        <v>140</v>
      </c>
      <c r="AP29" t="s">
        <v>216</v>
      </c>
      <c r="AQ29" t="s">
        <v>140</v>
      </c>
      <c r="AR29" t="s">
        <v>192</v>
      </c>
    </row>
    <row r="30" spans="1:44" x14ac:dyDescent="0.2">
      <c r="A30" t="s">
        <v>165</v>
      </c>
      <c r="B30" t="s">
        <v>188</v>
      </c>
      <c r="C30">
        <v>1994</v>
      </c>
      <c r="D30" t="s">
        <v>189</v>
      </c>
      <c r="E30">
        <v>7</v>
      </c>
      <c r="F30" t="s">
        <v>140</v>
      </c>
      <c r="G30" t="s">
        <v>64</v>
      </c>
      <c r="H30" t="s">
        <v>138</v>
      </c>
      <c r="I30" t="s">
        <v>137</v>
      </c>
      <c r="J30" t="s">
        <v>136</v>
      </c>
      <c r="K30" t="s">
        <v>186</v>
      </c>
      <c r="L30" t="s">
        <v>187</v>
      </c>
      <c r="M30" t="s">
        <v>66</v>
      </c>
      <c r="N30" t="s">
        <v>68</v>
      </c>
      <c r="O30" t="s">
        <v>87</v>
      </c>
      <c r="P30">
        <v>14</v>
      </c>
      <c r="Q30">
        <v>144</v>
      </c>
      <c r="R30">
        <v>1</v>
      </c>
      <c r="S30">
        <v>16.5</v>
      </c>
      <c r="T30">
        <v>25</v>
      </c>
      <c r="U30">
        <v>25</v>
      </c>
      <c r="V30" t="s">
        <v>70</v>
      </c>
      <c r="W30" t="s">
        <v>72</v>
      </c>
      <c r="X30" t="s">
        <v>127</v>
      </c>
      <c r="Y30" t="s">
        <v>106</v>
      </c>
      <c r="Z30" t="s">
        <v>198</v>
      </c>
      <c r="AA30">
        <v>1090.991</v>
      </c>
      <c r="AC30">
        <v>15</v>
      </c>
      <c r="AD30">
        <v>15</v>
      </c>
      <c r="AE30">
        <v>584.11633333333339</v>
      </c>
      <c r="AG30">
        <v>15</v>
      </c>
      <c r="AH30">
        <v>15</v>
      </c>
      <c r="AI30" t="s">
        <v>174</v>
      </c>
      <c r="AJ30" t="s">
        <v>76</v>
      </c>
      <c r="AK30" t="s">
        <v>259</v>
      </c>
      <c r="AL30" t="s">
        <v>252</v>
      </c>
      <c r="AM30" t="s">
        <v>239</v>
      </c>
      <c r="AN30" t="s">
        <v>199</v>
      </c>
      <c r="AO30" t="s">
        <v>140</v>
      </c>
      <c r="AP30" t="s">
        <v>216</v>
      </c>
      <c r="AQ30" t="s">
        <v>140</v>
      </c>
      <c r="AR30" t="s">
        <v>192</v>
      </c>
    </row>
    <row r="31" spans="1:44" x14ac:dyDescent="0.2">
      <c r="A31" t="s">
        <v>165</v>
      </c>
      <c r="B31" t="s">
        <v>188</v>
      </c>
      <c r="C31">
        <v>1994</v>
      </c>
      <c r="D31" t="s">
        <v>189</v>
      </c>
      <c r="E31">
        <v>7</v>
      </c>
      <c r="F31" t="s">
        <v>140</v>
      </c>
      <c r="G31" t="s">
        <v>64</v>
      </c>
      <c r="H31" t="s">
        <v>138</v>
      </c>
      <c r="I31" t="s">
        <v>137</v>
      </c>
      <c r="J31" t="s">
        <v>136</v>
      </c>
      <c r="K31" t="s">
        <v>186</v>
      </c>
      <c r="L31" t="s">
        <v>187</v>
      </c>
      <c r="M31" t="s">
        <v>66</v>
      </c>
      <c r="N31" t="s">
        <v>68</v>
      </c>
      <c r="O31" t="s">
        <v>87</v>
      </c>
      <c r="P31">
        <v>14</v>
      </c>
      <c r="Q31">
        <v>144</v>
      </c>
      <c r="R31">
        <v>1</v>
      </c>
      <c r="S31">
        <v>25</v>
      </c>
      <c r="T31">
        <v>16.5</v>
      </c>
      <c r="U31">
        <v>16.5</v>
      </c>
      <c r="V31" t="s">
        <v>71</v>
      </c>
      <c r="W31" t="s">
        <v>72</v>
      </c>
      <c r="X31" t="s">
        <v>127</v>
      </c>
      <c r="Y31" t="s">
        <v>106</v>
      </c>
      <c r="Z31" t="s">
        <v>198</v>
      </c>
      <c r="AA31">
        <v>801.7897333333334</v>
      </c>
      <c r="AC31">
        <v>15</v>
      </c>
      <c r="AD31">
        <v>15</v>
      </c>
      <c r="AE31">
        <v>778.82883333333336</v>
      </c>
      <c r="AG31">
        <v>15</v>
      </c>
      <c r="AH31">
        <v>15</v>
      </c>
      <c r="AI31" t="s">
        <v>174</v>
      </c>
      <c r="AJ31" t="s">
        <v>76</v>
      </c>
      <c r="AK31" t="s">
        <v>260</v>
      </c>
      <c r="AL31" t="s">
        <v>253</v>
      </c>
      <c r="AM31" t="s">
        <v>240</v>
      </c>
      <c r="AN31" t="s">
        <v>200</v>
      </c>
      <c r="AO31" t="s">
        <v>140</v>
      </c>
      <c r="AP31" t="s">
        <v>216</v>
      </c>
      <c r="AQ31" t="s">
        <v>140</v>
      </c>
      <c r="AR31" t="s">
        <v>192</v>
      </c>
    </row>
    <row r="32" spans="1:44" x14ac:dyDescent="0.2">
      <c r="A32" t="s">
        <v>165</v>
      </c>
      <c r="B32" t="s">
        <v>188</v>
      </c>
      <c r="C32">
        <v>1994</v>
      </c>
      <c r="D32" t="s">
        <v>189</v>
      </c>
      <c r="E32">
        <v>7</v>
      </c>
      <c r="F32" t="s">
        <v>140</v>
      </c>
      <c r="G32" t="s">
        <v>64</v>
      </c>
      <c r="H32" t="s">
        <v>138</v>
      </c>
      <c r="I32" t="s">
        <v>137</v>
      </c>
      <c r="J32" t="s">
        <v>136</v>
      </c>
      <c r="K32" t="s">
        <v>186</v>
      </c>
      <c r="L32" t="s">
        <v>187</v>
      </c>
      <c r="M32" t="s">
        <v>66</v>
      </c>
      <c r="N32" t="s">
        <v>68</v>
      </c>
      <c r="O32" t="s">
        <v>87</v>
      </c>
      <c r="P32">
        <v>14</v>
      </c>
      <c r="Q32">
        <v>144</v>
      </c>
      <c r="R32">
        <v>1</v>
      </c>
      <c r="S32">
        <v>16.5</v>
      </c>
      <c r="T32">
        <v>25</v>
      </c>
      <c r="U32">
        <v>25</v>
      </c>
      <c r="V32" t="s">
        <v>70</v>
      </c>
      <c r="W32" t="s">
        <v>72</v>
      </c>
      <c r="X32" t="s">
        <v>126</v>
      </c>
      <c r="Y32" t="s">
        <v>108</v>
      </c>
      <c r="Z32" t="s">
        <v>201</v>
      </c>
      <c r="AA32">
        <v>70.666666666666671</v>
      </c>
      <c r="AC32">
        <v>12</v>
      </c>
      <c r="AD32">
        <v>60</v>
      </c>
      <c r="AE32">
        <v>31.666666666666668</v>
      </c>
      <c r="AG32">
        <v>58</v>
      </c>
      <c r="AH32">
        <v>60</v>
      </c>
      <c r="AI32" t="s">
        <v>142</v>
      </c>
      <c r="AJ32" t="s">
        <v>76</v>
      </c>
      <c r="AK32" t="s">
        <v>261</v>
      </c>
      <c r="AL32" t="s">
        <v>254</v>
      </c>
      <c r="AM32" t="s">
        <v>241</v>
      </c>
      <c r="AN32" t="s">
        <v>203</v>
      </c>
      <c r="AO32" t="s">
        <v>140</v>
      </c>
      <c r="AP32" t="s">
        <v>205</v>
      </c>
      <c r="AQ32" t="s">
        <v>140</v>
      </c>
      <c r="AR32" t="s">
        <v>204</v>
      </c>
    </row>
    <row r="33" spans="1:44" x14ac:dyDescent="0.2">
      <c r="A33" t="s">
        <v>165</v>
      </c>
      <c r="B33" t="s">
        <v>188</v>
      </c>
      <c r="C33">
        <v>1994</v>
      </c>
      <c r="D33" t="s">
        <v>189</v>
      </c>
      <c r="E33">
        <v>7</v>
      </c>
      <c r="F33" t="s">
        <v>140</v>
      </c>
      <c r="G33" t="s">
        <v>64</v>
      </c>
      <c r="H33" t="s">
        <v>138</v>
      </c>
      <c r="I33" t="s">
        <v>137</v>
      </c>
      <c r="J33" t="s">
        <v>136</v>
      </c>
      <c r="K33" t="s">
        <v>186</v>
      </c>
      <c r="L33" t="s">
        <v>187</v>
      </c>
      <c r="M33" t="s">
        <v>66</v>
      </c>
      <c r="N33" t="s">
        <v>68</v>
      </c>
      <c r="O33" t="s">
        <v>87</v>
      </c>
      <c r="P33">
        <v>14</v>
      </c>
      <c r="Q33">
        <v>144</v>
      </c>
      <c r="R33">
        <v>1</v>
      </c>
      <c r="S33">
        <v>25</v>
      </c>
      <c r="T33">
        <v>16.5</v>
      </c>
      <c r="U33">
        <v>16.5</v>
      </c>
      <c r="V33" t="s">
        <v>71</v>
      </c>
      <c r="W33" t="s">
        <v>72</v>
      </c>
      <c r="X33" t="s">
        <v>126</v>
      </c>
      <c r="Y33" t="s">
        <v>108</v>
      </c>
      <c r="Z33" t="s">
        <v>201</v>
      </c>
      <c r="AA33">
        <v>32.666666666666664</v>
      </c>
      <c r="AC33">
        <v>12</v>
      </c>
      <c r="AD33">
        <v>60</v>
      </c>
      <c r="AE33">
        <f>(59+66+61)/3</f>
        <v>62</v>
      </c>
      <c r="AG33">
        <v>54</v>
      </c>
      <c r="AH33">
        <v>60</v>
      </c>
      <c r="AI33" t="s">
        <v>142</v>
      </c>
      <c r="AJ33" t="s">
        <v>76</v>
      </c>
      <c r="AK33" t="s">
        <v>262</v>
      </c>
      <c r="AL33" t="s">
        <v>255</v>
      </c>
      <c r="AM33" t="s">
        <v>242</v>
      </c>
      <c r="AN33" t="s">
        <v>203</v>
      </c>
      <c r="AO33" t="s">
        <v>140</v>
      </c>
      <c r="AP33" t="s">
        <v>205</v>
      </c>
      <c r="AQ33" t="s">
        <v>140</v>
      </c>
      <c r="AR33" t="s">
        <v>204</v>
      </c>
    </row>
    <row r="34" spans="1:44" x14ac:dyDescent="0.2">
      <c r="A34" t="s">
        <v>165</v>
      </c>
      <c r="B34" t="s">
        <v>188</v>
      </c>
      <c r="C34">
        <v>1994</v>
      </c>
      <c r="D34" t="s">
        <v>189</v>
      </c>
      <c r="E34">
        <v>7</v>
      </c>
      <c r="F34" t="s">
        <v>140</v>
      </c>
      <c r="G34" t="s">
        <v>64</v>
      </c>
      <c r="H34" t="s">
        <v>138</v>
      </c>
      <c r="I34" t="s">
        <v>137</v>
      </c>
      <c r="J34" t="s">
        <v>136</v>
      </c>
      <c r="K34" t="s">
        <v>186</v>
      </c>
      <c r="L34" t="s">
        <v>187</v>
      </c>
      <c r="M34" t="s">
        <v>66</v>
      </c>
      <c r="N34" t="s">
        <v>68</v>
      </c>
      <c r="O34" t="s">
        <v>87</v>
      </c>
      <c r="P34">
        <v>14</v>
      </c>
      <c r="Q34">
        <v>144</v>
      </c>
      <c r="R34">
        <v>1</v>
      </c>
      <c r="S34">
        <v>16.5</v>
      </c>
      <c r="T34">
        <v>25</v>
      </c>
      <c r="U34">
        <v>25</v>
      </c>
      <c r="V34" t="s">
        <v>70</v>
      </c>
      <c r="W34" t="s">
        <v>72</v>
      </c>
      <c r="X34" t="s">
        <v>127</v>
      </c>
      <c r="Y34" t="s">
        <v>108</v>
      </c>
      <c r="Z34" t="s">
        <v>201</v>
      </c>
      <c r="AA34">
        <f>(73+74+76)/3</f>
        <v>74.333333333333329</v>
      </c>
      <c r="AC34">
        <v>12</v>
      </c>
      <c r="AD34">
        <v>60</v>
      </c>
      <c r="AE34">
        <f>(30+33+27)/3</f>
        <v>30</v>
      </c>
      <c r="AG34">
        <v>56</v>
      </c>
      <c r="AH34">
        <v>60</v>
      </c>
      <c r="AI34" t="s">
        <v>142</v>
      </c>
      <c r="AJ34" t="s">
        <v>76</v>
      </c>
      <c r="AK34" t="s">
        <v>261</v>
      </c>
      <c r="AL34" t="s">
        <v>256</v>
      </c>
      <c r="AM34" t="s">
        <v>243</v>
      </c>
      <c r="AN34" t="s">
        <v>203</v>
      </c>
      <c r="AO34" t="s">
        <v>140</v>
      </c>
      <c r="AP34" t="s">
        <v>205</v>
      </c>
      <c r="AQ34" t="s">
        <v>140</v>
      </c>
      <c r="AR34" t="s">
        <v>204</v>
      </c>
    </row>
    <row r="35" spans="1:44" x14ac:dyDescent="0.2">
      <c r="A35" t="s">
        <v>165</v>
      </c>
      <c r="B35" t="s">
        <v>188</v>
      </c>
      <c r="C35">
        <v>1994</v>
      </c>
      <c r="D35" t="s">
        <v>189</v>
      </c>
      <c r="E35">
        <v>7</v>
      </c>
      <c r="F35" t="s">
        <v>140</v>
      </c>
      <c r="G35" t="s">
        <v>64</v>
      </c>
      <c r="H35" t="s">
        <v>138</v>
      </c>
      <c r="I35" t="s">
        <v>137</v>
      </c>
      <c r="J35" t="s">
        <v>136</v>
      </c>
      <c r="K35" t="s">
        <v>186</v>
      </c>
      <c r="L35" t="s">
        <v>187</v>
      </c>
      <c r="M35" t="s">
        <v>66</v>
      </c>
      <c r="N35" t="s">
        <v>68</v>
      </c>
      <c r="O35" t="s">
        <v>87</v>
      </c>
      <c r="P35">
        <v>14</v>
      </c>
      <c r="Q35">
        <v>144</v>
      </c>
      <c r="R35">
        <v>1</v>
      </c>
      <c r="S35">
        <v>25</v>
      </c>
      <c r="T35">
        <v>16.5</v>
      </c>
      <c r="U35">
        <v>16.5</v>
      </c>
      <c r="V35" t="s">
        <v>71</v>
      </c>
      <c r="W35" t="s">
        <v>72</v>
      </c>
      <c r="X35" t="s">
        <v>127</v>
      </c>
      <c r="Y35" t="s">
        <v>108</v>
      </c>
      <c r="Z35" t="s">
        <v>201</v>
      </c>
      <c r="AA35">
        <f>(36+39+33)/3</f>
        <v>36</v>
      </c>
      <c r="AC35">
        <v>12</v>
      </c>
      <c r="AD35">
        <v>60</v>
      </c>
      <c r="AE35">
        <f>(59+63+65)/3</f>
        <v>62.333333333333336</v>
      </c>
      <c r="AG35">
        <v>54</v>
      </c>
      <c r="AH35">
        <v>60</v>
      </c>
      <c r="AI35" t="s">
        <v>142</v>
      </c>
      <c r="AJ35" t="s">
        <v>76</v>
      </c>
      <c r="AK35" t="s">
        <v>262</v>
      </c>
      <c r="AL35" t="s">
        <v>257</v>
      </c>
      <c r="AM35" t="s">
        <v>244</v>
      </c>
      <c r="AN35" t="s">
        <v>203</v>
      </c>
      <c r="AO35" t="s">
        <v>140</v>
      </c>
      <c r="AP35" t="s">
        <v>205</v>
      </c>
      <c r="AQ35" t="s">
        <v>140</v>
      </c>
      <c r="AR35" t="s">
        <v>204</v>
      </c>
    </row>
    <row r="36" spans="1:44" x14ac:dyDescent="0.2">
      <c r="A36" t="s">
        <v>165</v>
      </c>
      <c r="B36" t="s">
        <v>222</v>
      </c>
      <c r="C36">
        <v>1997</v>
      </c>
      <c r="D36" t="s">
        <v>223</v>
      </c>
      <c r="E36" t="s">
        <v>140</v>
      </c>
      <c r="F36" s="16" t="s">
        <v>224</v>
      </c>
      <c r="G36" t="s">
        <v>4</v>
      </c>
      <c r="H36" t="s">
        <v>138</v>
      </c>
      <c r="I36" t="s">
        <v>137</v>
      </c>
      <c r="J36" t="s">
        <v>136</v>
      </c>
      <c r="K36" t="s">
        <v>186</v>
      </c>
      <c r="L36" t="s">
        <v>187</v>
      </c>
      <c r="M36" t="s">
        <v>66</v>
      </c>
      <c r="N36" t="s">
        <v>68</v>
      </c>
      <c r="O36" t="s">
        <v>87</v>
      </c>
      <c r="P36">
        <v>20</v>
      </c>
      <c r="Q36">
        <v>143</v>
      </c>
      <c r="R36">
        <v>1</v>
      </c>
      <c r="S36">
        <v>25</v>
      </c>
      <c r="T36">
        <v>16.5</v>
      </c>
      <c r="U36">
        <v>25</v>
      </c>
      <c r="V36" t="s">
        <v>71</v>
      </c>
      <c r="W36" t="s">
        <v>72</v>
      </c>
      <c r="X36" t="s">
        <v>127</v>
      </c>
      <c r="Y36" t="s">
        <v>107</v>
      </c>
      <c r="Z36" t="s">
        <v>225</v>
      </c>
      <c r="AA36" s="17">
        <v>1.11897E-2</v>
      </c>
      <c r="AC36">
        <v>5</v>
      </c>
      <c r="AD36">
        <v>30</v>
      </c>
      <c r="AE36" s="17">
        <v>1.1653119999999999E-2</v>
      </c>
      <c r="AG36">
        <v>5</v>
      </c>
      <c r="AH36">
        <v>30</v>
      </c>
      <c r="AI36" t="s">
        <v>226</v>
      </c>
      <c r="AJ36" t="s">
        <v>76</v>
      </c>
      <c r="AK36" t="s">
        <v>263</v>
      </c>
      <c r="AL36" t="s">
        <v>258</v>
      </c>
      <c r="AM36" t="s">
        <v>245</v>
      </c>
      <c r="AN36" t="s">
        <v>264</v>
      </c>
      <c r="AO36" t="s">
        <v>140</v>
      </c>
      <c r="AP36" t="s">
        <v>265</v>
      </c>
      <c r="AQ36" t="s">
        <v>140</v>
      </c>
      <c r="AR36" t="s">
        <v>192</v>
      </c>
    </row>
    <row r="37" spans="1:44" x14ac:dyDescent="0.2">
      <c r="A37" t="s">
        <v>165</v>
      </c>
      <c r="B37" t="s">
        <v>222</v>
      </c>
      <c r="C37">
        <v>1997</v>
      </c>
      <c r="D37" t="s">
        <v>223</v>
      </c>
      <c r="E37" t="s">
        <v>140</v>
      </c>
      <c r="F37" s="16" t="s">
        <v>224</v>
      </c>
      <c r="G37" t="s">
        <v>4</v>
      </c>
      <c r="H37" t="s">
        <v>138</v>
      </c>
      <c r="I37" t="s">
        <v>137</v>
      </c>
      <c r="J37" t="s">
        <v>136</v>
      </c>
      <c r="K37" t="s">
        <v>186</v>
      </c>
      <c r="L37" t="s">
        <v>187</v>
      </c>
      <c r="M37" t="s">
        <v>66</v>
      </c>
      <c r="N37" t="s">
        <v>68</v>
      </c>
      <c r="O37" t="s">
        <v>87</v>
      </c>
      <c r="P37">
        <v>20</v>
      </c>
      <c r="Q37">
        <v>182</v>
      </c>
      <c r="R37">
        <v>1</v>
      </c>
      <c r="S37">
        <v>25</v>
      </c>
      <c r="T37">
        <v>29</v>
      </c>
      <c r="U37">
        <v>25</v>
      </c>
      <c r="V37" t="s">
        <v>71</v>
      </c>
      <c r="W37" t="s">
        <v>72</v>
      </c>
      <c r="X37" t="s">
        <v>127</v>
      </c>
      <c r="Y37" t="s">
        <v>107</v>
      </c>
      <c r="Z37" t="s">
        <v>225</v>
      </c>
      <c r="AA37" s="17">
        <v>1.11897E-2</v>
      </c>
      <c r="AC37">
        <v>5</v>
      </c>
      <c r="AD37">
        <v>30</v>
      </c>
      <c r="AE37" s="17">
        <v>1.105691E-2</v>
      </c>
      <c r="AG37">
        <v>5</v>
      </c>
      <c r="AH37">
        <v>30</v>
      </c>
      <c r="AI37" t="s">
        <v>226</v>
      </c>
      <c r="AJ37" t="s">
        <v>76</v>
      </c>
      <c r="AK37" t="s">
        <v>263</v>
      </c>
      <c r="AL37" t="s">
        <v>258</v>
      </c>
      <c r="AM37" t="s">
        <v>266</v>
      </c>
      <c r="AN37" t="s">
        <v>264</v>
      </c>
      <c r="AO37" t="s">
        <v>140</v>
      </c>
      <c r="AP37" t="s">
        <v>265</v>
      </c>
      <c r="AQ37" t="s">
        <v>140</v>
      </c>
      <c r="AR37" t="s">
        <v>192</v>
      </c>
    </row>
    <row r="38" spans="1:44" x14ac:dyDescent="0.2">
      <c r="A38" t="s">
        <v>165</v>
      </c>
      <c r="B38" t="s">
        <v>267</v>
      </c>
      <c r="C38">
        <v>2010</v>
      </c>
      <c r="D38" t="s">
        <v>268</v>
      </c>
      <c r="F38" t="s">
        <v>269</v>
      </c>
      <c r="G38" t="s">
        <v>4</v>
      </c>
      <c r="H38" t="s">
        <v>138</v>
      </c>
      <c r="I38" t="s">
        <v>137</v>
      </c>
      <c r="J38" t="s">
        <v>136</v>
      </c>
      <c r="K38" t="s">
        <v>186</v>
      </c>
      <c r="L38" t="s">
        <v>187</v>
      </c>
      <c r="M38" t="s">
        <v>66</v>
      </c>
      <c r="N38" t="s">
        <v>68</v>
      </c>
      <c r="O38" t="s">
        <v>87</v>
      </c>
      <c r="P38">
        <v>40</v>
      </c>
      <c r="Q38">
        <v>6</v>
      </c>
      <c r="R38">
        <v>2</v>
      </c>
      <c r="S38">
        <v>25</v>
      </c>
      <c r="T38">
        <v>28</v>
      </c>
      <c r="U38">
        <v>25</v>
      </c>
      <c r="V38" t="s">
        <v>70</v>
      </c>
      <c r="W38" t="s">
        <v>72</v>
      </c>
      <c r="X38" t="s">
        <v>128</v>
      </c>
      <c r="Y38" t="s">
        <v>108</v>
      </c>
      <c r="Z38" t="s">
        <v>270</v>
      </c>
      <c r="AA38" s="17">
        <v>0.63063062999999997</v>
      </c>
      <c r="AB38">
        <v>0</v>
      </c>
      <c r="AC38">
        <v>6</v>
      </c>
      <c r="AD38">
        <v>300</v>
      </c>
      <c r="AE38" s="17">
        <v>0.55945944999999997</v>
      </c>
      <c r="AF38" s="17">
        <v>0.11126126</v>
      </c>
      <c r="AG38">
        <v>6</v>
      </c>
      <c r="AH38">
        <v>300</v>
      </c>
      <c r="AI38" t="s">
        <v>180</v>
      </c>
      <c r="AJ38" t="s">
        <v>75</v>
      </c>
      <c r="AK38" t="s">
        <v>271</v>
      </c>
      <c r="AL38" t="s">
        <v>272</v>
      </c>
      <c r="AM38" t="s">
        <v>273</v>
      </c>
      <c r="AN38" t="s">
        <v>274</v>
      </c>
      <c r="AO38" t="s">
        <v>140</v>
      </c>
      <c r="AP38" t="s">
        <v>275</v>
      </c>
      <c r="AQ38" t="s">
        <v>140</v>
      </c>
      <c r="AR38" t="s">
        <v>192</v>
      </c>
    </row>
    <row r="44" spans="1:44" x14ac:dyDescent="0.2">
      <c r="AN44" s="12"/>
      <c r="AO44" s="13"/>
    </row>
    <row r="45" spans="1:44" x14ac:dyDescent="0.2">
      <c r="AN45" s="12"/>
      <c r="AO45" s="13"/>
    </row>
    <row r="46" spans="1:44" x14ac:dyDescent="0.2">
      <c r="AN46" s="12"/>
      <c r="AO46" s="13"/>
    </row>
    <row r="50" spans="40:41" x14ac:dyDescent="0.2">
      <c r="AN50" s="12"/>
      <c r="AO50" s="13"/>
    </row>
    <row r="51" spans="40:41" x14ac:dyDescent="0.2">
      <c r="AN51" s="12"/>
      <c r="AO51" s="13"/>
    </row>
    <row r="52" spans="40:41" x14ac:dyDescent="0.2">
      <c r="AN52" s="12"/>
      <c r="AO52" s="13"/>
    </row>
    <row r="53" spans="40:41" x14ac:dyDescent="0.2">
      <c r="AN53" s="12"/>
      <c r="AO53" s="13"/>
    </row>
    <row r="54" spans="40:41" x14ac:dyDescent="0.2">
      <c r="AN54" s="12"/>
      <c r="AO54" s="13"/>
    </row>
    <row r="55" spans="40:41" x14ac:dyDescent="0.2">
      <c r="AN55" s="12"/>
      <c r="AO55" s="13"/>
    </row>
    <row r="56" spans="40:41" x14ac:dyDescent="0.2">
      <c r="AN56" s="12"/>
      <c r="AO56" s="13"/>
    </row>
    <row r="57" spans="40:41" x14ac:dyDescent="0.2">
      <c r="AN57" s="12"/>
      <c r="AO57" s="13"/>
    </row>
    <row r="60" spans="40:41" x14ac:dyDescent="0.2">
      <c r="AN60" s="12"/>
      <c r="AO60" s="13"/>
    </row>
    <row r="63" spans="40:41" x14ac:dyDescent="0.2">
      <c r="AN63" s="12"/>
      <c r="AO63" s="13"/>
    </row>
    <row r="65" spans="10:41" x14ac:dyDescent="0.2">
      <c r="AN65" s="12"/>
      <c r="AO65" s="13"/>
    </row>
    <row r="66" spans="10:41" x14ac:dyDescent="0.2">
      <c r="AN66" s="12"/>
      <c r="AO66" s="13"/>
    </row>
    <row r="67" spans="10:41" x14ac:dyDescent="0.2">
      <c r="AN67" s="12"/>
      <c r="AO67" s="13"/>
    </row>
    <row r="68" spans="10:41" x14ac:dyDescent="0.2">
      <c r="AN68" s="12"/>
      <c r="AO68" s="13"/>
    </row>
    <row r="69" spans="10:41" x14ac:dyDescent="0.2">
      <c r="AN69" s="12"/>
      <c r="AO69" s="13"/>
    </row>
    <row r="70" spans="10:41" x14ac:dyDescent="0.2">
      <c r="AN70" s="12"/>
      <c r="AO70" s="13"/>
    </row>
    <row r="73" spans="10:41" x14ac:dyDescent="0.2">
      <c r="AN73" s="12"/>
      <c r="AO73" s="13"/>
    </row>
    <row r="74" spans="10:41" x14ac:dyDescent="0.2">
      <c r="AN74" s="12"/>
      <c r="AO74" s="13"/>
    </row>
    <row r="75" spans="10:41" x14ac:dyDescent="0.2">
      <c r="AN75" s="12"/>
      <c r="AO75" s="13"/>
    </row>
    <row r="76" spans="10:41" x14ac:dyDescent="0.2">
      <c r="AN76" s="12"/>
      <c r="AO76" s="13"/>
    </row>
    <row r="77" spans="10:41" x14ac:dyDescent="0.2">
      <c r="J77" s="1"/>
    </row>
    <row r="79" spans="10:41" x14ac:dyDescent="0.2">
      <c r="AN79" s="12"/>
      <c r="AO79" s="13"/>
    </row>
    <row r="80" spans="10:41" x14ac:dyDescent="0.2">
      <c r="AN80" s="12"/>
      <c r="AO80" s="13"/>
    </row>
    <row r="81" spans="40:41" x14ac:dyDescent="0.2">
      <c r="AN81" s="12"/>
      <c r="AO81" s="13"/>
    </row>
    <row r="85" spans="40:41" x14ac:dyDescent="0.2">
      <c r="AN85" s="12"/>
      <c r="AO85" s="13"/>
    </row>
    <row r="86" spans="40:41" x14ac:dyDescent="0.2">
      <c r="AN86" s="12"/>
      <c r="AO86" s="13"/>
    </row>
    <row r="87" spans="40:41" x14ac:dyDescent="0.2">
      <c r="AN87" s="12"/>
      <c r="AO87" s="13"/>
    </row>
    <row r="93" spans="40:41" x14ac:dyDescent="0.2">
      <c r="AN93" s="12"/>
      <c r="AO93" s="13"/>
    </row>
    <row r="94" spans="40:41" x14ac:dyDescent="0.2">
      <c r="AN94" s="12"/>
      <c r="AO94" s="13"/>
    </row>
    <row r="97" spans="40:41" x14ac:dyDescent="0.2">
      <c r="AN97" s="12"/>
      <c r="AO97" s="13"/>
    </row>
    <row r="100" spans="40:41" x14ac:dyDescent="0.2">
      <c r="AN100" s="12"/>
      <c r="AO100" s="13"/>
    </row>
    <row r="125" spans="40:41" x14ac:dyDescent="0.2">
      <c r="AN125" s="12"/>
      <c r="AO125" s="13"/>
    </row>
    <row r="126" spans="40:41" x14ac:dyDescent="0.2">
      <c r="AN126" s="12"/>
      <c r="AO126" s="13"/>
    </row>
    <row r="137" spans="40:41" x14ac:dyDescent="0.2">
      <c r="AN137" s="12"/>
      <c r="AO137" s="13"/>
    </row>
    <row r="138" spans="40:41" x14ac:dyDescent="0.2">
      <c r="AN138" s="12"/>
      <c r="AO138" s="13"/>
    </row>
    <row r="150" spans="10:40" x14ac:dyDescent="0.2">
      <c r="J150" s="1"/>
    </row>
    <row r="151" spans="10:40" x14ac:dyDescent="0.2">
      <c r="AN151" s="14"/>
    </row>
    <row r="153" spans="10:40" x14ac:dyDescent="0.2">
      <c r="AN153" s="14"/>
    </row>
    <row r="159" spans="10:40" x14ac:dyDescent="0.2">
      <c r="J159" s="1"/>
    </row>
    <row r="162" spans="10:41" x14ac:dyDescent="0.2">
      <c r="J162" s="1"/>
    </row>
    <row r="163" spans="10:41" x14ac:dyDescent="0.2">
      <c r="AN163" s="14"/>
    </row>
    <row r="169" spans="10:41" x14ac:dyDescent="0.2">
      <c r="J169" s="1"/>
    </row>
    <row r="170" spans="10:41" x14ac:dyDescent="0.2">
      <c r="AN170" s="14"/>
    </row>
    <row r="172" spans="10:41" x14ac:dyDescent="0.2">
      <c r="AN172" s="14"/>
    </row>
    <row r="174" spans="10:41" x14ac:dyDescent="0.2">
      <c r="J174" s="1"/>
    </row>
    <row r="175" spans="10:41" x14ac:dyDescent="0.2">
      <c r="AN175" s="12"/>
      <c r="AO175" s="13"/>
    </row>
    <row r="176" spans="10:41" x14ac:dyDescent="0.2">
      <c r="AN176" s="12"/>
      <c r="AO176" s="13"/>
    </row>
    <row r="177" spans="10:41" x14ac:dyDescent="0.2">
      <c r="AN177" s="12"/>
      <c r="AO177" s="13"/>
    </row>
    <row r="178" spans="10:41" x14ac:dyDescent="0.2">
      <c r="J178" s="1"/>
    </row>
    <row r="179" spans="10:41" x14ac:dyDescent="0.2">
      <c r="J179" s="1"/>
    </row>
    <row r="183" spans="10:41" x14ac:dyDescent="0.2">
      <c r="J183" s="1"/>
    </row>
    <row r="184" spans="10:41" x14ac:dyDescent="0.2">
      <c r="J184" s="1"/>
    </row>
    <row r="185" spans="10:41" x14ac:dyDescent="0.2">
      <c r="J185" s="1"/>
    </row>
    <row r="186" spans="10:41" x14ac:dyDescent="0.2">
      <c r="J186" s="1"/>
    </row>
    <row r="187" spans="10:41" x14ac:dyDescent="0.2">
      <c r="J187" s="1"/>
    </row>
    <row r="188" spans="10:41" x14ac:dyDescent="0.2">
      <c r="J188" s="1"/>
    </row>
    <row r="191" spans="10:41" x14ac:dyDescent="0.2">
      <c r="J191" s="1"/>
    </row>
    <row r="194" spans="10:41" x14ac:dyDescent="0.2">
      <c r="J194" s="1"/>
    </row>
    <row r="195" spans="10:41" x14ac:dyDescent="0.2">
      <c r="J195" s="2"/>
    </row>
    <row r="196" spans="10:41" x14ac:dyDescent="0.2">
      <c r="J196" s="1"/>
    </row>
    <row r="198" spans="10:41" x14ac:dyDescent="0.2">
      <c r="J198" s="1"/>
    </row>
    <row r="200" spans="10:41" x14ac:dyDescent="0.2">
      <c r="AN200" s="12"/>
      <c r="AO200" s="13"/>
    </row>
    <row r="201" spans="10:41" x14ac:dyDescent="0.2">
      <c r="AN201" s="12"/>
      <c r="AO201" s="13"/>
    </row>
    <row r="203" spans="10:41" x14ac:dyDescent="0.2">
      <c r="J203" s="1"/>
    </row>
    <row r="205" spans="10:41" x14ac:dyDescent="0.2">
      <c r="AN205" s="12"/>
      <c r="AO205" s="13"/>
    </row>
    <row r="206" spans="10:41" x14ac:dyDescent="0.2">
      <c r="AN206" s="12"/>
      <c r="AO206" s="13"/>
    </row>
    <row r="207" spans="10:41" x14ac:dyDescent="0.2">
      <c r="AN207" s="12"/>
      <c r="AO207" s="13"/>
    </row>
    <row r="208" spans="10:41" x14ac:dyDescent="0.2">
      <c r="AN208" s="12"/>
      <c r="AO208" s="13"/>
    </row>
    <row r="209" spans="40:41" x14ac:dyDescent="0.2">
      <c r="AN209" s="12"/>
      <c r="AO209" s="13"/>
    </row>
    <row r="210" spans="40:41" x14ac:dyDescent="0.2">
      <c r="AN210" s="12"/>
      <c r="AO210" s="13"/>
    </row>
    <row r="212" spans="40:41" x14ac:dyDescent="0.2">
      <c r="AN212" s="12"/>
      <c r="AO212" s="13"/>
    </row>
    <row r="215" spans="40:41" x14ac:dyDescent="0.2">
      <c r="AN215" s="12"/>
      <c r="AO215" s="13"/>
    </row>
    <row r="226" spans="10:41" x14ac:dyDescent="0.2">
      <c r="J226" s="1"/>
    </row>
    <row r="230" spans="10:41" x14ac:dyDescent="0.2">
      <c r="J230" s="1"/>
      <c r="AN230" s="12"/>
      <c r="AO230" s="13"/>
    </row>
    <row r="233" spans="10:41" x14ac:dyDescent="0.2">
      <c r="AN233" s="12"/>
      <c r="AO233" s="13"/>
    </row>
    <row r="234" spans="10:41" x14ac:dyDescent="0.2">
      <c r="AN234" s="12"/>
      <c r="AO234" s="13"/>
    </row>
    <row r="239" spans="10:41" x14ac:dyDescent="0.2">
      <c r="AN239" s="12"/>
      <c r="AO239" s="13"/>
    </row>
    <row r="240" spans="10:41" x14ac:dyDescent="0.2">
      <c r="AN240" s="12"/>
      <c r="AO240" s="13"/>
    </row>
    <row r="241" spans="10:41" x14ac:dyDescent="0.2">
      <c r="AN241" s="12"/>
      <c r="AO241" s="13"/>
    </row>
    <row r="243" spans="10:41" x14ac:dyDescent="0.2">
      <c r="AN243" s="12"/>
      <c r="AO243" s="13"/>
    </row>
    <row r="244" spans="10:41" x14ac:dyDescent="0.2">
      <c r="AN244" s="12"/>
      <c r="AO244" s="13"/>
    </row>
    <row r="246" spans="10:41" x14ac:dyDescent="0.2">
      <c r="J246" s="1"/>
      <c r="AN246" s="12"/>
      <c r="AO246" s="13"/>
    </row>
    <row r="248" spans="10:41" x14ac:dyDescent="0.2">
      <c r="J248" s="1"/>
      <c r="AN248" s="12"/>
      <c r="AO248" s="13"/>
    </row>
    <row r="250" spans="10:41" x14ac:dyDescent="0.2">
      <c r="Q250" s="3"/>
      <c r="AN250" s="12"/>
      <c r="AO250" s="14"/>
    </row>
    <row r="251" spans="10:41" x14ac:dyDescent="0.2">
      <c r="Q251" s="3"/>
      <c r="AN251" s="12"/>
      <c r="AO251" s="14"/>
    </row>
    <row r="252" spans="10:41" x14ac:dyDescent="0.2">
      <c r="Q252" s="3"/>
      <c r="AN252" s="12"/>
      <c r="AO252" s="14"/>
    </row>
    <row r="253" spans="10:41" x14ac:dyDescent="0.2">
      <c r="Q253" s="3"/>
      <c r="AN253" s="12"/>
      <c r="AO253" s="14"/>
    </row>
    <row r="254" spans="10:41" x14ac:dyDescent="0.2">
      <c r="Q254" s="3"/>
      <c r="AN254" s="12"/>
      <c r="AO254" s="14"/>
    </row>
    <row r="255" spans="10:41" x14ac:dyDescent="0.2">
      <c r="Q255" s="3"/>
      <c r="AN255" s="12"/>
      <c r="AO255" s="14"/>
    </row>
    <row r="256" spans="10:41" x14ac:dyDescent="0.2">
      <c r="Q256" s="3"/>
      <c r="AN256" s="12"/>
      <c r="AO256" s="14"/>
    </row>
    <row r="257" spans="10:41" x14ac:dyDescent="0.2">
      <c r="Q257" s="3"/>
      <c r="AN257" s="12"/>
      <c r="AO257" s="14"/>
    </row>
    <row r="258" spans="10:41" x14ac:dyDescent="0.2">
      <c r="Q258" s="3"/>
      <c r="AN258" s="12"/>
      <c r="AO258" s="14"/>
    </row>
    <row r="259" spans="10:41" x14ac:dyDescent="0.2">
      <c r="Q259" s="3"/>
      <c r="AN259" s="12"/>
      <c r="AO259" s="14"/>
    </row>
    <row r="260" spans="10:41" x14ac:dyDescent="0.2">
      <c r="Q260" s="3"/>
      <c r="AN260" s="12"/>
      <c r="AO260" s="14"/>
    </row>
    <row r="261" spans="10:41" x14ac:dyDescent="0.2">
      <c r="Q261" s="3"/>
      <c r="AN261" s="12"/>
      <c r="AO261" s="14"/>
    </row>
    <row r="262" spans="10:41" x14ac:dyDescent="0.2">
      <c r="Q262" s="3"/>
      <c r="AN262" s="12"/>
      <c r="AO262" s="14"/>
    </row>
    <row r="263" spans="10:41" x14ac:dyDescent="0.2">
      <c r="J263" s="1"/>
      <c r="AN263" s="12"/>
      <c r="AO263" s="13"/>
    </row>
    <row r="264" spans="10:41" x14ac:dyDescent="0.2">
      <c r="J264" s="1"/>
      <c r="AN264" s="12"/>
      <c r="AO264" s="13"/>
    </row>
    <row r="266" spans="10:41" x14ac:dyDescent="0.2">
      <c r="AN266" s="12"/>
      <c r="AO266" s="13"/>
    </row>
    <row r="267" spans="10:41" x14ac:dyDescent="0.2">
      <c r="J267" s="1"/>
      <c r="AN267" s="12"/>
      <c r="AO267" s="13"/>
    </row>
    <row r="268" spans="10:41" x14ac:dyDescent="0.2">
      <c r="AN268" s="12"/>
      <c r="AO268" s="13"/>
    </row>
    <row r="272" spans="10:41" x14ac:dyDescent="0.2">
      <c r="AN272" s="12"/>
      <c r="AO272" s="13"/>
    </row>
    <row r="273" spans="10:41" x14ac:dyDescent="0.2">
      <c r="AN273" s="12"/>
      <c r="AO273" s="13"/>
    </row>
    <row r="274" spans="10:41" x14ac:dyDescent="0.2">
      <c r="AN274" s="12"/>
      <c r="AO274" s="13"/>
    </row>
    <row r="275" spans="10:41" x14ac:dyDescent="0.2">
      <c r="AN275" s="12"/>
      <c r="AO275" s="13"/>
    </row>
    <row r="276" spans="10:41" x14ac:dyDescent="0.2">
      <c r="J276" s="1"/>
      <c r="AN276" s="12"/>
      <c r="AO276" s="13"/>
    </row>
    <row r="277" spans="10:41" x14ac:dyDescent="0.2">
      <c r="AN277" s="12"/>
      <c r="AO277" s="13"/>
    </row>
    <row r="278" spans="10:41" x14ac:dyDescent="0.2">
      <c r="AN278" s="12"/>
      <c r="AO278" s="13"/>
    </row>
    <row r="279" spans="10:41" x14ac:dyDescent="0.2">
      <c r="J279" s="1"/>
      <c r="AN279" s="12"/>
      <c r="AO279" s="13"/>
    </row>
    <row r="280" spans="10:41" x14ac:dyDescent="0.2">
      <c r="AN280" s="12"/>
      <c r="AO280" s="13"/>
    </row>
    <row r="281" spans="10:41" x14ac:dyDescent="0.2">
      <c r="AN281" s="12"/>
      <c r="AO281" s="13"/>
    </row>
    <row r="282" spans="10:41" x14ac:dyDescent="0.2">
      <c r="J282" s="1"/>
      <c r="AN282" s="12"/>
      <c r="AO282" s="13"/>
    </row>
    <row r="283" spans="10:41" x14ac:dyDescent="0.2">
      <c r="AN283" s="12"/>
      <c r="AO283" s="13"/>
    </row>
    <row r="284" spans="10:41" x14ac:dyDescent="0.2">
      <c r="J284" s="1"/>
    </row>
    <row r="285" spans="10:41" x14ac:dyDescent="0.2">
      <c r="AN285" s="12"/>
    </row>
    <row r="286" spans="10:41" x14ac:dyDescent="0.2">
      <c r="AN286" s="12"/>
    </row>
    <row r="287" spans="10:41" x14ac:dyDescent="0.2">
      <c r="AN287" s="12"/>
    </row>
    <row r="288" spans="10:41" x14ac:dyDescent="0.2">
      <c r="AN288" s="12"/>
    </row>
    <row r="289" spans="40:40" x14ac:dyDescent="0.2">
      <c r="AN289" s="12"/>
    </row>
    <row r="290" spans="40:40" x14ac:dyDescent="0.2">
      <c r="AN290" s="12"/>
    </row>
    <row r="291" spans="40:40" x14ac:dyDescent="0.2">
      <c r="AN291" s="12"/>
    </row>
    <row r="292" spans="40:40" x14ac:dyDescent="0.2">
      <c r="AN292" s="12"/>
    </row>
    <row r="293" spans="40:40" x14ac:dyDescent="0.2">
      <c r="AN293" s="12"/>
    </row>
    <row r="294" spans="40:40" x14ac:dyDescent="0.2">
      <c r="AN294" s="12"/>
    </row>
    <row r="295" spans="40:40" x14ac:dyDescent="0.2">
      <c r="AN295" s="12"/>
    </row>
    <row r="296" spans="40:40" x14ac:dyDescent="0.2">
      <c r="AN296" s="12"/>
    </row>
    <row r="297" spans="40:40" x14ac:dyDescent="0.2">
      <c r="AN297" s="12"/>
    </row>
    <row r="298" spans="40:40" x14ac:dyDescent="0.2">
      <c r="AN298" s="12"/>
    </row>
    <row r="299" spans="40:40" x14ac:dyDescent="0.2">
      <c r="AN299" s="12"/>
    </row>
    <row r="300" spans="40:40" x14ac:dyDescent="0.2">
      <c r="AN300" s="12"/>
    </row>
    <row r="301" spans="40:40" x14ac:dyDescent="0.2">
      <c r="AN301" s="12"/>
    </row>
    <row r="302" spans="40:40" x14ac:dyDescent="0.2">
      <c r="AN302" s="12"/>
    </row>
    <row r="303" spans="40:40" x14ac:dyDescent="0.2">
      <c r="AN303" s="12"/>
    </row>
    <row r="304" spans="40:40" x14ac:dyDescent="0.2">
      <c r="AN304" s="12"/>
    </row>
    <row r="305" spans="40:41" x14ac:dyDescent="0.2">
      <c r="AN305" s="12"/>
    </row>
    <row r="306" spans="40:41" x14ac:dyDescent="0.2">
      <c r="AN306" s="12"/>
    </row>
    <row r="316" spans="40:41" x14ac:dyDescent="0.2">
      <c r="AN316" s="12"/>
      <c r="AO316" s="13"/>
    </row>
    <row r="319" spans="40:41" x14ac:dyDescent="0.2">
      <c r="AN319" s="12"/>
      <c r="AO319" s="13"/>
    </row>
    <row r="320" spans="40:41" x14ac:dyDescent="0.2">
      <c r="AN320" s="12"/>
      <c r="AO320" s="13"/>
    </row>
    <row r="325" spans="40:41" x14ac:dyDescent="0.2">
      <c r="AN325" s="12"/>
      <c r="AO325" s="13"/>
    </row>
    <row r="326" spans="40:41" x14ac:dyDescent="0.2">
      <c r="AN326" s="12"/>
      <c r="AO326" s="13"/>
    </row>
    <row r="327" spans="40:41" x14ac:dyDescent="0.2">
      <c r="AN327" s="12"/>
      <c r="AO327" s="13"/>
    </row>
    <row r="328" spans="40:41" x14ac:dyDescent="0.2">
      <c r="AN328" s="12"/>
      <c r="AO328" s="13"/>
    </row>
    <row r="329" spans="40:41" x14ac:dyDescent="0.2">
      <c r="AN329" s="12"/>
      <c r="AO329" s="13"/>
    </row>
    <row r="330" spans="40:41" x14ac:dyDescent="0.2">
      <c r="AN330" s="12"/>
      <c r="AO330" s="13"/>
    </row>
    <row r="332" spans="40:41" x14ac:dyDescent="0.2">
      <c r="AN332" s="12"/>
      <c r="AO332" s="13"/>
    </row>
    <row r="333" spans="40:41" x14ac:dyDescent="0.2">
      <c r="AN333" s="12"/>
      <c r="AO333" s="13"/>
    </row>
    <row r="334" spans="40:41" x14ac:dyDescent="0.2">
      <c r="AN334" s="12"/>
      <c r="AO334" s="13"/>
    </row>
    <row r="337" spans="10:41" x14ac:dyDescent="0.2">
      <c r="AN337" s="12"/>
      <c r="AO337" s="13"/>
    </row>
    <row r="339" spans="10:41" x14ac:dyDescent="0.2">
      <c r="J339" s="1"/>
      <c r="AN339" s="12"/>
      <c r="AO339" s="13"/>
    </row>
    <row r="340" spans="10:41" x14ac:dyDescent="0.2">
      <c r="AN340" s="12"/>
      <c r="AO340" s="13"/>
    </row>
    <row r="341" spans="10:41" x14ac:dyDescent="0.2">
      <c r="AN341" s="12"/>
      <c r="AO341" s="13"/>
    </row>
    <row r="342" spans="10:41" x14ac:dyDescent="0.2">
      <c r="AN342" s="12"/>
      <c r="AO342" s="13"/>
    </row>
    <row r="347" spans="10:41" x14ac:dyDescent="0.2">
      <c r="AN347" s="12"/>
      <c r="AO347" s="13"/>
    </row>
    <row r="348" spans="10:41" x14ac:dyDescent="0.2">
      <c r="AN348" s="12"/>
      <c r="AO348" s="13"/>
    </row>
    <row r="350" spans="10:41" x14ac:dyDescent="0.2">
      <c r="AN350" s="12"/>
      <c r="AO350" s="13"/>
    </row>
    <row r="352" spans="10:41" x14ac:dyDescent="0.2">
      <c r="AN352" s="12"/>
      <c r="AO352" s="13"/>
    </row>
    <row r="353" spans="10:41" x14ac:dyDescent="0.2">
      <c r="AN353" s="12"/>
      <c r="AO353" s="13"/>
    </row>
    <row r="354" spans="10:41" x14ac:dyDescent="0.2">
      <c r="J354" s="1"/>
      <c r="AN354" s="12"/>
      <c r="AO354" s="13"/>
    </row>
    <row r="355" spans="10:41" x14ac:dyDescent="0.2">
      <c r="AN355" s="12"/>
      <c r="AO355" s="13"/>
    </row>
    <row r="358" spans="10:41" x14ac:dyDescent="0.2">
      <c r="AN358" s="12"/>
      <c r="AO358" s="13"/>
    </row>
    <row r="359" spans="10:41" x14ac:dyDescent="0.2">
      <c r="AN359" s="12"/>
      <c r="AO359" s="13"/>
    </row>
    <row r="360" spans="10:41" x14ac:dyDescent="0.2">
      <c r="AN360" s="12"/>
      <c r="AO360" s="13"/>
    </row>
    <row r="361" spans="10:41" x14ac:dyDescent="0.2">
      <c r="AN361" s="12"/>
      <c r="AO361" s="13"/>
    </row>
    <row r="364" spans="10:41" x14ac:dyDescent="0.2">
      <c r="AN364" s="12"/>
      <c r="AO364" s="13"/>
    </row>
    <row r="365" spans="10:41" x14ac:dyDescent="0.2">
      <c r="AN365" s="12"/>
      <c r="AO365" s="13"/>
    </row>
    <row r="366" spans="10:41" x14ac:dyDescent="0.2">
      <c r="AN366" s="12"/>
      <c r="AO366" s="13"/>
    </row>
    <row r="367" spans="10:41" x14ac:dyDescent="0.2">
      <c r="AN367" s="12"/>
      <c r="AO367" s="13"/>
    </row>
    <row r="368" spans="10:41" x14ac:dyDescent="0.2">
      <c r="AN368" s="12"/>
      <c r="AO368" s="13"/>
    </row>
    <row r="369" spans="10:41" x14ac:dyDescent="0.2">
      <c r="AN369" s="12"/>
      <c r="AO369" s="13"/>
    </row>
    <row r="370" spans="10:41" x14ac:dyDescent="0.2">
      <c r="AN370" s="12"/>
      <c r="AO370" s="13"/>
    </row>
    <row r="373" spans="10:41" x14ac:dyDescent="0.2">
      <c r="J373" s="1"/>
      <c r="AN373" s="12"/>
      <c r="AO373" s="13"/>
    </row>
    <row r="376" spans="10:41" x14ac:dyDescent="0.2">
      <c r="AN376" s="12"/>
      <c r="AO376" s="13"/>
    </row>
    <row r="377" spans="10:41" x14ac:dyDescent="0.2">
      <c r="AN377" s="12"/>
      <c r="AO377" s="13"/>
    </row>
    <row r="379" spans="10:41" x14ac:dyDescent="0.2">
      <c r="AN379" s="12"/>
      <c r="AO379" s="13"/>
    </row>
    <row r="380" spans="10:41" x14ac:dyDescent="0.2">
      <c r="AN380" s="12"/>
      <c r="AO380" s="13"/>
    </row>
    <row r="381" spans="10:41" x14ac:dyDescent="0.2">
      <c r="J381" s="1"/>
    </row>
    <row r="382" spans="10:41" x14ac:dyDescent="0.2">
      <c r="AN382" s="12"/>
      <c r="AO382" s="13"/>
    </row>
    <row r="383" spans="10:41" x14ac:dyDescent="0.2">
      <c r="AN383" s="12"/>
      <c r="AO383" s="13"/>
    </row>
    <row r="384" spans="10:41" x14ac:dyDescent="0.2">
      <c r="AN384" s="12"/>
      <c r="AO384" s="13"/>
    </row>
    <row r="385" spans="10:41" x14ac:dyDescent="0.2">
      <c r="AN385" s="12"/>
      <c r="AO385" s="13"/>
    </row>
    <row r="386" spans="10:41" x14ac:dyDescent="0.2">
      <c r="AN386" s="12"/>
      <c r="AO386" s="13"/>
    </row>
    <row r="387" spans="10:41" x14ac:dyDescent="0.2">
      <c r="J387" s="1"/>
      <c r="AN387" s="12"/>
      <c r="AO387" s="13"/>
    </row>
    <row r="390" spans="10:41" x14ac:dyDescent="0.2">
      <c r="AN390" s="12"/>
      <c r="AO390" s="13"/>
    </row>
    <row r="391" spans="10:41" x14ac:dyDescent="0.2">
      <c r="AN391" s="12"/>
      <c r="AO391" s="13"/>
    </row>
    <row r="392" spans="10:41" x14ac:dyDescent="0.2">
      <c r="AN392" s="12"/>
      <c r="AO392" s="13"/>
    </row>
    <row r="393" spans="10:41" x14ac:dyDescent="0.2">
      <c r="AN393" s="12"/>
      <c r="AO393" s="13"/>
    </row>
    <row r="395" spans="10:41" x14ac:dyDescent="0.2">
      <c r="J395" s="1"/>
      <c r="AN395" s="12"/>
      <c r="AO395" s="13"/>
    </row>
    <row r="400" spans="10:41" x14ac:dyDescent="0.2">
      <c r="AN400" s="12"/>
      <c r="AO400" s="13"/>
    </row>
    <row r="401" spans="10:41" x14ac:dyDescent="0.2">
      <c r="AN401" s="12"/>
      <c r="AO401" s="13"/>
    </row>
    <row r="402" spans="10:41" x14ac:dyDescent="0.2">
      <c r="AN402" s="12"/>
      <c r="AO402" s="13"/>
    </row>
    <row r="403" spans="10:41" x14ac:dyDescent="0.2">
      <c r="AN403" s="12"/>
      <c r="AO403" s="13"/>
    </row>
    <row r="404" spans="10:41" x14ac:dyDescent="0.2">
      <c r="AN404" s="12"/>
      <c r="AO404" s="13"/>
    </row>
    <row r="405" spans="10:41" x14ac:dyDescent="0.2">
      <c r="AN405" s="12"/>
      <c r="AO405" s="13"/>
    </row>
    <row r="410" spans="10:41" x14ac:dyDescent="0.2">
      <c r="AN410" s="12"/>
      <c r="AO410" s="13"/>
    </row>
    <row r="411" spans="10:41" x14ac:dyDescent="0.2">
      <c r="J411" s="1"/>
    </row>
    <row r="412" spans="10:41" x14ac:dyDescent="0.2">
      <c r="AN412" s="12"/>
      <c r="AO412" s="13"/>
    </row>
    <row r="413" spans="10:41" x14ac:dyDescent="0.2">
      <c r="AN413" s="12"/>
      <c r="AO413" s="13"/>
    </row>
    <row r="414" spans="10:41" x14ac:dyDescent="0.2">
      <c r="AN414" s="12"/>
      <c r="AO414" s="13"/>
    </row>
    <row r="416" spans="10:41" x14ac:dyDescent="0.2">
      <c r="AN416" s="12"/>
      <c r="AO416" s="13"/>
    </row>
    <row r="417" spans="10:41" x14ac:dyDescent="0.2">
      <c r="AN417" s="12"/>
      <c r="AO417" s="13"/>
    </row>
    <row r="418" spans="10:41" x14ac:dyDescent="0.2">
      <c r="AN418" s="12"/>
      <c r="AO418" s="13"/>
    </row>
    <row r="419" spans="10:41" x14ac:dyDescent="0.2">
      <c r="AN419" s="12"/>
      <c r="AO419" s="13"/>
    </row>
    <row r="420" spans="10:41" x14ac:dyDescent="0.2">
      <c r="AN420" s="12"/>
      <c r="AO420" s="13"/>
    </row>
    <row r="421" spans="10:41" x14ac:dyDescent="0.2">
      <c r="AN421" s="12"/>
      <c r="AO421" s="13"/>
    </row>
    <row r="422" spans="10:41" x14ac:dyDescent="0.2">
      <c r="AN422" s="12"/>
      <c r="AO422" s="13"/>
    </row>
    <row r="425" spans="10:41" x14ac:dyDescent="0.2">
      <c r="J425" s="2"/>
    </row>
    <row r="426" spans="10:41" x14ac:dyDescent="0.2">
      <c r="AN426" s="12"/>
      <c r="AO426" s="13"/>
    </row>
    <row r="428" spans="10:41" x14ac:dyDescent="0.2">
      <c r="AN428" s="12"/>
      <c r="AO428" s="13"/>
    </row>
    <row r="431" spans="10:41" x14ac:dyDescent="0.2">
      <c r="AN431" s="12"/>
      <c r="AO431" s="13"/>
    </row>
    <row r="432" spans="10:41" x14ac:dyDescent="0.2">
      <c r="AN432" s="12"/>
      <c r="AO432" s="13"/>
    </row>
    <row r="433" spans="40:41" x14ac:dyDescent="0.2">
      <c r="AN433" s="12"/>
      <c r="AO433" s="13"/>
    </row>
    <row r="434" spans="40:41" x14ac:dyDescent="0.2">
      <c r="AN434" s="12"/>
      <c r="AO434" s="13"/>
    </row>
    <row r="435" spans="40:41" x14ac:dyDescent="0.2">
      <c r="AN435" s="12"/>
      <c r="AO435" s="13"/>
    </row>
    <row r="436" spans="40:41" x14ac:dyDescent="0.2">
      <c r="AN436" s="12"/>
      <c r="AO436" s="13"/>
    </row>
    <row r="437" spans="40:41" x14ac:dyDescent="0.2">
      <c r="AN437" s="12"/>
      <c r="AO437" s="13"/>
    </row>
    <row r="438" spans="40:41" x14ac:dyDescent="0.2">
      <c r="AN438" s="12"/>
      <c r="AO438" s="13"/>
    </row>
    <row r="440" spans="40:41" x14ac:dyDescent="0.2">
      <c r="AN440" s="12"/>
      <c r="AO440" s="13"/>
    </row>
    <row r="442" spans="40:41" x14ac:dyDescent="0.2">
      <c r="AN442" s="12"/>
      <c r="AO442" s="13"/>
    </row>
    <row r="443" spans="40:41" x14ac:dyDescent="0.2">
      <c r="AN443" s="12"/>
      <c r="AO443" s="13"/>
    </row>
    <row r="444" spans="40:41" x14ac:dyDescent="0.2">
      <c r="AN444" s="12"/>
      <c r="AO444" s="13"/>
    </row>
    <row r="446" spans="40:41" x14ac:dyDescent="0.2">
      <c r="AN446" s="12"/>
      <c r="AO446" s="13"/>
    </row>
    <row r="447" spans="40:41" x14ac:dyDescent="0.2">
      <c r="AN447" s="12"/>
      <c r="AO447" s="13"/>
    </row>
    <row r="449" spans="10:41" x14ac:dyDescent="0.2">
      <c r="AN449" s="12"/>
      <c r="AO449" s="13"/>
    </row>
    <row r="450" spans="10:41" x14ac:dyDescent="0.2">
      <c r="AN450" s="12"/>
      <c r="AO450" s="13"/>
    </row>
    <row r="451" spans="10:41" x14ac:dyDescent="0.2">
      <c r="AN451" s="12"/>
      <c r="AO451" s="13"/>
    </row>
    <row r="452" spans="10:41" x14ac:dyDescent="0.2">
      <c r="J452" s="1"/>
    </row>
    <row r="453" spans="10:41" x14ac:dyDescent="0.2">
      <c r="AN453" s="12"/>
      <c r="AO453" s="13"/>
    </row>
    <row r="454" spans="10:41" x14ac:dyDescent="0.2">
      <c r="AN454" s="12"/>
      <c r="AO454" s="13"/>
    </row>
    <row r="455" spans="10:41" x14ac:dyDescent="0.2">
      <c r="AN455" s="12"/>
      <c r="AO455" s="13"/>
    </row>
    <row r="456" spans="10:41" x14ac:dyDescent="0.2">
      <c r="AN456" s="12"/>
      <c r="AO456" s="13"/>
    </row>
    <row r="458" spans="10:41" x14ac:dyDescent="0.2">
      <c r="AN458" s="12"/>
      <c r="AO458" s="13"/>
    </row>
    <row r="459" spans="10:41" x14ac:dyDescent="0.2">
      <c r="AN459" s="12"/>
      <c r="AO459" s="13"/>
    </row>
    <row r="460" spans="10:41" x14ac:dyDescent="0.2">
      <c r="AN460" s="12"/>
      <c r="AO460" s="13"/>
    </row>
    <row r="461" spans="10:41" x14ac:dyDescent="0.2">
      <c r="AN461" s="12"/>
      <c r="AO461" s="13"/>
    </row>
    <row r="462" spans="10:41" x14ac:dyDescent="0.2">
      <c r="AN462" s="12"/>
      <c r="AO462" s="13"/>
    </row>
    <row r="463" spans="10:41" x14ac:dyDescent="0.2">
      <c r="AN463" s="12"/>
      <c r="AO463" s="13"/>
    </row>
    <row r="464" spans="10:41" x14ac:dyDescent="0.2">
      <c r="AN464" s="12"/>
      <c r="AO464" s="13"/>
    </row>
    <row r="465" spans="10:41" x14ac:dyDescent="0.2">
      <c r="AN465" s="12"/>
      <c r="AO465" s="13"/>
    </row>
    <row r="466" spans="10:41" x14ac:dyDescent="0.2">
      <c r="AN466" s="12"/>
    </row>
    <row r="467" spans="10:41" x14ac:dyDescent="0.2">
      <c r="AN467" s="12"/>
    </row>
    <row r="468" spans="10:41" x14ac:dyDescent="0.2">
      <c r="AN468" s="12"/>
    </row>
    <row r="469" spans="10:41" x14ac:dyDescent="0.2">
      <c r="AN469" s="12"/>
    </row>
    <row r="470" spans="10:41" x14ac:dyDescent="0.2">
      <c r="J470" s="1"/>
      <c r="AN470" s="12"/>
      <c r="AO470" s="13"/>
    </row>
    <row r="473" spans="10:41" x14ac:dyDescent="0.2">
      <c r="J473" s="1"/>
    </row>
    <row r="474" spans="10:41" x14ac:dyDescent="0.2">
      <c r="AN474" s="12"/>
      <c r="AO474" s="13"/>
    </row>
    <row r="475" spans="10:41" x14ac:dyDescent="0.2">
      <c r="J475" s="1"/>
    </row>
    <row r="476" spans="10:41" x14ac:dyDescent="0.2">
      <c r="AN476" s="12"/>
      <c r="AO476" s="13"/>
    </row>
    <row r="478" spans="10:41" x14ac:dyDescent="0.2">
      <c r="AN478" s="12"/>
      <c r="AO478" s="13"/>
    </row>
    <row r="479" spans="10:41" x14ac:dyDescent="0.2">
      <c r="AN479" s="12"/>
      <c r="AO479" s="13"/>
    </row>
    <row r="480" spans="10:41" x14ac:dyDescent="0.2">
      <c r="J480" s="1"/>
      <c r="AN480" s="12"/>
      <c r="AO480" s="13"/>
    </row>
    <row r="481" spans="10:41" x14ac:dyDescent="0.2">
      <c r="AN481" s="12"/>
      <c r="AO481" s="13"/>
    </row>
    <row r="482" spans="10:41" x14ac:dyDescent="0.2">
      <c r="J482" s="1"/>
      <c r="AN482" s="12"/>
      <c r="AO482" s="13"/>
    </row>
    <row r="483" spans="10:41" x14ac:dyDescent="0.2">
      <c r="AN483" s="12"/>
      <c r="AO483" s="13"/>
    </row>
    <row r="484" spans="10:41" x14ac:dyDescent="0.2">
      <c r="AN484" s="12"/>
      <c r="AO484" s="13"/>
    </row>
    <row r="486" spans="10:41" x14ac:dyDescent="0.2">
      <c r="AN486" s="12"/>
      <c r="AO486" s="13"/>
    </row>
    <row r="487" spans="10:41" x14ac:dyDescent="0.2">
      <c r="AN487" s="12"/>
      <c r="AO487" s="13"/>
    </row>
    <row r="488" spans="10:41" x14ac:dyDescent="0.2">
      <c r="AN488" s="12"/>
      <c r="AO488" s="13"/>
    </row>
    <row r="489" spans="10:41" x14ac:dyDescent="0.2">
      <c r="AN489" s="12"/>
      <c r="AO489" s="13"/>
    </row>
    <row r="490" spans="10:41" x14ac:dyDescent="0.2">
      <c r="AN490" s="12"/>
      <c r="AO490" s="13"/>
    </row>
    <row r="491" spans="10:41" x14ac:dyDescent="0.2">
      <c r="AN491" s="12"/>
      <c r="AO491" s="13"/>
    </row>
    <row r="492" spans="10:41" x14ac:dyDescent="0.2">
      <c r="AN492" s="12"/>
      <c r="AO492" s="13"/>
    </row>
    <row r="493" spans="10:41" x14ac:dyDescent="0.2">
      <c r="AN493" s="12"/>
      <c r="AO493" s="13"/>
    </row>
    <row r="494" spans="10:41" x14ac:dyDescent="0.2">
      <c r="AN494" s="12"/>
      <c r="AO494" s="13"/>
    </row>
    <row r="495" spans="10:41" x14ac:dyDescent="0.2">
      <c r="J495" s="1"/>
      <c r="AN495" s="12"/>
    </row>
    <row r="496" spans="10:41" x14ac:dyDescent="0.2">
      <c r="AN496" s="12"/>
      <c r="AO496" s="13"/>
    </row>
    <row r="497" spans="10:41" x14ac:dyDescent="0.2">
      <c r="J497" s="1"/>
      <c r="AN497" s="12"/>
      <c r="AO497" s="13"/>
    </row>
    <row r="498" spans="10:41" x14ac:dyDescent="0.2">
      <c r="AN498" s="12"/>
      <c r="AO498" s="13"/>
    </row>
    <row r="499" spans="10:41" x14ac:dyDescent="0.2">
      <c r="AN499" s="12"/>
      <c r="AO499" s="13"/>
    </row>
    <row r="500" spans="10:41" x14ac:dyDescent="0.2">
      <c r="AN500" s="12"/>
      <c r="AO500" s="13"/>
    </row>
    <row r="502" spans="10:41" x14ac:dyDescent="0.2">
      <c r="AN502" s="12"/>
      <c r="AO502" s="13"/>
    </row>
    <row r="503" spans="10:41" x14ac:dyDescent="0.2">
      <c r="AN503" s="12"/>
      <c r="AO503" s="13"/>
    </row>
    <row r="504" spans="10:41" x14ac:dyDescent="0.2">
      <c r="AN504" s="12"/>
      <c r="AO504" s="13"/>
    </row>
    <row r="506" spans="10:41" x14ac:dyDescent="0.2">
      <c r="AN506" s="12"/>
      <c r="AO506" s="13"/>
    </row>
    <row r="507" spans="10:41" x14ac:dyDescent="0.2">
      <c r="AN507" s="12"/>
      <c r="AO507" s="13"/>
    </row>
    <row r="508" spans="10:41" x14ac:dyDescent="0.2">
      <c r="AN508" s="12"/>
      <c r="AO508" s="13"/>
    </row>
    <row r="509" spans="10:41" x14ac:dyDescent="0.2">
      <c r="AN509" s="12"/>
      <c r="AO509" s="13"/>
    </row>
    <row r="510" spans="10:41" x14ac:dyDescent="0.2">
      <c r="AN510" s="12"/>
      <c r="AO510" s="13"/>
    </row>
    <row r="511" spans="10:41" x14ac:dyDescent="0.2">
      <c r="AN511" s="12"/>
      <c r="AO511" s="13"/>
    </row>
    <row r="512" spans="10:41" x14ac:dyDescent="0.2">
      <c r="AN512" s="12"/>
      <c r="AO512" s="13"/>
    </row>
    <row r="513" spans="10:41" x14ac:dyDescent="0.2">
      <c r="AN513" s="12"/>
      <c r="AO513" s="13"/>
    </row>
    <row r="514" spans="10:41" x14ac:dyDescent="0.2">
      <c r="AN514" s="12"/>
      <c r="AO514" s="13"/>
    </row>
    <row r="515" spans="10:41" x14ac:dyDescent="0.2">
      <c r="AN515" s="12"/>
      <c r="AO515" s="13"/>
    </row>
    <row r="516" spans="10:41" x14ac:dyDescent="0.2">
      <c r="AN516" s="12"/>
      <c r="AO516" s="13"/>
    </row>
    <row r="517" spans="10:41" x14ac:dyDescent="0.2">
      <c r="AN517" s="12"/>
      <c r="AO517" s="13"/>
    </row>
    <row r="519" spans="10:41" x14ac:dyDescent="0.2">
      <c r="AN519" s="12"/>
      <c r="AO519" s="13"/>
    </row>
    <row r="520" spans="10:41" x14ac:dyDescent="0.2">
      <c r="AN520" s="12"/>
      <c r="AO520" s="13"/>
    </row>
    <row r="521" spans="10:41" x14ac:dyDescent="0.2">
      <c r="AN521" s="12"/>
      <c r="AO521" s="13"/>
    </row>
    <row r="522" spans="10:41" x14ac:dyDescent="0.2">
      <c r="AN522" s="12"/>
      <c r="AO522" s="13"/>
    </row>
    <row r="524" spans="10:41" x14ac:dyDescent="0.2">
      <c r="J524" s="1"/>
      <c r="AN524" s="12"/>
    </row>
    <row r="525" spans="10:41" x14ac:dyDescent="0.2">
      <c r="J525" s="1"/>
      <c r="AN525" s="12"/>
      <c r="AO525" s="13"/>
    </row>
    <row r="526" spans="10:41" x14ac:dyDescent="0.2">
      <c r="AN526" s="12"/>
      <c r="AO526" s="13"/>
    </row>
    <row r="527" spans="10:41" x14ac:dyDescent="0.2">
      <c r="AN527" s="12"/>
      <c r="AO527" s="13"/>
    </row>
    <row r="528" spans="10:41" x14ac:dyDescent="0.2">
      <c r="AN528" s="12"/>
      <c r="AO528" s="13"/>
    </row>
    <row r="529" spans="10:41" x14ac:dyDescent="0.2">
      <c r="J529" s="1"/>
      <c r="AN529" s="12"/>
      <c r="AO529" s="13"/>
    </row>
    <row r="531" spans="10:41" x14ac:dyDescent="0.2">
      <c r="AN531" s="12"/>
      <c r="AO531" s="13"/>
    </row>
    <row r="532" spans="10:41" x14ac:dyDescent="0.2">
      <c r="AN532" s="12"/>
      <c r="AO532" s="13"/>
    </row>
    <row r="533" spans="10:41" x14ac:dyDescent="0.2">
      <c r="J533" s="1"/>
    </row>
    <row r="534" spans="10:41" x14ac:dyDescent="0.2">
      <c r="AN534" s="12"/>
      <c r="AO534" s="13"/>
    </row>
    <row r="535" spans="10:41" x14ac:dyDescent="0.2">
      <c r="AN535" s="12"/>
      <c r="AO535" s="13"/>
    </row>
    <row r="536" spans="10:41" x14ac:dyDescent="0.2">
      <c r="AN536" s="12"/>
      <c r="AO536" s="13"/>
    </row>
    <row r="537" spans="10:41" x14ac:dyDescent="0.2">
      <c r="J537" s="1"/>
    </row>
    <row r="538" spans="10:41" x14ac:dyDescent="0.2">
      <c r="J538" s="1"/>
      <c r="AN538" s="12"/>
      <c r="AO538" s="13"/>
    </row>
    <row r="539" spans="10:41" x14ac:dyDescent="0.2">
      <c r="J539" s="1"/>
    </row>
    <row r="540" spans="10:41" x14ac:dyDescent="0.2">
      <c r="AN540" s="12"/>
      <c r="AO540" s="13"/>
    </row>
    <row r="543" spans="10:41" x14ac:dyDescent="0.2">
      <c r="AN543" s="12"/>
      <c r="AO543" s="13"/>
    </row>
    <row r="544" spans="10:41" x14ac:dyDescent="0.2">
      <c r="AN544" s="12"/>
      <c r="AO544" s="13"/>
    </row>
    <row r="545" spans="10:41" x14ac:dyDescent="0.2">
      <c r="AN545" s="12"/>
      <c r="AO545" s="13"/>
    </row>
    <row r="546" spans="10:41" x14ac:dyDescent="0.2">
      <c r="AN546" s="12"/>
      <c r="AO546" s="13"/>
    </row>
    <row r="547" spans="10:41" x14ac:dyDescent="0.2">
      <c r="AN547" s="12"/>
      <c r="AO547" s="13"/>
    </row>
    <row r="548" spans="10:41" x14ac:dyDescent="0.2">
      <c r="AN548" s="12"/>
      <c r="AO548" s="13"/>
    </row>
    <row r="549" spans="10:41" x14ac:dyDescent="0.2">
      <c r="AN549" s="12"/>
      <c r="AO549" s="13"/>
    </row>
    <row r="550" spans="10:41" x14ac:dyDescent="0.2">
      <c r="AN550" s="12"/>
      <c r="AO550" s="13"/>
    </row>
    <row r="553" spans="10:41" x14ac:dyDescent="0.2">
      <c r="J553" s="1"/>
      <c r="AN553" s="12"/>
      <c r="AO553" s="13"/>
    </row>
    <row r="554" spans="10:41" x14ac:dyDescent="0.2">
      <c r="J554" s="1"/>
    </row>
    <row r="555" spans="10:41" x14ac:dyDescent="0.2">
      <c r="AN555" s="12"/>
      <c r="AO555" s="13"/>
    </row>
    <row r="556" spans="10:41" x14ac:dyDescent="0.2">
      <c r="AN556" s="12"/>
      <c r="AO556" s="13"/>
    </row>
    <row r="561" spans="10:41" x14ac:dyDescent="0.2">
      <c r="AN561" s="12"/>
      <c r="AO561" s="13"/>
    </row>
    <row r="562" spans="10:41" x14ac:dyDescent="0.2">
      <c r="J562" s="1"/>
    </row>
    <row r="564" spans="10:41" x14ac:dyDescent="0.2">
      <c r="J564" s="1"/>
    </row>
    <row r="566" spans="10:41" x14ac:dyDescent="0.2">
      <c r="AN566" s="12"/>
      <c r="AO566" s="13"/>
    </row>
    <row r="567" spans="10:41" x14ac:dyDescent="0.2">
      <c r="AN567" s="12"/>
      <c r="AO567" s="13"/>
    </row>
    <row r="568" spans="10:41" x14ac:dyDescent="0.2">
      <c r="J568" s="1"/>
    </row>
    <row r="573" spans="10:41" x14ac:dyDescent="0.2">
      <c r="J573" s="1"/>
    </row>
    <row r="575" spans="10:41" x14ac:dyDescent="0.2">
      <c r="J575" s="1"/>
    </row>
    <row r="578" spans="10:41" x14ac:dyDescent="0.2">
      <c r="J578" s="1"/>
    </row>
    <row r="582" spans="10:41" x14ac:dyDescent="0.2">
      <c r="J582" s="1"/>
    </row>
    <row r="584" spans="10:41" x14ac:dyDescent="0.2">
      <c r="AN584" s="12"/>
      <c r="AO584" s="13"/>
    </row>
    <row r="585" spans="10:41" x14ac:dyDescent="0.2">
      <c r="J585" s="1"/>
    </row>
    <row r="590" spans="10:41" x14ac:dyDescent="0.2">
      <c r="J590" s="1"/>
    </row>
    <row r="592" spans="10:41" x14ac:dyDescent="0.2">
      <c r="J592" s="1"/>
    </row>
    <row r="597" spans="10:41" x14ac:dyDescent="0.2">
      <c r="J597" s="1"/>
    </row>
    <row r="598" spans="10:41" x14ac:dyDescent="0.2">
      <c r="J598" s="1"/>
    </row>
    <row r="599" spans="10:41" x14ac:dyDescent="0.2">
      <c r="J599" s="1"/>
    </row>
    <row r="600" spans="10:41" x14ac:dyDescent="0.2">
      <c r="J600" s="1"/>
    </row>
    <row r="601" spans="10:41" x14ac:dyDescent="0.2">
      <c r="J601" s="1"/>
    </row>
    <row r="602" spans="10:41" x14ac:dyDescent="0.2">
      <c r="J602" s="1"/>
    </row>
    <row r="603" spans="10:41" x14ac:dyDescent="0.2">
      <c r="J603" s="1"/>
    </row>
    <row r="604" spans="10:41" x14ac:dyDescent="0.2">
      <c r="J604" s="1"/>
    </row>
    <row r="606" spans="10:41" x14ac:dyDescent="0.2">
      <c r="AN606" s="12"/>
      <c r="AO606" s="13"/>
    </row>
    <row r="609" spans="40:41" x14ac:dyDescent="0.2">
      <c r="AN609" s="12"/>
      <c r="AO609" s="13"/>
    </row>
    <row r="611" spans="40:41" x14ac:dyDescent="0.2">
      <c r="AN611" s="12"/>
      <c r="AO611" s="13"/>
    </row>
    <row r="612" spans="40:41" x14ac:dyDescent="0.2">
      <c r="AN612" s="12"/>
      <c r="AO612" s="13"/>
    </row>
    <row r="614" spans="40:41" x14ac:dyDescent="0.2">
      <c r="AN614" s="12"/>
      <c r="AO614" s="13"/>
    </row>
    <row r="615" spans="40:41" x14ac:dyDescent="0.2">
      <c r="AN615" s="12"/>
      <c r="AO615" s="13"/>
    </row>
    <row r="617" spans="40:41" x14ac:dyDescent="0.2">
      <c r="AN617" s="12"/>
      <c r="AO617" s="13"/>
    </row>
    <row r="629" spans="40:42" x14ac:dyDescent="0.2">
      <c r="AN629" s="12"/>
      <c r="AO629" s="13"/>
    </row>
    <row r="631" spans="40:42" x14ac:dyDescent="0.2">
      <c r="AN631" s="12"/>
      <c r="AO631" s="13"/>
    </row>
    <row r="632" spans="40:42" x14ac:dyDescent="0.2">
      <c r="AN632" s="12"/>
      <c r="AO632" s="13"/>
    </row>
    <row r="633" spans="40:42" x14ac:dyDescent="0.2">
      <c r="AP633" s="15"/>
    </row>
    <row r="636" spans="40:42" x14ac:dyDescent="0.2">
      <c r="AN636" s="12"/>
      <c r="AO636" s="13"/>
    </row>
    <row r="639" spans="40:42" x14ac:dyDescent="0.2">
      <c r="AN639" s="12"/>
      <c r="AO639" s="13"/>
    </row>
    <row r="640" spans="40:42" x14ac:dyDescent="0.2">
      <c r="AN640" s="12"/>
      <c r="AO640" s="13"/>
    </row>
    <row r="641" spans="40:41" x14ac:dyDescent="0.2">
      <c r="AN641" s="12"/>
      <c r="AO641" s="13"/>
    </row>
    <row r="643" spans="40:41" x14ac:dyDescent="0.2">
      <c r="AN643" s="12"/>
      <c r="AO643" s="13"/>
    </row>
    <row r="645" spans="40:41" x14ac:dyDescent="0.2">
      <c r="AN645" s="12"/>
      <c r="AO645" s="13"/>
    </row>
    <row r="646" spans="40:41" x14ac:dyDescent="0.2">
      <c r="AN646" s="12"/>
      <c r="AO646" s="13"/>
    </row>
    <row r="647" spans="40:41" x14ac:dyDescent="0.2">
      <c r="AN647" s="12"/>
      <c r="AO647" s="13"/>
    </row>
    <row r="648" spans="40:41" x14ac:dyDescent="0.2">
      <c r="AN648" s="12"/>
      <c r="AO648" s="13"/>
    </row>
    <row r="649" spans="40:41" x14ac:dyDescent="0.2">
      <c r="AN649" s="12"/>
      <c r="AO649" s="13"/>
    </row>
    <row r="650" spans="40:41" x14ac:dyDescent="0.2">
      <c r="AN650" s="12"/>
      <c r="AO650" s="13"/>
    </row>
    <row r="651" spans="40:41" x14ac:dyDescent="0.2">
      <c r="AN651" s="12"/>
      <c r="AO651" s="13"/>
    </row>
    <row r="652" spans="40:41" x14ac:dyDescent="0.2">
      <c r="AN652" s="12"/>
      <c r="AO652" s="13"/>
    </row>
    <row r="653" spans="40:41" x14ac:dyDescent="0.2">
      <c r="AN653" s="12"/>
      <c r="AO653" s="13"/>
    </row>
    <row r="654" spans="40:41" x14ac:dyDescent="0.2">
      <c r="AN654" s="12"/>
      <c r="AO654" s="13"/>
    </row>
    <row r="655" spans="40:41" x14ac:dyDescent="0.2">
      <c r="AN655" s="12"/>
      <c r="AO655" s="13"/>
    </row>
    <row r="656" spans="40:41" x14ac:dyDescent="0.2">
      <c r="AN656" s="12"/>
      <c r="AO656" s="13"/>
    </row>
    <row r="657" spans="40:42" x14ac:dyDescent="0.2">
      <c r="AP657" s="15"/>
    </row>
    <row r="658" spans="40:42" x14ac:dyDescent="0.2">
      <c r="AP658" s="15"/>
    </row>
    <row r="659" spans="40:42" x14ac:dyDescent="0.2">
      <c r="AN659" s="12"/>
      <c r="AO659" s="13"/>
    </row>
    <row r="660" spans="40:42" x14ac:dyDescent="0.2">
      <c r="AN660" s="12"/>
      <c r="AO660" s="13"/>
    </row>
    <row r="661" spans="40:42" x14ac:dyDescent="0.2">
      <c r="AN661" s="12"/>
      <c r="AO661" s="13"/>
    </row>
    <row r="662" spans="40:42" x14ac:dyDescent="0.2">
      <c r="AN662" s="12"/>
      <c r="AO662" s="13"/>
    </row>
    <row r="663" spans="40:42" x14ac:dyDescent="0.2">
      <c r="AN663" s="12"/>
      <c r="AO663" s="13"/>
    </row>
    <row r="664" spans="40:42" x14ac:dyDescent="0.2">
      <c r="AP664" s="15"/>
    </row>
    <row r="665" spans="40:42" x14ac:dyDescent="0.2">
      <c r="AN665" s="12"/>
      <c r="AO665" s="13"/>
    </row>
    <row r="666" spans="40:42" x14ac:dyDescent="0.2">
      <c r="AN666" s="12"/>
      <c r="AO666" s="13"/>
    </row>
    <row r="667" spans="40:42" x14ac:dyDescent="0.2">
      <c r="AN667" s="12"/>
      <c r="AO667" s="13"/>
    </row>
    <row r="671" spans="40:42" x14ac:dyDescent="0.2">
      <c r="AN671" s="12"/>
      <c r="AO671" s="13"/>
    </row>
    <row r="672" spans="40:42" x14ac:dyDescent="0.2">
      <c r="AN672" s="12"/>
      <c r="AO672" s="13"/>
    </row>
    <row r="673" spans="40:42" x14ac:dyDescent="0.2">
      <c r="AN673" s="12"/>
      <c r="AO673" s="13"/>
    </row>
    <row r="674" spans="40:42" x14ac:dyDescent="0.2">
      <c r="AN674" s="12"/>
      <c r="AO674" s="13"/>
    </row>
    <row r="676" spans="40:42" x14ac:dyDescent="0.2">
      <c r="AN676" s="12"/>
      <c r="AO676" s="13"/>
    </row>
    <row r="678" spans="40:42" x14ac:dyDescent="0.2">
      <c r="AN678" s="12"/>
      <c r="AO678" s="13"/>
    </row>
    <row r="679" spans="40:42" x14ac:dyDescent="0.2">
      <c r="AN679" s="12"/>
      <c r="AO679" s="13"/>
    </row>
    <row r="681" spans="40:42" x14ac:dyDescent="0.2">
      <c r="AN681" s="12"/>
      <c r="AO681" s="13"/>
    </row>
    <row r="682" spans="40:42" x14ac:dyDescent="0.2">
      <c r="AP682" s="15"/>
    </row>
    <row r="683" spans="40:42" x14ac:dyDescent="0.2">
      <c r="AN683" s="12"/>
      <c r="AO683" s="13"/>
    </row>
    <row r="687" spans="40:42" x14ac:dyDescent="0.2">
      <c r="AN687" s="12"/>
      <c r="AO687" s="13"/>
    </row>
    <row r="691" spans="40:42" x14ac:dyDescent="0.2">
      <c r="AP691" s="15"/>
    </row>
    <row r="692" spans="40:42" x14ac:dyDescent="0.2">
      <c r="AN692" s="12"/>
      <c r="AO692" s="13"/>
    </row>
    <row r="694" spans="40:42" x14ac:dyDescent="0.2">
      <c r="AP694" s="15"/>
    </row>
    <row r="695" spans="40:42" x14ac:dyDescent="0.2">
      <c r="AP695" s="15"/>
    </row>
    <row r="696" spans="40:42" x14ac:dyDescent="0.2">
      <c r="AN696" s="12"/>
      <c r="AO696" s="13"/>
    </row>
    <row r="701" spans="40:42" x14ac:dyDescent="0.2">
      <c r="AP701" s="15"/>
    </row>
    <row r="702" spans="40:42" x14ac:dyDescent="0.2">
      <c r="AP702" s="15"/>
    </row>
    <row r="703" spans="40:42" x14ac:dyDescent="0.2">
      <c r="AP703" s="15"/>
    </row>
    <row r="704" spans="40:42" x14ac:dyDescent="0.2">
      <c r="AP704" s="15"/>
    </row>
    <row r="705" spans="40:42" x14ac:dyDescent="0.2">
      <c r="AP705" s="15"/>
    </row>
    <row r="706" spans="40:42" x14ac:dyDescent="0.2">
      <c r="AN706" s="12"/>
      <c r="AO706" s="13"/>
    </row>
    <row r="707" spans="40:42" x14ac:dyDescent="0.2">
      <c r="AP707" s="15"/>
    </row>
    <row r="708" spans="40:42" x14ac:dyDescent="0.2">
      <c r="AP708" s="15"/>
    </row>
    <row r="709" spans="40:42" x14ac:dyDescent="0.2">
      <c r="AN709" s="12"/>
      <c r="AO709" s="13"/>
    </row>
    <row r="711" spans="40:42" x14ac:dyDescent="0.2">
      <c r="AP711" s="15"/>
    </row>
    <row r="712" spans="40:42" x14ac:dyDescent="0.2">
      <c r="AN712" s="12"/>
      <c r="AO712" s="13"/>
    </row>
    <row r="715" spans="40:42" x14ac:dyDescent="0.2">
      <c r="AP715" s="15"/>
    </row>
    <row r="716" spans="40:42" x14ac:dyDescent="0.2">
      <c r="AP716" s="15"/>
    </row>
    <row r="717" spans="40:42" x14ac:dyDescent="0.2">
      <c r="AN717" s="12"/>
      <c r="AO717" s="13"/>
    </row>
    <row r="718" spans="40:42" x14ac:dyDescent="0.2">
      <c r="AN718" s="12"/>
      <c r="AO718" s="13"/>
    </row>
    <row r="719" spans="40:42" x14ac:dyDescent="0.2">
      <c r="AN719" s="12"/>
      <c r="AO719" s="13"/>
    </row>
    <row r="720" spans="40:42" x14ac:dyDescent="0.2">
      <c r="AN720" s="12"/>
      <c r="AO720" s="13"/>
    </row>
    <row r="721" spans="17:42" x14ac:dyDescent="0.2">
      <c r="Q721" s="3"/>
      <c r="AN721" s="12"/>
    </row>
    <row r="722" spans="17:42" x14ac:dyDescent="0.2">
      <c r="Q722" s="3"/>
      <c r="AN722" s="12"/>
    </row>
    <row r="723" spans="17:42" x14ac:dyDescent="0.2">
      <c r="Q723" s="3"/>
      <c r="AN723" s="12"/>
    </row>
    <row r="724" spans="17:42" x14ac:dyDescent="0.2">
      <c r="Q724" s="3"/>
      <c r="AN724" s="12"/>
    </row>
    <row r="725" spans="17:42" x14ac:dyDescent="0.2">
      <c r="AN725" s="12"/>
    </row>
    <row r="726" spans="17:42" x14ac:dyDescent="0.2">
      <c r="AN726" s="12"/>
    </row>
    <row r="727" spans="17:42" x14ac:dyDescent="0.2">
      <c r="AN727" s="12"/>
    </row>
    <row r="728" spans="17:42" x14ac:dyDescent="0.2">
      <c r="AN728" s="12"/>
    </row>
    <row r="729" spans="17:42" x14ac:dyDescent="0.2">
      <c r="AN729" s="12"/>
    </row>
    <row r="730" spans="17:42" x14ac:dyDescent="0.2">
      <c r="AN730" s="12"/>
    </row>
    <row r="731" spans="17:42" x14ac:dyDescent="0.2">
      <c r="AP731" s="15"/>
    </row>
    <row r="732" spans="17:42" x14ac:dyDescent="0.2">
      <c r="AP732" s="15"/>
    </row>
    <row r="733" spans="17:42" x14ac:dyDescent="0.2">
      <c r="AP733" s="15"/>
    </row>
    <row r="735" spans="17:42" x14ac:dyDescent="0.2">
      <c r="AP735" s="15"/>
    </row>
    <row r="737" spans="40:42" x14ac:dyDescent="0.2">
      <c r="AP737" s="15"/>
    </row>
    <row r="738" spans="40:42" x14ac:dyDescent="0.2">
      <c r="AP738" s="15"/>
    </row>
    <row r="739" spans="40:42" x14ac:dyDescent="0.2">
      <c r="AP739" s="15"/>
    </row>
    <row r="740" spans="40:42" x14ac:dyDescent="0.2">
      <c r="AP740" s="15"/>
    </row>
    <row r="741" spans="40:42" x14ac:dyDescent="0.2">
      <c r="AN741" s="12"/>
      <c r="AO741" s="13"/>
    </row>
    <row r="742" spans="40:42" x14ac:dyDescent="0.2">
      <c r="AN742" s="12"/>
      <c r="AO742" s="13"/>
    </row>
    <row r="744" spans="40:42" x14ac:dyDescent="0.2">
      <c r="AN744" s="12"/>
      <c r="AO744" s="13"/>
    </row>
    <row r="745" spans="40:42" x14ac:dyDescent="0.2">
      <c r="AN745" s="12"/>
      <c r="AO745" s="13"/>
    </row>
    <row r="754" spans="40:41" x14ac:dyDescent="0.2">
      <c r="AN754" s="12"/>
      <c r="AO754" s="13"/>
    </row>
    <row r="760" spans="40:41" x14ac:dyDescent="0.2">
      <c r="AN760" s="12"/>
      <c r="AO760" s="13"/>
    </row>
    <row r="761" spans="40:41" x14ac:dyDescent="0.2">
      <c r="AN761" s="12"/>
      <c r="AO761" s="13"/>
    </row>
    <row r="771" spans="40:41" x14ac:dyDescent="0.2">
      <c r="AN771" s="12"/>
      <c r="AO771" s="13"/>
    </row>
    <row r="772" spans="40:41" x14ac:dyDescent="0.2">
      <c r="AN772" s="12"/>
      <c r="AO772" s="13"/>
    </row>
    <row r="774" spans="40:41" x14ac:dyDescent="0.2">
      <c r="AN774" s="12"/>
      <c r="AO774" s="13"/>
    </row>
    <row r="775" spans="40:41" x14ac:dyDescent="0.2">
      <c r="AN775" s="12"/>
      <c r="AO775" s="13"/>
    </row>
    <row r="776" spans="40:41" x14ac:dyDescent="0.2">
      <c r="AN776" s="12"/>
      <c r="AO776" s="13"/>
    </row>
    <row r="781" spans="40:41" x14ac:dyDescent="0.2">
      <c r="AN781" s="12"/>
      <c r="AO781" s="13"/>
    </row>
    <row r="784" spans="40:41" x14ac:dyDescent="0.2">
      <c r="AN784" s="12"/>
      <c r="AO784" s="13"/>
    </row>
    <row r="785" spans="40:41" x14ac:dyDescent="0.2">
      <c r="AN785" s="12"/>
    </row>
    <row r="787" spans="40:41" x14ac:dyDescent="0.2">
      <c r="AN787" s="12"/>
      <c r="AO787" s="13"/>
    </row>
    <row r="788" spans="40:41" x14ac:dyDescent="0.2">
      <c r="AN788" s="12"/>
      <c r="AO788" s="13"/>
    </row>
    <row r="789" spans="40:41" x14ac:dyDescent="0.2">
      <c r="AN789" s="12"/>
      <c r="AO789" s="13"/>
    </row>
    <row r="790" spans="40:41" x14ac:dyDescent="0.2">
      <c r="AN790" s="12"/>
      <c r="AO790" s="13"/>
    </row>
    <row r="791" spans="40:41" x14ac:dyDescent="0.2">
      <c r="AN791" s="12"/>
      <c r="AO791" s="13"/>
    </row>
    <row r="793" spans="40:41" x14ac:dyDescent="0.2">
      <c r="AN793" s="12"/>
      <c r="AO793" s="13"/>
    </row>
    <row r="795" spans="40:41" x14ac:dyDescent="0.2">
      <c r="AO795" s="13"/>
    </row>
    <row r="796" spans="40:41" x14ac:dyDescent="0.2">
      <c r="AN796" s="12"/>
      <c r="AO796" s="13"/>
    </row>
    <row r="797" spans="40:41" x14ac:dyDescent="0.2">
      <c r="AN797" s="12"/>
      <c r="AO797" s="13"/>
    </row>
    <row r="798" spans="40:41" x14ac:dyDescent="0.2">
      <c r="AN798" s="12"/>
      <c r="AO798" s="13"/>
    </row>
    <row r="799" spans="40:41" x14ac:dyDescent="0.2">
      <c r="AN799" s="12"/>
      <c r="AO799" s="13"/>
    </row>
    <row r="800" spans="40:41" x14ac:dyDescent="0.2">
      <c r="AO800" s="13"/>
    </row>
    <row r="801" spans="40:41" x14ac:dyDescent="0.2">
      <c r="AN801" s="12"/>
      <c r="AO801" s="13"/>
    </row>
    <row r="802" spans="40:41" x14ac:dyDescent="0.2">
      <c r="AN802" s="12"/>
      <c r="AO802" s="13"/>
    </row>
    <row r="803" spans="40:41" x14ac:dyDescent="0.2">
      <c r="AN803" s="12"/>
      <c r="AO803" s="13"/>
    </row>
    <row r="804" spans="40:41" x14ac:dyDescent="0.2">
      <c r="AN804" s="12"/>
      <c r="AO804" s="13"/>
    </row>
    <row r="805" spans="40:41" x14ac:dyDescent="0.2">
      <c r="AN805" s="12"/>
      <c r="AO805" s="13"/>
    </row>
    <row r="806" spans="40:41" x14ac:dyDescent="0.2">
      <c r="AN806" s="12"/>
      <c r="AO806" s="13"/>
    </row>
    <row r="807" spans="40:41" x14ac:dyDescent="0.2">
      <c r="AN807" s="12"/>
      <c r="AO807" s="13"/>
    </row>
    <row r="808" spans="40:41" x14ac:dyDescent="0.2">
      <c r="AN808" s="12"/>
      <c r="AO808" s="13"/>
    </row>
    <row r="809" spans="40:41" x14ac:dyDescent="0.2">
      <c r="AN809" s="12"/>
      <c r="AO809" s="13"/>
    </row>
    <row r="810" spans="40:41" x14ac:dyDescent="0.2">
      <c r="AN810" s="12"/>
      <c r="AO810" s="13"/>
    </row>
    <row r="811" spans="40:41" x14ac:dyDescent="0.2">
      <c r="AN811" s="12"/>
      <c r="AO811" s="13"/>
    </row>
    <row r="812" spans="40:41" x14ac:dyDescent="0.2">
      <c r="AN812" s="12"/>
      <c r="AO812" s="13"/>
    </row>
    <row r="813" spans="40:41" x14ac:dyDescent="0.2">
      <c r="AN813" s="12"/>
      <c r="AO813" s="13"/>
    </row>
    <row r="814" spans="40:41" x14ac:dyDescent="0.2">
      <c r="AO814" s="13"/>
    </row>
    <row r="815" spans="40:41" x14ac:dyDescent="0.2">
      <c r="AN815" s="12"/>
      <c r="AO815" s="13"/>
    </row>
    <row r="816" spans="40:41" x14ac:dyDescent="0.2">
      <c r="AN816" s="12"/>
      <c r="AO816" s="13"/>
    </row>
    <row r="817" spans="40:41" x14ac:dyDescent="0.2">
      <c r="AN817" s="12"/>
      <c r="AO817" s="13"/>
    </row>
    <row r="819" spans="40:41" x14ac:dyDescent="0.2">
      <c r="AO819" s="13"/>
    </row>
    <row r="822" spans="40:41" x14ac:dyDescent="0.2">
      <c r="AN822" s="12"/>
      <c r="AO822" s="13"/>
    </row>
    <row r="825" spans="40:41" x14ac:dyDescent="0.2">
      <c r="AN825" s="12"/>
      <c r="AO825" s="13"/>
    </row>
    <row r="826" spans="40:41" x14ac:dyDescent="0.2">
      <c r="AN826" s="12"/>
      <c r="AO826" s="13"/>
    </row>
    <row r="828" spans="40:41" x14ac:dyDescent="0.2">
      <c r="AN828" s="12"/>
      <c r="AO828" s="13"/>
    </row>
    <row r="829" spans="40:41" x14ac:dyDescent="0.2">
      <c r="AO829" s="13"/>
    </row>
    <row r="830" spans="40:41" x14ac:dyDescent="0.2">
      <c r="AN830" s="12"/>
      <c r="AO830" s="13"/>
    </row>
    <row r="832" spans="40:41" x14ac:dyDescent="0.2">
      <c r="AN832" s="12"/>
      <c r="AO832" s="13"/>
    </row>
    <row r="834" spans="40:41" x14ac:dyDescent="0.2">
      <c r="AN834" s="12"/>
      <c r="AO834" s="13"/>
    </row>
    <row r="836" spans="40:41" x14ac:dyDescent="0.2">
      <c r="AN836" s="12"/>
      <c r="AO836" s="13"/>
    </row>
    <row r="837" spans="40:41" x14ac:dyDescent="0.2">
      <c r="AN837" s="12"/>
      <c r="AO837" s="13"/>
    </row>
    <row r="846" spans="40:41" x14ac:dyDescent="0.2">
      <c r="AN846" s="12"/>
      <c r="AO846" s="13"/>
    </row>
    <row r="848" spans="40:41" x14ac:dyDescent="0.2">
      <c r="AN848" s="12"/>
      <c r="AO848" s="13"/>
    </row>
    <row r="855" spans="10:41" x14ac:dyDescent="0.2">
      <c r="AO855" s="13"/>
    </row>
    <row r="856" spans="10:41" x14ac:dyDescent="0.2">
      <c r="AN856" s="12"/>
      <c r="AO856" s="13"/>
    </row>
    <row r="857" spans="10:41" x14ac:dyDescent="0.2">
      <c r="AN857" s="12"/>
      <c r="AO857" s="13"/>
    </row>
    <row r="858" spans="10:41" x14ac:dyDescent="0.2">
      <c r="AN858" s="12"/>
      <c r="AO858" s="13"/>
    </row>
    <row r="860" spans="10:41" x14ac:dyDescent="0.2">
      <c r="J860" s="1"/>
      <c r="AN860" s="12"/>
      <c r="AO860" s="13"/>
    </row>
    <row r="863" spans="10:41" x14ac:dyDescent="0.2">
      <c r="AN863" s="12"/>
      <c r="AO863" s="13"/>
    </row>
    <row r="868" spans="40:41" x14ac:dyDescent="0.2">
      <c r="AN868" s="12"/>
      <c r="AO868" s="13"/>
    </row>
    <row r="869" spans="40:41" x14ac:dyDescent="0.2">
      <c r="AN869" s="12"/>
      <c r="AO869" s="13"/>
    </row>
    <row r="871" spans="40:41" x14ac:dyDescent="0.2">
      <c r="AN871" s="12"/>
      <c r="AO871" s="13"/>
    </row>
    <row r="872" spans="40:41" x14ac:dyDescent="0.2">
      <c r="AN872" s="12"/>
      <c r="AO872" s="13"/>
    </row>
    <row r="874" spans="40:41" x14ac:dyDescent="0.2">
      <c r="AN874" s="12"/>
      <c r="AO874" s="13"/>
    </row>
    <row r="875" spans="40:41" x14ac:dyDescent="0.2">
      <c r="AN875" s="12"/>
      <c r="AO875" s="13"/>
    </row>
    <row r="878" spans="40:41" x14ac:dyDescent="0.2">
      <c r="AN878" s="12"/>
      <c r="AO878" s="13"/>
    </row>
    <row r="879" spans="40:41" x14ac:dyDescent="0.2">
      <c r="AN879" s="12"/>
      <c r="AO879" s="13"/>
    </row>
    <row r="880" spans="40:41" x14ac:dyDescent="0.2">
      <c r="AN880" s="12"/>
      <c r="AO880" s="13"/>
    </row>
    <row r="881" spans="10:41" x14ac:dyDescent="0.2">
      <c r="AN881" s="12"/>
      <c r="AO881" s="13"/>
    </row>
    <row r="882" spans="10:41" x14ac:dyDescent="0.2">
      <c r="AN882" s="12"/>
      <c r="AO882" s="13"/>
    </row>
    <row r="883" spans="10:41" x14ac:dyDescent="0.2">
      <c r="AN883" s="12"/>
      <c r="AO883" s="13"/>
    </row>
    <row r="884" spans="10:41" x14ac:dyDescent="0.2">
      <c r="AN884" s="12"/>
      <c r="AO884" s="13"/>
    </row>
    <row r="885" spans="10:41" x14ac:dyDescent="0.2">
      <c r="J885" s="1"/>
    </row>
    <row r="886" spans="10:41" x14ac:dyDescent="0.2">
      <c r="AN886" s="12"/>
      <c r="AO886" s="13"/>
    </row>
    <row r="887" spans="10:41" x14ac:dyDescent="0.2">
      <c r="AN887" s="12"/>
      <c r="AO887" s="13"/>
    </row>
    <row r="888" spans="10:41" x14ac:dyDescent="0.2">
      <c r="AN888" s="12"/>
    </row>
    <row r="889" spans="10:41" x14ac:dyDescent="0.2">
      <c r="AN889" s="12"/>
    </row>
    <row r="890" spans="10:41" x14ac:dyDescent="0.2">
      <c r="AN890" s="12"/>
    </row>
    <row r="891" spans="10:41" x14ac:dyDescent="0.2">
      <c r="AN891" s="12"/>
    </row>
    <row r="894" spans="10:41" x14ac:dyDescent="0.2">
      <c r="AN894" s="12"/>
      <c r="AO894" s="13"/>
    </row>
    <row r="895" spans="10:41" x14ac:dyDescent="0.2">
      <c r="AN895" s="12"/>
      <c r="AO895" s="13"/>
    </row>
    <row r="905" spans="10:41" x14ac:dyDescent="0.2">
      <c r="AN905" s="12"/>
      <c r="AO905" s="13"/>
    </row>
    <row r="906" spans="10:41" x14ac:dyDescent="0.2">
      <c r="AN906" s="12"/>
      <c r="AO906" s="13"/>
    </row>
    <row r="907" spans="10:41" x14ac:dyDescent="0.2">
      <c r="AN907" s="12"/>
      <c r="AO907" s="13"/>
    </row>
    <row r="908" spans="10:41" x14ac:dyDescent="0.2">
      <c r="AN908" s="12"/>
      <c r="AO908" s="13"/>
    </row>
    <row r="909" spans="10:41" x14ac:dyDescent="0.2">
      <c r="AN909" s="12"/>
      <c r="AO909" s="13"/>
    </row>
    <row r="910" spans="10:41" x14ac:dyDescent="0.2">
      <c r="J910" s="1"/>
    </row>
    <row r="911" spans="10:41" x14ac:dyDescent="0.2">
      <c r="AN911" s="12"/>
      <c r="AO911" s="13"/>
    </row>
    <row r="912" spans="10:41" x14ac:dyDescent="0.2">
      <c r="J912" s="1"/>
    </row>
    <row r="936" spans="40:41" x14ac:dyDescent="0.2">
      <c r="AN936" s="12"/>
      <c r="AO936" s="13"/>
    </row>
    <row r="937" spans="40:41" x14ac:dyDescent="0.2">
      <c r="AN937" s="12"/>
      <c r="AO937" s="13"/>
    </row>
    <row r="938" spans="40:41" x14ac:dyDescent="0.2">
      <c r="AN938" s="12"/>
    </row>
    <row r="939" spans="40:41" x14ac:dyDescent="0.2">
      <c r="AN939" s="12"/>
    </row>
    <row r="940" spans="40:41" x14ac:dyDescent="0.2">
      <c r="AN940" s="12"/>
    </row>
    <row r="941" spans="40:41" x14ac:dyDescent="0.2">
      <c r="AN941" s="12"/>
    </row>
    <row r="942" spans="40:41" x14ac:dyDescent="0.2">
      <c r="AN942" s="12"/>
    </row>
    <row r="943" spans="40:41" x14ac:dyDescent="0.2">
      <c r="AN943" s="12"/>
    </row>
    <row r="944" spans="40:41" x14ac:dyDescent="0.2">
      <c r="AN944" s="12"/>
      <c r="AO944" s="13"/>
    </row>
    <row r="945" spans="40:41" x14ac:dyDescent="0.2">
      <c r="AN945" s="12"/>
      <c r="AO945" s="13"/>
    </row>
    <row r="946" spans="40:41" x14ac:dyDescent="0.2">
      <c r="AN946" s="12"/>
      <c r="AO946" s="13"/>
    </row>
    <row r="956" spans="40:41" x14ac:dyDescent="0.2">
      <c r="AN956" s="12"/>
      <c r="AO956" s="13"/>
    </row>
    <row r="957" spans="40:41" x14ac:dyDescent="0.2">
      <c r="AN957" s="12"/>
      <c r="AO957" s="13"/>
    </row>
    <row r="958" spans="40:41" x14ac:dyDescent="0.2">
      <c r="AN958" s="12"/>
      <c r="AO958" s="13"/>
    </row>
    <row r="959" spans="40:41" x14ac:dyDescent="0.2">
      <c r="AN959" s="12"/>
      <c r="AO959" s="13"/>
    </row>
    <row r="960" spans="40:41" x14ac:dyDescent="0.2">
      <c r="AN960" s="12"/>
      <c r="AO960" s="13"/>
    </row>
    <row r="961" spans="17:41" x14ac:dyDescent="0.2">
      <c r="AN961" s="12"/>
      <c r="AO961" s="13"/>
    </row>
    <row r="962" spans="17:41" x14ac:dyDescent="0.2">
      <c r="AN962" s="12"/>
      <c r="AO962" s="13"/>
    </row>
    <row r="963" spans="17:41" x14ac:dyDescent="0.2">
      <c r="AN963" s="12"/>
      <c r="AO963" s="13"/>
    </row>
    <row r="964" spans="17:41" x14ac:dyDescent="0.2">
      <c r="AN964" s="12"/>
      <c r="AO964" s="13"/>
    </row>
    <row r="965" spans="17:41" x14ac:dyDescent="0.2">
      <c r="AN965" s="12"/>
      <c r="AO965" s="13"/>
    </row>
    <row r="966" spans="17:41" x14ac:dyDescent="0.2">
      <c r="AN966" s="12"/>
      <c r="AO966" s="13"/>
    </row>
    <row r="971" spans="17:41" x14ac:dyDescent="0.2">
      <c r="Q971" s="3"/>
      <c r="AN971" s="12"/>
      <c r="AO971" s="14"/>
    </row>
    <row r="972" spans="17:41" x14ac:dyDescent="0.2">
      <c r="Q972" s="3"/>
      <c r="AN972" s="12"/>
      <c r="AO972" s="14"/>
    </row>
    <row r="973" spans="17:41" x14ac:dyDescent="0.2">
      <c r="AN973" s="12"/>
      <c r="AO973" s="13"/>
    </row>
    <row r="974" spans="17:41" x14ac:dyDescent="0.2">
      <c r="AN974" s="12"/>
      <c r="AO974" s="13"/>
    </row>
    <row r="975" spans="17:41" x14ac:dyDescent="0.2">
      <c r="AN975" s="12"/>
      <c r="AO975" s="13"/>
    </row>
    <row r="976" spans="17:41" x14ac:dyDescent="0.2">
      <c r="AN976" s="12"/>
      <c r="AO976" s="13"/>
    </row>
    <row r="977" spans="40:41" x14ac:dyDescent="0.2">
      <c r="AN977" s="12"/>
      <c r="AO977" s="13"/>
    </row>
    <row r="978" spans="40:41" x14ac:dyDescent="0.2">
      <c r="AN978" s="12"/>
      <c r="AO978" s="13"/>
    </row>
    <row r="979" spans="40:41" x14ac:dyDescent="0.2">
      <c r="AN979" s="12"/>
      <c r="AO979" s="13"/>
    </row>
    <row r="980" spans="40:41" x14ac:dyDescent="0.2">
      <c r="AN980" s="12"/>
      <c r="AO980" s="13"/>
    </row>
    <row r="981" spans="40:41" x14ac:dyDescent="0.2">
      <c r="AN981" s="12"/>
      <c r="AO981" s="13"/>
    </row>
    <row r="983" spans="40:41" x14ac:dyDescent="0.2">
      <c r="AN983" s="12"/>
      <c r="AO983" s="13"/>
    </row>
    <row r="994" spans="10:41" x14ac:dyDescent="0.2">
      <c r="Q994" s="3"/>
      <c r="AN994" s="12"/>
    </row>
    <row r="995" spans="10:41" x14ac:dyDescent="0.2">
      <c r="Q995" s="3"/>
      <c r="AN995" s="12"/>
      <c r="AO995" s="14"/>
    </row>
    <row r="996" spans="10:41" x14ac:dyDescent="0.2">
      <c r="Q996" s="3"/>
      <c r="AN996" s="12"/>
      <c r="AO996" s="14"/>
    </row>
    <row r="997" spans="10:41" x14ac:dyDescent="0.2">
      <c r="Q997" s="3"/>
      <c r="AN997" s="12"/>
      <c r="AO997" s="14"/>
    </row>
    <row r="998" spans="10:41" x14ac:dyDescent="0.2">
      <c r="Q998" s="3"/>
      <c r="AN998" s="12"/>
      <c r="AO998" s="14"/>
    </row>
    <row r="999" spans="10:41" x14ac:dyDescent="0.2">
      <c r="Q999" s="3"/>
      <c r="AN999" s="12"/>
      <c r="AO999" s="14"/>
    </row>
    <row r="1000" spans="10:41" x14ac:dyDescent="0.2">
      <c r="Q1000" s="3"/>
      <c r="AN1000" s="12"/>
      <c r="AO1000" s="14"/>
    </row>
    <row r="1001" spans="10:41" x14ac:dyDescent="0.2">
      <c r="Q1001" s="3"/>
      <c r="AN1001" s="12"/>
      <c r="AO1001" s="14"/>
    </row>
    <row r="1002" spans="10:41" x14ac:dyDescent="0.2">
      <c r="Q1002" s="3"/>
      <c r="AN1002" s="12"/>
      <c r="AO1002" s="14"/>
    </row>
    <row r="1003" spans="10:41" x14ac:dyDescent="0.2">
      <c r="Q1003" s="3"/>
      <c r="AN1003" s="12"/>
      <c r="AO1003" s="14"/>
    </row>
    <row r="1004" spans="10:41" x14ac:dyDescent="0.2">
      <c r="Q1004" s="3"/>
      <c r="AN1004" s="12"/>
      <c r="AO1004" s="14"/>
    </row>
    <row r="1005" spans="10:41" x14ac:dyDescent="0.2">
      <c r="Q1005" s="3"/>
      <c r="AN1005" s="12"/>
      <c r="AO1005" s="14"/>
    </row>
    <row r="1006" spans="10:41" x14ac:dyDescent="0.2">
      <c r="Q1006" s="3"/>
      <c r="AN1006" s="12"/>
      <c r="AO1006" s="14"/>
    </row>
    <row r="1007" spans="10:41" x14ac:dyDescent="0.2">
      <c r="J1007" s="1"/>
    </row>
    <row r="1008" spans="10:41" x14ac:dyDescent="0.2">
      <c r="AN1008" s="12"/>
      <c r="AO1008" s="13"/>
    </row>
    <row r="1009" spans="40:41" x14ac:dyDescent="0.2">
      <c r="AN1009" s="12"/>
      <c r="AO1009" s="13"/>
    </row>
    <row r="1012" spans="40:41" x14ac:dyDescent="0.2">
      <c r="AN1012" s="12"/>
      <c r="AO1012" s="13"/>
    </row>
    <row r="1013" spans="40:41" x14ac:dyDescent="0.2">
      <c r="AN1013" s="12"/>
      <c r="AO1013" s="13"/>
    </row>
    <row r="1014" spans="40:41" x14ac:dyDescent="0.2">
      <c r="AN1014" s="12"/>
      <c r="AO1014" s="13"/>
    </row>
    <row r="1015" spans="40:41" x14ac:dyDescent="0.2">
      <c r="AN1015" s="12"/>
      <c r="AO1015" s="13"/>
    </row>
    <row r="1016" spans="40:41" x14ac:dyDescent="0.2">
      <c r="AN1016" s="12"/>
      <c r="AO1016" s="13"/>
    </row>
    <row r="1017" spans="40:41" x14ac:dyDescent="0.2">
      <c r="AN1017" s="12"/>
      <c r="AO1017" s="13"/>
    </row>
    <row r="1018" spans="40:41" x14ac:dyDescent="0.2">
      <c r="AN1018" s="12"/>
      <c r="AO1018" s="13"/>
    </row>
    <row r="1019" spans="40:41" x14ac:dyDescent="0.2">
      <c r="AN1019" s="12"/>
      <c r="AO1019" s="13"/>
    </row>
    <row r="1020" spans="40:41" x14ac:dyDescent="0.2">
      <c r="AN1020" s="12"/>
      <c r="AO1020" s="13"/>
    </row>
    <row r="1021" spans="40:41" x14ac:dyDescent="0.2">
      <c r="AN1021" s="12"/>
      <c r="AO1021" s="13"/>
    </row>
    <row r="1022" spans="40:41" x14ac:dyDescent="0.2">
      <c r="AN1022" s="12"/>
      <c r="AO1022" s="13"/>
    </row>
    <row r="1023" spans="40:41" x14ac:dyDescent="0.2">
      <c r="AN1023" s="12"/>
      <c r="AO1023" s="13"/>
    </row>
    <row r="1024" spans="40:41" x14ac:dyDescent="0.2">
      <c r="AN1024" s="12"/>
      <c r="AO1024" s="13"/>
    </row>
    <row r="1025" spans="40:41" x14ac:dyDescent="0.2">
      <c r="AN1025" s="12"/>
      <c r="AO1025" s="13"/>
    </row>
    <row r="1026" spans="40:41" x14ac:dyDescent="0.2">
      <c r="AN1026" s="12"/>
      <c r="AO1026" s="13"/>
    </row>
    <row r="1027" spans="40:41" x14ac:dyDescent="0.2">
      <c r="AN1027" s="12"/>
      <c r="AO1027" s="13"/>
    </row>
    <row r="1028" spans="40:41" x14ac:dyDescent="0.2">
      <c r="AN1028" s="12"/>
      <c r="AO1028" s="13"/>
    </row>
    <row r="1029" spans="40:41" x14ac:dyDescent="0.2">
      <c r="AN1029" s="12"/>
      <c r="AO1029" s="13"/>
    </row>
    <row r="1030" spans="40:41" x14ac:dyDescent="0.2">
      <c r="AN1030" s="12"/>
      <c r="AO1030" s="13"/>
    </row>
    <row r="1031" spans="40:41" x14ac:dyDescent="0.2">
      <c r="AN1031" s="12"/>
      <c r="AO1031" s="13"/>
    </row>
    <row r="1032" spans="40:41" x14ac:dyDescent="0.2">
      <c r="AN1032" s="12"/>
      <c r="AO1032" s="13"/>
    </row>
    <row r="1033" spans="40:41" x14ac:dyDescent="0.2">
      <c r="AN1033" s="12"/>
      <c r="AO1033" s="13"/>
    </row>
    <row r="1034" spans="40:41" x14ac:dyDescent="0.2">
      <c r="AN1034" s="12"/>
      <c r="AO1034" s="13"/>
    </row>
    <row r="1035" spans="40:41" x14ac:dyDescent="0.2">
      <c r="AN1035" s="12"/>
      <c r="AO1035" s="13"/>
    </row>
    <row r="1036" spans="40:41" x14ac:dyDescent="0.2">
      <c r="AN1036" s="12"/>
      <c r="AO1036" s="13"/>
    </row>
    <row r="1037" spans="40:41" x14ac:dyDescent="0.2">
      <c r="AN1037" s="12"/>
      <c r="AO1037" s="13"/>
    </row>
    <row r="1038" spans="40:41" x14ac:dyDescent="0.2">
      <c r="AN1038" s="12"/>
      <c r="AO1038" s="13"/>
    </row>
    <row r="1039" spans="40:41" x14ac:dyDescent="0.2">
      <c r="AN1039" s="12"/>
      <c r="AO1039" s="13"/>
    </row>
    <row r="1040" spans="40:41" x14ac:dyDescent="0.2">
      <c r="AN1040" s="12"/>
      <c r="AO1040" s="13"/>
    </row>
    <row r="1041" spans="10:41" x14ac:dyDescent="0.2">
      <c r="AN1041" s="12"/>
      <c r="AO1041" s="13"/>
    </row>
    <row r="1042" spans="10:41" x14ac:dyDescent="0.2">
      <c r="AN1042" s="12"/>
      <c r="AO1042" s="13"/>
    </row>
    <row r="1043" spans="10:41" x14ac:dyDescent="0.2">
      <c r="AN1043" s="12"/>
      <c r="AO1043" s="13"/>
    </row>
    <row r="1044" spans="10:41" x14ac:dyDescent="0.2">
      <c r="AN1044" s="12"/>
      <c r="AO1044" s="13"/>
    </row>
    <row r="1045" spans="10:41" x14ac:dyDescent="0.2">
      <c r="AN1045" s="12"/>
      <c r="AO1045" s="13"/>
    </row>
    <row r="1046" spans="10:41" x14ac:dyDescent="0.2">
      <c r="AN1046" s="12"/>
      <c r="AO1046" s="13"/>
    </row>
    <row r="1047" spans="10:41" x14ac:dyDescent="0.2">
      <c r="J1047" s="1"/>
    </row>
    <row r="1048" spans="10:41" x14ac:dyDescent="0.2">
      <c r="J1048" s="1"/>
    </row>
    <row r="1049" spans="10:41" x14ac:dyDescent="0.2">
      <c r="J1049" s="1"/>
    </row>
    <row r="1050" spans="10:41" x14ac:dyDescent="0.2">
      <c r="J1050" s="1"/>
    </row>
    <row r="1051" spans="10:41" x14ac:dyDescent="0.2">
      <c r="J1051" s="1"/>
    </row>
    <row r="1052" spans="10:41" x14ac:dyDescent="0.2">
      <c r="J1052" s="1"/>
    </row>
    <row r="1053" spans="10:41" x14ac:dyDescent="0.2">
      <c r="J1053" s="1"/>
    </row>
    <row r="1054" spans="10:41" x14ac:dyDescent="0.2">
      <c r="J1054" s="1"/>
    </row>
    <row r="1055" spans="10:41" x14ac:dyDescent="0.2">
      <c r="J1055" s="1"/>
    </row>
    <row r="1056" spans="10:41" x14ac:dyDescent="0.2">
      <c r="J1056" s="1"/>
    </row>
    <row r="1057" spans="40:41" x14ac:dyDescent="0.2">
      <c r="AN1057" s="12"/>
      <c r="AO1057" s="13"/>
    </row>
    <row r="1058" spans="40:41" x14ac:dyDescent="0.2">
      <c r="AN1058" s="12"/>
      <c r="AO1058" s="13"/>
    </row>
    <row r="1059" spans="40:41" x14ac:dyDescent="0.2">
      <c r="AN1059" s="12"/>
      <c r="AO1059" s="13"/>
    </row>
    <row r="1060" spans="40:41" x14ac:dyDescent="0.2">
      <c r="AN1060" s="12"/>
      <c r="AO1060" s="13"/>
    </row>
    <row r="1061" spans="40:41" x14ac:dyDescent="0.2">
      <c r="AN1061" s="12"/>
      <c r="AO1061" s="13"/>
    </row>
    <row r="1062" spans="40:41" x14ac:dyDescent="0.2">
      <c r="AN1062" s="12"/>
      <c r="AO1062" s="13"/>
    </row>
    <row r="1063" spans="40:41" x14ac:dyDescent="0.2">
      <c r="AN1063" s="12"/>
      <c r="AO1063" s="13"/>
    </row>
    <row r="1064" spans="40:41" x14ac:dyDescent="0.2">
      <c r="AN1064" s="12"/>
      <c r="AO1064" s="13"/>
    </row>
    <row r="1065" spans="40:41" x14ac:dyDescent="0.2">
      <c r="AN1065" s="12"/>
      <c r="AO1065" s="13"/>
    </row>
    <row r="1066" spans="40:41" x14ac:dyDescent="0.2">
      <c r="AN1066" s="12"/>
      <c r="AO1066" s="13"/>
    </row>
    <row r="1067" spans="40:41" x14ac:dyDescent="0.2">
      <c r="AN1067" s="12"/>
      <c r="AO1067" s="13"/>
    </row>
    <row r="1068" spans="40:41" x14ac:dyDescent="0.2">
      <c r="AN1068" s="12"/>
      <c r="AO1068" s="13"/>
    </row>
    <row r="1069" spans="40:41" x14ac:dyDescent="0.2">
      <c r="AN1069" s="12"/>
      <c r="AO1069" s="13"/>
    </row>
    <row r="1070" spans="40:41" x14ac:dyDescent="0.2">
      <c r="AN1070" s="12"/>
      <c r="AO1070" s="13"/>
    </row>
    <row r="1071" spans="40:41" x14ac:dyDescent="0.2">
      <c r="AN1071" s="12"/>
      <c r="AO1071" s="13"/>
    </row>
    <row r="1072" spans="40:41" x14ac:dyDescent="0.2">
      <c r="AN1072" s="12"/>
      <c r="AO1072" s="13"/>
    </row>
    <row r="1073" spans="40:41" x14ac:dyDescent="0.2">
      <c r="AN1073" s="12"/>
      <c r="AO1073" s="13"/>
    </row>
    <row r="1074" spans="40:41" x14ac:dyDescent="0.2">
      <c r="AN1074" s="12"/>
      <c r="AO1074" s="13"/>
    </row>
    <row r="1075" spans="40:41" x14ac:dyDescent="0.2">
      <c r="AN1075" s="12"/>
      <c r="AO1075" s="13"/>
    </row>
    <row r="1076" spans="40:41" x14ac:dyDescent="0.2">
      <c r="AN1076" s="12"/>
      <c r="AO1076" s="13"/>
    </row>
    <row r="1077" spans="40:41" x14ac:dyDescent="0.2">
      <c r="AN1077" s="12"/>
      <c r="AO1077" s="13"/>
    </row>
    <row r="1078" spans="40:41" x14ac:dyDescent="0.2">
      <c r="AN1078" s="12"/>
      <c r="AO1078" s="13"/>
    </row>
    <row r="1079" spans="40:41" x14ac:dyDescent="0.2">
      <c r="AN1079" s="12"/>
      <c r="AO1079" s="13"/>
    </row>
    <row r="1080" spans="40:41" x14ac:dyDescent="0.2">
      <c r="AN1080" s="12"/>
      <c r="AO1080" s="13"/>
    </row>
    <row r="1081" spans="40:41" x14ac:dyDescent="0.2">
      <c r="AN1081" s="12"/>
      <c r="AO1081" s="13"/>
    </row>
    <row r="1082" spans="40:41" x14ac:dyDescent="0.2">
      <c r="AN1082" s="12"/>
      <c r="AO1082" s="13"/>
    </row>
    <row r="1083" spans="40:41" x14ac:dyDescent="0.2">
      <c r="AN1083" s="12"/>
      <c r="AO1083" s="13"/>
    </row>
    <row r="1084" spans="40:41" x14ac:dyDescent="0.2">
      <c r="AN1084" s="12"/>
      <c r="AO1084" s="13"/>
    </row>
    <row r="1085" spans="40:41" x14ac:dyDescent="0.2">
      <c r="AN1085" s="12"/>
      <c r="AO1085" s="13"/>
    </row>
    <row r="1086" spans="40:41" x14ac:dyDescent="0.2">
      <c r="AN1086" s="12"/>
      <c r="AO1086" s="13"/>
    </row>
    <row r="1087" spans="40:41" x14ac:dyDescent="0.2">
      <c r="AN1087" s="12"/>
      <c r="AO1087" s="13"/>
    </row>
    <row r="1088" spans="40:41" x14ac:dyDescent="0.2">
      <c r="AN1088" s="12"/>
      <c r="AO1088" s="13"/>
    </row>
    <row r="1089" spans="40:41" x14ac:dyDescent="0.2">
      <c r="AN1089" s="12"/>
      <c r="AO1089" s="13"/>
    </row>
    <row r="1090" spans="40:41" x14ac:dyDescent="0.2">
      <c r="AN1090" s="12"/>
      <c r="AO1090" s="13"/>
    </row>
    <row r="1091" spans="40:41" x14ac:dyDescent="0.2">
      <c r="AN1091" s="12"/>
      <c r="AO1091" s="13"/>
    </row>
    <row r="1092" spans="40:41" x14ac:dyDescent="0.2">
      <c r="AN1092" s="12"/>
      <c r="AO1092" s="13"/>
    </row>
    <row r="1093" spans="40:41" x14ac:dyDescent="0.2">
      <c r="AN1093" s="12"/>
      <c r="AO1093" s="13"/>
    </row>
    <row r="1094" spans="40:41" x14ac:dyDescent="0.2">
      <c r="AN1094" s="12"/>
      <c r="AO1094" s="13"/>
    </row>
    <row r="1095" spans="40:41" x14ac:dyDescent="0.2">
      <c r="AN1095" s="12"/>
      <c r="AO1095" s="13"/>
    </row>
    <row r="1096" spans="40:41" x14ac:dyDescent="0.2">
      <c r="AN1096" s="12"/>
      <c r="AO1096" s="13"/>
    </row>
    <row r="1097" spans="40:41" x14ac:dyDescent="0.2">
      <c r="AN1097" s="12"/>
      <c r="AO1097" s="13"/>
    </row>
    <row r="1098" spans="40:41" x14ac:dyDescent="0.2">
      <c r="AN1098" s="12"/>
      <c r="AO1098" s="13"/>
    </row>
    <row r="1099" spans="40:41" x14ac:dyDescent="0.2">
      <c r="AN1099" s="12"/>
      <c r="AO1099" s="13"/>
    </row>
    <row r="1100" spans="40:41" x14ac:dyDescent="0.2">
      <c r="AN1100" s="12"/>
      <c r="AO1100" s="13"/>
    </row>
    <row r="1101" spans="40:41" x14ac:dyDescent="0.2">
      <c r="AN1101" s="12"/>
      <c r="AO1101" s="13"/>
    </row>
    <row r="1102" spans="40:41" x14ac:dyDescent="0.2">
      <c r="AN1102" s="12"/>
    </row>
    <row r="1103" spans="40:41" x14ac:dyDescent="0.2">
      <c r="AN1103" s="12"/>
    </row>
    <row r="1104" spans="40:41" x14ac:dyDescent="0.2">
      <c r="AN1104" s="12"/>
    </row>
    <row r="1105" spans="17:40" x14ac:dyDescent="0.2">
      <c r="AN1105" s="12"/>
    </row>
    <row r="1106" spans="17:40" x14ac:dyDescent="0.2">
      <c r="AN1106" s="12"/>
    </row>
    <row r="1108" spans="17:40" x14ac:dyDescent="0.2">
      <c r="AN1108" s="12"/>
    </row>
    <row r="1111" spans="17:40" x14ac:dyDescent="0.2">
      <c r="AN1111" s="12"/>
    </row>
    <row r="1118" spans="17:40" x14ac:dyDescent="0.2">
      <c r="Q1118" s="3"/>
    </row>
    <row r="1119" spans="17:40" x14ac:dyDescent="0.2">
      <c r="Q1119" s="3"/>
    </row>
  </sheetData>
  <phoneticPr fontId="3" type="noConversion"/>
  <dataValidations count="5">
    <dataValidation type="decimal" operator="greaterThanOrEqual" allowBlank="1" showInputMessage="1" showErrorMessage="1" sqref="AA1:AC1 AA4:AC5 AA8:AA35 AA39:AA1048576 AE1:AE35 AB8:AC1048576 AG1:AG1048576 AF1:AF37 AE39:AF1048576" xr:uid="{AA26161B-AAC4-41C3-AE97-EEDDDE33917D}">
      <formula1>0</formula1>
    </dataValidation>
    <dataValidation operator="greaterThanOrEqual" allowBlank="1" showInputMessage="1" showErrorMessage="1" sqref="AD1 AD4:AD5 AH1:AI1048576 AD8:AD1048576" xr:uid="{4FB344FE-67A4-4410-B7E3-1F8464065B5B}"/>
    <dataValidation type="whole" allowBlank="1" showInputMessage="1" showErrorMessage="1" sqref="C1:C1048576" xr:uid="{3C7C68B8-BE4A-4372-BCF2-D63A2B4BBCC9}">
      <formula1>1900</formula1>
      <formula2>2024</formula2>
    </dataValidation>
    <dataValidation type="decimal" operator="greaterThan" allowBlank="1" showInputMessage="1" showErrorMessage="1" sqref="P1:R1048576" xr:uid="{1A2CC8C1-2D59-4E8B-8816-CB259286F95E}">
      <formula1>0</formula1>
    </dataValidation>
    <dataValidation type="decimal" allowBlank="1" showInputMessage="1" showErrorMessage="1" sqref="S1:U1048576" xr:uid="{CFECCC8A-FAA9-4C13-A655-918CDC6BA932}">
      <formula1>-100</formula1>
      <formula2>100</formula2>
    </dataValidation>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count="10">
        <x14:dataValidation type="list" allowBlank="1" showInputMessage="1" showErrorMessage="1" xr:uid="{99924D71-21AF-4A0C-ACF1-61CD0396D7C5}">
          <x14:formula1>
            <xm:f>Sheet1!$G$2:$G$3</xm:f>
          </x14:formula1>
          <xm:sqref>G1:G1048576</xm:sqref>
        </x14:dataValidation>
        <x14:dataValidation type="list" allowBlank="1" showInputMessage="1" showErrorMessage="1" xr:uid="{A57A98F4-2C9E-45C5-B749-BBF3D45AC62E}">
          <x14:formula1>
            <xm:f>Sheet1!$M$2:$M$4</xm:f>
          </x14:formula1>
          <xm:sqref>M1:M1048576</xm:sqref>
        </x14:dataValidation>
        <x14:dataValidation type="list" allowBlank="1" showInputMessage="1" showErrorMessage="1" xr:uid="{36BB774B-A56D-406A-87B0-73A278E7B9C6}">
          <x14:formula1>
            <xm:f>Sheet1!$N$2:$N$3</xm:f>
          </x14:formula1>
          <xm:sqref>N1:N1048576</xm:sqref>
        </x14:dataValidation>
        <x14:dataValidation type="list" allowBlank="1" showInputMessage="1" showErrorMessage="1" xr:uid="{8DDF067C-D634-41B0-A279-FB7D33D549F8}">
          <x14:formula1>
            <xm:f>Sheet1!$V$2:$V$3</xm:f>
          </x14:formula1>
          <xm:sqref>V1:V1048576</xm:sqref>
        </x14:dataValidation>
        <x14:dataValidation type="list" allowBlank="1" showInputMessage="1" showErrorMessage="1" xr:uid="{1DB40807-8E9B-4CD2-8455-08B70701A1A2}">
          <x14:formula1>
            <xm:f>Sheet1!$W$2:$W$3</xm:f>
          </x14:formula1>
          <xm:sqref>W1:W1048576</xm:sqref>
        </x14:dataValidation>
        <x14:dataValidation type="list" operator="greaterThan" allowBlank="1" showInputMessage="1" showErrorMessage="1" xr:uid="{CE2C4EF9-9A21-44BF-886D-9B82650C5ADE}">
          <x14:formula1>
            <xm:f>Sheet1!$O$2:$O$4</xm:f>
          </x14:formula1>
          <xm:sqref>O1:O1048576</xm:sqref>
        </x14:dataValidation>
        <x14:dataValidation type="list" allowBlank="1" showInputMessage="1" showErrorMessage="1" xr:uid="{35C84122-46BF-45EC-B94F-CE2E660E42C6}">
          <x14:formula1>
            <xm:f>Sheet1!$AI$2:$AI$4</xm:f>
          </x14:formula1>
          <xm:sqref>AJ1:AJ1048576</xm:sqref>
        </x14:dataValidation>
        <x14:dataValidation type="list" allowBlank="1" showInputMessage="1" showErrorMessage="1" xr:uid="{BD37823A-9E25-4CDA-96FE-26691946BB05}">
          <x14:formula1>
            <xm:f>Sheet1!$Y$2:$Y$4</xm:f>
          </x14:formula1>
          <xm:sqref>Y1:Y1048576</xm:sqref>
        </x14:dataValidation>
        <x14:dataValidation type="list" allowBlank="1" showInputMessage="1" showErrorMessage="1" xr:uid="{13BCB1A6-D674-4B12-8009-65068053EA96}">
          <x14:formula1>
            <xm:f>Sheet1!$X$2:$X$5</xm:f>
          </x14:formula1>
          <xm:sqref>X1:X1048576</xm:sqref>
        </x14:dataValidation>
        <x14:dataValidation type="list" allowBlank="1" showInputMessage="1" showErrorMessage="1" xr:uid="{687CE681-E308-4F91-A531-8F2D5D23D658}">
          <x14:formula1>
            <xm:f>Sheet1!$E$2:$E$12</xm:f>
          </x14:formula1>
          <xm:sqref>E1:E1048576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EFEEE-0FBB-4B0A-BC53-77F11021FF1B}">
  <dimension ref="A1:C45"/>
  <sheetViews>
    <sheetView topLeftCell="A21" zoomScale="85" zoomScaleNormal="85" workbookViewId="0">
      <selection activeCell="B19" sqref="B19"/>
    </sheetView>
  </sheetViews>
  <sheetFormatPr baseColWidth="10" defaultColWidth="8.83203125" defaultRowHeight="15" x14ac:dyDescent="0.2"/>
  <cols>
    <col min="1" max="1" width="36.5" customWidth="1"/>
    <col min="2" max="2" width="96.6640625" customWidth="1"/>
    <col min="3" max="3" width="90.6640625" bestFit="1" customWidth="1"/>
  </cols>
  <sheetData>
    <row r="1" spans="1:3" ht="17" thickBot="1" x14ac:dyDescent="0.25">
      <c r="A1" s="6" t="s">
        <v>40</v>
      </c>
      <c r="B1" s="6" t="s">
        <v>41</v>
      </c>
      <c r="C1" s="6" t="s">
        <v>46</v>
      </c>
    </row>
    <row r="2" spans="1:3" ht="17" thickBot="1" x14ac:dyDescent="0.25">
      <c r="A2" s="5" t="s">
        <v>0</v>
      </c>
      <c r="B2" s="5" t="s">
        <v>28</v>
      </c>
      <c r="C2" s="5" t="s">
        <v>39</v>
      </c>
    </row>
    <row r="3" spans="1:3" ht="17" thickBot="1" x14ac:dyDescent="0.25">
      <c r="A3" s="5" t="s">
        <v>98</v>
      </c>
      <c r="B3" s="5" t="s">
        <v>99</v>
      </c>
      <c r="C3" s="5" t="s">
        <v>39</v>
      </c>
    </row>
    <row r="4" spans="1:3" ht="17" thickBot="1" x14ac:dyDescent="0.25">
      <c r="A4" s="5" t="s">
        <v>5</v>
      </c>
      <c r="B4" s="5" t="s">
        <v>29</v>
      </c>
      <c r="C4" s="5" t="s">
        <v>42</v>
      </c>
    </row>
    <row r="5" spans="1:3" ht="17" thickBot="1" x14ac:dyDescent="0.25">
      <c r="A5" s="5" t="s">
        <v>6</v>
      </c>
      <c r="B5" s="5" t="s">
        <v>30</v>
      </c>
      <c r="C5" s="5" t="s">
        <v>39</v>
      </c>
    </row>
    <row r="6" spans="1:3" ht="17" thickBot="1" x14ac:dyDescent="0.25">
      <c r="A6" s="5" t="s">
        <v>7</v>
      </c>
      <c r="B6" s="5" t="s">
        <v>31</v>
      </c>
      <c r="C6" s="5" t="s">
        <v>39</v>
      </c>
    </row>
    <row r="7" spans="1:3" ht="17" thickBot="1" x14ac:dyDescent="0.25">
      <c r="A7" s="5" t="s">
        <v>8</v>
      </c>
      <c r="B7" s="5" t="s">
        <v>32</v>
      </c>
      <c r="C7" s="5" t="s">
        <v>39</v>
      </c>
    </row>
    <row r="8" spans="1:3" ht="17" thickBot="1" x14ac:dyDescent="0.25">
      <c r="A8" s="5" t="s">
        <v>4</v>
      </c>
      <c r="B8" s="5" t="s">
        <v>43</v>
      </c>
      <c r="C8" s="5" t="s">
        <v>47</v>
      </c>
    </row>
    <row r="9" spans="1:3" ht="17" thickBot="1" x14ac:dyDescent="0.25">
      <c r="A9" s="5" t="s">
        <v>9</v>
      </c>
      <c r="B9" s="5" t="s">
        <v>33</v>
      </c>
      <c r="C9" s="5" t="s">
        <v>39</v>
      </c>
    </row>
    <row r="10" spans="1:3" ht="17" thickBot="1" x14ac:dyDescent="0.25">
      <c r="A10" s="5" t="s">
        <v>10</v>
      </c>
      <c r="B10" s="5" t="s">
        <v>34</v>
      </c>
      <c r="C10" s="5" t="s">
        <v>39</v>
      </c>
    </row>
    <row r="11" spans="1:3" ht="17" thickBot="1" x14ac:dyDescent="0.25">
      <c r="A11" s="5" t="s">
        <v>11</v>
      </c>
      <c r="B11" s="5" t="s">
        <v>35</v>
      </c>
      <c r="C11" s="5" t="s">
        <v>39</v>
      </c>
    </row>
    <row r="12" spans="1:3" ht="17" thickBot="1" x14ac:dyDescent="0.25">
      <c r="A12" s="5" t="s">
        <v>12</v>
      </c>
      <c r="B12" s="5" t="s">
        <v>36</v>
      </c>
      <c r="C12" s="5" t="s">
        <v>39</v>
      </c>
    </row>
    <row r="13" spans="1:3" ht="17" thickBot="1" x14ac:dyDescent="0.25">
      <c r="A13" s="5" t="s">
        <v>13</v>
      </c>
      <c r="B13" s="5" t="s">
        <v>37</v>
      </c>
      <c r="C13" s="5" t="s">
        <v>39</v>
      </c>
    </row>
    <row r="14" spans="1:3" ht="17" thickBot="1" x14ac:dyDescent="0.25">
      <c r="A14" s="5" t="s">
        <v>14</v>
      </c>
      <c r="B14" s="5" t="s">
        <v>45</v>
      </c>
      <c r="C14" s="5" t="s">
        <v>48</v>
      </c>
    </row>
    <row r="15" spans="1:3" ht="17" thickBot="1" x14ac:dyDescent="0.25">
      <c r="A15" s="5" t="s">
        <v>20</v>
      </c>
      <c r="B15" s="5" t="s">
        <v>44</v>
      </c>
      <c r="C15" s="5" t="s">
        <v>49</v>
      </c>
    </row>
    <row r="16" spans="1:3" ht="35" thickBot="1" x14ac:dyDescent="0.25">
      <c r="A16" s="5" t="s">
        <v>85</v>
      </c>
      <c r="B16" s="7" t="s">
        <v>104</v>
      </c>
      <c r="C16" s="5" t="s">
        <v>105</v>
      </c>
    </row>
    <row r="17" spans="1:3" ht="17" thickBot="1" x14ac:dyDescent="0.25">
      <c r="A17" s="5" t="s">
        <v>62</v>
      </c>
      <c r="B17" s="5" t="s">
        <v>63</v>
      </c>
      <c r="C17" s="5" t="s">
        <v>42</v>
      </c>
    </row>
    <row r="18" spans="1:3" ht="35" thickBot="1" x14ac:dyDescent="0.25">
      <c r="A18" s="5" t="s">
        <v>18</v>
      </c>
      <c r="B18" s="7" t="s">
        <v>38</v>
      </c>
      <c r="C18" s="5" t="s">
        <v>42</v>
      </c>
    </row>
    <row r="19" spans="1:3" ht="35" thickBot="1" x14ac:dyDescent="0.25">
      <c r="A19" s="5" t="s">
        <v>19</v>
      </c>
      <c r="B19" s="7" t="s">
        <v>158</v>
      </c>
      <c r="C19" s="5" t="s">
        <v>42</v>
      </c>
    </row>
    <row r="20" spans="1:3" ht="69" thickBot="1" x14ac:dyDescent="0.25">
      <c r="A20" s="5" t="s">
        <v>21</v>
      </c>
      <c r="B20" s="7" t="s">
        <v>110</v>
      </c>
      <c r="C20" s="5" t="s">
        <v>42</v>
      </c>
    </row>
    <row r="21" spans="1:3" ht="69" thickBot="1" x14ac:dyDescent="0.25">
      <c r="A21" s="5" t="s">
        <v>56</v>
      </c>
      <c r="B21" s="7" t="s">
        <v>111</v>
      </c>
      <c r="C21" s="5" t="s">
        <v>42</v>
      </c>
    </row>
    <row r="22" spans="1:3" ht="35" thickBot="1" x14ac:dyDescent="0.25">
      <c r="A22" s="5" t="s">
        <v>23</v>
      </c>
      <c r="B22" s="7" t="s">
        <v>50</v>
      </c>
      <c r="C22" s="5" t="s">
        <v>42</v>
      </c>
    </row>
    <row r="23" spans="1:3" ht="17" thickBot="1" x14ac:dyDescent="0.25">
      <c r="A23" s="5" t="s">
        <v>52</v>
      </c>
      <c r="B23" s="5" t="s">
        <v>51</v>
      </c>
      <c r="C23" s="5" t="s">
        <v>83</v>
      </c>
    </row>
    <row r="24" spans="1:3" ht="18" thickBot="1" x14ac:dyDescent="0.25">
      <c r="A24" s="5" t="s">
        <v>24</v>
      </c>
      <c r="B24" s="7" t="s">
        <v>53</v>
      </c>
      <c r="C24" s="5" t="s">
        <v>54</v>
      </c>
    </row>
    <row r="25" spans="1:3" ht="17" thickBot="1" x14ac:dyDescent="0.25">
      <c r="A25" s="5" t="s">
        <v>119</v>
      </c>
      <c r="B25" s="5" t="s">
        <v>120</v>
      </c>
      <c r="C25" s="5" t="s">
        <v>121</v>
      </c>
    </row>
    <row r="26" spans="1:3" ht="17" thickBot="1" x14ac:dyDescent="0.25">
      <c r="A26" s="5" t="s">
        <v>96</v>
      </c>
      <c r="B26" s="5" t="s">
        <v>100</v>
      </c>
      <c r="C26" s="5" t="s">
        <v>101</v>
      </c>
    </row>
    <row r="27" spans="1:3" ht="35" thickBot="1" x14ac:dyDescent="0.25">
      <c r="A27" s="5" t="s">
        <v>95</v>
      </c>
      <c r="B27" s="7" t="s">
        <v>112</v>
      </c>
      <c r="C27" s="5" t="s">
        <v>39</v>
      </c>
    </row>
    <row r="28" spans="1:3" ht="17" thickBot="1" x14ac:dyDescent="0.25">
      <c r="A28" s="8" t="s">
        <v>89</v>
      </c>
      <c r="B28" s="5" t="s">
        <v>102</v>
      </c>
      <c r="C28" s="5" t="s">
        <v>42</v>
      </c>
    </row>
    <row r="29" spans="1:3" ht="35" thickBot="1" x14ac:dyDescent="0.25">
      <c r="A29" s="8" t="s">
        <v>90</v>
      </c>
      <c r="B29" s="7" t="s">
        <v>55</v>
      </c>
      <c r="C29" s="5" t="s">
        <v>42</v>
      </c>
    </row>
    <row r="30" spans="1:3" ht="52" thickBot="1" x14ac:dyDescent="0.25">
      <c r="A30" s="8" t="s">
        <v>91</v>
      </c>
      <c r="B30" s="7" t="s">
        <v>115</v>
      </c>
      <c r="C30" s="5" t="s">
        <v>42</v>
      </c>
    </row>
    <row r="31" spans="1:3" ht="35" thickBot="1" x14ac:dyDescent="0.25">
      <c r="A31" s="8" t="s">
        <v>114</v>
      </c>
      <c r="B31" s="7" t="s">
        <v>113</v>
      </c>
      <c r="C31" s="5" t="s">
        <v>42</v>
      </c>
    </row>
    <row r="32" spans="1:3" ht="17" thickBot="1" x14ac:dyDescent="0.25">
      <c r="A32" s="9" t="s">
        <v>92</v>
      </c>
      <c r="B32" s="5" t="s">
        <v>109</v>
      </c>
      <c r="C32" s="5" t="s">
        <v>42</v>
      </c>
    </row>
    <row r="33" spans="1:3" ht="35" thickBot="1" x14ac:dyDescent="0.25">
      <c r="A33" s="9" t="s">
        <v>93</v>
      </c>
      <c r="B33" s="7" t="s">
        <v>57</v>
      </c>
      <c r="C33" s="5" t="s">
        <v>42</v>
      </c>
    </row>
    <row r="34" spans="1:3" ht="52" thickBot="1" x14ac:dyDescent="0.25">
      <c r="A34" s="9" t="s">
        <v>94</v>
      </c>
      <c r="B34" s="7" t="s">
        <v>117</v>
      </c>
      <c r="C34" s="5" t="s">
        <v>42</v>
      </c>
    </row>
    <row r="35" spans="1:3" ht="17" thickBot="1" x14ac:dyDescent="0.25">
      <c r="A35" s="9" t="s">
        <v>116</v>
      </c>
      <c r="B35" s="5" t="s">
        <v>118</v>
      </c>
      <c r="C35" s="5"/>
    </row>
    <row r="36" spans="1:3" ht="17" thickBot="1" x14ac:dyDescent="0.25">
      <c r="A36" s="9" t="s">
        <v>103</v>
      </c>
      <c r="B36" s="5" t="s">
        <v>122</v>
      </c>
      <c r="C36" s="5" t="s">
        <v>39</v>
      </c>
    </row>
    <row r="37" spans="1:3" ht="35" thickBot="1" x14ac:dyDescent="0.25">
      <c r="A37" s="5" t="s">
        <v>17</v>
      </c>
      <c r="B37" s="7" t="s">
        <v>84</v>
      </c>
      <c r="C37" s="7" t="s">
        <v>77</v>
      </c>
    </row>
    <row r="38" spans="1:3" ht="120" thickBot="1" x14ac:dyDescent="0.25">
      <c r="A38" s="5" t="s">
        <v>123</v>
      </c>
      <c r="B38" s="7" t="s">
        <v>124</v>
      </c>
      <c r="C38" s="7" t="s">
        <v>39</v>
      </c>
    </row>
    <row r="39" spans="1:3" ht="123" customHeight="1" thickBot="1" x14ac:dyDescent="0.25">
      <c r="A39" s="5" t="s">
        <v>26</v>
      </c>
      <c r="B39" s="7" t="s">
        <v>149</v>
      </c>
      <c r="C39" s="7" t="s">
        <v>39</v>
      </c>
    </row>
    <row r="40" spans="1:3" ht="86" thickBot="1" x14ac:dyDescent="0.25">
      <c r="A40" s="5" t="s">
        <v>1</v>
      </c>
      <c r="B40" s="7" t="s">
        <v>125</v>
      </c>
      <c r="C40" s="7" t="s">
        <v>39</v>
      </c>
    </row>
    <row r="41" spans="1:3" ht="17" thickBot="1" x14ac:dyDescent="0.25">
      <c r="A41" s="5" t="s">
        <v>2</v>
      </c>
      <c r="B41" s="5" t="s">
        <v>151</v>
      </c>
      <c r="C41" s="5" t="s">
        <v>39</v>
      </c>
    </row>
    <row r="42" spans="1:3" ht="17" thickBot="1" x14ac:dyDescent="0.25">
      <c r="A42" s="5" t="s">
        <v>3</v>
      </c>
      <c r="B42" s="5" t="s">
        <v>58</v>
      </c>
      <c r="C42" s="5" t="s">
        <v>39</v>
      </c>
    </row>
    <row r="43" spans="1:3" ht="52" thickBot="1" x14ac:dyDescent="0.25">
      <c r="A43" s="5" t="s">
        <v>15</v>
      </c>
      <c r="B43" s="7" t="s">
        <v>59</v>
      </c>
      <c r="C43" s="5" t="s">
        <v>39</v>
      </c>
    </row>
    <row r="44" spans="1:3" ht="35" thickBot="1" x14ac:dyDescent="0.25">
      <c r="A44" s="5" t="s">
        <v>16</v>
      </c>
      <c r="B44" s="7" t="s">
        <v>60</v>
      </c>
      <c r="C44" s="5" t="s">
        <v>39</v>
      </c>
    </row>
    <row r="45" spans="1:3" ht="17" thickBot="1" x14ac:dyDescent="0.25">
      <c r="A45" s="5" t="s">
        <v>25</v>
      </c>
      <c r="B45" s="5" t="s">
        <v>61</v>
      </c>
      <c r="C45" s="5" t="s">
        <v>39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F1DE9-7E36-4BDC-BCC2-B1AD04F48E3A}">
  <dimension ref="A1:AQ12"/>
  <sheetViews>
    <sheetView workbookViewId="0">
      <selection activeCell="E28" sqref="E28"/>
    </sheetView>
  </sheetViews>
  <sheetFormatPr baseColWidth="10" defaultColWidth="8.83203125" defaultRowHeight="15" x14ac:dyDescent="0.2"/>
  <sheetData>
    <row r="1" spans="1:43" ht="17" thickBot="1" x14ac:dyDescent="0.25">
      <c r="A1" s="4" t="s">
        <v>0</v>
      </c>
      <c r="B1" s="4" t="s">
        <v>98</v>
      </c>
      <c r="C1" s="4" t="s">
        <v>5</v>
      </c>
      <c r="D1" s="4" t="s">
        <v>6</v>
      </c>
      <c r="E1" s="4" t="s">
        <v>7</v>
      </c>
      <c r="F1" s="4" t="s">
        <v>8</v>
      </c>
      <c r="G1" s="4" t="s">
        <v>4</v>
      </c>
      <c r="H1" s="4" t="s">
        <v>9</v>
      </c>
      <c r="I1" s="4" t="s">
        <v>10</v>
      </c>
      <c r="J1" s="4" t="s">
        <v>11</v>
      </c>
      <c r="K1" s="4" t="s">
        <v>12</v>
      </c>
      <c r="L1" s="4" t="s">
        <v>13</v>
      </c>
      <c r="M1" s="4" t="s">
        <v>14</v>
      </c>
      <c r="N1" s="4" t="s">
        <v>20</v>
      </c>
      <c r="O1" s="4" t="s">
        <v>85</v>
      </c>
      <c r="P1" s="4" t="s">
        <v>62</v>
      </c>
      <c r="Q1" s="4" t="s">
        <v>18</v>
      </c>
      <c r="R1" s="4" t="s">
        <v>19</v>
      </c>
      <c r="S1" s="4" t="s">
        <v>21</v>
      </c>
      <c r="T1" s="4" t="s">
        <v>22</v>
      </c>
      <c r="U1" s="4" t="s">
        <v>23</v>
      </c>
      <c r="V1" s="4" t="s">
        <v>52</v>
      </c>
      <c r="W1" s="4" t="s">
        <v>24</v>
      </c>
      <c r="X1" s="4" t="s">
        <v>119</v>
      </c>
      <c r="Y1" s="4" t="s">
        <v>96</v>
      </c>
      <c r="Z1" s="4" t="s">
        <v>95</v>
      </c>
      <c r="AA1" s="4" t="s">
        <v>89</v>
      </c>
      <c r="AB1" s="4" t="s">
        <v>90</v>
      </c>
      <c r="AC1" s="4" t="s">
        <v>91</v>
      </c>
      <c r="AD1" s="4" t="s">
        <v>92</v>
      </c>
      <c r="AE1" s="4" t="s">
        <v>93</v>
      </c>
      <c r="AF1" s="4" t="s">
        <v>94</v>
      </c>
      <c r="AG1" s="4" t="s">
        <v>103</v>
      </c>
      <c r="AH1" s="4" t="s">
        <v>97</v>
      </c>
      <c r="AI1" s="4" t="s">
        <v>17</v>
      </c>
      <c r="AJ1" s="4" t="s">
        <v>26</v>
      </c>
      <c r="AK1" s="4" t="s">
        <v>1</v>
      </c>
      <c r="AL1" s="4" t="s">
        <v>27</v>
      </c>
      <c r="AM1" s="4" t="s">
        <v>2</v>
      </c>
      <c r="AN1" s="4" t="s">
        <v>3</v>
      </c>
      <c r="AO1" s="4" t="s">
        <v>15</v>
      </c>
      <c r="AP1" s="4" t="s">
        <v>16</v>
      </c>
      <c r="AQ1" s="4" t="s">
        <v>25</v>
      </c>
    </row>
    <row r="2" spans="1:43" x14ac:dyDescent="0.2">
      <c r="E2" t="s">
        <v>140</v>
      </c>
      <c r="G2" t="s">
        <v>4</v>
      </c>
      <c r="M2" t="s">
        <v>66</v>
      </c>
      <c r="N2" t="s">
        <v>68</v>
      </c>
      <c r="O2" t="s">
        <v>86</v>
      </c>
      <c r="V2" t="s">
        <v>70</v>
      </c>
      <c r="W2" t="s">
        <v>72</v>
      </c>
      <c r="X2" t="s">
        <v>126</v>
      </c>
      <c r="Y2" t="s">
        <v>106</v>
      </c>
      <c r="AI2" t="s">
        <v>74</v>
      </c>
      <c r="AM2" t="s">
        <v>78</v>
      </c>
    </row>
    <row r="3" spans="1:43" x14ac:dyDescent="0.2">
      <c r="E3">
        <v>1</v>
      </c>
      <c r="G3" t="s">
        <v>64</v>
      </c>
      <c r="M3" t="s">
        <v>65</v>
      </c>
      <c r="N3" t="s">
        <v>69</v>
      </c>
      <c r="O3" t="s">
        <v>87</v>
      </c>
      <c r="V3" t="s">
        <v>71</v>
      </c>
      <c r="W3" t="s">
        <v>73</v>
      </c>
      <c r="X3" t="s">
        <v>127</v>
      </c>
      <c r="Y3" t="s">
        <v>107</v>
      </c>
      <c r="AI3" t="s">
        <v>75</v>
      </c>
      <c r="AM3" t="s">
        <v>79</v>
      </c>
    </row>
    <row r="4" spans="1:43" x14ac:dyDescent="0.2">
      <c r="E4">
        <v>2</v>
      </c>
      <c r="M4" t="s">
        <v>67</v>
      </c>
      <c r="O4" t="s">
        <v>88</v>
      </c>
      <c r="X4" t="s">
        <v>128</v>
      </c>
      <c r="Y4" t="s">
        <v>108</v>
      </c>
      <c r="AI4" t="s">
        <v>76</v>
      </c>
      <c r="AM4" t="s">
        <v>80</v>
      </c>
    </row>
    <row r="5" spans="1:43" x14ac:dyDescent="0.2">
      <c r="E5">
        <v>3</v>
      </c>
      <c r="X5" t="s">
        <v>129</v>
      </c>
      <c r="AM5" t="s">
        <v>81</v>
      </c>
    </row>
    <row r="6" spans="1:43" x14ac:dyDescent="0.2">
      <c r="E6">
        <v>4</v>
      </c>
      <c r="AM6" t="s">
        <v>82</v>
      </c>
    </row>
    <row r="7" spans="1:43" x14ac:dyDescent="0.2">
      <c r="E7">
        <v>5</v>
      </c>
    </row>
    <row r="8" spans="1:43" x14ac:dyDescent="0.2">
      <c r="E8">
        <v>6</v>
      </c>
    </row>
    <row r="9" spans="1:43" x14ac:dyDescent="0.2">
      <c r="E9">
        <v>7</v>
      </c>
    </row>
    <row r="10" spans="1:43" x14ac:dyDescent="0.2">
      <c r="E10">
        <v>8</v>
      </c>
    </row>
    <row r="11" spans="1:43" x14ac:dyDescent="0.2">
      <c r="E11">
        <v>9</v>
      </c>
    </row>
    <row r="12" spans="1:43" x14ac:dyDescent="0.2">
      <c r="E12">
        <v>10</v>
      </c>
    </row>
  </sheetData>
  <dataValidations count="2">
    <dataValidation type="whole" allowBlank="1" showInputMessage="1" showErrorMessage="1" sqref="C1" xr:uid="{BDA3446B-D855-47D2-A305-526363782904}">
      <formula1>1900</formula1>
      <formula2>2024</formula2>
    </dataValidation>
    <dataValidation type="list" allowBlank="1" showInputMessage="1" showErrorMessage="1" sqref="G1:G1048576" xr:uid="{577F9278-0012-4B71-9529-4BD62718A9D0}">
      <formula1>$G$2:$G$3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Extracted_data</vt:lpstr>
      <vt:lpstr>Metadata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Patrice Pottier</dc:creator>
  <cp:lastModifiedBy>Abhishek Meena</cp:lastModifiedBy>
  <dcterms:created xsi:type="dcterms:W3CDTF">2021-09-02T22:32:29Z</dcterms:created>
  <dcterms:modified xsi:type="dcterms:W3CDTF">2023-06-28T11:31:00Z</dcterms:modified>
</cp:coreProperties>
</file>