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r992\Downloads\"/>
    </mc:Choice>
  </mc:AlternateContent>
  <xr:revisionPtr revIDLastSave="0" documentId="13_ncr:1_{5FED250C-34F1-4040-BC87-A6508A18C510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Target" sheetId="1" r:id="rId1"/>
    <sheet name="Target Vendors" sheetId="2" r:id="rId2"/>
    <sheet name="Target Investors" sheetId="3" r:id="rId3"/>
    <sheet name="Vendor Leads" sheetId="4" r:id="rId4"/>
    <sheet name="Investor " sheetId="5" r:id="rId5"/>
    <sheet name="T A" sheetId="6" r:id="rId6"/>
    <sheet name="Anchor" sheetId="7" r:id="rId7"/>
    <sheet name="Finance Influencers" sheetId="8" r:id="rId8"/>
  </sheets>
  <definedNames>
    <definedName name="_xlnm._FilterDatabase" localSheetId="4" hidden="1">'Investor '!$E$1:$E$1000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J14" i="3"/>
  <c r="I14" i="3"/>
  <c r="H14" i="3"/>
  <c r="G14" i="3"/>
  <c r="F14" i="3"/>
  <c r="E14" i="3"/>
  <c r="D14" i="3"/>
  <c r="C14" i="3"/>
  <c r="M14" i="3" s="1"/>
  <c r="B14" i="3"/>
  <c r="L14" i="3" s="1"/>
  <c r="C12" i="1" s="1"/>
  <c r="O14" i="2"/>
  <c r="M14" i="2"/>
  <c r="L14" i="2"/>
  <c r="K14" i="2"/>
  <c r="J14" i="2"/>
  <c r="I14" i="2"/>
  <c r="H14" i="2"/>
  <c r="G14" i="2"/>
  <c r="F14" i="2"/>
  <c r="N14" i="2" s="1"/>
  <c r="D14" i="2"/>
  <c r="B14" i="2"/>
</calcChain>
</file>

<file path=xl/sharedStrings.xml><?xml version="1.0" encoding="utf-8"?>
<sst xmlns="http://schemas.openxmlformats.org/spreadsheetml/2006/main" count="443" uniqueCount="243">
  <si>
    <t>FY23-24</t>
  </si>
  <si>
    <t>Vendors</t>
  </si>
  <si>
    <t>Investors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</si>
  <si>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</si>
  <si>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</si>
  <si>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</si>
  <si>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</si>
  <si>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</si>
  <si>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</si>
  <si>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</si>
  <si>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</si>
  <si>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</si>
  <si>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</si>
  <si>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Vendor Categories</t>
  </si>
  <si>
    <t>DSA</t>
  </si>
  <si>
    <t>Loan aggregators</t>
  </si>
  <si>
    <t>GST/ERP Portal</t>
  </si>
  <si>
    <t>Banks &amp; NBFC's</t>
  </si>
  <si>
    <t>CA &amp; CS</t>
  </si>
  <si>
    <t>Anchors/Bluechip Organisations</t>
  </si>
  <si>
    <t>T(Number)</t>
  </si>
  <si>
    <t>T(Value in Lakhs)</t>
  </si>
  <si>
    <t>T(Value)</t>
  </si>
  <si>
    <t>Month</t>
  </si>
  <si>
    <t>Jul'23</t>
  </si>
  <si>
    <t>Aug'23</t>
  </si>
  <si>
    <t>Sep'23</t>
  </si>
  <si>
    <t>Oct'23</t>
  </si>
  <si>
    <t>Nov'23</t>
  </si>
  <si>
    <t>Dec'23</t>
  </si>
  <si>
    <t>Jan'24</t>
  </si>
  <si>
    <t>Feb'24</t>
  </si>
  <si>
    <t>March'24</t>
  </si>
  <si>
    <t>Target</t>
  </si>
  <si>
    <t>Achievement</t>
  </si>
  <si>
    <t>Investor's sourcing Categories</t>
  </si>
  <si>
    <t>Digital Marketing</t>
  </si>
  <si>
    <t>Social media Campaign</t>
  </si>
  <si>
    <t>Financial advisors/influencers</t>
  </si>
  <si>
    <t>Institutional tieups</t>
  </si>
  <si>
    <t>Achieved(Value)</t>
  </si>
  <si>
    <t>Achived(Value)</t>
  </si>
  <si>
    <t>Date</t>
  </si>
  <si>
    <t>Vendor name</t>
  </si>
  <si>
    <t>Type</t>
  </si>
  <si>
    <t>Contact info</t>
  </si>
  <si>
    <t>Avg Invoice Value</t>
  </si>
  <si>
    <t>Onboarding</t>
  </si>
  <si>
    <t>Remark</t>
  </si>
  <si>
    <t xml:space="preserve">Adbigon(Shohaib) </t>
  </si>
  <si>
    <t>GST Consultant</t>
  </si>
  <si>
    <t>50 L</t>
  </si>
  <si>
    <t>Pending</t>
  </si>
  <si>
    <t>Will check with clients and come back</t>
  </si>
  <si>
    <t>Chayya associates</t>
  </si>
  <si>
    <t>40L</t>
  </si>
  <si>
    <t>pending</t>
  </si>
  <si>
    <t>Suyog Agarkar</t>
  </si>
  <si>
    <t>10L</t>
  </si>
  <si>
    <t>Get in touch after 10th AUg</t>
  </si>
  <si>
    <t>shadab</t>
  </si>
  <si>
    <t>CA Firm</t>
  </si>
  <si>
    <t>30L</t>
  </si>
  <si>
    <t>Follow up Meet on friday</t>
  </si>
  <si>
    <t>Suraj Nikam</t>
  </si>
  <si>
    <t xml:space="preserve">Follow up </t>
  </si>
  <si>
    <t>Investor name</t>
  </si>
  <si>
    <t>Person/Business Name</t>
  </si>
  <si>
    <t>Potentials Ticket size</t>
  </si>
  <si>
    <t>Remarks</t>
  </si>
  <si>
    <t>Remarks 2</t>
  </si>
  <si>
    <t>Remarks 3</t>
  </si>
  <si>
    <t>HDFC</t>
  </si>
  <si>
    <t>Himanshu</t>
  </si>
  <si>
    <t>Bank</t>
  </si>
  <si>
    <t>&gt;1Cr</t>
  </si>
  <si>
    <t>Under discussion</t>
  </si>
  <si>
    <t xml:space="preserve">Meeting with Spoc on Monday for f2f with decision maker </t>
  </si>
  <si>
    <t>Meeting with SPOC concluded, awaiting meeting with decision makers  - Himanshu</t>
  </si>
  <si>
    <t>Axis</t>
  </si>
  <si>
    <t>Dinesh</t>
  </si>
  <si>
    <t>Will update shrotly - Follow up on next week</t>
  </si>
  <si>
    <t>Meeting with SPOC - Praveen, for Key decision makers is awaited</t>
  </si>
  <si>
    <t>Awaiting confirmation from Mumbai-HO</t>
  </si>
  <si>
    <t>&gt;50L</t>
  </si>
  <si>
    <t>Rejected</t>
  </si>
  <si>
    <t>CSR tax consultant</t>
  </si>
  <si>
    <t>Jyoti rao</t>
  </si>
  <si>
    <t>Financial Advisors</t>
  </si>
  <si>
    <t>&lt;20L</t>
  </si>
  <si>
    <t>Follow up on next wednesday</t>
  </si>
  <si>
    <t>&gt;30L</t>
  </si>
  <si>
    <t>Follow Up</t>
  </si>
  <si>
    <t>SNAP &amp; associates</t>
  </si>
  <si>
    <t>Sagar gotawala</t>
  </si>
  <si>
    <t>Will update shrotly</t>
  </si>
  <si>
    <t>Check for Meeting</t>
  </si>
  <si>
    <t>Ikoverk</t>
  </si>
  <si>
    <t>mehul sonawala</t>
  </si>
  <si>
    <t>&lt;=5L</t>
  </si>
  <si>
    <t>BNG Advisors</t>
  </si>
  <si>
    <t>Madhu</t>
  </si>
  <si>
    <t>Not responding, Call on Monday</t>
  </si>
  <si>
    <t>Meeting to be arranged with owner</t>
  </si>
  <si>
    <t>will call back as &amp; when needed</t>
  </si>
  <si>
    <t>Angel Broking</t>
  </si>
  <si>
    <t>Silhada</t>
  </si>
  <si>
    <t xml:space="preserve">Follow up later </t>
  </si>
  <si>
    <t>Freshfunding Finance LLP</t>
  </si>
  <si>
    <t>Pratik/Prasad</t>
  </si>
  <si>
    <t>Meeting fixed for tuesday@chinchwad</t>
  </si>
  <si>
    <t xml:space="preserve">They will call for Meeting with Promoter </t>
  </si>
  <si>
    <t>Estatepedia</t>
  </si>
  <si>
    <t>Rahul nema</t>
  </si>
  <si>
    <t xml:space="preserve">Financial advisors </t>
  </si>
  <si>
    <t>Check for meeting on tuesday</t>
  </si>
  <si>
    <t>Rupesh Jain finance Consultancy</t>
  </si>
  <si>
    <t>Rupesh</t>
  </si>
  <si>
    <t>Follow up for meeting</t>
  </si>
  <si>
    <t>Kankaria agencies</t>
  </si>
  <si>
    <t>-</t>
  </si>
  <si>
    <t>To be contacted later</t>
  </si>
  <si>
    <t>Promoters -Individual</t>
  </si>
  <si>
    <t>Will call back for meet &amp; discuss</t>
  </si>
  <si>
    <t xml:space="preserve">Interested in Fractional Properties </t>
  </si>
  <si>
    <t>Lokking to invest in Foreign properties/ Check next month For Invoice discounting</t>
  </si>
  <si>
    <t>Kewal bhojwani</t>
  </si>
  <si>
    <t>Will speak to the Promoter and inform by latest next week</t>
  </si>
  <si>
    <t>Dinesh pathania</t>
  </si>
  <si>
    <t>Neha Jain</t>
  </si>
  <si>
    <t>Not in town, call back later</t>
  </si>
  <si>
    <t>Sunil jain</t>
  </si>
  <si>
    <t xml:space="preserve">Interested, stay in touch </t>
  </si>
  <si>
    <t>Rahul Pandit</t>
  </si>
  <si>
    <t>Meeting anytime after July</t>
  </si>
  <si>
    <t>Advance Financial Planner &amp; Solution</t>
  </si>
  <si>
    <t>Ganesh</t>
  </si>
  <si>
    <t>Will speak to incharge and get back</t>
  </si>
  <si>
    <t>Taank Financial services</t>
  </si>
  <si>
    <t>Amit</t>
  </si>
  <si>
    <t>Will call back when require</t>
  </si>
  <si>
    <t>Navik financial planners</t>
  </si>
  <si>
    <t>Jayesh</t>
  </si>
  <si>
    <t>Vijay Financial Consultant Pvt Ltd</t>
  </si>
  <si>
    <t>Suresh</t>
  </si>
  <si>
    <t>Aum Financial Services</t>
  </si>
  <si>
    <t>Mahesh</t>
  </si>
  <si>
    <t>Call on next Thuresday</t>
  </si>
  <si>
    <t>TATA AIA</t>
  </si>
  <si>
    <t>Samarth/Himanshu</t>
  </si>
  <si>
    <t>Institutional tie up</t>
  </si>
  <si>
    <t>Need t discuss with higher ups, meeting to be arranged</t>
  </si>
  <si>
    <t xml:space="preserve">Yes bank </t>
  </si>
  <si>
    <t>Youvan shah</t>
  </si>
  <si>
    <t>Awaiting spoc details</t>
  </si>
  <si>
    <t>Advance financial planners</t>
  </si>
  <si>
    <t>Mani Bang</t>
  </si>
  <si>
    <t>Proposal put forward for discussion with owner</t>
  </si>
  <si>
    <t>Under discussion for sign up</t>
  </si>
  <si>
    <t>DSIJ PVT Ltd</t>
  </si>
  <si>
    <t>Rajesh padode</t>
  </si>
  <si>
    <t>Financial Advisors -S</t>
  </si>
  <si>
    <t>Check for meeting</t>
  </si>
  <si>
    <t>FERMI Investments</t>
  </si>
  <si>
    <t>Sanket rathod</t>
  </si>
  <si>
    <t>Follow up next Month</t>
  </si>
  <si>
    <t>Inmperial research Investments</t>
  </si>
  <si>
    <t>Shashank Jain</t>
  </si>
  <si>
    <t>Call Next week</t>
  </si>
  <si>
    <t>Chandan Singh</t>
  </si>
  <si>
    <t>Individuals</t>
  </si>
  <si>
    <t>Awaiting Confirmation</t>
  </si>
  <si>
    <t>Chandrakant kanse</t>
  </si>
  <si>
    <t>Vijay Banarasi</t>
  </si>
  <si>
    <t>Call &amp; confirm after 15th Aug</t>
  </si>
  <si>
    <t>CA Naina shah</t>
  </si>
  <si>
    <t>Investment firm</t>
  </si>
  <si>
    <t xml:space="preserve">F2F Meeting concluded, firm should filter Potential Interested Investors and Vendors </t>
  </si>
  <si>
    <t>Heed foundation</t>
  </si>
  <si>
    <t>Alok thakur</t>
  </si>
  <si>
    <t>Consultancy</t>
  </si>
  <si>
    <t>Onboarded</t>
  </si>
  <si>
    <t>Khandelwal Investents</t>
  </si>
  <si>
    <t>Paresh Khandelwal</t>
  </si>
  <si>
    <t>Financial Advisor</t>
  </si>
  <si>
    <t>Vendors Industries</t>
  </si>
  <si>
    <t>construction</t>
  </si>
  <si>
    <t>Professional services</t>
  </si>
  <si>
    <t>Transport &amp; Logistics</t>
  </si>
  <si>
    <t>Manufacturing</t>
  </si>
  <si>
    <t>Comments</t>
  </si>
  <si>
    <t>Cargil</t>
  </si>
  <si>
    <t>Bluechip</t>
  </si>
  <si>
    <t>020 4622 1000</t>
  </si>
  <si>
    <t>Yet to be</t>
  </si>
  <si>
    <t xml:space="preserve">Introductory call has been concluded, follow up </t>
  </si>
  <si>
    <t>No Concrete revert, Need to restratazise</t>
  </si>
  <si>
    <t>Nakad</t>
  </si>
  <si>
    <t>Conglomerate of prospects</t>
  </si>
  <si>
    <t>2-3 CR</t>
  </si>
  <si>
    <t>To be discussed with promoters</t>
  </si>
  <si>
    <t>Ninja Cart</t>
  </si>
  <si>
    <t>Name</t>
  </si>
  <si>
    <t>Social MediaHandle</t>
  </si>
  <si>
    <t>Contacted</t>
  </si>
  <si>
    <t>Social media Type</t>
  </si>
  <si>
    <t>Sharan hegde</t>
  </si>
  <si>
    <t>Finance with sharan</t>
  </si>
  <si>
    <t>Yes</t>
  </si>
  <si>
    <t>Instagram</t>
  </si>
  <si>
    <t>Not reverted</t>
  </si>
  <si>
    <t>Sumit srivastava</t>
  </si>
  <si>
    <t>Sumit srivastavaoffcial</t>
  </si>
  <si>
    <t>Neha nagar</t>
  </si>
  <si>
    <t>iamnehanagar</t>
  </si>
  <si>
    <t>Raj Shamani</t>
  </si>
  <si>
    <t>Raj shamani</t>
  </si>
  <si>
    <t>Rachna ranade</t>
  </si>
  <si>
    <t>ca rachna phadke ranade</t>
  </si>
  <si>
    <t xml:space="preserve">reverted </t>
  </si>
  <si>
    <t>Awaiting commercials</t>
  </si>
  <si>
    <t>Shreya kapoor</t>
  </si>
  <si>
    <t>Financewithshreya</t>
  </si>
  <si>
    <t>Shraddha</t>
  </si>
  <si>
    <t>aiyyoshraddha</t>
  </si>
  <si>
    <t>Anushka rathod</t>
  </si>
  <si>
    <t>Finance with anushka</t>
  </si>
  <si>
    <t xml:space="preserve">Too busy to take it up </t>
  </si>
  <si>
    <t>Pranjal kamra</t>
  </si>
  <si>
    <t>#PKBOLA</t>
  </si>
  <si>
    <t>CA Jay desai</t>
  </si>
  <si>
    <t>@storieswithjay</t>
  </si>
  <si>
    <t>Jay kapoor</t>
  </si>
  <si>
    <t>Akshat srivastava</t>
  </si>
  <si>
    <t>akshatsrivastava.a</t>
  </si>
  <si>
    <t>Deepak bajaj</t>
  </si>
  <si>
    <t>Transform with Deepak bajaj</t>
  </si>
  <si>
    <t>Shivanshu Agarwal</t>
  </si>
  <si>
    <t>Shivanshuagarwal</t>
  </si>
  <si>
    <t>31-07-2023/16/07</t>
  </si>
  <si>
    <t>Niraj pandey</t>
  </si>
  <si>
    <t>Gurinder bhatia</t>
  </si>
  <si>
    <t>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</si>
</sst>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10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  <font>
      <sz val="10"/>
      <name val="Arial"/>
    </font>
    <font>
      <b/>
      <sz val="10"/>
      <color theme="1"/>
      <name val="Times New Roman"/>
    </font>
    <font>
      <sz val="10"/>
      <color theme="1"/>
      <name val="Times New Roman"/>
    </font>
    <font>
      <sz val="11"/>
      <color rgb="FF000000"/>
      <name val="&quot;Times New Roman&quot;"/>
    </font>
    <font>
      <b/>
      <sz val="11"/>
      <color theme="1"/>
      <name val="Times New Roman"/>
    </font>
    <font>
      <sz val="11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7" borderId="0" xfId="0" applyFill="1"/>
    <xf numFmtId="0" fontId="3" fillId="0" borderId="2" xfId="0" applyFont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/>
  </sheetViews>
  <sheetFormatPr defaultColWidth="12.6328125" defaultRowHeight="15.75" customHeight="1"/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3</v>
      </c>
      <c r="B3" s="4">
        <v>2</v>
      </c>
      <c r="C3" s="4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</v>
      </c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5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6</v>
      </c>
      <c r="B6" s="4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7</v>
      </c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" t="s">
        <v>8</v>
      </c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" t="s">
        <v>9</v>
      </c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" t="s">
        <v>10</v>
      </c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 t="s">
        <v>11</v>
      </c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 t="s">
        <v>12</v>
      </c>
      <c r="B12" s="4">
        <v>190</v>
      </c>
      <c r="C12" s="4">
        <f>SUM('Target Investors'!L14)</f>
        <v>5377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workbookViewId="0"/>
  </sheetViews>
  <sheetFormatPr defaultColWidth="12.6328125" defaultRowHeight="15.75" customHeight="1"/>
  <cols>
    <col min="1" max="1" width="15.7265625" customWidth="1"/>
    <col min="2" max="3" width="13.7265625" customWidth="1"/>
    <col min="4" max="4" width="15.6328125" customWidth="1"/>
    <col min="12" max="12" width="19.26953125" customWidth="1"/>
  </cols>
  <sheetData>
    <row r="1" spans="1:27" ht="15.75" customHeight="1">
      <c r="A1" s="6" t="s">
        <v>13</v>
      </c>
      <c r="B1" s="28" t="s">
        <v>14</v>
      </c>
      <c r="C1" s="29"/>
      <c r="D1" s="28" t="s">
        <v>15</v>
      </c>
      <c r="E1" s="29"/>
      <c r="F1" s="28" t="s">
        <v>16</v>
      </c>
      <c r="G1" s="29"/>
      <c r="H1" s="28" t="s">
        <v>17</v>
      </c>
      <c r="I1" s="29"/>
      <c r="J1" s="28" t="s">
        <v>18</v>
      </c>
      <c r="K1" s="29"/>
      <c r="L1" s="28" t="s">
        <v>19</v>
      </c>
      <c r="M1" s="2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6"/>
      <c r="B2" s="6" t="s">
        <v>20</v>
      </c>
      <c r="C2" s="6" t="s">
        <v>21</v>
      </c>
      <c r="D2" s="6" t="s">
        <v>20</v>
      </c>
      <c r="E2" s="6" t="s">
        <v>22</v>
      </c>
      <c r="F2" s="6" t="s">
        <v>20</v>
      </c>
      <c r="G2" s="6" t="s">
        <v>22</v>
      </c>
      <c r="H2" s="6" t="s">
        <v>20</v>
      </c>
      <c r="I2" s="6" t="s">
        <v>22</v>
      </c>
      <c r="J2" s="6" t="s">
        <v>20</v>
      </c>
      <c r="K2" s="6" t="s">
        <v>22</v>
      </c>
      <c r="L2" s="6" t="s">
        <v>20</v>
      </c>
      <c r="M2" s="6" t="s">
        <v>22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6" t="s">
        <v>23</v>
      </c>
      <c r="B3" s="6"/>
      <c r="C3" s="6"/>
      <c r="D3" s="6"/>
      <c r="E3" s="6"/>
      <c r="F3" s="6"/>
      <c r="G3" s="6"/>
      <c r="H3" s="6"/>
      <c r="I3" s="4"/>
      <c r="J3" s="6"/>
      <c r="K3" s="4"/>
      <c r="L3" s="6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" t="s">
        <v>24</v>
      </c>
      <c r="B4" s="4">
        <v>10</v>
      </c>
      <c r="C4" s="4">
        <v>0</v>
      </c>
      <c r="D4" s="4">
        <v>5</v>
      </c>
      <c r="E4" s="4">
        <v>0</v>
      </c>
      <c r="F4" s="4">
        <v>2</v>
      </c>
      <c r="G4" s="4">
        <v>0</v>
      </c>
      <c r="H4" s="4">
        <v>1</v>
      </c>
      <c r="I4" s="4">
        <v>0</v>
      </c>
      <c r="J4" s="4">
        <v>2</v>
      </c>
      <c r="K4" s="4">
        <v>0</v>
      </c>
      <c r="L4" s="4">
        <v>1</v>
      </c>
      <c r="M4" s="4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25</v>
      </c>
      <c r="B5" s="4">
        <v>10</v>
      </c>
      <c r="C5" s="4"/>
      <c r="D5" s="4">
        <v>5</v>
      </c>
      <c r="E5" s="4"/>
      <c r="F5" s="4">
        <v>2</v>
      </c>
      <c r="G5" s="4"/>
      <c r="H5" s="4">
        <v>1</v>
      </c>
      <c r="I5" s="4"/>
      <c r="J5" s="4">
        <v>2</v>
      </c>
      <c r="K5" s="4"/>
      <c r="L5" s="4">
        <v>1</v>
      </c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26</v>
      </c>
      <c r="B6" s="4">
        <v>10</v>
      </c>
      <c r="C6" s="4"/>
      <c r="D6" s="4">
        <v>5</v>
      </c>
      <c r="E6" s="4"/>
      <c r="F6" s="4">
        <v>2</v>
      </c>
      <c r="G6" s="4"/>
      <c r="H6" s="4">
        <v>1</v>
      </c>
      <c r="I6" s="4"/>
      <c r="J6" s="4">
        <v>2</v>
      </c>
      <c r="K6" s="4"/>
      <c r="L6" s="4">
        <v>1</v>
      </c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27</v>
      </c>
      <c r="B7" s="4">
        <v>10</v>
      </c>
      <c r="C7" s="4"/>
      <c r="D7" s="4">
        <v>5</v>
      </c>
      <c r="E7" s="4"/>
      <c r="F7" s="4">
        <v>2</v>
      </c>
      <c r="G7" s="4"/>
      <c r="H7" s="4">
        <v>1</v>
      </c>
      <c r="I7" s="4"/>
      <c r="J7" s="4">
        <v>2</v>
      </c>
      <c r="K7" s="4"/>
      <c r="L7" s="4">
        <v>1</v>
      </c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28</v>
      </c>
      <c r="B8" s="4">
        <v>10</v>
      </c>
      <c r="C8" s="4"/>
      <c r="D8" s="4">
        <v>5</v>
      </c>
      <c r="E8" s="4"/>
      <c r="F8" s="4">
        <v>2</v>
      </c>
      <c r="G8" s="4"/>
      <c r="H8" s="4">
        <v>1</v>
      </c>
      <c r="I8" s="4"/>
      <c r="J8" s="4">
        <v>2</v>
      </c>
      <c r="K8" s="4"/>
      <c r="L8" s="4">
        <v>1</v>
      </c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29</v>
      </c>
      <c r="B9" s="4">
        <v>10</v>
      </c>
      <c r="C9" s="4"/>
      <c r="D9" s="4">
        <v>5</v>
      </c>
      <c r="E9" s="4"/>
      <c r="F9" s="4">
        <v>2</v>
      </c>
      <c r="G9" s="4"/>
      <c r="H9" s="4">
        <v>1</v>
      </c>
      <c r="I9" s="4"/>
      <c r="J9" s="4">
        <v>2</v>
      </c>
      <c r="K9" s="4"/>
      <c r="L9" s="4">
        <v>1</v>
      </c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30</v>
      </c>
      <c r="B10" s="4">
        <v>10</v>
      </c>
      <c r="C10" s="4"/>
      <c r="D10" s="4">
        <v>5</v>
      </c>
      <c r="E10" s="4"/>
      <c r="F10" s="4">
        <v>2</v>
      </c>
      <c r="G10" s="4"/>
      <c r="H10" s="4">
        <v>1</v>
      </c>
      <c r="I10" s="4"/>
      <c r="J10" s="4">
        <v>2</v>
      </c>
      <c r="K10" s="4"/>
      <c r="L10" s="4">
        <v>1</v>
      </c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31</v>
      </c>
      <c r="B11" s="4">
        <v>10</v>
      </c>
      <c r="C11" s="4"/>
      <c r="D11" s="4">
        <v>5</v>
      </c>
      <c r="E11" s="4"/>
      <c r="F11" s="4">
        <v>2</v>
      </c>
      <c r="G11" s="4"/>
      <c r="H11" s="4">
        <v>1</v>
      </c>
      <c r="I11" s="4"/>
      <c r="J11" s="4">
        <v>2</v>
      </c>
      <c r="K11" s="4"/>
      <c r="L11" s="4">
        <v>1</v>
      </c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32</v>
      </c>
      <c r="B12" s="4">
        <v>10</v>
      </c>
      <c r="C12" s="4"/>
      <c r="D12" s="4">
        <v>5</v>
      </c>
      <c r="E12" s="4"/>
      <c r="F12" s="4">
        <v>2</v>
      </c>
      <c r="G12" s="4"/>
      <c r="H12" s="4">
        <v>1</v>
      </c>
      <c r="I12" s="4"/>
      <c r="J12" s="4">
        <v>2</v>
      </c>
      <c r="K12" s="4"/>
      <c r="L12" s="4">
        <v>1</v>
      </c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33</v>
      </c>
      <c r="O13" s="4" t="s">
        <v>34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6" t="s">
        <v>12</v>
      </c>
      <c r="B14" s="4">
        <f>SUM(B4:B12)</f>
        <v>90</v>
      </c>
      <c r="C14" s="4"/>
      <c r="D14" s="4">
        <f>SUM(D4:D12)</f>
        <v>45</v>
      </c>
      <c r="E14" s="4"/>
      <c r="F14" s="4">
        <f t="shared" ref="F14:M14" si="0">SUM(F4:F12)</f>
        <v>18</v>
      </c>
      <c r="G14" s="4">
        <f t="shared" si="0"/>
        <v>0</v>
      </c>
      <c r="H14" s="4">
        <f t="shared" si="0"/>
        <v>9</v>
      </c>
      <c r="I14" s="4">
        <f t="shared" si="0"/>
        <v>0</v>
      </c>
      <c r="J14" s="4">
        <f t="shared" si="0"/>
        <v>18</v>
      </c>
      <c r="K14" s="4">
        <f t="shared" si="0"/>
        <v>0</v>
      </c>
      <c r="L14" s="4">
        <f t="shared" si="0"/>
        <v>9</v>
      </c>
      <c r="M14" s="4">
        <f t="shared" si="0"/>
        <v>0</v>
      </c>
      <c r="N14" s="4">
        <f t="shared" ref="N14:O14" si="1">SUM(B14,D14,F14,H14,J14,L14)</f>
        <v>189</v>
      </c>
      <c r="O14" s="4">
        <f t="shared" si="1"/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2"/>
  <sheetViews>
    <sheetView workbookViewId="0"/>
  </sheetViews>
  <sheetFormatPr defaultColWidth="12.6328125" defaultRowHeight="15.75" customHeight="1"/>
  <cols>
    <col min="1" max="1" width="25.36328125" customWidth="1"/>
    <col min="2" max="3" width="13.7265625" customWidth="1"/>
    <col min="4" max="4" width="15.6328125" customWidth="1"/>
    <col min="5" max="5" width="15" customWidth="1"/>
    <col min="7" max="7" width="20.90625" customWidth="1"/>
    <col min="9" max="9" width="15" customWidth="1"/>
    <col min="11" max="11" width="15" customWidth="1"/>
  </cols>
  <sheetData>
    <row r="1" spans="1:25" ht="15.75" customHeight="1">
      <c r="A1" s="6" t="s">
        <v>35</v>
      </c>
      <c r="B1" s="28" t="s">
        <v>36</v>
      </c>
      <c r="C1" s="29"/>
      <c r="D1" s="28" t="s">
        <v>37</v>
      </c>
      <c r="E1" s="29"/>
      <c r="F1" s="28" t="s">
        <v>38</v>
      </c>
      <c r="G1" s="29"/>
      <c r="H1" s="28" t="s">
        <v>39</v>
      </c>
      <c r="I1" s="29"/>
      <c r="J1" s="28" t="s">
        <v>17</v>
      </c>
      <c r="K1" s="2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6"/>
      <c r="B2" s="6" t="s">
        <v>20</v>
      </c>
      <c r="C2" s="6" t="s">
        <v>40</v>
      </c>
      <c r="D2" s="6" t="s">
        <v>20</v>
      </c>
      <c r="E2" s="6" t="s">
        <v>40</v>
      </c>
      <c r="F2" s="6" t="s">
        <v>20</v>
      </c>
      <c r="G2" s="6" t="s">
        <v>41</v>
      </c>
      <c r="H2" s="6" t="s">
        <v>20</v>
      </c>
      <c r="I2" s="6" t="s">
        <v>40</v>
      </c>
      <c r="J2" s="6" t="s">
        <v>20</v>
      </c>
      <c r="K2" s="6" t="s">
        <v>40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" t="s">
        <v>23</v>
      </c>
      <c r="B3" s="6"/>
      <c r="C3" s="6"/>
      <c r="D3" s="6"/>
      <c r="E3" s="6"/>
      <c r="F3" s="6"/>
      <c r="G3" s="4"/>
      <c r="H3" s="6"/>
      <c r="I3" s="4"/>
      <c r="J3" s="6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4" t="s">
        <v>24</v>
      </c>
      <c r="B4" s="4">
        <v>20</v>
      </c>
      <c r="C4" s="4">
        <v>0</v>
      </c>
      <c r="D4" s="4">
        <v>15</v>
      </c>
      <c r="E4" s="4">
        <v>0</v>
      </c>
      <c r="F4" s="4">
        <v>5</v>
      </c>
      <c r="G4" s="4">
        <v>2</v>
      </c>
      <c r="H4" s="4">
        <v>2</v>
      </c>
      <c r="I4" s="4">
        <v>0</v>
      </c>
      <c r="J4" s="4">
        <v>1</v>
      </c>
      <c r="K4" s="4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2" t="s">
        <v>25</v>
      </c>
      <c r="B5" s="2">
        <v>50</v>
      </c>
      <c r="C5" s="2"/>
      <c r="D5" s="2">
        <v>15</v>
      </c>
      <c r="E5" s="2"/>
      <c r="F5" s="2">
        <v>5</v>
      </c>
      <c r="G5" s="2"/>
      <c r="H5" s="2">
        <v>2</v>
      </c>
      <c r="I5" s="2"/>
      <c r="J5" s="2">
        <v>1</v>
      </c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4" t="s">
        <v>26</v>
      </c>
      <c r="B6" s="4">
        <v>100</v>
      </c>
      <c r="C6" s="4"/>
      <c r="D6" s="4">
        <v>15</v>
      </c>
      <c r="E6" s="4"/>
      <c r="F6" s="4">
        <v>5</v>
      </c>
      <c r="G6" s="4"/>
      <c r="H6" s="4">
        <v>2</v>
      </c>
      <c r="I6" s="4"/>
      <c r="J6" s="4">
        <v>1</v>
      </c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4" t="s">
        <v>27</v>
      </c>
      <c r="B7" s="4">
        <v>200</v>
      </c>
      <c r="C7" s="4"/>
      <c r="D7" s="4">
        <v>15</v>
      </c>
      <c r="E7" s="4"/>
      <c r="F7" s="4">
        <v>5</v>
      </c>
      <c r="G7" s="4"/>
      <c r="H7" s="4">
        <v>2</v>
      </c>
      <c r="I7" s="4"/>
      <c r="J7" s="4">
        <v>1</v>
      </c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4" t="s">
        <v>28</v>
      </c>
      <c r="B8" s="4">
        <v>400</v>
      </c>
      <c r="C8" s="4"/>
      <c r="D8" s="4">
        <v>15</v>
      </c>
      <c r="E8" s="4"/>
      <c r="F8" s="4">
        <v>5</v>
      </c>
      <c r="G8" s="4"/>
      <c r="H8" s="4">
        <v>2</v>
      </c>
      <c r="I8" s="4"/>
      <c r="J8" s="4">
        <v>1</v>
      </c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4" t="s">
        <v>29</v>
      </c>
      <c r="B9" s="4">
        <v>800</v>
      </c>
      <c r="C9" s="4"/>
      <c r="D9" s="4">
        <v>15</v>
      </c>
      <c r="E9" s="4"/>
      <c r="F9" s="4">
        <v>5</v>
      </c>
      <c r="G9" s="4"/>
      <c r="H9" s="4">
        <v>2</v>
      </c>
      <c r="I9" s="4"/>
      <c r="J9" s="4">
        <v>1</v>
      </c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4" t="s">
        <v>30</v>
      </c>
      <c r="B10" s="4">
        <v>1000</v>
      </c>
      <c r="C10" s="4"/>
      <c r="D10" s="4">
        <v>15</v>
      </c>
      <c r="E10" s="4"/>
      <c r="F10" s="4">
        <v>5</v>
      </c>
      <c r="G10" s="4"/>
      <c r="H10" s="4">
        <v>2</v>
      </c>
      <c r="I10" s="4"/>
      <c r="J10" s="4">
        <v>1</v>
      </c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4" t="s">
        <v>31</v>
      </c>
      <c r="B11" s="4">
        <v>1200</v>
      </c>
      <c r="C11" s="4"/>
      <c r="D11" s="4">
        <v>15</v>
      </c>
      <c r="E11" s="4"/>
      <c r="F11" s="4">
        <v>5</v>
      </c>
      <c r="G11" s="4"/>
      <c r="H11" s="4">
        <v>2</v>
      </c>
      <c r="I11" s="4"/>
      <c r="J11" s="4">
        <v>1</v>
      </c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4" t="s">
        <v>32</v>
      </c>
      <c r="B12" s="4">
        <v>1400</v>
      </c>
      <c r="C12" s="4"/>
      <c r="D12" s="4">
        <v>15</v>
      </c>
      <c r="E12" s="4"/>
      <c r="F12" s="4">
        <v>5</v>
      </c>
      <c r="G12" s="4"/>
      <c r="H12" s="4">
        <v>2</v>
      </c>
      <c r="I12" s="4"/>
      <c r="J12" s="4">
        <v>1</v>
      </c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33</v>
      </c>
      <c r="M13" s="4" t="s">
        <v>34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6" t="s">
        <v>12</v>
      </c>
      <c r="B14" s="4">
        <f t="shared" ref="B14:K14" si="0">SUM(B4:B12)</f>
        <v>5170</v>
      </c>
      <c r="C14" s="4">
        <f t="shared" si="0"/>
        <v>0</v>
      </c>
      <c r="D14" s="4">
        <f t="shared" si="0"/>
        <v>135</v>
      </c>
      <c r="E14" s="4">
        <f t="shared" si="0"/>
        <v>0</v>
      </c>
      <c r="F14" s="4">
        <f t="shared" si="0"/>
        <v>45</v>
      </c>
      <c r="G14" s="4">
        <f t="shared" si="0"/>
        <v>2</v>
      </c>
      <c r="H14" s="4">
        <f t="shared" si="0"/>
        <v>18</v>
      </c>
      <c r="I14" s="4">
        <f t="shared" si="0"/>
        <v>0</v>
      </c>
      <c r="J14" s="4">
        <f t="shared" si="0"/>
        <v>9</v>
      </c>
      <c r="K14" s="4">
        <f t="shared" si="0"/>
        <v>0</v>
      </c>
      <c r="L14" s="4">
        <f t="shared" ref="L14:M14" si="1">SUM(B14,D14,F14,H14,J14)</f>
        <v>5377</v>
      </c>
      <c r="M14" s="4">
        <f t="shared" si="1"/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999"/>
  <sheetViews>
    <sheetView workbookViewId="0">
      <selection activeCell="D10" sqref="D10"/>
    </sheetView>
  </sheetViews>
  <sheetFormatPr defaultColWidth="12.6328125" defaultRowHeight="15.75" customHeight="1"/>
  <cols>
    <col min="1" max="2" width="16.36328125" customWidth="1"/>
    <col min="3" max="4" width="14" customWidth="1"/>
    <col min="5" max="5" width="16.36328125" customWidth="1"/>
    <col min="7" max="7" width="31.90625" customWidth="1"/>
  </cols>
  <sheetData>
    <row r="1" spans="1:28" ht="15.75" customHeight="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7">
        <v>45121</v>
      </c>
      <c r="B2" s="4" t="s">
        <v>49</v>
      </c>
      <c r="C2" s="4" t="s">
        <v>50</v>
      </c>
      <c r="D2" s="4">
        <v>7499291163</v>
      </c>
      <c r="E2" s="4" t="s">
        <v>51</v>
      </c>
      <c r="F2" s="4" t="s">
        <v>52</v>
      </c>
      <c r="G2" s="4" t="s">
        <v>53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7">
        <v>45121</v>
      </c>
      <c r="B3" s="4" t="s">
        <v>54</v>
      </c>
      <c r="C3" s="4" t="s">
        <v>50</v>
      </c>
      <c r="D3" s="4">
        <v>9167123948</v>
      </c>
      <c r="E3" s="4" t="s">
        <v>55</v>
      </c>
      <c r="F3" s="4" t="s">
        <v>56</v>
      </c>
      <c r="G3" s="4" t="s">
        <v>53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7">
        <v>45122</v>
      </c>
      <c r="B4" s="4" t="s">
        <v>57</v>
      </c>
      <c r="C4" s="4" t="s">
        <v>50</v>
      </c>
      <c r="D4" s="4">
        <v>805500089</v>
      </c>
      <c r="E4" s="4" t="s">
        <v>58</v>
      </c>
      <c r="F4" s="4" t="s">
        <v>52</v>
      </c>
      <c r="G4" s="4" t="s">
        <v>59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7">
        <v>45133</v>
      </c>
      <c r="B5" s="4" t="s">
        <v>60</v>
      </c>
      <c r="C5" s="4" t="s">
        <v>61</v>
      </c>
      <c r="D5" s="4">
        <v>9673783822</v>
      </c>
      <c r="E5" s="4" t="s">
        <v>62</v>
      </c>
      <c r="F5" s="4" t="s">
        <v>52</v>
      </c>
      <c r="G5" s="4" t="s">
        <v>63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7">
        <v>45133</v>
      </c>
      <c r="B6" s="4" t="s">
        <v>64</v>
      </c>
      <c r="C6" s="4" t="s">
        <v>61</v>
      </c>
      <c r="D6" s="4">
        <v>9890458277</v>
      </c>
      <c r="E6" s="4" t="s">
        <v>62</v>
      </c>
      <c r="F6" s="4" t="s">
        <v>52</v>
      </c>
      <c r="G6" s="4" t="s">
        <v>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4"/>
      <c r="B7" s="4"/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4"/>
      <c r="B8" s="4"/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4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4"/>
      <c r="B10" s="4"/>
      <c r="C10" s="4"/>
      <c r="D10" s="4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4"/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4"/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4"/>
      <c r="B14" s="4"/>
      <c r="C14" s="4"/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4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4"/>
      <c r="B16" s="4"/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4"/>
      <c r="B17" s="4"/>
      <c r="C17" s="4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4"/>
      <c r="B18" s="4"/>
      <c r="C18" s="4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0"/>
  <sheetViews>
    <sheetView tabSelected="1" workbookViewId="0">
      <selection activeCell="C21" sqref="C21"/>
    </sheetView>
  </sheetViews>
  <sheetFormatPr defaultColWidth="12.6328125" defaultRowHeight="15.75" customHeight="1"/>
  <cols>
    <col min="1" max="1" width="13.26953125" customWidth="1"/>
    <col min="2" max="3" width="28.90625" customWidth="1"/>
    <col min="4" max="4" width="22" bestFit="1" customWidth="1"/>
    <col min="5" max="5" width="16.7265625" customWidth="1"/>
    <col min="6" max="6" width="19" customWidth="1"/>
    <col min="7" max="7" width="13.7265625" customWidth="1"/>
    <col min="8" max="8" width="61" customWidth="1"/>
    <col min="9" max="9" width="57.36328125" customWidth="1"/>
    <col min="10" max="10" width="28.7265625" customWidth="1"/>
  </cols>
  <sheetData>
    <row r="1" spans="1:29" ht="15.75" customHeight="1">
      <c r="A1" s="8" t="s">
        <v>42</v>
      </c>
      <c r="B1" s="6" t="s">
        <v>66</v>
      </c>
      <c r="C1" s="6" t="s">
        <v>242</v>
      </c>
      <c r="D1" s="6" t="s">
        <v>67</v>
      </c>
      <c r="E1" s="6" t="s">
        <v>44</v>
      </c>
      <c r="F1" s="6" t="s">
        <v>68</v>
      </c>
      <c r="G1" s="6" t="s">
        <v>47</v>
      </c>
      <c r="H1" s="6" t="s">
        <v>69</v>
      </c>
      <c r="I1" s="6" t="s">
        <v>70</v>
      </c>
      <c r="J1" s="6" t="s">
        <v>71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">
      <c r="A2" s="9" t="s">
        <v>239</v>
      </c>
      <c r="B2" s="10" t="s">
        <v>72</v>
      </c>
      <c r="C2" s="10">
        <v>8149187066</v>
      </c>
      <c r="D2" s="10" t="s">
        <v>73</v>
      </c>
      <c r="E2" s="10" t="s">
        <v>74</v>
      </c>
      <c r="F2" s="10" t="s">
        <v>75</v>
      </c>
      <c r="G2" s="10" t="s">
        <v>76</v>
      </c>
      <c r="H2" s="10" t="s">
        <v>77</v>
      </c>
      <c r="I2" s="10" t="s">
        <v>78</v>
      </c>
      <c r="K2" s="11"/>
      <c r="L2" s="11"/>
      <c r="M2" s="11"/>
      <c r="N2" s="11" t="s">
        <v>75</v>
      </c>
      <c r="O2" s="11" t="s">
        <v>76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3">
      <c r="A3" s="9" t="s">
        <v>239</v>
      </c>
      <c r="B3" s="10" t="s">
        <v>79</v>
      </c>
      <c r="C3" s="10">
        <v>8739511015</v>
      </c>
      <c r="D3" s="10" t="s">
        <v>80</v>
      </c>
      <c r="E3" s="10" t="s">
        <v>74</v>
      </c>
      <c r="F3" s="10" t="s">
        <v>75</v>
      </c>
      <c r="G3" s="10" t="s">
        <v>76</v>
      </c>
      <c r="H3" s="10" t="s">
        <v>81</v>
      </c>
      <c r="I3" s="10" t="s">
        <v>82</v>
      </c>
      <c r="J3" s="10" t="s">
        <v>83</v>
      </c>
      <c r="K3" s="11"/>
      <c r="L3" s="11"/>
      <c r="M3" s="11"/>
      <c r="N3" s="11" t="s">
        <v>84</v>
      </c>
      <c r="O3" s="11" t="s">
        <v>85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3">
      <c r="A4" s="9">
        <v>45122</v>
      </c>
      <c r="B4" s="10" t="s">
        <v>86</v>
      </c>
      <c r="C4" s="10">
        <v>9035233428</v>
      </c>
      <c r="D4" s="10" t="s">
        <v>87</v>
      </c>
      <c r="E4" s="10" t="s">
        <v>88</v>
      </c>
      <c r="F4" s="10" t="s">
        <v>89</v>
      </c>
      <c r="G4" s="10" t="s">
        <v>76</v>
      </c>
      <c r="H4" s="10" t="s">
        <v>90</v>
      </c>
      <c r="I4" s="10"/>
      <c r="J4" s="10"/>
      <c r="K4" s="11"/>
      <c r="L4" s="11"/>
      <c r="M4" s="11"/>
      <c r="N4" s="11" t="s">
        <v>91</v>
      </c>
      <c r="O4" s="11" t="s">
        <v>92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3">
      <c r="A5" s="9">
        <v>45122</v>
      </c>
      <c r="B5" s="10" t="s">
        <v>93</v>
      </c>
      <c r="C5" s="10">
        <v>9898547189</v>
      </c>
      <c r="D5" s="10" t="s">
        <v>94</v>
      </c>
      <c r="E5" s="10" t="s">
        <v>88</v>
      </c>
      <c r="F5" s="10" t="s">
        <v>91</v>
      </c>
      <c r="G5" s="10" t="s">
        <v>76</v>
      </c>
      <c r="H5" s="10" t="s">
        <v>95</v>
      </c>
      <c r="I5" s="10"/>
      <c r="J5" s="10"/>
      <c r="K5" s="11"/>
      <c r="L5" s="11"/>
      <c r="M5" s="11"/>
      <c r="N5" s="11" t="s">
        <v>89</v>
      </c>
      <c r="O5" s="11" t="s">
        <v>96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3">
      <c r="A6" s="9">
        <v>45122</v>
      </c>
      <c r="B6" s="10" t="s">
        <v>97</v>
      </c>
      <c r="C6" s="10">
        <v>9723459577</v>
      </c>
      <c r="D6" s="10" t="s">
        <v>98</v>
      </c>
      <c r="E6" s="10" t="s">
        <v>88</v>
      </c>
      <c r="F6" s="10" t="s">
        <v>89</v>
      </c>
      <c r="G6" s="10" t="s">
        <v>76</v>
      </c>
      <c r="H6" s="10" t="s">
        <v>95</v>
      </c>
      <c r="I6" s="10"/>
      <c r="J6" s="10"/>
      <c r="K6" s="11"/>
      <c r="L6" s="11"/>
      <c r="M6" s="11"/>
      <c r="N6" s="11" t="s">
        <v>99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">
      <c r="A7" s="9">
        <v>45138</v>
      </c>
      <c r="B7" s="10" t="s">
        <v>100</v>
      </c>
      <c r="C7" s="10">
        <v>9035261304</v>
      </c>
      <c r="D7" s="10" t="s">
        <v>101</v>
      </c>
      <c r="E7" s="10" t="s">
        <v>88</v>
      </c>
      <c r="F7" s="10" t="s">
        <v>89</v>
      </c>
      <c r="G7" s="10" t="s">
        <v>76</v>
      </c>
      <c r="H7" s="10" t="s">
        <v>102</v>
      </c>
      <c r="I7" s="10" t="s">
        <v>103</v>
      </c>
      <c r="J7" s="10" t="s">
        <v>104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3">
      <c r="A8" s="9">
        <v>45122</v>
      </c>
      <c r="B8" s="10" t="s">
        <v>105</v>
      </c>
      <c r="C8" s="10"/>
      <c r="D8" s="10" t="s">
        <v>106</v>
      </c>
      <c r="E8" s="10" t="s">
        <v>88</v>
      </c>
      <c r="F8" s="10" t="s">
        <v>99</v>
      </c>
      <c r="G8" s="10" t="s">
        <v>92</v>
      </c>
      <c r="H8" s="10" t="s">
        <v>107</v>
      </c>
      <c r="I8" s="10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3">
      <c r="A9" s="9">
        <v>45138</v>
      </c>
      <c r="B9" s="10" t="s">
        <v>108</v>
      </c>
      <c r="C9" s="10">
        <v>91167856797</v>
      </c>
      <c r="D9" s="10" t="s">
        <v>109</v>
      </c>
      <c r="E9" s="10" t="s">
        <v>88</v>
      </c>
      <c r="F9" s="10" t="s">
        <v>89</v>
      </c>
      <c r="G9" s="10" t="s">
        <v>76</v>
      </c>
      <c r="H9" s="10" t="s">
        <v>110</v>
      </c>
      <c r="I9" s="10" t="s">
        <v>111</v>
      </c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3">
      <c r="A10" s="9">
        <v>45122</v>
      </c>
      <c r="B10" s="10" t="s">
        <v>112</v>
      </c>
      <c r="C10" s="10">
        <v>8956158257</v>
      </c>
      <c r="D10" s="10" t="s">
        <v>113</v>
      </c>
      <c r="E10" s="10" t="s">
        <v>114</v>
      </c>
      <c r="F10" s="10" t="s">
        <v>99</v>
      </c>
      <c r="G10" s="10" t="s">
        <v>76</v>
      </c>
      <c r="H10" s="10" t="s">
        <v>115</v>
      </c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3">
      <c r="A11" s="9">
        <v>45122</v>
      </c>
      <c r="B11" s="10" t="s">
        <v>116</v>
      </c>
      <c r="C11" s="10">
        <v>9825003262</v>
      </c>
      <c r="D11" s="10" t="s">
        <v>117</v>
      </c>
      <c r="E11" s="10" t="s">
        <v>114</v>
      </c>
      <c r="F11" s="10" t="s">
        <v>91</v>
      </c>
      <c r="G11" s="10" t="s">
        <v>76</v>
      </c>
      <c r="H11" s="10" t="s">
        <v>118</v>
      </c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3">
      <c r="A12" s="9">
        <v>45122</v>
      </c>
      <c r="B12" s="10" t="s">
        <v>119</v>
      </c>
      <c r="C12" s="10">
        <v>8881305933</v>
      </c>
      <c r="D12" s="10" t="s">
        <v>120</v>
      </c>
      <c r="E12" s="10" t="s">
        <v>120</v>
      </c>
      <c r="F12" s="10" t="s">
        <v>120</v>
      </c>
      <c r="G12" s="10"/>
      <c r="H12" s="10" t="s">
        <v>121</v>
      </c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3">
      <c r="A13" s="9">
        <v>45126</v>
      </c>
      <c r="B13" s="10" t="s">
        <v>240</v>
      </c>
      <c r="C13" s="10">
        <v>9099906090</v>
      </c>
      <c r="D13" s="10"/>
      <c r="E13" s="10" t="s">
        <v>122</v>
      </c>
      <c r="F13" s="10" t="s">
        <v>99</v>
      </c>
      <c r="G13" s="10" t="s">
        <v>92</v>
      </c>
      <c r="H13" s="10" t="s">
        <v>123</v>
      </c>
      <c r="I13" s="10" t="s">
        <v>124</v>
      </c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">
      <c r="A14" s="9">
        <v>45126</v>
      </c>
      <c r="B14" s="10" t="s">
        <v>241</v>
      </c>
      <c r="C14" s="10">
        <v>8697288466</v>
      </c>
      <c r="D14" s="10"/>
      <c r="E14" s="10" t="s">
        <v>122</v>
      </c>
      <c r="F14" s="10" t="s">
        <v>99</v>
      </c>
      <c r="G14" s="10" t="s">
        <v>76</v>
      </c>
      <c r="H14" s="10" t="s">
        <v>123</v>
      </c>
      <c r="I14" s="10" t="s">
        <v>125</v>
      </c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s="27" customFormat="1" ht="13">
      <c r="A15" s="24">
        <v>45122</v>
      </c>
      <c r="B15" s="25" t="s">
        <v>126</v>
      </c>
      <c r="C15" s="25">
        <v>9146053611</v>
      </c>
      <c r="D15" s="25"/>
      <c r="E15" s="25" t="s">
        <v>122</v>
      </c>
      <c r="F15" s="25" t="s">
        <v>99</v>
      </c>
      <c r="G15" s="25" t="s">
        <v>76</v>
      </c>
      <c r="H15" s="25" t="s">
        <v>127</v>
      </c>
      <c r="I15" s="25"/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1:29" ht="13">
      <c r="A16" s="9">
        <v>45122</v>
      </c>
      <c r="B16" s="10" t="s">
        <v>128</v>
      </c>
      <c r="C16" s="10">
        <v>7633995678</v>
      </c>
      <c r="D16" s="10"/>
      <c r="E16" s="10" t="s">
        <v>122</v>
      </c>
      <c r="F16" s="10" t="s">
        <v>99</v>
      </c>
      <c r="G16" s="10" t="s">
        <v>76</v>
      </c>
      <c r="H16" s="10" t="s">
        <v>123</v>
      </c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13">
      <c r="A17" s="9">
        <v>45122</v>
      </c>
      <c r="B17" s="10" t="s">
        <v>129</v>
      </c>
      <c r="C17" s="10">
        <v>8800592555</v>
      </c>
      <c r="D17" s="10"/>
      <c r="E17" s="10" t="s">
        <v>122</v>
      </c>
      <c r="F17" s="10" t="s">
        <v>99</v>
      </c>
      <c r="G17" s="10" t="s">
        <v>76</v>
      </c>
      <c r="H17" s="10" t="s">
        <v>130</v>
      </c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">
      <c r="A18" s="9">
        <v>45122</v>
      </c>
      <c r="B18" s="10" t="s">
        <v>131</v>
      </c>
      <c r="C18" s="10">
        <v>9960442202</v>
      </c>
      <c r="D18" s="10"/>
      <c r="E18" s="10" t="s">
        <v>122</v>
      </c>
      <c r="F18" s="10" t="s">
        <v>99</v>
      </c>
      <c r="G18" s="10" t="s">
        <v>76</v>
      </c>
      <c r="H18" s="10" t="s">
        <v>132</v>
      </c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">
      <c r="A19" s="9">
        <v>45122</v>
      </c>
      <c r="B19" s="10" t="s">
        <v>133</v>
      </c>
      <c r="C19" s="10">
        <v>9594432888</v>
      </c>
      <c r="D19" s="10"/>
      <c r="E19" s="10" t="s">
        <v>122</v>
      </c>
      <c r="F19" s="10" t="s">
        <v>99</v>
      </c>
      <c r="G19" s="10" t="s">
        <v>76</v>
      </c>
      <c r="H19" s="10" t="s">
        <v>134</v>
      </c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3">
      <c r="A20" s="9">
        <v>45122</v>
      </c>
      <c r="B20" s="10" t="s">
        <v>135</v>
      </c>
      <c r="C20" s="10"/>
      <c r="D20" s="10" t="s">
        <v>136</v>
      </c>
      <c r="E20" s="10" t="s">
        <v>88</v>
      </c>
      <c r="F20" s="10" t="s">
        <v>99</v>
      </c>
      <c r="G20" s="10" t="s">
        <v>76</v>
      </c>
      <c r="H20" s="10" t="s">
        <v>137</v>
      </c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3">
      <c r="A21" s="9">
        <v>45122</v>
      </c>
      <c r="B21" s="10" t="s">
        <v>138</v>
      </c>
      <c r="C21" s="10"/>
      <c r="D21" s="10" t="s">
        <v>139</v>
      </c>
      <c r="E21" s="10" t="s">
        <v>88</v>
      </c>
      <c r="F21" s="10" t="s">
        <v>99</v>
      </c>
      <c r="G21" s="10" t="s">
        <v>92</v>
      </c>
      <c r="H21" s="10" t="s">
        <v>140</v>
      </c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4">
      <c r="A22" s="9">
        <v>45122</v>
      </c>
      <c r="B22" s="12" t="s">
        <v>141</v>
      </c>
      <c r="C22" s="12"/>
      <c r="D22" s="10" t="s">
        <v>142</v>
      </c>
      <c r="E22" s="10" t="s">
        <v>88</v>
      </c>
      <c r="F22" s="10" t="s">
        <v>99</v>
      </c>
      <c r="G22" s="10" t="s">
        <v>92</v>
      </c>
      <c r="H22" s="10" t="s">
        <v>140</v>
      </c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4">
      <c r="A23" s="9">
        <v>45122</v>
      </c>
      <c r="B23" s="13" t="s">
        <v>143</v>
      </c>
      <c r="C23" s="13"/>
      <c r="D23" s="10" t="s">
        <v>144</v>
      </c>
      <c r="E23" s="10" t="s">
        <v>88</v>
      </c>
      <c r="F23" s="10" t="s">
        <v>99</v>
      </c>
      <c r="G23" s="10" t="s">
        <v>92</v>
      </c>
      <c r="H23" s="10" t="s">
        <v>140</v>
      </c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4">
      <c r="A24" s="9">
        <v>45122</v>
      </c>
      <c r="B24" s="13" t="s">
        <v>145</v>
      </c>
      <c r="C24" s="13"/>
      <c r="D24" s="10" t="s">
        <v>146</v>
      </c>
      <c r="E24" s="10" t="s">
        <v>88</v>
      </c>
      <c r="F24" s="10" t="s">
        <v>99</v>
      </c>
      <c r="G24" s="10" t="s">
        <v>96</v>
      </c>
      <c r="H24" s="10" t="s">
        <v>147</v>
      </c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">
      <c r="A25" s="9">
        <v>45123</v>
      </c>
      <c r="B25" s="10" t="s">
        <v>148</v>
      </c>
      <c r="C25" s="10">
        <v>9712226666</v>
      </c>
      <c r="D25" s="10" t="s">
        <v>149</v>
      </c>
      <c r="E25" s="10" t="s">
        <v>150</v>
      </c>
      <c r="F25" s="10" t="s">
        <v>91</v>
      </c>
      <c r="G25" s="10" t="s">
        <v>92</v>
      </c>
      <c r="H25" s="10" t="s">
        <v>151</v>
      </c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3">
      <c r="A26" s="9">
        <v>45123</v>
      </c>
      <c r="B26" s="10" t="s">
        <v>152</v>
      </c>
      <c r="C26" s="10">
        <v>9099933629</v>
      </c>
      <c r="D26" s="10" t="s">
        <v>153</v>
      </c>
      <c r="E26" s="10" t="s">
        <v>74</v>
      </c>
      <c r="F26" s="10" t="s">
        <v>84</v>
      </c>
      <c r="G26" s="10" t="s">
        <v>92</v>
      </c>
      <c r="H26" s="10" t="s">
        <v>154</v>
      </c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">
      <c r="A27" s="9">
        <v>45135</v>
      </c>
      <c r="B27" s="10" t="s">
        <v>155</v>
      </c>
      <c r="C27" s="10"/>
      <c r="D27" s="10" t="s">
        <v>156</v>
      </c>
      <c r="E27" s="10" t="s">
        <v>88</v>
      </c>
      <c r="F27" s="10" t="s">
        <v>99</v>
      </c>
      <c r="G27" s="10" t="s">
        <v>92</v>
      </c>
      <c r="H27" s="10" t="s">
        <v>157</v>
      </c>
      <c r="I27" s="10" t="s">
        <v>158</v>
      </c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3">
      <c r="A28" s="9">
        <v>45134</v>
      </c>
      <c r="B28" s="10" t="s">
        <v>159</v>
      </c>
      <c r="C28" s="10"/>
      <c r="D28" s="10" t="s">
        <v>160</v>
      </c>
      <c r="E28" s="10" t="s">
        <v>161</v>
      </c>
      <c r="F28" s="10" t="s">
        <v>89</v>
      </c>
      <c r="G28" s="10" t="s">
        <v>76</v>
      </c>
      <c r="H28" s="10" t="s">
        <v>162</v>
      </c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">
      <c r="A29" s="9">
        <v>45134</v>
      </c>
      <c r="B29" s="10" t="s">
        <v>163</v>
      </c>
      <c r="C29" s="10"/>
      <c r="D29" s="10" t="s">
        <v>164</v>
      </c>
      <c r="E29" s="10" t="s">
        <v>161</v>
      </c>
      <c r="F29" s="10" t="s">
        <v>89</v>
      </c>
      <c r="G29" s="10" t="s">
        <v>76</v>
      </c>
      <c r="H29" s="10" t="s">
        <v>165</v>
      </c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3">
      <c r="A30" s="9">
        <v>45134</v>
      </c>
      <c r="B30" s="10" t="s">
        <v>166</v>
      </c>
      <c r="C30" s="10"/>
      <c r="D30" s="10" t="s">
        <v>167</v>
      </c>
      <c r="E30" s="10" t="s">
        <v>161</v>
      </c>
      <c r="F30" s="10" t="s">
        <v>89</v>
      </c>
      <c r="G30" s="10" t="s">
        <v>76</v>
      </c>
      <c r="H30" s="10" t="s">
        <v>168</v>
      </c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">
      <c r="A31" s="9">
        <v>45134</v>
      </c>
      <c r="B31" s="10" t="s">
        <v>169</v>
      </c>
      <c r="C31" s="10">
        <v>8530000005</v>
      </c>
      <c r="D31" s="10" t="s">
        <v>170</v>
      </c>
      <c r="E31" s="10" t="s">
        <v>161</v>
      </c>
      <c r="F31" s="10" t="s">
        <v>89</v>
      </c>
      <c r="G31" s="10" t="s">
        <v>76</v>
      </c>
      <c r="H31" s="10" t="s">
        <v>171</v>
      </c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3">
      <c r="A32" s="9">
        <v>45134</v>
      </c>
      <c r="B32" s="10" t="s">
        <v>172</v>
      </c>
      <c r="C32" s="10">
        <v>9374038883</v>
      </c>
      <c r="D32" s="10" t="s">
        <v>170</v>
      </c>
      <c r="E32" s="10" t="s">
        <v>161</v>
      </c>
      <c r="F32" s="10" t="s">
        <v>89</v>
      </c>
      <c r="G32" s="10" t="s">
        <v>76</v>
      </c>
      <c r="H32" s="10" t="s">
        <v>171</v>
      </c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">
      <c r="A33" s="9">
        <v>45134</v>
      </c>
      <c r="B33" s="10" t="s">
        <v>173</v>
      </c>
      <c r="C33" s="10">
        <v>9987735080</v>
      </c>
      <c r="D33" s="10" t="s">
        <v>170</v>
      </c>
      <c r="E33" s="10" t="s">
        <v>161</v>
      </c>
      <c r="F33" s="10" t="s">
        <v>89</v>
      </c>
      <c r="G33" s="10" t="s">
        <v>92</v>
      </c>
      <c r="H33" s="10" t="s">
        <v>174</v>
      </c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3">
      <c r="A34" s="9">
        <v>45135</v>
      </c>
      <c r="B34" s="10" t="s">
        <v>175</v>
      </c>
      <c r="C34" s="10">
        <v>8779289327</v>
      </c>
      <c r="D34" s="10" t="s">
        <v>176</v>
      </c>
      <c r="E34" s="10" t="s">
        <v>176</v>
      </c>
      <c r="F34" s="10" t="s">
        <v>84</v>
      </c>
      <c r="G34" s="10" t="s">
        <v>76</v>
      </c>
      <c r="H34" s="10" t="s">
        <v>177</v>
      </c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">
      <c r="A35" s="9">
        <v>45138</v>
      </c>
      <c r="B35" s="10" t="s">
        <v>178</v>
      </c>
      <c r="C35" s="10">
        <v>9424445500</v>
      </c>
      <c r="D35" s="10" t="s">
        <v>179</v>
      </c>
      <c r="E35" s="10" t="s">
        <v>180</v>
      </c>
      <c r="F35" s="10" t="s">
        <v>89</v>
      </c>
      <c r="G35" s="10" t="s">
        <v>76</v>
      </c>
      <c r="H35" s="10" t="s">
        <v>181</v>
      </c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3">
      <c r="A36" s="9">
        <v>45138</v>
      </c>
      <c r="B36" s="10" t="s">
        <v>182</v>
      </c>
      <c r="C36" s="10">
        <v>9407513911</v>
      </c>
      <c r="D36" s="10" t="s">
        <v>183</v>
      </c>
      <c r="E36" s="10" t="s">
        <v>184</v>
      </c>
      <c r="F36" s="10" t="s">
        <v>89</v>
      </c>
      <c r="G36" s="10" t="s">
        <v>76</v>
      </c>
      <c r="H36" s="10" t="s">
        <v>181</v>
      </c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3">
      <c r="A85" s="11"/>
      <c r="B85" s="11"/>
      <c r="C85" s="11"/>
      <c r="D85" s="11"/>
      <c r="E85" s="11"/>
      <c r="F85" s="11"/>
      <c r="G85" s="11"/>
      <c r="H85" s="11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3">
      <c r="A86" s="11"/>
      <c r="B86" s="11"/>
      <c r="C86" s="11"/>
      <c r="D86" s="11"/>
      <c r="E86" s="11"/>
      <c r="F86" s="11"/>
      <c r="G86" s="11"/>
      <c r="H86" s="11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3">
      <c r="A87" s="11"/>
      <c r="B87" s="11"/>
      <c r="C87" s="11"/>
      <c r="D87" s="11"/>
      <c r="E87" s="11"/>
      <c r="F87" s="11"/>
      <c r="G87" s="11"/>
      <c r="H87" s="11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3">
      <c r="A88" s="11"/>
      <c r="B88" s="11"/>
      <c r="C88" s="11"/>
      <c r="D88" s="11"/>
      <c r="E88" s="11"/>
      <c r="F88" s="11"/>
      <c r="G88" s="11"/>
      <c r="H88" s="11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3">
      <c r="A89" s="11"/>
      <c r="B89" s="11"/>
      <c r="C89" s="11"/>
      <c r="D89" s="11"/>
      <c r="E89" s="11"/>
      <c r="F89" s="11"/>
      <c r="G89" s="11"/>
      <c r="H89" s="11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3">
      <c r="A90" s="11"/>
      <c r="B90" s="11"/>
      <c r="C90" s="11"/>
      <c r="D90" s="11"/>
      <c r="E90" s="11"/>
      <c r="F90" s="11"/>
      <c r="G90" s="11"/>
      <c r="H90" s="11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3">
      <c r="A91" s="11"/>
      <c r="B91" s="11"/>
      <c r="C91" s="11"/>
      <c r="D91" s="11"/>
      <c r="E91" s="11"/>
      <c r="F91" s="11"/>
      <c r="G91" s="11"/>
      <c r="H91" s="11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3">
      <c r="A92" s="11"/>
      <c r="B92" s="11"/>
      <c r="C92" s="11"/>
      <c r="D92" s="11"/>
      <c r="E92" s="11"/>
      <c r="F92" s="11"/>
      <c r="G92" s="11"/>
      <c r="H92" s="11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3">
      <c r="A93" s="11"/>
      <c r="B93" s="11"/>
      <c r="C93" s="11"/>
      <c r="D93" s="11"/>
      <c r="E93" s="11"/>
      <c r="F93" s="11"/>
      <c r="G93" s="11"/>
      <c r="H93" s="11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3">
      <c r="A94" s="11"/>
      <c r="B94" s="11"/>
      <c r="C94" s="11"/>
      <c r="D94" s="11"/>
      <c r="E94" s="11"/>
      <c r="F94" s="11"/>
      <c r="G94" s="11"/>
      <c r="H94" s="11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3">
      <c r="A95" s="11"/>
      <c r="B95" s="11"/>
      <c r="C95" s="11"/>
      <c r="D95" s="11"/>
      <c r="E95" s="11"/>
      <c r="F95" s="11"/>
      <c r="G95" s="11"/>
      <c r="H95" s="11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3">
      <c r="A96" s="11"/>
      <c r="B96" s="11"/>
      <c r="C96" s="11"/>
      <c r="D96" s="11"/>
      <c r="E96" s="11"/>
      <c r="F96" s="11"/>
      <c r="G96" s="11"/>
      <c r="H96" s="11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3">
      <c r="A97" s="11"/>
      <c r="B97" s="11"/>
      <c r="C97" s="11"/>
      <c r="D97" s="11"/>
      <c r="E97" s="11"/>
      <c r="F97" s="11"/>
      <c r="G97" s="11"/>
      <c r="H97" s="11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3">
      <c r="A98" s="11"/>
      <c r="B98" s="11"/>
      <c r="C98" s="11"/>
      <c r="D98" s="11"/>
      <c r="E98" s="11"/>
      <c r="F98" s="11"/>
      <c r="G98" s="11"/>
      <c r="H98" s="11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3">
      <c r="A99" s="11"/>
      <c r="B99" s="11"/>
      <c r="C99" s="11"/>
      <c r="D99" s="11"/>
      <c r="E99" s="11"/>
      <c r="F99" s="11"/>
      <c r="G99" s="11"/>
      <c r="H99" s="11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3">
      <c r="A100" s="11"/>
      <c r="B100" s="11"/>
      <c r="C100" s="11"/>
      <c r="D100" s="11"/>
      <c r="E100" s="11"/>
      <c r="F100" s="11"/>
      <c r="G100" s="11"/>
      <c r="H100" s="11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3">
      <c r="A101" s="11"/>
      <c r="B101" s="11"/>
      <c r="C101" s="11"/>
      <c r="D101" s="11"/>
      <c r="E101" s="11"/>
      <c r="F101" s="11"/>
      <c r="G101" s="11"/>
      <c r="H101" s="11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3">
      <c r="A102" s="11"/>
      <c r="B102" s="11"/>
      <c r="C102" s="11"/>
      <c r="D102" s="11"/>
      <c r="E102" s="11"/>
      <c r="F102" s="11"/>
      <c r="G102" s="11"/>
      <c r="H102" s="11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3">
      <c r="A103" s="11"/>
      <c r="B103" s="11"/>
      <c r="C103" s="11"/>
      <c r="D103" s="11"/>
      <c r="E103" s="11"/>
      <c r="F103" s="11"/>
      <c r="G103" s="11"/>
      <c r="H103" s="11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3">
      <c r="A104" s="11"/>
      <c r="B104" s="11"/>
      <c r="C104" s="11"/>
      <c r="D104" s="11"/>
      <c r="E104" s="11"/>
      <c r="F104" s="11"/>
      <c r="G104" s="11"/>
      <c r="H104" s="11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3">
      <c r="A105" s="11"/>
      <c r="B105" s="11"/>
      <c r="C105" s="11"/>
      <c r="D105" s="11"/>
      <c r="E105" s="11"/>
      <c r="F105" s="11"/>
      <c r="G105" s="11"/>
      <c r="H105" s="11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3">
      <c r="A106" s="11"/>
      <c r="B106" s="11"/>
      <c r="C106" s="11"/>
      <c r="D106" s="11"/>
      <c r="E106" s="11"/>
      <c r="F106" s="11"/>
      <c r="G106" s="11"/>
      <c r="H106" s="11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3">
      <c r="A107" s="11"/>
      <c r="B107" s="11"/>
      <c r="C107" s="11"/>
      <c r="D107" s="11"/>
      <c r="E107" s="11"/>
      <c r="F107" s="11"/>
      <c r="G107" s="11"/>
      <c r="H107" s="11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3">
      <c r="A108" s="11"/>
      <c r="B108" s="11"/>
      <c r="C108" s="11"/>
      <c r="D108" s="11"/>
      <c r="E108" s="11"/>
      <c r="F108" s="11"/>
      <c r="G108" s="11"/>
      <c r="H108" s="11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3">
      <c r="A109" s="11"/>
      <c r="B109" s="11"/>
      <c r="C109" s="11"/>
      <c r="D109" s="11"/>
      <c r="E109" s="11"/>
      <c r="F109" s="11"/>
      <c r="G109" s="11"/>
      <c r="H109" s="11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3">
      <c r="A110" s="11"/>
      <c r="B110" s="11"/>
      <c r="C110" s="11"/>
      <c r="D110" s="11"/>
      <c r="E110" s="11"/>
      <c r="F110" s="11"/>
      <c r="G110" s="11"/>
      <c r="H110" s="11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3">
      <c r="A111" s="11"/>
      <c r="B111" s="11"/>
      <c r="C111" s="11"/>
      <c r="D111" s="11"/>
      <c r="E111" s="11"/>
      <c r="F111" s="11"/>
      <c r="G111" s="11"/>
      <c r="H111" s="11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3">
      <c r="A112" s="11"/>
      <c r="B112" s="11"/>
      <c r="C112" s="11"/>
      <c r="D112" s="11"/>
      <c r="E112" s="11"/>
      <c r="F112" s="11"/>
      <c r="G112" s="11"/>
      <c r="H112" s="11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3">
      <c r="A113" s="11"/>
      <c r="B113" s="11"/>
      <c r="C113" s="11"/>
      <c r="D113" s="11"/>
      <c r="E113" s="11"/>
      <c r="F113" s="11"/>
      <c r="G113" s="11"/>
      <c r="H113" s="11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3">
      <c r="A114" s="11"/>
      <c r="B114" s="11"/>
      <c r="C114" s="11"/>
      <c r="D114" s="11"/>
      <c r="E114" s="11"/>
      <c r="F114" s="11"/>
      <c r="G114" s="11"/>
      <c r="H114" s="11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3">
      <c r="A115" s="11"/>
      <c r="B115" s="11"/>
      <c r="C115" s="11"/>
      <c r="D115" s="11"/>
      <c r="E115" s="11"/>
      <c r="F115" s="11"/>
      <c r="G115" s="11"/>
      <c r="H115" s="11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3">
      <c r="A116" s="11"/>
      <c r="B116" s="11"/>
      <c r="C116" s="11"/>
      <c r="D116" s="11"/>
      <c r="E116" s="11"/>
      <c r="F116" s="11"/>
      <c r="G116" s="11"/>
      <c r="H116" s="11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3">
      <c r="A117" s="11"/>
      <c r="B117" s="11"/>
      <c r="C117" s="11"/>
      <c r="D117" s="11"/>
      <c r="E117" s="11"/>
      <c r="F117" s="11"/>
      <c r="G117" s="11"/>
      <c r="H117" s="11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3">
      <c r="A118" s="11"/>
      <c r="B118" s="11"/>
      <c r="C118" s="11"/>
      <c r="D118" s="11"/>
      <c r="E118" s="11"/>
      <c r="F118" s="11"/>
      <c r="G118" s="11"/>
      <c r="H118" s="11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3">
      <c r="A119" s="11"/>
      <c r="B119" s="11"/>
      <c r="C119" s="11"/>
      <c r="D119" s="11"/>
      <c r="E119" s="11"/>
      <c r="F119" s="11"/>
      <c r="G119" s="11"/>
      <c r="H119" s="11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3">
      <c r="A120" s="11"/>
      <c r="B120" s="11"/>
      <c r="C120" s="11"/>
      <c r="D120" s="11"/>
      <c r="E120" s="11"/>
      <c r="F120" s="11"/>
      <c r="G120" s="11"/>
      <c r="H120" s="11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3">
      <c r="A121" s="11"/>
      <c r="B121" s="11"/>
      <c r="C121" s="11"/>
      <c r="D121" s="11"/>
      <c r="E121" s="11"/>
      <c r="F121" s="11"/>
      <c r="G121" s="11"/>
      <c r="H121" s="11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3">
      <c r="A122" s="11"/>
      <c r="B122" s="11"/>
      <c r="C122" s="11"/>
      <c r="D122" s="11"/>
      <c r="E122" s="11"/>
      <c r="F122" s="11"/>
      <c r="G122" s="11"/>
      <c r="H122" s="11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3">
      <c r="A123" s="11"/>
      <c r="B123" s="11"/>
      <c r="C123" s="11"/>
      <c r="D123" s="11"/>
      <c r="E123" s="11"/>
      <c r="F123" s="11"/>
      <c r="G123" s="11"/>
      <c r="H123" s="11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3">
      <c r="A124" s="11"/>
      <c r="B124" s="11"/>
      <c r="C124" s="11"/>
      <c r="D124" s="11"/>
      <c r="E124" s="11"/>
      <c r="F124" s="11"/>
      <c r="G124" s="11"/>
      <c r="H124" s="11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3">
      <c r="A125" s="11"/>
      <c r="B125" s="11"/>
      <c r="C125" s="11"/>
      <c r="D125" s="11"/>
      <c r="E125" s="11"/>
      <c r="F125" s="11"/>
      <c r="G125" s="11"/>
      <c r="H125" s="11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3">
      <c r="A126" s="11"/>
      <c r="B126" s="11"/>
      <c r="C126" s="11"/>
      <c r="D126" s="11"/>
      <c r="E126" s="11"/>
      <c r="F126" s="11"/>
      <c r="G126" s="11"/>
      <c r="H126" s="11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3">
      <c r="A127" s="11"/>
      <c r="B127" s="11"/>
      <c r="C127" s="11"/>
      <c r="D127" s="11"/>
      <c r="E127" s="11"/>
      <c r="F127" s="11"/>
      <c r="G127" s="11"/>
      <c r="H127" s="11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3">
      <c r="A128" s="11"/>
      <c r="B128" s="11"/>
      <c r="C128" s="11"/>
      <c r="D128" s="11"/>
      <c r="E128" s="11"/>
      <c r="F128" s="11"/>
      <c r="G128" s="11"/>
      <c r="H128" s="11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3">
      <c r="A129" s="11"/>
      <c r="B129" s="11"/>
      <c r="C129" s="11"/>
      <c r="D129" s="11"/>
      <c r="E129" s="11"/>
      <c r="F129" s="11"/>
      <c r="G129" s="11"/>
      <c r="H129" s="11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3">
      <c r="A130" s="11"/>
      <c r="B130" s="11"/>
      <c r="C130" s="11"/>
      <c r="D130" s="11"/>
      <c r="E130" s="11"/>
      <c r="F130" s="11"/>
      <c r="G130" s="11"/>
      <c r="H130" s="11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3">
      <c r="A131" s="11"/>
      <c r="B131" s="11"/>
      <c r="C131" s="11"/>
      <c r="D131" s="11"/>
      <c r="E131" s="11"/>
      <c r="F131" s="11"/>
      <c r="G131" s="11"/>
      <c r="H131" s="11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3">
      <c r="A132" s="11"/>
      <c r="B132" s="11"/>
      <c r="C132" s="11"/>
      <c r="D132" s="11"/>
      <c r="E132" s="11"/>
      <c r="F132" s="11"/>
      <c r="G132" s="11"/>
      <c r="H132" s="11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3">
      <c r="A133" s="11"/>
      <c r="B133" s="11"/>
      <c r="C133" s="11"/>
      <c r="D133" s="11"/>
      <c r="E133" s="11"/>
      <c r="F133" s="11"/>
      <c r="G133" s="11"/>
      <c r="H133" s="11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3">
      <c r="A134" s="11"/>
      <c r="B134" s="11"/>
      <c r="C134" s="11"/>
      <c r="D134" s="11"/>
      <c r="E134" s="11"/>
      <c r="F134" s="11"/>
      <c r="G134" s="11"/>
      <c r="H134" s="11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3">
      <c r="A135" s="11"/>
      <c r="B135" s="11"/>
      <c r="C135" s="11"/>
      <c r="D135" s="11"/>
      <c r="E135" s="11"/>
      <c r="F135" s="11"/>
      <c r="G135" s="11"/>
      <c r="H135" s="11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3">
      <c r="A136" s="11"/>
      <c r="B136" s="11"/>
      <c r="C136" s="11"/>
      <c r="D136" s="11"/>
      <c r="E136" s="11"/>
      <c r="F136" s="11"/>
      <c r="G136" s="11"/>
      <c r="H136" s="11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3">
      <c r="A137" s="11"/>
      <c r="B137" s="11"/>
      <c r="C137" s="11"/>
      <c r="D137" s="11"/>
      <c r="E137" s="11"/>
      <c r="F137" s="11"/>
      <c r="G137" s="11"/>
      <c r="H137" s="11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3">
      <c r="A138" s="11"/>
      <c r="B138" s="11"/>
      <c r="C138" s="11"/>
      <c r="D138" s="11"/>
      <c r="E138" s="11"/>
      <c r="F138" s="11"/>
      <c r="G138" s="11"/>
      <c r="H138" s="11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3">
      <c r="A139" s="11"/>
      <c r="B139" s="11"/>
      <c r="C139" s="11"/>
      <c r="D139" s="11"/>
      <c r="E139" s="11"/>
      <c r="F139" s="11"/>
      <c r="G139" s="11"/>
      <c r="H139" s="11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3">
      <c r="A140" s="11"/>
      <c r="B140" s="11"/>
      <c r="C140" s="11"/>
      <c r="D140" s="11"/>
      <c r="E140" s="11"/>
      <c r="F140" s="11"/>
      <c r="G140" s="11"/>
      <c r="H140" s="11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3">
      <c r="A141" s="11"/>
      <c r="B141" s="11"/>
      <c r="C141" s="11"/>
      <c r="D141" s="11"/>
      <c r="E141" s="11"/>
      <c r="F141" s="11"/>
      <c r="G141" s="11"/>
      <c r="H141" s="11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3">
      <c r="A142" s="11"/>
      <c r="B142" s="11"/>
      <c r="C142" s="11"/>
      <c r="D142" s="11"/>
      <c r="E142" s="11"/>
      <c r="F142" s="11"/>
      <c r="G142" s="11"/>
      <c r="H142" s="11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3">
      <c r="A143" s="11"/>
      <c r="B143" s="11"/>
      <c r="C143" s="11"/>
      <c r="D143" s="11"/>
      <c r="E143" s="11"/>
      <c r="F143" s="11"/>
      <c r="G143" s="11"/>
      <c r="H143" s="11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3">
      <c r="A144" s="11"/>
      <c r="B144" s="11"/>
      <c r="C144" s="11"/>
      <c r="D144" s="11"/>
      <c r="E144" s="11"/>
      <c r="F144" s="11"/>
      <c r="G144" s="11"/>
      <c r="H144" s="11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3">
      <c r="A145" s="11"/>
      <c r="B145" s="11"/>
      <c r="C145" s="11"/>
      <c r="D145" s="11"/>
      <c r="E145" s="11"/>
      <c r="F145" s="11"/>
      <c r="G145" s="11"/>
      <c r="H145" s="11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3">
      <c r="A146" s="11"/>
      <c r="B146" s="11"/>
      <c r="C146" s="11"/>
      <c r="D146" s="11"/>
      <c r="E146" s="11"/>
      <c r="F146" s="11"/>
      <c r="G146" s="11"/>
      <c r="H146" s="11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3">
      <c r="A147" s="11"/>
      <c r="B147" s="11"/>
      <c r="C147" s="11"/>
      <c r="D147" s="11"/>
      <c r="E147" s="11"/>
      <c r="F147" s="11"/>
      <c r="G147" s="11"/>
      <c r="H147" s="11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3">
      <c r="A148" s="11"/>
      <c r="B148" s="11"/>
      <c r="C148" s="11"/>
      <c r="D148" s="11"/>
      <c r="E148" s="11"/>
      <c r="F148" s="11"/>
      <c r="G148" s="11"/>
      <c r="H148" s="11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3">
      <c r="A149" s="11"/>
      <c r="B149" s="11"/>
      <c r="C149" s="11"/>
      <c r="D149" s="11"/>
      <c r="E149" s="11"/>
      <c r="F149" s="11"/>
      <c r="G149" s="11"/>
      <c r="H149" s="11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3">
      <c r="A150" s="11"/>
      <c r="B150" s="11"/>
      <c r="C150" s="11"/>
      <c r="D150" s="11"/>
      <c r="E150" s="11"/>
      <c r="F150" s="11"/>
      <c r="G150" s="11"/>
      <c r="H150" s="11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3">
      <c r="A151" s="11"/>
      <c r="B151" s="11"/>
      <c r="C151" s="11"/>
      <c r="D151" s="11"/>
      <c r="E151" s="11"/>
      <c r="F151" s="11"/>
      <c r="G151" s="11"/>
      <c r="H151" s="11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3">
      <c r="A152" s="11"/>
      <c r="B152" s="11"/>
      <c r="C152" s="11"/>
      <c r="D152" s="11"/>
      <c r="E152" s="11"/>
      <c r="F152" s="11"/>
      <c r="G152" s="11"/>
      <c r="H152" s="11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3">
      <c r="A153" s="11"/>
      <c r="B153" s="11"/>
      <c r="C153" s="11"/>
      <c r="D153" s="11"/>
      <c r="E153" s="11"/>
      <c r="F153" s="11"/>
      <c r="G153" s="11"/>
      <c r="H153" s="11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3">
      <c r="A154" s="11"/>
      <c r="B154" s="11"/>
      <c r="C154" s="11"/>
      <c r="D154" s="11"/>
      <c r="E154" s="11"/>
      <c r="F154" s="11"/>
      <c r="G154" s="11"/>
      <c r="H154" s="11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3">
      <c r="A155" s="11"/>
      <c r="B155" s="11"/>
      <c r="C155" s="11"/>
      <c r="D155" s="11"/>
      <c r="E155" s="11"/>
      <c r="F155" s="11"/>
      <c r="G155" s="11"/>
      <c r="H155" s="11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3">
      <c r="A156" s="11"/>
      <c r="B156" s="11"/>
      <c r="C156" s="11"/>
      <c r="D156" s="11"/>
      <c r="E156" s="11"/>
      <c r="F156" s="11"/>
      <c r="G156" s="11"/>
      <c r="H156" s="11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3">
      <c r="A157" s="11"/>
      <c r="B157" s="11"/>
      <c r="C157" s="11"/>
      <c r="D157" s="11"/>
      <c r="E157" s="11"/>
      <c r="F157" s="11"/>
      <c r="G157" s="11"/>
      <c r="H157" s="11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3">
      <c r="A158" s="11"/>
      <c r="B158" s="11"/>
      <c r="C158" s="11"/>
      <c r="D158" s="11"/>
      <c r="E158" s="11"/>
      <c r="F158" s="11"/>
      <c r="G158" s="11"/>
      <c r="H158" s="11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3">
      <c r="A159" s="11"/>
      <c r="B159" s="11"/>
      <c r="C159" s="11"/>
      <c r="D159" s="11"/>
      <c r="E159" s="11"/>
      <c r="F159" s="11"/>
      <c r="G159" s="11"/>
      <c r="H159" s="11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3">
      <c r="A160" s="11"/>
      <c r="B160" s="11"/>
      <c r="C160" s="11"/>
      <c r="D160" s="11"/>
      <c r="E160" s="11"/>
      <c r="F160" s="11"/>
      <c r="G160" s="11"/>
      <c r="H160" s="11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3">
      <c r="A161" s="11"/>
      <c r="B161" s="11"/>
      <c r="C161" s="11"/>
      <c r="D161" s="11"/>
      <c r="E161" s="11"/>
      <c r="F161" s="11"/>
      <c r="G161" s="11"/>
      <c r="H161" s="11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3">
      <c r="A162" s="11"/>
      <c r="B162" s="11"/>
      <c r="C162" s="11"/>
      <c r="D162" s="11"/>
      <c r="E162" s="11"/>
      <c r="F162" s="11"/>
      <c r="G162" s="11"/>
      <c r="H162" s="11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3">
      <c r="A163" s="11"/>
      <c r="B163" s="11"/>
      <c r="C163" s="11"/>
      <c r="D163" s="11"/>
      <c r="E163" s="11"/>
      <c r="F163" s="11"/>
      <c r="G163" s="11"/>
      <c r="H163" s="11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3">
      <c r="A164" s="11"/>
      <c r="B164" s="11"/>
      <c r="C164" s="11"/>
      <c r="D164" s="11"/>
      <c r="E164" s="11"/>
      <c r="F164" s="11"/>
      <c r="G164" s="11"/>
      <c r="H164" s="11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3">
      <c r="A165" s="11"/>
      <c r="B165" s="11"/>
      <c r="C165" s="11"/>
      <c r="D165" s="11"/>
      <c r="E165" s="11"/>
      <c r="F165" s="11"/>
      <c r="G165" s="11"/>
      <c r="H165" s="11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3">
      <c r="A166" s="11"/>
      <c r="B166" s="11"/>
      <c r="C166" s="11"/>
      <c r="D166" s="11"/>
      <c r="E166" s="11"/>
      <c r="F166" s="11"/>
      <c r="G166" s="11"/>
      <c r="H166" s="11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3">
      <c r="A167" s="11"/>
      <c r="B167" s="11"/>
      <c r="C167" s="11"/>
      <c r="D167" s="11"/>
      <c r="E167" s="11"/>
      <c r="F167" s="11"/>
      <c r="G167" s="11"/>
      <c r="H167" s="11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3">
      <c r="A168" s="11"/>
      <c r="B168" s="11"/>
      <c r="C168" s="11"/>
      <c r="D168" s="11"/>
      <c r="E168" s="11"/>
      <c r="F168" s="11"/>
      <c r="G168" s="11"/>
      <c r="H168" s="11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3">
      <c r="A169" s="11"/>
      <c r="B169" s="11"/>
      <c r="C169" s="11"/>
      <c r="D169" s="11"/>
      <c r="E169" s="11"/>
      <c r="F169" s="11"/>
      <c r="G169" s="11"/>
      <c r="H169" s="11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3">
      <c r="A170" s="11"/>
      <c r="B170" s="11"/>
      <c r="C170" s="11"/>
      <c r="D170" s="11"/>
      <c r="E170" s="11"/>
      <c r="F170" s="11"/>
      <c r="G170" s="11"/>
      <c r="H170" s="11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3">
      <c r="A171" s="11"/>
      <c r="B171" s="11"/>
      <c r="C171" s="11"/>
      <c r="D171" s="11"/>
      <c r="E171" s="11"/>
      <c r="F171" s="11"/>
      <c r="G171" s="11"/>
      <c r="H171" s="11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3">
      <c r="A172" s="11"/>
      <c r="B172" s="11"/>
      <c r="C172" s="11"/>
      <c r="D172" s="11"/>
      <c r="E172" s="11"/>
      <c r="F172" s="11"/>
      <c r="G172" s="11"/>
      <c r="H172" s="11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3">
      <c r="A173" s="11"/>
      <c r="B173" s="11"/>
      <c r="C173" s="11"/>
      <c r="D173" s="11"/>
      <c r="E173" s="11"/>
      <c r="F173" s="11"/>
      <c r="G173" s="11"/>
      <c r="H173" s="11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3">
      <c r="A174" s="11"/>
      <c r="B174" s="11"/>
      <c r="C174" s="11"/>
      <c r="D174" s="11"/>
      <c r="E174" s="11"/>
      <c r="F174" s="11"/>
      <c r="G174" s="11"/>
      <c r="H174" s="11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3">
      <c r="A175" s="11"/>
      <c r="B175" s="11"/>
      <c r="C175" s="11"/>
      <c r="D175" s="11"/>
      <c r="E175" s="11"/>
      <c r="F175" s="11"/>
      <c r="G175" s="11"/>
      <c r="H175" s="11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3">
      <c r="A176" s="11"/>
      <c r="B176" s="11"/>
      <c r="C176" s="11"/>
      <c r="D176" s="11"/>
      <c r="E176" s="11"/>
      <c r="F176" s="11"/>
      <c r="G176" s="11"/>
      <c r="H176" s="11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3">
      <c r="A177" s="11"/>
      <c r="B177" s="11"/>
      <c r="C177" s="11"/>
      <c r="D177" s="11"/>
      <c r="E177" s="11"/>
      <c r="F177" s="11"/>
      <c r="G177" s="11"/>
      <c r="H177" s="11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3">
      <c r="A178" s="11"/>
      <c r="B178" s="11"/>
      <c r="C178" s="11"/>
      <c r="D178" s="11"/>
      <c r="E178" s="11"/>
      <c r="F178" s="11"/>
      <c r="G178" s="11"/>
      <c r="H178" s="11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3">
      <c r="A179" s="11"/>
      <c r="B179" s="11"/>
      <c r="C179" s="11"/>
      <c r="D179" s="11"/>
      <c r="E179" s="11"/>
      <c r="F179" s="11"/>
      <c r="G179" s="11"/>
      <c r="H179" s="11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3">
      <c r="A180" s="11"/>
      <c r="B180" s="11"/>
      <c r="C180" s="11"/>
      <c r="D180" s="11"/>
      <c r="E180" s="11"/>
      <c r="F180" s="11"/>
      <c r="G180" s="11"/>
      <c r="H180" s="11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3">
      <c r="A181" s="11"/>
      <c r="B181" s="11"/>
      <c r="C181" s="11"/>
      <c r="D181" s="11"/>
      <c r="E181" s="11"/>
      <c r="F181" s="11"/>
      <c r="G181" s="11"/>
      <c r="H181" s="11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3">
      <c r="A182" s="11"/>
      <c r="B182" s="11"/>
      <c r="C182" s="11"/>
      <c r="D182" s="11"/>
      <c r="E182" s="11"/>
      <c r="F182" s="11"/>
      <c r="G182" s="11"/>
      <c r="H182" s="11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3">
      <c r="A183" s="11"/>
      <c r="B183" s="11"/>
      <c r="C183" s="11"/>
      <c r="D183" s="11"/>
      <c r="E183" s="11"/>
      <c r="F183" s="11"/>
      <c r="G183" s="11"/>
      <c r="H183" s="11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3">
      <c r="A184" s="11"/>
      <c r="B184" s="11"/>
      <c r="C184" s="11"/>
      <c r="D184" s="11"/>
      <c r="E184" s="11"/>
      <c r="F184" s="11"/>
      <c r="G184" s="11"/>
      <c r="H184" s="11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3">
      <c r="A185" s="11"/>
      <c r="B185" s="11"/>
      <c r="C185" s="11"/>
      <c r="D185" s="11"/>
      <c r="E185" s="11"/>
      <c r="F185" s="11"/>
      <c r="G185" s="11"/>
      <c r="H185" s="11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3">
      <c r="A186" s="11"/>
      <c r="B186" s="11"/>
      <c r="C186" s="11"/>
      <c r="D186" s="11"/>
      <c r="E186" s="11"/>
      <c r="F186" s="11"/>
      <c r="G186" s="11"/>
      <c r="H186" s="11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3">
      <c r="A187" s="11"/>
      <c r="B187" s="11"/>
      <c r="C187" s="11"/>
      <c r="D187" s="11"/>
      <c r="E187" s="11"/>
      <c r="F187" s="11"/>
      <c r="G187" s="11"/>
      <c r="H187" s="11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3">
      <c r="A188" s="11"/>
      <c r="B188" s="11"/>
      <c r="C188" s="11"/>
      <c r="D188" s="11"/>
      <c r="E188" s="11"/>
      <c r="F188" s="11"/>
      <c r="G188" s="11"/>
      <c r="H188" s="11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3">
      <c r="A189" s="11"/>
      <c r="B189" s="11"/>
      <c r="C189" s="11"/>
      <c r="D189" s="11"/>
      <c r="E189" s="11"/>
      <c r="F189" s="11"/>
      <c r="G189" s="11"/>
      <c r="H189" s="11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3">
      <c r="A190" s="11"/>
      <c r="B190" s="11"/>
      <c r="C190" s="11"/>
      <c r="D190" s="11"/>
      <c r="E190" s="11"/>
      <c r="F190" s="11"/>
      <c r="G190" s="11"/>
      <c r="H190" s="11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3">
      <c r="A191" s="11"/>
      <c r="B191" s="11"/>
      <c r="C191" s="11"/>
      <c r="D191" s="11"/>
      <c r="E191" s="11"/>
      <c r="F191" s="11"/>
      <c r="G191" s="11"/>
      <c r="H191" s="11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3">
      <c r="A192" s="11"/>
      <c r="B192" s="11"/>
      <c r="C192" s="11"/>
      <c r="D192" s="11"/>
      <c r="E192" s="11"/>
      <c r="F192" s="11"/>
      <c r="G192" s="11"/>
      <c r="H192" s="11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3">
      <c r="A193" s="11"/>
      <c r="B193" s="11"/>
      <c r="C193" s="11"/>
      <c r="D193" s="11"/>
      <c r="E193" s="11"/>
      <c r="F193" s="11"/>
      <c r="G193" s="11"/>
      <c r="H193" s="11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3">
      <c r="A194" s="11"/>
      <c r="B194" s="11"/>
      <c r="C194" s="11"/>
      <c r="D194" s="11"/>
      <c r="E194" s="11"/>
      <c r="F194" s="11"/>
      <c r="G194" s="11"/>
      <c r="H194" s="11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3">
      <c r="A195" s="11"/>
      <c r="B195" s="11"/>
      <c r="C195" s="11"/>
      <c r="D195" s="11"/>
      <c r="E195" s="11"/>
      <c r="F195" s="11"/>
      <c r="G195" s="11"/>
      <c r="H195" s="11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3">
      <c r="A196" s="11"/>
      <c r="B196" s="11"/>
      <c r="C196" s="11"/>
      <c r="D196" s="11"/>
      <c r="E196" s="11"/>
      <c r="F196" s="11"/>
      <c r="G196" s="11"/>
      <c r="H196" s="11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3">
      <c r="A197" s="11"/>
      <c r="B197" s="11"/>
      <c r="C197" s="11"/>
      <c r="D197" s="11"/>
      <c r="E197" s="11"/>
      <c r="F197" s="11"/>
      <c r="G197" s="11"/>
      <c r="H197" s="11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3">
      <c r="A198" s="11"/>
      <c r="B198" s="11"/>
      <c r="C198" s="11"/>
      <c r="D198" s="11"/>
      <c r="E198" s="11"/>
      <c r="F198" s="11"/>
      <c r="G198" s="11"/>
      <c r="H198" s="11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3">
      <c r="A199" s="11"/>
      <c r="B199" s="11"/>
      <c r="C199" s="11"/>
      <c r="D199" s="11"/>
      <c r="E199" s="11"/>
      <c r="F199" s="11"/>
      <c r="G199" s="11"/>
      <c r="H199" s="11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3">
      <c r="A200" s="11"/>
      <c r="B200" s="11"/>
      <c r="C200" s="11"/>
      <c r="D200" s="11"/>
      <c r="E200" s="11"/>
      <c r="F200" s="11"/>
      <c r="G200" s="11"/>
      <c r="H200" s="11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3">
      <c r="A201" s="11"/>
      <c r="B201" s="11"/>
      <c r="C201" s="11"/>
      <c r="D201" s="11"/>
      <c r="E201" s="11"/>
      <c r="F201" s="11"/>
      <c r="G201" s="11"/>
      <c r="H201" s="11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3">
      <c r="A202" s="11"/>
      <c r="B202" s="11"/>
      <c r="C202" s="11"/>
      <c r="D202" s="11"/>
      <c r="E202" s="11"/>
      <c r="F202" s="11"/>
      <c r="G202" s="11"/>
      <c r="H202" s="11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3">
      <c r="A203" s="11"/>
      <c r="B203" s="11"/>
      <c r="C203" s="11"/>
      <c r="D203" s="11"/>
      <c r="E203" s="11"/>
      <c r="F203" s="11"/>
      <c r="G203" s="11"/>
      <c r="H203" s="11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3">
      <c r="A204" s="11"/>
      <c r="B204" s="11"/>
      <c r="C204" s="11"/>
      <c r="D204" s="11"/>
      <c r="E204" s="11"/>
      <c r="F204" s="11"/>
      <c r="G204" s="11"/>
      <c r="H204" s="11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3">
      <c r="A205" s="11"/>
      <c r="B205" s="11"/>
      <c r="C205" s="11"/>
      <c r="D205" s="11"/>
      <c r="E205" s="11"/>
      <c r="F205" s="11"/>
      <c r="G205" s="11"/>
      <c r="H205" s="11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3">
      <c r="A206" s="11"/>
      <c r="B206" s="11"/>
      <c r="C206" s="11"/>
      <c r="D206" s="11"/>
      <c r="E206" s="11"/>
      <c r="F206" s="11"/>
      <c r="G206" s="11"/>
      <c r="H206" s="11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3">
      <c r="A207" s="11"/>
      <c r="B207" s="11"/>
      <c r="C207" s="11"/>
      <c r="D207" s="11"/>
      <c r="E207" s="11"/>
      <c r="F207" s="11"/>
      <c r="G207" s="11"/>
      <c r="H207" s="11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3">
      <c r="A208" s="11"/>
      <c r="B208" s="11"/>
      <c r="C208" s="11"/>
      <c r="D208" s="11"/>
      <c r="E208" s="11"/>
      <c r="F208" s="11"/>
      <c r="G208" s="11"/>
      <c r="H208" s="11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3">
      <c r="A209" s="11"/>
      <c r="B209" s="11"/>
      <c r="C209" s="11"/>
      <c r="D209" s="11"/>
      <c r="E209" s="11"/>
      <c r="F209" s="11"/>
      <c r="G209" s="11"/>
      <c r="H209" s="11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3">
      <c r="A210" s="11"/>
      <c r="B210" s="11"/>
      <c r="C210" s="11"/>
      <c r="D210" s="11"/>
      <c r="E210" s="11"/>
      <c r="F210" s="11"/>
      <c r="G210" s="11"/>
      <c r="H210" s="11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3">
      <c r="A211" s="11"/>
      <c r="B211" s="11"/>
      <c r="C211" s="11"/>
      <c r="D211" s="11"/>
      <c r="E211" s="11"/>
      <c r="F211" s="11"/>
      <c r="G211" s="11"/>
      <c r="H211" s="11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3">
      <c r="A212" s="11"/>
      <c r="B212" s="11"/>
      <c r="C212" s="11"/>
      <c r="D212" s="11"/>
      <c r="E212" s="11"/>
      <c r="F212" s="11"/>
      <c r="G212" s="11"/>
      <c r="H212" s="11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3">
      <c r="A213" s="11"/>
      <c r="B213" s="11"/>
      <c r="C213" s="11"/>
      <c r="D213" s="11"/>
      <c r="E213" s="11"/>
      <c r="F213" s="11"/>
      <c r="G213" s="11"/>
      <c r="H213" s="11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3">
      <c r="A214" s="11"/>
      <c r="B214" s="11"/>
      <c r="C214" s="11"/>
      <c r="D214" s="11"/>
      <c r="E214" s="11"/>
      <c r="F214" s="11"/>
      <c r="G214" s="11"/>
      <c r="H214" s="11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3">
      <c r="A215" s="11"/>
      <c r="B215" s="11"/>
      <c r="C215" s="11"/>
      <c r="D215" s="11"/>
      <c r="E215" s="11"/>
      <c r="F215" s="11"/>
      <c r="G215" s="11"/>
      <c r="H215" s="11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3">
      <c r="A216" s="11"/>
      <c r="B216" s="11"/>
      <c r="C216" s="11"/>
      <c r="D216" s="11"/>
      <c r="E216" s="11"/>
      <c r="F216" s="11"/>
      <c r="G216" s="11"/>
      <c r="H216" s="11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3">
      <c r="A217" s="11"/>
      <c r="B217" s="11"/>
      <c r="C217" s="11"/>
      <c r="D217" s="11"/>
      <c r="E217" s="11"/>
      <c r="F217" s="11"/>
      <c r="G217" s="11"/>
      <c r="H217" s="11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3">
      <c r="A218" s="11"/>
      <c r="B218" s="11"/>
      <c r="C218" s="11"/>
      <c r="D218" s="11"/>
      <c r="E218" s="11"/>
      <c r="F218" s="11"/>
      <c r="G218" s="11"/>
      <c r="H218" s="11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3">
      <c r="A219" s="11"/>
      <c r="B219" s="11"/>
      <c r="C219" s="11"/>
      <c r="D219" s="11"/>
      <c r="E219" s="11"/>
      <c r="F219" s="11"/>
      <c r="G219" s="11"/>
      <c r="H219" s="11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3">
      <c r="A220" s="11"/>
      <c r="B220" s="11"/>
      <c r="C220" s="11"/>
      <c r="D220" s="11"/>
      <c r="E220" s="11"/>
      <c r="F220" s="11"/>
      <c r="G220" s="11"/>
      <c r="H220" s="11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3">
      <c r="A221" s="11"/>
      <c r="B221" s="11"/>
      <c r="C221" s="11"/>
      <c r="D221" s="11"/>
      <c r="E221" s="11"/>
      <c r="F221" s="11"/>
      <c r="G221" s="11"/>
      <c r="H221" s="11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ht="13">
      <c r="A222" s="11"/>
      <c r="B222" s="11"/>
      <c r="C222" s="11"/>
      <c r="D222" s="11"/>
      <c r="E222" s="11"/>
      <c r="F222" s="11"/>
      <c r="G222" s="11"/>
      <c r="H222" s="11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3">
      <c r="A223" s="11"/>
      <c r="B223" s="11"/>
      <c r="C223" s="11"/>
      <c r="D223" s="11"/>
      <c r="E223" s="11"/>
      <c r="F223" s="11"/>
      <c r="G223" s="11"/>
      <c r="H223" s="11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ht="13">
      <c r="A224" s="11"/>
      <c r="B224" s="11"/>
      <c r="C224" s="11"/>
      <c r="D224" s="11"/>
      <c r="E224" s="11"/>
      <c r="F224" s="11"/>
      <c r="G224" s="11"/>
      <c r="H224" s="11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ht="13">
      <c r="A225" s="11"/>
      <c r="B225" s="11"/>
      <c r="C225" s="11"/>
      <c r="D225" s="11"/>
      <c r="E225" s="11"/>
      <c r="F225" s="11"/>
      <c r="G225" s="11"/>
      <c r="H225" s="11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ht="13">
      <c r="A226" s="11"/>
      <c r="B226" s="11"/>
      <c r="C226" s="11"/>
      <c r="D226" s="11"/>
      <c r="E226" s="11"/>
      <c r="F226" s="11"/>
      <c r="G226" s="11"/>
      <c r="H226" s="11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ht="13">
      <c r="A227" s="11"/>
      <c r="B227" s="11"/>
      <c r="C227" s="11"/>
      <c r="D227" s="11"/>
      <c r="E227" s="11"/>
      <c r="F227" s="11"/>
      <c r="G227" s="11"/>
      <c r="H227" s="11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3">
      <c r="A228" s="11"/>
      <c r="B228" s="11"/>
      <c r="C228" s="11"/>
      <c r="D228" s="11"/>
      <c r="E228" s="11"/>
      <c r="F228" s="11"/>
      <c r="G228" s="11"/>
      <c r="H228" s="11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ht="13">
      <c r="A229" s="11"/>
      <c r="B229" s="11"/>
      <c r="C229" s="11"/>
      <c r="D229" s="11"/>
      <c r="E229" s="11"/>
      <c r="F229" s="11"/>
      <c r="G229" s="11"/>
      <c r="H229" s="11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3">
      <c r="A230" s="11"/>
      <c r="B230" s="11"/>
      <c r="C230" s="11"/>
      <c r="D230" s="11"/>
      <c r="E230" s="11"/>
      <c r="F230" s="11"/>
      <c r="G230" s="11"/>
      <c r="H230" s="11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3">
      <c r="A231" s="11"/>
      <c r="B231" s="11"/>
      <c r="C231" s="11"/>
      <c r="D231" s="11"/>
      <c r="E231" s="11"/>
      <c r="F231" s="11"/>
      <c r="G231" s="11"/>
      <c r="H231" s="11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3">
      <c r="A232" s="11"/>
      <c r="B232" s="11"/>
      <c r="C232" s="11"/>
      <c r="D232" s="11"/>
      <c r="E232" s="11"/>
      <c r="F232" s="11"/>
      <c r="G232" s="11"/>
      <c r="H232" s="11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3">
      <c r="A233" s="11"/>
      <c r="B233" s="11"/>
      <c r="C233" s="11"/>
      <c r="D233" s="11"/>
      <c r="E233" s="11"/>
      <c r="F233" s="11"/>
      <c r="G233" s="11"/>
      <c r="H233" s="11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3">
      <c r="A234" s="11"/>
      <c r="B234" s="11"/>
      <c r="C234" s="11"/>
      <c r="D234" s="11"/>
      <c r="E234" s="11"/>
      <c r="F234" s="11"/>
      <c r="G234" s="11"/>
      <c r="H234" s="11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3">
      <c r="A235" s="11"/>
      <c r="B235" s="11"/>
      <c r="C235" s="11"/>
      <c r="D235" s="11"/>
      <c r="E235" s="11"/>
      <c r="F235" s="11"/>
      <c r="G235" s="11"/>
      <c r="H235" s="11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3">
      <c r="A236" s="11"/>
      <c r="B236" s="11"/>
      <c r="C236" s="11"/>
      <c r="D236" s="11"/>
      <c r="E236" s="11"/>
      <c r="F236" s="11"/>
      <c r="G236" s="11"/>
      <c r="H236" s="11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3">
      <c r="A237" s="11"/>
      <c r="B237" s="11"/>
      <c r="C237" s="11"/>
      <c r="D237" s="11"/>
      <c r="E237" s="11"/>
      <c r="F237" s="11"/>
      <c r="G237" s="11"/>
      <c r="H237" s="11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3">
      <c r="A238" s="11"/>
      <c r="B238" s="11"/>
      <c r="C238" s="11"/>
      <c r="D238" s="11"/>
      <c r="E238" s="11"/>
      <c r="F238" s="11"/>
      <c r="G238" s="11"/>
      <c r="H238" s="11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3">
      <c r="A239" s="11"/>
      <c r="B239" s="11"/>
      <c r="C239" s="11"/>
      <c r="D239" s="11"/>
      <c r="E239" s="11"/>
      <c r="F239" s="11"/>
      <c r="G239" s="11"/>
      <c r="H239" s="11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3">
      <c r="A240" s="11"/>
      <c r="B240" s="11"/>
      <c r="C240" s="11"/>
      <c r="D240" s="11"/>
      <c r="E240" s="11"/>
      <c r="F240" s="11"/>
      <c r="G240" s="11"/>
      <c r="H240" s="11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3">
      <c r="A241" s="11"/>
      <c r="B241" s="11"/>
      <c r="C241" s="11"/>
      <c r="D241" s="11"/>
      <c r="E241" s="11"/>
      <c r="F241" s="11"/>
      <c r="G241" s="11"/>
      <c r="H241" s="11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3">
      <c r="A242" s="11"/>
      <c r="B242" s="11"/>
      <c r="C242" s="11"/>
      <c r="D242" s="11"/>
      <c r="E242" s="11"/>
      <c r="F242" s="11"/>
      <c r="G242" s="11"/>
      <c r="H242" s="11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3">
      <c r="A243" s="11"/>
      <c r="B243" s="11"/>
      <c r="C243" s="11"/>
      <c r="D243" s="11"/>
      <c r="E243" s="11"/>
      <c r="F243" s="11"/>
      <c r="G243" s="11"/>
      <c r="H243" s="11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3">
      <c r="A244" s="11"/>
      <c r="B244" s="11"/>
      <c r="C244" s="11"/>
      <c r="D244" s="11"/>
      <c r="E244" s="11"/>
      <c r="F244" s="11"/>
      <c r="G244" s="11"/>
      <c r="H244" s="11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3">
      <c r="A245" s="11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3">
      <c r="A246" s="11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3">
      <c r="A247" s="11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3">
      <c r="A248" s="11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3">
      <c r="A249" s="11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3">
      <c r="A250" s="11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3">
      <c r="A251" s="11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3">
      <c r="A252" s="11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3">
      <c r="A253" s="11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3">
      <c r="A254" s="11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3">
      <c r="A255" s="11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3">
      <c r="A256" s="11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3">
      <c r="A257" s="11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3">
      <c r="A258" s="11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3">
      <c r="A259" s="11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3">
      <c r="A260" s="11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3">
      <c r="A261" s="11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3">
      <c r="A262" s="11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3">
      <c r="A263" s="11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3">
      <c r="A264" s="11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3">
      <c r="A265" s="11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3">
      <c r="A266" s="11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3">
      <c r="A267" s="11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3">
      <c r="A268" s="11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3">
      <c r="A269" s="11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3">
      <c r="A270" s="11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3">
      <c r="A271" s="11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3">
      <c r="A272" s="11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3">
      <c r="A273" s="11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3">
      <c r="A274" s="11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3">
      <c r="A275" s="11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3">
      <c r="A276" s="11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3">
      <c r="A277" s="11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3">
      <c r="A278" s="11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3">
      <c r="A279" s="11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3">
      <c r="A280" s="11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3">
      <c r="A281" s="11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3">
      <c r="A282" s="11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3">
      <c r="A283" s="11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3">
      <c r="A284" s="11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3">
      <c r="A285" s="11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3">
      <c r="A286" s="11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3">
      <c r="A287" s="11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3">
      <c r="A288" s="11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3">
      <c r="A289" s="11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3">
      <c r="A290" s="11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3">
      <c r="A291" s="11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3">
      <c r="A292" s="11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3">
      <c r="A293" s="11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3">
      <c r="A294" s="11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3">
      <c r="A295" s="11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3">
      <c r="A296" s="11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3">
      <c r="A297" s="11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3">
      <c r="A298" s="11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3">
      <c r="A299" s="11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3">
      <c r="A300" s="11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3">
      <c r="A301" s="11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3">
      <c r="A302" s="11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3">
      <c r="A303" s="11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3">
      <c r="A304" s="11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3">
      <c r="A305" s="11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3">
      <c r="A306" s="11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3">
      <c r="A307" s="11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3">
      <c r="A308" s="11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3">
      <c r="A309" s="11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3">
      <c r="A310" s="11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3">
      <c r="A311" s="11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3">
      <c r="A312" s="11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3">
      <c r="A313" s="11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3">
      <c r="A314" s="11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3">
      <c r="A315" s="11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3">
      <c r="A316" s="11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3">
      <c r="A317" s="11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3">
      <c r="A318" s="11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3">
      <c r="A319" s="11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3">
      <c r="A320" s="11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3">
      <c r="A321" s="11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3">
      <c r="A322" s="11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3">
      <c r="A323" s="11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3">
      <c r="A324" s="11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3">
      <c r="A325" s="11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3">
      <c r="A326" s="11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3">
      <c r="A327" s="11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3">
      <c r="A328" s="11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3">
      <c r="A329" s="11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3">
      <c r="A330" s="11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3">
      <c r="A331" s="11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3">
      <c r="A332" s="11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3">
      <c r="A333" s="11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3">
      <c r="A334" s="11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3">
      <c r="A335" s="11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3">
      <c r="A336" s="11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3">
      <c r="A337" s="11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3">
      <c r="A338" s="11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3">
      <c r="A339" s="11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3">
      <c r="A340" s="11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3">
      <c r="A341" s="11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3">
      <c r="A342" s="11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3">
      <c r="A343" s="11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3">
      <c r="A344" s="11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3">
      <c r="A345" s="11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3">
      <c r="A346" s="11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3">
      <c r="A347" s="11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3">
      <c r="A348" s="11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3">
      <c r="A349" s="11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3">
      <c r="A350" s="11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3">
      <c r="A351" s="11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3">
      <c r="A352" s="11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3">
      <c r="A353" s="11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3">
      <c r="A354" s="11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3">
      <c r="A355" s="11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3">
      <c r="A356" s="11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3">
      <c r="A357" s="11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3">
      <c r="A358" s="11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3">
      <c r="A359" s="11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3">
      <c r="A360" s="11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3">
      <c r="A361" s="11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3">
      <c r="A362" s="11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3">
      <c r="A363" s="11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3">
      <c r="A364" s="11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3">
      <c r="A365" s="11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3">
      <c r="A366" s="11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3">
      <c r="A367" s="11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3">
      <c r="A368" s="11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3">
      <c r="A369" s="11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3">
      <c r="A370" s="11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3">
      <c r="A371" s="11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3">
      <c r="A372" s="11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3">
      <c r="A373" s="11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3">
      <c r="A374" s="11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3">
      <c r="A375" s="11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3">
      <c r="A376" s="11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3">
      <c r="A377" s="11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3">
      <c r="A378" s="11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3">
      <c r="A379" s="11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3">
      <c r="A380" s="11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3">
      <c r="A381" s="11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3">
      <c r="A382" s="11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3">
      <c r="A383" s="11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3">
      <c r="A384" s="11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3">
      <c r="A385" s="11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3">
      <c r="A386" s="11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3">
      <c r="A387" s="11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3">
      <c r="A388" s="11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3">
      <c r="A389" s="11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3">
      <c r="A390" s="11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3">
      <c r="A391" s="11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3">
      <c r="A392" s="11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3">
      <c r="A393" s="11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3">
      <c r="A394" s="11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3">
      <c r="A395" s="11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3">
      <c r="A396" s="11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3">
      <c r="A397" s="11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3">
      <c r="A398" s="11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3">
      <c r="A399" s="11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3">
      <c r="A400" s="11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3">
      <c r="A401" s="11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3">
      <c r="A402" s="11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3">
      <c r="A403" s="11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3">
      <c r="A404" s="11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3">
      <c r="A405" s="11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3">
      <c r="A406" s="11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3">
      <c r="A407" s="11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3">
      <c r="A408" s="11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3">
      <c r="A409" s="11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3">
      <c r="A410" s="11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3">
      <c r="A411" s="11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3">
      <c r="A412" s="11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3">
      <c r="A413" s="11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3">
      <c r="A414" s="11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3">
      <c r="A415" s="11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3">
      <c r="A416" s="11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3">
      <c r="A417" s="11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3">
      <c r="A418" s="11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3">
      <c r="A419" s="11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3">
      <c r="A420" s="11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3">
      <c r="A421" s="11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3">
      <c r="A422" s="11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3">
      <c r="A423" s="11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3">
      <c r="A424" s="11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3">
      <c r="A425" s="11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3">
      <c r="A426" s="11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3">
      <c r="A427" s="11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3">
      <c r="A428" s="11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3">
      <c r="A429" s="11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3">
      <c r="A430" s="11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3">
      <c r="A431" s="11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3">
      <c r="A432" s="11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3">
      <c r="A433" s="11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3">
      <c r="A434" s="11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3">
      <c r="A435" s="11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3">
      <c r="A436" s="11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3">
      <c r="A437" s="11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3">
      <c r="A438" s="11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3">
      <c r="A439" s="11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3">
      <c r="A440" s="11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3">
      <c r="A441" s="11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3">
      <c r="A442" s="11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3">
      <c r="A443" s="11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3">
      <c r="A444" s="11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3">
      <c r="A445" s="11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3">
      <c r="A446" s="11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3">
      <c r="A447" s="11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3">
      <c r="A448" s="11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3">
      <c r="A449" s="11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3">
      <c r="A450" s="11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3">
      <c r="A451" s="11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3">
      <c r="A452" s="11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3">
      <c r="A453" s="11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3">
      <c r="A454" s="11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3">
      <c r="A455" s="11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3">
      <c r="A456" s="11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3">
      <c r="A457" s="11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3">
      <c r="A458" s="11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3">
      <c r="A459" s="11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3">
      <c r="A460" s="11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3">
      <c r="A461" s="11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3">
      <c r="A462" s="11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3">
      <c r="A463" s="11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3">
      <c r="A464" s="11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3">
      <c r="A465" s="11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3">
      <c r="A466" s="11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3">
      <c r="A467" s="11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3">
      <c r="A468" s="11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3">
      <c r="A469" s="11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3">
      <c r="A470" s="11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3">
      <c r="A471" s="11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3">
      <c r="A472" s="11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3">
      <c r="A473" s="11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3">
      <c r="A474" s="11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3">
      <c r="A475" s="11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3">
      <c r="A476" s="11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3">
      <c r="A477" s="11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3">
      <c r="A478" s="11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3">
      <c r="A479" s="11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3">
      <c r="A480" s="11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3">
      <c r="A481" s="11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3">
      <c r="A482" s="11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3">
      <c r="A483" s="11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3">
      <c r="A484" s="11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3">
      <c r="A485" s="11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3">
      <c r="A486" s="11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3">
      <c r="A487" s="11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3">
      <c r="A488" s="11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3">
      <c r="A489" s="11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3">
      <c r="A490" s="11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3">
      <c r="A491" s="11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3">
      <c r="A492" s="11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3">
      <c r="A493" s="11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3">
      <c r="A494" s="11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3">
      <c r="A495" s="11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3">
      <c r="A496" s="11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3">
      <c r="A497" s="11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3">
      <c r="A498" s="11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3">
      <c r="A499" s="11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3">
      <c r="A500" s="11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3">
      <c r="A501" s="11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3">
      <c r="A502" s="11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3">
      <c r="A503" s="11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3">
      <c r="A504" s="11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3">
      <c r="A505" s="11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3">
      <c r="A506" s="11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3">
      <c r="A507" s="11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3">
      <c r="A508" s="11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3">
      <c r="A509" s="11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3">
      <c r="A510" s="11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3">
      <c r="A511" s="11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3">
      <c r="A512" s="11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3">
      <c r="A513" s="11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3">
      <c r="A514" s="11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3">
      <c r="A515" s="11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3">
      <c r="A516" s="11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3">
      <c r="A517" s="11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3">
      <c r="A518" s="11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3">
      <c r="A519" s="11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3">
      <c r="A520" s="11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3">
      <c r="A521" s="11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3">
      <c r="A522" s="11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3">
      <c r="A523" s="11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3">
      <c r="A524" s="11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3">
      <c r="A525" s="11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3">
      <c r="A526" s="11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3">
      <c r="A527" s="11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3">
      <c r="A528" s="11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3">
      <c r="A529" s="11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3">
      <c r="A530" s="11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3">
      <c r="A531" s="11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3">
      <c r="A532" s="11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3">
      <c r="A533" s="11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3">
      <c r="A534" s="11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3">
      <c r="A535" s="11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3">
      <c r="A536" s="11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3">
      <c r="A537" s="11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3">
      <c r="A538" s="11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3">
      <c r="A539" s="11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3">
      <c r="A540" s="11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3">
      <c r="A541" s="11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3">
      <c r="A542" s="11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3">
      <c r="A543" s="11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3">
      <c r="A544" s="11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3">
      <c r="A545" s="11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3">
      <c r="A546" s="11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3">
      <c r="A547" s="11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3">
      <c r="A548" s="11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3">
      <c r="A549" s="11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3">
      <c r="A550" s="11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3">
      <c r="A551" s="11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3">
      <c r="A552" s="11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3">
      <c r="A553" s="11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3">
      <c r="A554" s="11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3">
      <c r="A555" s="11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3">
      <c r="A556" s="11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3">
      <c r="A557" s="11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3">
      <c r="A558" s="11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3">
      <c r="A559" s="11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3">
      <c r="A560" s="11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3">
      <c r="A561" s="11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3">
      <c r="A562" s="11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3">
      <c r="A563" s="11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3">
      <c r="A564" s="11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3">
      <c r="A565" s="11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3">
      <c r="A566" s="11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3">
      <c r="A567" s="11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3">
      <c r="A568" s="11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3">
      <c r="A569" s="11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3">
      <c r="A570" s="11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3">
      <c r="A571" s="11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3">
      <c r="A572" s="11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3">
      <c r="A573" s="11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3">
      <c r="A574" s="11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3">
      <c r="A575" s="11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3">
      <c r="A576" s="11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3">
      <c r="A577" s="11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3">
      <c r="A578" s="11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3">
      <c r="A579" s="11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3">
      <c r="A580" s="11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3">
      <c r="A581" s="11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3">
      <c r="A582" s="11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3">
      <c r="A583" s="11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3">
      <c r="A584" s="11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3">
      <c r="A585" s="11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3">
      <c r="A586" s="11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3">
      <c r="A587" s="11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3">
      <c r="A588" s="11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3">
      <c r="A589" s="11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3">
      <c r="A590" s="11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3">
      <c r="A591" s="11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3">
      <c r="A592" s="11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3">
      <c r="A593" s="11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3">
      <c r="A594" s="11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3">
      <c r="A595" s="11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3">
      <c r="A596" s="11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3">
      <c r="A597" s="11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3">
      <c r="A598" s="11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3">
      <c r="A599" s="11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3">
      <c r="A600" s="11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3">
      <c r="A601" s="11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3">
      <c r="A602" s="11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3">
      <c r="A603" s="11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3">
      <c r="A604" s="11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3">
      <c r="A605" s="11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3">
      <c r="A606" s="11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3">
      <c r="A607" s="11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3">
      <c r="A608" s="11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3">
      <c r="A609" s="11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3">
      <c r="A610" s="11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3">
      <c r="A611" s="11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3">
      <c r="A612" s="11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3">
      <c r="A613" s="11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3">
      <c r="A614" s="11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3">
      <c r="A615" s="11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3">
      <c r="A616" s="11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3">
      <c r="A617" s="11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3">
      <c r="A618" s="11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3">
      <c r="A619" s="11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3">
      <c r="A620" s="11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3">
      <c r="A621" s="11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3">
      <c r="A622" s="11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3">
      <c r="A623" s="11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3">
      <c r="A624" s="11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3">
      <c r="A625" s="11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3">
      <c r="A626" s="11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3">
      <c r="A627" s="11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3">
      <c r="A628" s="11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3">
      <c r="A629" s="11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3">
      <c r="A630" s="11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3">
      <c r="A631" s="11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3">
      <c r="A632" s="11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3">
      <c r="A633" s="11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3">
      <c r="A634" s="11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3">
      <c r="A635" s="11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3">
      <c r="A636" s="11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3">
      <c r="A637" s="11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3">
      <c r="A638" s="11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3">
      <c r="A639" s="11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3">
      <c r="A640" s="11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3">
      <c r="A641" s="11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3">
      <c r="A642" s="11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3">
      <c r="A643" s="11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3">
      <c r="A644" s="11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3">
      <c r="A645" s="11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3">
      <c r="A646" s="11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3">
      <c r="A647" s="11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3">
      <c r="A648" s="11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3">
      <c r="A649" s="11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3">
      <c r="A650" s="11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3">
      <c r="A651" s="11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3">
      <c r="A652" s="11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3">
      <c r="A653" s="11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3">
      <c r="A654" s="11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3">
      <c r="A655" s="11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3">
      <c r="A656" s="11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3">
      <c r="A657" s="11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3">
      <c r="A658" s="11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3">
      <c r="A659" s="11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3">
      <c r="A660" s="11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3">
      <c r="A661" s="11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3">
      <c r="A662" s="11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3">
      <c r="A663" s="11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3">
      <c r="A664" s="11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3">
      <c r="A665" s="11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3">
      <c r="A666" s="11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3">
      <c r="A667" s="11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3">
      <c r="A668" s="11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3">
      <c r="A669" s="11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3">
      <c r="A670" s="11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3">
      <c r="A671" s="11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3">
      <c r="A672" s="11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3">
      <c r="A673" s="11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3">
      <c r="A674" s="11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3">
      <c r="A675" s="11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3">
      <c r="A676" s="11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3">
      <c r="A677" s="11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3">
      <c r="A678" s="11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3">
      <c r="A679" s="11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3">
      <c r="A680" s="11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3">
      <c r="A681" s="11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3">
      <c r="A682" s="11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3">
      <c r="A683" s="11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3">
      <c r="A684" s="11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3">
      <c r="A685" s="11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3">
      <c r="A686" s="11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3">
      <c r="A687" s="11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3">
      <c r="A688" s="11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3">
      <c r="A689" s="11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3">
      <c r="A690" s="11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3">
      <c r="A691" s="11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3">
      <c r="A692" s="11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3">
      <c r="A693" s="11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3">
      <c r="A694" s="11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3">
      <c r="A695" s="11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3">
      <c r="A696" s="11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3">
      <c r="A697" s="11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3">
      <c r="A698" s="11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3">
      <c r="A699" s="11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3">
      <c r="A700" s="11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3">
      <c r="A701" s="11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3">
      <c r="A702" s="11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3">
      <c r="A703" s="11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3">
      <c r="A704" s="11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3">
      <c r="A705" s="11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3">
      <c r="A706" s="11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3">
      <c r="A707" s="11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3">
      <c r="A708" s="11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3">
      <c r="A709" s="11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3">
      <c r="A710" s="11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3">
      <c r="A711" s="11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3">
      <c r="A712" s="11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3">
      <c r="A713" s="11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3">
      <c r="A714" s="11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3">
      <c r="A715" s="11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3">
      <c r="A716" s="11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3">
      <c r="A717" s="11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3">
      <c r="A718" s="11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3">
      <c r="A719" s="11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3">
      <c r="A720" s="11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3">
      <c r="A721" s="11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3">
      <c r="A722" s="11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3">
      <c r="A723" s="11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3">
      <c r="A724" s="11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3">
      <c r="A725" s="11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3">
      <c r="A726" s="11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3">
      <c r="A727" s="11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3">
      <c r="A728" s="11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3">
      <c r="A729" s="11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3">
      <c r="A730" s="11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3">
      <c r="A731" s="11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3">
      <c r="A732" s="11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3">
      <c r="A733" s="11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3">
      <c r="A734" s="11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3">
      <c r="A735" s="11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3">
      <c r="A736" s="11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3">
      <c r="A737" s="11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3">
      <c r="A738" s="11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3">
      <c r="A739" s="11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3">
      <c r="A740" s="11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3">
      <c r="A741" s="11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3">
      <c r="A742" s="11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3">
      <c r="A743" s="11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3">
      <c r="A744" s="11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3">
      <c r="A745" s="11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3">
      <c r="A746" s="11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3">
      <c r="A747" s="11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3">
      <c r="A748" s="11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3">
      <c r="A749" s="11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3">
      <c r="A750" s="11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3">
      <c r="A751" s="11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3">
      <c r="A752" s="11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3">
      <c r="A753" s="11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3">
      <c r="A754" s="11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3">
      <c r="A755" s="11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3">
      <c r="A756" s="11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3">
      <c r="A757" s="11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3">
      <c r="A758" s="11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3">
      <c r="A759" s="11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3">
      <c r="A760" s="11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3">
      <c r="A761" s="11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3">
      <c r="A762" s="11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3">
      <c r="A763" s="11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3">
      <c r="A764" s="11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3">
      <c r="A765" s="11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3">
      <c r="A766" s="11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3">
      <c r="A767" s="11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3">
      <c r="A768" s="11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3">
      <c r="A769" s="11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3">
      <c r="A770" s="11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3">
      <c r="A771" s="11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3">
      <c r="A772" s="11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3">
      <c r="A773" s="11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3">
      <c r="A774" s="11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3">
      <c r="A775" s="11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3">
      <c r="A776" s="11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3">
      <c r="A777" s="11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3">
      <c r="A778" s="11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3">
      <c r="A779" s="11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3">
      <c r="A780" s="11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3">
      <c r="A781" s="11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3">
      <c r="A782" s="11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3">
      <c r="A783" s="11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3">
      <c r="A784" s="11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3">
      <c r="A785" s="11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3">
      <c r="A786" s="11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3">
      <c r="A787" s="11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3">
      <c r="A788" s="11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3">
      <c r="A789" s="11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3">
      <c r="A790" s="11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3">
      <c r="A791" s="11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3">
      <c r="A792" s="11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3">
      <c r="A793" s="11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3">
      <c r="A794" s="11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3">
      <c r="A795" s="11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3">
      <c r="A796" s="11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3">
      <c r="A797" s="11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3">
      <c r="A798" s="11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3">
      <c r="A799" s="11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3">
      <c r="A800" s="11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3">
      <c r="A801" s="11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3">
      <c r="A802" s="11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3">
      <c r="A803" s="11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3">
      <c r="A804" s="11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3">
      <c r="A805" s="11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3">
      <c r="A806" s="11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3">
      <c r="A807" s="11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3">
      <c r="A808" s="11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3">
      <c r="A809" s="11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3">
      <c r="A810" s="11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3">
      <c r="A811" s="11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3">
      <c r="A812" s="11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3">
      <c r="A813" s="11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3">
      <c r="A814" s="11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3">
      <c r="A815" s="11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3">
      <c r="A816" s="11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3">
      <c r="A817" s="11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3">
      <c r="A818" s="11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3">
      <c r="A819" s="11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3">
      <c r="A820" s="11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3">
      <c r="A821" s="11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3">
      <c r="A822" s="11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3">
      <c r="A823" s="11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3">
      <c r="A824" s="11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3">
      <c r="A825" s="11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3">
      <c r="A826" s="11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3">
      <c r="A827" s="11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3">
      <c r="A828" s="11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3">
      <c r="A829" s="11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3">
      <c r="A830" s="11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3">
      <c r="A831" s="11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3">
      <c r="A832" s="11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3">
      <c r="A833" s="11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3">
      <c r="A834" s="11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3">
      <c r="A835" s="11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3">
      <c r="A836" s="11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3">
      <c r="A837" s="11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3">
      <c r="A838" s="11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3">
      <c r="A839" s="11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3">
      <c r="A840" s="11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3">
      <c r="A841" s="11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3">
      <c r="A842" s="11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3">
      <c r="A843" s="11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3">
      <c r="A844" s="11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3">
      <c r="A845" s="11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3">
      <c r="A846" s="11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3">
      <c r="A847" s="11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3">
      <c r="A848" s="11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3">
      <c r="A849" s="11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3">
      <c r="A850" s="11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3">
      <c r="A851" s="11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3">
      <c r="A852" s="11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3">
      <c r="A853" s="11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3">
      <c r="A854" s="11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3">
      <c r="A855" s="11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3">
      <c r="A856" s="11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3">
      <c r="A857" s="11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3">
      <c r="A858" s="11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3">
      <c r="A859" s="11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3">
      <c r="A860" s="11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3">
      <c r="A861" s="11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3">
      <c r="A862" s="11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3">
      <c r="A863" s="11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3">
      <c r="A864" s="11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3">
      <c r="A865" s="11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3">
      <c r="A866" s="11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3">
      <c r="A867" s="11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3">
      <c r="A868" s="11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3">
      <c r="A869" s="11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3">
      <c r="A870" s="11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3">
      <c r="A871" s="11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3">
      <c r="A872" s="11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3">
      <c r="A873" s="11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3">
      <c r="A874" s="11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3">
      <c r="A875" s="11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3">
      <c r="A876" s="11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3">
      <c r="A877" s="11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3">
      <c r="A878" s="11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3">
      <c r="A879" s="11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3">
      <c r="A880" s="11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3">
      <c r="A881" s="11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3">
      <c r="A882" s="11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3">
      <c r="A883" s="11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3">
      <c r="A884" s="11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3">
      <c r="A885" s="11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3">
      <c r="A886" s="11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3">
      <c r="A887" s="11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3">
      <c r="A888" s="11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3">
      <c r="A889" s="11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3">
      <c r="A890" s="11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3">
      <c r="A891" s="11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3">
      <c r="A892" s="11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3">
      <c r="A893" s="11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3">
      <c r="A894" s="11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3">
      <c r="A895" s="11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3">
      <c r="A896" s="11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3">
      <c r="A897" s="11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3">
      <c r="A898" s="11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3">
      <c r="A899" s="11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3">
      <c r="A900" s="11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3">
      <c r="A901" s="11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3">
      <c r="A902" s="11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3">
      <c r="A903" s="11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3">
      <c r="A904" s="11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3">
      <c r="A905" s="11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3">
      <c r="A906" s="11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3">
      <c r="A907" s="11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3">
      <c r="A908" s="11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3">
      <c r="A909" s="11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3">
      <c r="A910" s="11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3">
      <c r="A911" s="11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3">
      <c r="A912" s="11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3">
      <c r="A913" s="11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3">
      <c r="A914" s="11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3">
      <c r="A915" s="11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3">
      <c r="A916" s="11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3">
      <c r="A917" s="11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3">
      <c r="A918" s="11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3">
      <c r="A919" s="11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3">
      <c r="A920" s="11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3">
      <c r="A921" s="11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3">
      <c r="A922" s="11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3">
      <c r="A923" s="11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3">
      <c r="A924" s="11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3">
      <c r="A925" s="11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3">
      <c r="A926" s="11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3">
      <c r="A927" s="11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3">
      <c r="A928" s="11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3">
      <c r="A929" s="11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3">
      <c r="A930" s="11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3">
      <c r="A931" s="11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3">
      <c r="A932" s="11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3">
      <c r="A933" s="11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3">
      <c r="A934" s="11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3">
      <c r="A935" s="11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3">
      <c r="A936" s="11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3">
      <c r="A937" s="11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3">
      <c r="A938" s="11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3">
      <c r="A939" s="11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3">
      <c r="A940" s="11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3">
      <c r="A941" s="11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3">
      <c r="A942" s="11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3">
      <c r="A943" s="11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3">
      <c r="A944" s="11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3">
      <c r="A945" s="11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3">
      <c r="A946" s="11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3">
      <c r="A947" s="11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3">
      <c r="A948" s="11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3">
      <c r="A949" s="11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3">
      <c r="A950" s="11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3">
      <c r="A951" s="11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3">
      <c r="A952" s="11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3">
      <c r="A953" s="11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3">
      <c r="A954" s="11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3">
      <c r="A955" s="11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3">
      <c r="A956" s="11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3">
      <c r="A957" s="11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3">
      <c r="A958" s="11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3">
      <c r="A959" s="11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3">
      <c r="A960" s="11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3">
      <c r="A961" s="11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3">
      <c r="A962" s="11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3">
      <c r="A963" s="11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3">
      <c r="A964" s="11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3">
      <c r="A965" s="11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3">
      <c r="A966" s="11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3">
      <c r="A967" s="11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3">
      <c r="A968" s="11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3">
      <c r="A969" s="11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3">
      <c r="A970" s="11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3">
      <c r="A971" s="11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3">
      <c r="A972" s="11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3">
      <c r="A973" s="11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3">
      <c r="A974" s="11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3">
      <c r="A975" s="11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3">
      <c r="A976" s="11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3">
      <c r="A977" s="11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3">
      <c r="A978" s="11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3">
      <c r="A979" s="11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3">
      <c r="A980" s="11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3">
      <c r="A981" s="11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3">
      <c r="A982" s="11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3">
      <c r="A983" s="11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3">
      <c r="A984" s="11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3">
      <c r="A985" s="11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3">
      <c r="A986" s="11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3">
      <c r="A987" s="11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3">
      <c r="A988" s="11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3">
      <c r="A989" s="11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3">
      <c r="A990" s="11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3">
      <c r="A991" s="11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3">
      <c r="A992" s="11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3">
      <c r="A993" s="11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3">
      <c r="A994" s="11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3">
      <c r="A995" s="11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3">
      <c r="A996" s="11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3">
      <c r="A997" s="11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3">
      <c r="A998" s="11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3">
      <c r="A999" s="11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3">
      <c r="A1000" s="11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autoFilter ref="E1:E1000" xr:uid="{00000000-0009-0000-0000-000004000000}"/>
  <dataValidations count="2">
    <dataValidation type="list" allowBlank="1" showErrorMessage="1" sqref="G1:G1000" xr:uid="{00000000-0002-0000-0400-000000000000}">
      <formula1>$O$2:$O$5</formula1>
    </dataValidation>
    <dataValidation type="list" allowBlank="1" showErrorMessage="1" sqref="F1:F1000" xr:uid="{00000000-0002-0000-0400-000001000000}">
      <formula1>$N$2:$N$6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18.6328125" customWidth="1"/>
  </cols>
  <sheetData>
    <row r="1" spans="1:26" ht="15.75" customHeight="1">
      <c r="A1" s="14" t="s">
        <v>185</v>
      </c>
      <c r="B1" s="15"/>
      <c r="C1" s="15"/>
      <c r="D1" s="15"/>
      <c r="E1" s="15"/>
      <c r="F1" s="15"/>
      <c r="G1" s="1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5"/>
      <c r="B2" s="15"/>
      <c r="C2" s="15"/>
      <c r="D2" s="15"/>
      <c r="E2" s="15"/>
      <c r="F2" s="15"/>
      <c r="G2" s="1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5" t="s">
        <v>186</v>
      </c>
      <c r="B3" s="15"/>
      <c r="C3" s="15"/>
      <c r="D3" s="15"/>
      <c r="E3" s="15"/>
      <c r="F3" s="15"/>
      <c r="G3" s="1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5"/>
      <c r="B4" s="15"/>
      <c r="C4" s="15"/>
      <c r="D4" s="15"/>
      <c r="E4" s="15"/>
      <c r="F4" s="15"/>
      <c r="G4" s="1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5" t="s">
        <v>187</v>
      </c>
      <c r="B5" s="15"/>
      <c r="C5" s="15"/>
      <c r="D5" s="15"/>
      <c r="E5" s="15"/>
      <c r="F5" s="15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5"/>
      <c r="B6" s="15"/>
      <c r="C6" s="15"/>
      <c r="D6" s="15"/>
      <c r="E6" s="15"/>
      <c r="F6" s="15"/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5" t="s">
        <v>188</v>
      </c>
      <c r="B7" s="15"/>
      <c r="C7" s="15"/>
      <c r="D7" s="15"/>
      <c r="E7" s="15"/>
      <c r="F7" s="15"/>
      <c r="G7" s="1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5"/>
      <c r="B8" s="15"/>
      <c r="C8" s="15"/>
      <c r="D8" s="15"/>
      <c r="E8" s="15"/>
      <c r="F8" s="15"/>
      <c r="G8" s="1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5" t="s">
        <v>189</v>
      </c>
      <c r="B9" s="15"/>
      <c r="C9" s="15"/>
      <c r="D9" s="15"/>
      <c r="E9" s="15"/>
      <c r="F9" s="15"/>
      <c r="G9" s="1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5"/>
      <c r="B10" s="15"/>
      <c r="C10" s="15"/>
      <c r="D10" s="15"/>
      <c r="E10" s="15"/>
      <c r="F10" s="15"/>
      <c r="G10" s="1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5"/>
      <c r="B11" s="15"/>
      <c r="C11" s="15"/>
      <c r="D11" s="15"/>
      <c r="E11" s="15"/>
      <c r="F11" s="15"/>
      <c r="G11" s="1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5"/>
      <c r="B12" s="15"/>
      <c r="C12" s="15"/>
      <c r="D12" s="15"/>
      <c r="E12" s="15"/>
      <c r="F12" s="15"/>
      <c r="G12" s="1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5"/>
      <c r="B13" s="15"/>
      <c r="C13" s="15"/>
      <c r="D13" s="15"/>
      <c r="E13" s="15"/>
      <c r="F13" s="15"/>
      <c r="G13" s="1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5"/>
      <c r="B14" s="15"/>
      <c r="C14" s="15"/>
      <c r="D14" s="15"/>
      <c r="E14" s="15"/>
      <c r="F14" s="15"/>
      <c r="G14" s="1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5"/>
      <c r="B15" s="15"/>
      <c r="C15" s="15"/>
      <c r="D15" s="15"/>
      <c r="E15" s="15"/>
      <c r="F15" s="15"/>
      <c r="G15" s="1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5"/>
      <c r="B16" s="15"/>
      <c r="C16" s="15"/>
      <c r="D16" s="15"/>
      <c r="E16" s="15"/>
      <c r="F16" s="15"/>
      <c r="G16" s="1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000"/>
  <sheetViews>
    <sheetView topLeftCell="P1" workbookViewId="0"/>
  </sheetViews>
  <sheetFormatPr defaultColWidth="12.6328125" defaultRowHeight="15.75" customHeight="1"/>
  <cols>
    <col min="2" max="2" width="20.7265625" customWidth="1"/>
    <col min="4" max="4" width="16.36328125" customWidth="1"/>
    <col min="5" max="5" width="13.6328125" customWidth="1"/>
    <col min="6" max="6" width="36.08984375" customWidth="1"/>
    <col min="7" max="7" width="30.90625" customWidth="1"/>
  </cols>
  <sheetData>
    <row r="1" spans="1:25">
      <c r="A1" s="16" t="s">
        <v>43</v>
      </c>
      <c r="B1" s="16" t="s">
        <v>44</v>
      </c>
      <c r="C1" s="16" t="s">
        <v>45</v>
      </c>
      <c r="D1" s="16" t="s">
        <v>46</v>
      </c>
      <c r="E1" s="16" t="s">
        <v>47</v>
      </c>
      <c r="F1" s="16" t="s">
        <v>48</v>
      </c>
      <c r="G1" s="17" t="s">
        <v>190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>
      <c r="A2" s="19" t="s">
        <v>191</v>
      </c>
      <c r="B2" s="19" t="s">
        <v>192</v>
      </c>
      <c r="C2" s="19" t="s">
        <v>193</v>
      </c>
      <c r="D2" s="19" t="s">
        <v>84</v>
      </c>
      <c r="E2" s="19" t="s">
        <v>194</v>
      </c>
      <c r="F2" s="19" t="s">
        <v>195</v>
      </c>
      <c r="G2" s="20" t="s">
        <v>196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>
      <c r="A3" s="19" t="s">
        <v>197</v>
      </c>
      <c r="B3" s="19" t="s">
        <v>198</v>
      </c>
      <c r="C3" s="19"/>
      <c r="D3" s="19" t="s">
        <v>199</v>
      </c>
      <c r="E3" s="19" t="s">
        <v>76</v>
      </c>
      <c r="F3" s="19" t="s">
        <v>200</v>
      </c>
      <c r="G3" s="20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>
      <c r="A4" s="19" t="s">
        <v>201</v>
      </c>
      <c r="B4" s="19"/>
      <c r="C4" s="19"/>
      <c r="D4" s="19"/>
      <c r="E4" s="19"/>
      <c r="F4" s="19"/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>
      <c r="A5" s="19"/>
      <c r="B5" s="19"/>
      <c r="C5" s="19"/>
      <c r="D5" s="19"/>
      <c r="E5" s="19"/>
      <c r="F5" s="19"/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19"/>
      <c r="B6" s="19"/>
      <c r="C6" s="19"/>
      <c r="D6" s="19"/>
      <c r="E6" s="19"/>
      <c r="F6" s="19"/>
      <c r="G6" s="20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>
      <c r="A7" s="20"/>
      <c r="B7" s="20"/>
      <c r="C7" s="20"/>
      <c r="D7" s="20"/>
      <c r="E7" s="20"/>
      <c r="F7" s="20"/>
      <c r="G7" s="20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20"/>
      <c r="B8" s="20"/>
      <c r="C8" s="20"/>
      <c r="D8" s="20"/>
      <c r="E8" s="20"/>
      <c r="F8" s="20"/>
      <c r="G8" s="2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20"/>
      <c r="B9" s="20"/>
      <c r="C9" s="20"/>
      <c r="D9" s="20"/>
      <c r="E9" s="20"/>
      <c r="F9" s="20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20"/>
      <c r="B10" s="20"/>
      <c r="C10" s="20"/>
      <c r="D10" s="20"/>
      <c r="E10" s="20"/>
      <c r="F10" s="20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20"/>
      <c r="B11" s="20"/>
      <c r="C11" s="20"/>
      <c r="D11" s="20"/>
      <c r="E11" s="20"/>
      <c r="F11" s="20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20"/>
      <c r="B12" s="20"/>
      <c r="C12" s="20"/>
      <c r="D12" s="20"/>
      <c r="E12" s="20"/>
      <c r="F12" s="20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20"/>
      <c r="B13" s="20"/>
      <c r="C13" s="20"/>
      <c r="D13" s="20"/>
      <c r="E13" s="20"/>
      <c r="F13" s="20"/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20"/>
      <c r="B14" s="20"/>
      <c r="C14" s="20"/>
      <c r="D14" s="20"/>
      <c r="E14" s="20"/>
      <c r="F14" s="20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20"/>
      <c r="B15" s="20"/>
      <c r="C15" s="20"/>
      <c r="D15" s="20"/>
      <c r="E15" s="20"/>
      <c r="F15" s="20"/>
      <c r="G15" s="2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20"/>
      <c r="B16" s="20"/>
      <c r="C16" s="20"/>
      <c r="D16" s="20"/>
      <c r="E16" s="20"/>
      <c r="F16" s="20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20"/>
      <c r="B17" s="20"/>
      <c r="C17" s="20"/>
      <c r="D17" s="20"/>
      <c r="E17" s="20"/>
      <c r="F17" s="20"/>
      <c r="G17" s="20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20"/>
      <c r="B18" s="20"/>
      <c r="C18" s="20"/>
      <c r="D18" s="20"/>
      <c r="E18" s="20"/>
      <c r="F18" s="20"/>
      <c r="G18" s="20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20"/>
      <c r="B19" s="20"/>
      <c r="C19" s="20"/>
      <c r="D19" s="20"/>
      <c r="E19" s="20"/>
      <c r="F19" s="20"/>
      <c r="G19" s="20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1: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1: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1: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1: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1: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1: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1: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1: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1: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1: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1: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1: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1: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1: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1: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1: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1: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1: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1: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1: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1: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1: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1: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1: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1: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1: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1: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spans="1: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spans="1: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spans="1: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spans="1: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spans="1: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spans="1: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spans="1: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spans="1: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spans="1: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spans="1: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spans="1: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spans="1: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spans="1: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spans="1: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spans="1: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spans="1: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pans="1: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spans="1: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spans="1: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spans="1: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spans="1: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spans="1: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spans="1: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spans="1: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spans="1: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1: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spans="1: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spans="1: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spans="1: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spans="1: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pans="1: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spans="1: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spans="1: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spans="1: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spans="1: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spans="1: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spans="1: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spans="1: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spans="1: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spans="1: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spans="1: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spans="1: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spans="1: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spans="1: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spans="1: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spans="1: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spans="1: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spans="1: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spans="1: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spans="1: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spans="1: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spans="1: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spans="1: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1: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1: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1: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1: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1: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1: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spans="1: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spans="1: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spans="1: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spans="1: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spans="1: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spans="1: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spans="1: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spans="1: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spans="1: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spans="1: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spans="1: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spans="1: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15.36328125" customWidth="1"/>
    <col min="2" max="2" width="19" customWidth="1"/>
    <col min="4" max="4" width="14.6328125" customWidth="1"/>
    <col min="6" max="6" width="17.453125" customWidth="1"/>
  </cols>
  <sheetData>
    <row r="1" spans="1:26">
      <c r="A1" s="16" t="s">
        <v>202</v>
      </c>
      <c r="B1" s="16" t="s">
        <v>203</v>
      </c>
      <c r="C1" s="16" t="s">
        <v>204</v>
      </c>
      <c r="D1" s="16" t="s">
        <v>205</v>
      </c>
      <c r="E1" s="16" t="s">
        <v>69</v>
      </c>
      <c r="F1" s="16" t="s">
        <v>70</v>
      </c>
      <c r="G1" s="16" t="s">
        <v>71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2" t="s">
        <v>206</v>
      </c>
      <c r="B2" s="22" t="s">
        <v>207</v>
      </c>
      <c r="C2" s="22" t="s">
        <v>208</v>
      </c>
      <c r="D2" s="22" t="s">
        <v>209</v>
      </c>
      <c r="E2" s="19" t="s">
        <v>210</v>
      </c>
      <c r="F2" s="19"/>
      <c r="G2" s="19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9" t="s">
        <v>211</v>
      </c>
      <c r="B3" s="19" t="s">
        <v>212</v>
      </c>
      <c r="C3" s="19" t="s">
        <v>208</v>
      </c>
      <c r="D3" s="19" t="s">
        <v>209</v>
      </c>
      <c r="E3" s="19" t="s">
        <v>210</v>
      </c>
      <c r="F3" s="19"/>
      <c r="G3" s="19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2" t="s">
        <v>213</v>
      </c>
      <c r="B4" s="22" t="s">
        <v>214</v>
      </c>
      <c r="C4" s="22" t="s">
        <v>208</v>
      </c>
      <c r="D4" s="22" t="s">
        <v>209</v>
      </c>
      <c r="E4" s="19" t="s">
        <v>210</v>
      </c>
      <c r="F4" s="19"/>
      <c r="G4" s="19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9" t="s">
        <v>215</v>
      </c>
      <c r="B5" s="19" t="s">
        <v>216</v>
      </c>
      <c r="C5" s="19" t="s">
        <v>208</v>
      </c>
      <c r="D5" s="19" t="s">
        <v>209</v>
      </c>
      <c r="E5" s="19" t="s">
        <v>210</v>
      </c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19" t="s">
        <v>217</v>
      </c>
      <c r="B6" s="19" t="s">
        <v>218</v>
      </c>
      <c r="C6" s="19" t="s">
        <v>208</v>
      </c>
      <c r="D6" s="19" t="s">
        <v>209</v>
      </c>
      <c r="E6" s="19" t="s">
        <v>219</v>
      </c>
      <c r="F6" s="19" t="s">
        <v>220</v>
      </c>
      <c r="G6" s="1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19" t="s">
        <v>221</v>
      </c>
      <c r="B7" s="19" t="s">
        <v>222</v>
      </c>
      <c r="C7" s="19" t="s">
        <v>208</v>
      </c>
      <c r="D7" s="19" t="s">
        <v>209</v>
      </c>
      <c r="E7" s="19" t="s">
        <v>219</v>
      </c>
      <c r="F7" s="19" t="s">
        <v>220</v>
      </c>
      <c r="G7" s="19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2" t="s">
        <v>223</v>
      </c>
      <c r="B8" s="22" t="s">
        <v>224</v>
      </c>
      <c r="C8" s="22" t="s">
        <v>208</v>
      </c>
      <c r="D8" s="22" t="s">
        <v>209</v>
      </c>
      <c r="E8" s="19" t="s">
        <v>210</v>
      </c>
      <c r="F8" s="19"/>
      <c r="G8" s="19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19" t="s">
        <v>225</v>
      </c>
      <c r="B9" s="19" t="s">
        <v>226</v>
      </c>
      <c r="C9" s="19" t="s">
        <v>208</v>
      </c>
      <c r="D9" s="19" t="s">
        <v>209</v>
      </c>
      <c r="E9" s="19" t="s">
        <v>219</v>
      </c>
      <c r="F9" s="19" t="s">
        <v>227</v>
      </c>
      <c r="G9" s="19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9" t="s">
        <v>228</v>
      </c>
      <c r="B10" s="19" t="s">
        <v>229</v>
      </c>
      <c r="C10" s="19" t="s">
        <v>208</v>
      </c>
      <c r="D10" s="19" t="s">
        <v>209</v>
      </c>
      <c r="E10" s="19" t="s">
        <v>210</v>
      </c>
      <c r="F10" s="19"/>
      <c r="G10" s="1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19" t="s">
        <v>230</v>
      </c>
      <c r="B11" s="19" t="s">
        <v>231</v>
      </c>
      <c r="C11" s="19" t="s">
        <v>208</v>
      </c>
      <c r="D11" s="19" t="s">
        <v>209</v>
      </c>
      <c r="E11" s="19" t="s">
        <v>210</v>
      </c>
      <c r="F11" s="19"/>
      <c r="G11" s="19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9" t="s">
        <v>232</v>
      </c>
      <c r="B12" s="19" t="s">
        <v>232</v>
      </c>
      <c r="C12" s="19" t="s">
        <v>208</v>
      </c>
      <c r="D12" s="19" t="s">
        <v>209</v>
      </c>
      <c r="E12" s="19" t="s">
        <v>210</v>
      </c>
      <c r="F12" s="19"/>
      <c r="G12" s="1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3" t="s">
        <v>233</v>
      </c>
      <c r="B13" s="23" t="s">
        <v>234</v>
      </c>
      <c r="C13" s="23" t="s">
        <v>208</v>
      </c>
      <c r="D13" s="23" t="s">
        <v>209</v>
      </c>
      <c r="E13" s="19" t="s">
        <v>210</v>
      </c>
      <c r="F13" s="19"/>
      <c r="G13" s="19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9" t="s">
        <v>235</v>
      </c>
      <c r="B14" s="19" t="s">
        <v>236</v>
      </c>
      <c r="C14" s="19" t="s">
        <v>208</v>
      </c>
      <c r="D14" s="19" t="s">
        <v>209</v>
      </c>
      <c r="E14" s="19" t="s">
        <v>210</v>
      </c>
      <c r="F14" s="19"/>
      <c r="G14" s="19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19" t="s">
        <v>237</v>
      </c>
      <c r="B15" s="19" t="s">
        <v>238</v>
      </c>
      <c r="C15" s="19" t="s">
        <v>208</v>
      </c>
      <c r="D15" s="19" t="s">
        <v>209</v>
      </c>
      <c r="E15" s="19" t="s">
        <v>210</v>
      </c>
      <c r="F15" s="19"/>
      <c r="G15" s="19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ataValidations count="1">
    <dataValidation type="list" allowBlank="1" showErrorMessage="1" sqref="C1:C1000" xr:uid="{00000000-0002-0000-07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</vt:lpstr>
      <vt:lpstr>Target Vendors</vt:lpstr>
      <vt:lpstr>Target Investors</vt:lpstr>
      <vt:lpstr>Vendor Leads</vt:lpstr>
      <vt:lpstr>Investor </vt:lpstr>
      <vt:lpstr>T A</vt:lpstr>
      <vt:lpstr>Anchor</vt:lpstr>
      <vt:lpstr>Finance Influencers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Khinchi</cp:lastModifiedBy>
  <dcterms:modified xsi:type="dcterms:W3CDTF">2023-08-09T06:34:30Z</dcterms:modified>
</cp:coreProperties>
</file>